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35" windowWidth="17715" windowHeight="7485" tabRatio="1000"/>
  </bookViews>
  <sheets>
    <sheet name="BL" sheetId="27" r:id="rId1"/>
    <sheet name="BASE_Articles" sheetId="1" r:id="rId2"/>
  </sheets>
  <externalReferences>
    <externalReference r:id="rId3"/>
    <externalReference r:id="rId4"/>
    <externalReference r:id="rId5"/>
  </externalReferences>
  <definedNames>
    <definedName name="_xlnm._FilterDatabase" localSheetId="1" hidden="1">BASE_Articles!$A$4:$C$81</definedName>
    <definedName name="BASE_Articles">BASE_Articles!$B$5:$B$89</definedName>
    <definedName name="COULISSANT">BASE_Articles!$C$50:$C$66</definedName>
    <definedName name="COULISSANT_OPTIONS">BASE_Articles!$C$66:$C$71</definedName>
    <definedName name="DIVERS">BASE_Articles!$C$80:$C$92</definedName>
    <definedName name="ENSEMBLE">BASE_Articles!$C$93:$C$139</definedName>
    <definedName name="FRAPPE">BASE_Articles!$C$5:$C$22</definedName>
    <definedName name="FRAPPE_OPTIONS">BASE_Articles!$C$22:$C$31</definedName>
    <definedName name="OPTIONS">BASE_Articles!$C$67:$C$73</definedName>
    <definedName name="PORTE">BASE_Articles!$C$32:$C$36</definedName>
    <definedName name="PORTE_OPTIONS">BASE_Articles!$C$36:$C$49</definedName>
    <definedName name="_xlnm.Print_Area" localSheetId="0">BL!$B$1:$I$52</definedName>
  </definedNames>
  <calcPr calcId="125725"/>
</workbook>
</file>

<file path=xl/calcChain.xml><?xml version="1.0" encoding="utf-8"?>
<calcChain xmlns="http://schemas.openxmlformats.org/spreadsheetml/2006/main">
  <c r="A23" i="27"/>
  <c r="F39"/>
  <c r="F37"/>
  <c r="I1" l="1"/>
  <c r="U4"/>
  <c r="M2" l="1"/>
  <c r="H1"/>
  <c r="A95" i="1"/>
  <c r="B95"/>
  <c r="C95"/>
  <c r="D95"/>
  <c r="A96"/>
  <c r="B96"/>
  <c r="C96"/>
  <c r="D96"/>
  <c r="A97"/>
  <c r="B97"/>
  <c r="C97"/>
  <c r="D97"/>
  <c r="A94"/>
  <c r="B94"/>
  <c r="C94"/>
  <c r="D94"/>
  <c r="A98"/>
  <c r="B98"/>
  <c r="C98"/>
  <c r="D98"/>
  <c r="A99"/>
  <c r="B99"/>
  <c r="C99"/>
  <c r="D99"/>
  <c r="B21" i="27"/>
  <c r="F34"/>
  <c r="B24"/>
  <c r="B26"/>
  <c r="B28"/>
  <c r="B30"/>
  <c r="B32"/>
  <c r="B34"/>
  <c r="B36"/>
  <c r="B38"/>
  <c r="A1" i="1" l="1"/>
  <c r="B1"/>
  <c r="C1"/>
  <c r="E1"/>
  <c r="F1"/>
  <c r="G1"/>
  <c r="H1"/>
  <c r="I1"/>
  <c r="J1"/>
  <c r="K1"/>
  <c r="A2"/>
  <c r="B2"/>
  <c r="C2"/>
  <c r="D2"/>
  <c r="E2"/>
  <c r="F2"/>
  <c r="G2"/>
  <c r="H2"/>
  <c r="I2"/>
  <c r="J2"/>
  <c r="K2"/>
  <c r="A3"/>
  <c r="B3"/>
  <c r="C3"/>
  <c r="D3"/>
  <c r="E3"/>
  <c r="F3"/>
  <c r="G3"/>
  <c r="H3"/>
  <c r="I3"/>
  <c r="J3"/>
  <c r="K3"/>
  <c r="A4"/>
  <c r="B4"/>
  <c r="K4"/>
  <c r="A5"/>
  <c r="B5"/>
  <c r="C5"/>
  <c r="D5"/>
  <c r="E5"/>
  <c r="F5"/>
  <c r="G5"/>
  <c r="H5"/>
  <c r="I5"/>
  <c r="J5"/>
  <c r="K5"/>
  <c r="A6"/>
  <c r="B6"/>
  <c r="C6"/>
  <c r="D6"/>
  <c r="E6"/>
  <c r="F6"/>
  <c r="G6"/>
  <c r="H6"/>
  <c r="I6"/>
  <c r="J6"/>
  <c r="K6"/>
  <c r="A7"/>
  <c r="B7"/>
  <c r="C7"/>
  <c r="D7"/>
  <c r="E7"/>
  <c r="F7"/>
  <c r="G7"/>
  <c r="H7"/>
  <c r="I7"/>
  <c r="J7"/>
  <c r="K7"/>
  <c r="A8"/>
  <c r="B8"/>
  <c r="C8"/>
  <c r="D8"/>
  <c r="E8"/>
  <c r="F8"/>
  <c r="G8"/>
  <c r="H8"/>
  <c r="I8"/>
  <c r="J8"/>
  <c r="K8"/>
  <c r="A9"/>
  <c r="B9"/>
  <c r="C9"/>
  <c r="D9"/>
  <c r="E9"/>
  <c r="F9"/>
  <c r="G9"/>
  <c r="H9"/>
  <c r="I9"/>
  <c r="J9"/>
  <c r="K9"/>
  <c r="A10"/>
  <c r="B10"/>
  <c r="C10"/>
  <c r="D10"/>
  <c r="E10"/>
  <c r="F10"/>
  <c r="G10"/>
  <c r="H10"/>
  <c r="I10"/>
  <c r="J10"/>
  <c r="K10"/>
  <c r="A11"/>
  <c r="B11"/>
  <c r="C11"/>
  <c r="D11"/>
  <c r="E11"/>
  <c r="F11"/>
  <c r="G11"/>
  <c r="H11"/>
  <c r="I11"/>
  <c r="J11"/>
  <c r="K11"/>
  <c r="A12"/>
  <c r="B12"/>
  <c r="C12"/>
  <c r="D12"/>
  <c r="E12"/>
  <c r="F12"/>
  <c r="G12"/>
  <c r="H12"/>
  <c r="I12"/>
  <c r="J12"/>
  <c r="K12"/>
  <c r="A13"/>
  <c r="B13"/>
  <c r="C13"/>
  <c r="D13"/>
  <c r="E13"/>
  <c r="F13"/>
  <c r="G13"/>
  <c r="H13"/>
  <c r="I13"/>
  <c r="J13"/>
  <c r="K13"/>
  <c r="A14"/>
  <c r="B14"/>
  <c r="C14"/>
  <c r="D14"/>
  <c r="E14"/>
  <c r="F14"/>
  <c r="G14"/>
  <c r="H14"/>
  <c r="I14"/>
  <c r="J14"/>
  <c r="K14"/>
  <c r="A15"/>
  <c r="B15"/>
  <c r="C15"/>
  <c r="D15"/>
  <c r="E15"/>
  <c r="F15"/>
  <c r="G15"/>
  <c r="H15"/>
  <c r="I15"/>
  <c r="J15"/>
  <c r="K15"/>
  <c r="A16"/>
  <c r="B16"/>
  <c r="C16"/>
  <c r="D16"/>
  <c r="E16"/>
  <c r="F16"/>
  <c r="G16"/>
  <c r="H16"/>
  <c r="I16"/>
  <c r="J16"/>
  <c r="K16"/>
  <c r="A17"/>
  <c r="B17"/>
  <c r="C17"/>
  <c r="D17"/>
  <c r="E17"/>
  <c r="F17"/>
  <c r="G17"/>
  <c r="H17"/>
  <c r="I17"/>
  <c r="J17"/>
  <c r="K17"/>
  <c r="A18"/>
  <c r="B18"/>
  <c r="C18"/>
  <c r="D18"/>
  <c r="E18"/>
  <c r="F18"/>
  <c r="G18"/>
  <c r="H18"/>
  <c r="I18"/>
  <c r="J18"/>
  <c r="K18"/>
  <c r="A19"/>
  <c r="B19"/>
  <c r="C19"/>
  <c r="D19"/>
  <c r="E19"/>
  <c r="F19"/>
  <c r="G19"/>
  <c r="H19"/>
  <c r="I19"/>
  <c r="J19"/>
  <c r="K19"/>
  <c r="A20"/>
  <c r="B20"/>
  <c r="C20"/>
  <c r="D20"/>
  <c r="E20"/>
  <c r="F20"/>
  <c r="G20"/>
  <c r="H20"/>
  <c r="I20"/>
  <c r="J20"/>
  <c r="K20"/>
  <c r="A21"/>
  <c r="B21"/>
  <c r="C21"/>
  <c r="D21"/>
  <c r="E21"/>
  <c r="F21"/>
  <c r="G21"/>
  <c r="H21"/>
  <c r="I21"/>
  <c r="J21"/>
  <c r="K21"/>
  <c r="A22"/>
  <c r="B22"/>
  <c r="C22"/>
  <c r="D22"/>
  <c r="E22"/>
  <c r="F22"/>
  <c r="G22"/>
  <c r="H22"/>
  <c r="I22"/>
  <c r="J22"/>
  <c r="K22"/>
  <c r="A23"/>
  <c r="B23"/>
  <c r="C23"/>
  <c r="D23"/>
  <c r="E23"/>
  <c r="F23"/>
  <c r="G23"/>
  <c r="H23"/>
  <c r="I23"/>
  <c r="J23"/>
  <c r="K23"/>
  <c r="A24"/>
  <c r="B24"/>
  <c r="C24"/>
  <c r="D24"/>
  <c r="E24"/>
  <c r="F24"/>
  <c r="G24"/>
  <c r="H24"/>
  <c r="I24"/>
  <c r="J24"/>
  <c r="K24"/>
  <c r="A25"/>
  <c r="B25"/>
  <c r="C25"/>
  <c r="D25"/>
  <c r="E25"/>
  <c r="F25"/>
  <c r="G25"/>
  <c r="H25"/>
  <c r="I25"/>
  <c r="J25"/>
  <c r="K25"/>
  <c r="A26"/>
  <c r="B26"/>
  <c r="C26"/>
  <c r="D26"/>
  <c r="E26"/>
  <c r="F26"/>
  <c r="G26"/>
  <c r="H26"/>
  <c r="I26"/>
  <c r="J26"/>
  <c r="K26"/>
  <c r="A27"/>
  <c r="B27"/>
  <c r="C27"/>
  <c r="D27"/>
  <c r="E27"/>
  <c r="F27"/>
  <c r="G27"/>
  <c r="H27"/>
  <c r="I27"/>
  <c r="J27"/>
  <c r="K27"/>
  <c r="A28"/>
  <c r="B28"/>
  <c r="C28"/>
  <c r="D28"/>
  <c r="E28"/>
  <c r="F28"/>
  <c r="G28"/>
  <c r="H28"/>
  <c r="I28"/>
  <c r="J28"/>
  <c r="K28"/>
  <c r="A29"/>
  <c r="B29"/>
  <c r="C29"/>
  <c r="D29"/>
  <c r="E29"/>
  <c r="F29"/>
  <c r="G29"/>
  <c r="H29"/>
  <c r="I29"/>
  <c r="J29"/>
  <c r="K29"/>
  <c r="A30"/>
  <c r="B30"/>
  <c r="C30"/>
  <c r="D30"/>
  <c r="E30"/>
  <c r="F30"/>
  <c r="G30"/>
  <c r="H30"/>
  <c r="I30"/>
  <c r="J30"/>
  <c r="K30"/>
  <c r="A31"/>
  <c r="B31"/>
  <c r="C31"/>
  <c r="D31"/>
  <c r="E31"/>
  <c r="F31"/>
  <c r="G31"/>
  <c r="H31"/>
  <c r="I31"/>
  <c r="J31"/>
  <c r="K31"/>
  <c r="A32"/>
  <c r="B32"/>
  <c r="C32"/>
  <c r="D32"/>
  <c r="E32"/>
  <c r="F32"/>
  <c r="G32"/>
  <c r="H32"/>
  <c r="I32"/>
  <c r="J32"/>
  <c r="K32"/>
  <c r="A33"/>
  <c r="B33"/>
  <c r="C33"/>
  <c r="D33"/>
  <c r="E33"/>
  <c r="F33"/>
  <c r="G33"/>
  <c r="H33"/>
  <c r="I33"/>
  <c r="J33"/>
  <c r="K33"/>
  <c r="A34"/>
  <c r="B34"/>
  <c r="C34"/>
  <c r="D34"/>
  <c r="E34"/>
  <c r="F34"/>
  <c r="G34"/>
  <c r="H34"/>
  <c r="I34"/>
  <c r="J34"/>
  <c r="K34"/>
  <c r="A35"/>
  <c r="B35"/>
  <c r="C35"/>
  <c r="D35"/>
  <c r="E35"/>
  <c r="F35"/>
  <c r="G35"/>
  <c r="H35"/>
  <c r="I35"/>
  <c r="J35"/>
  <c r="K35"/>
  <c r="A36"/>
  <c r="B36"/>
  <c r="C36"/>
  <c r="D36"/>
  <c r="E36"/>
  <c r="F36"/>
  <c r="G36"/>
  <c r="H36"/>
  <c r="I36"/>
  <c r="J36"/>
  <c r="K36"/>
  <c r="A37"/>
  <c r="B37"/>
  <c r="C37"/>
  <c r="D37"/>
  <c r="E37"/>
  <c r="F37"/>
  <c r="G37"/>
  <c r="H37"/>
  <c r="I37"/>
  <c r="J37"/>
  <c r="K37"/>
  <c r="A38"/>
  <c r="B38"/>
  <c r="C38"/>
  <c r="D38"/>
  <c r="E38"/>
  <c r="F38"/>
  <c r="G38"/>
  <c r="H38"/>
  <c r="I38"/>
  <c r="J38"/>
  <c r="K38"/>
  <c r="A39"/>
  <c r="B39"/>
  <c r="C39"/>
  <c r="D39"/>
  <c r="E39"/>
  <c r="F39"/>
  <c r="G39"/>
  <c r="H39"/>
  <c r="I39"/>
  <c r="J39"/>
  <c r="K39"/>
  <c r="A40"/>
  <c r="B40"/>
  <c r="C40"/>
  <c r="D40"/>
  <c r="E40"/>
  <c r="F40"/>
  <c r="G40"/>
  <c r="H40"/>
  <c r="I40"/>
  <c r="J40"/>
  <c r="K40"/>
  <c r="A41"/>
  <c r="B41"/>
  <c r="C41"/>
  <c r="D41"/>
  <c r="E41"/>
  <c r="F41"/>
  <c r="G41"/>
  <c r="H41"/>
  <c r="I41"/>
  <c r="J41"/>
  <c r="K41"/>
  <c r="A42"/>
  <c r="B42"/>
  <c r="C42"/>
  <c r="D42"/>
  <c r="E42"/>
  <c r="F42"/>
  <c r="G42"/>
  <c r="H42"/>
  <c r="I42"/>
  <c r="J42"/>
  <c r="K42"/>
  <c r="A43"/>
  <c r="B43"/>
  <c r="C43"/>
  <c r="D43"/>
  <c r="E43"/>
  <c r="F43"/>
  <c r="G43"/>
  <c r="H43"/>
  <c r="I43"/>
  <c r="J43"/>
  <c r="K43"/>
  <c r="A44"/>
  <c r="B44"/>
  <c r="C44"/>
  <c r="D44"/>
  <c r="E44"/>
  <c r="F44"/>
  <c r="G44"/>
  <c r="H44"/>
  <c r="I44"/>
  <c r="J44"/>
  <c r="K44"/>
  <c r="A45"/>
  <c r="B45"/>
  <c r="C45"/>
  <c r="D45"/>
  <c r="E45"/>
  <c r="F45"/>
  <c r="G45"/>
  <c r="H45"/>
  <c r="I45"/>
  <c r="J45"/>
  <c r="K45"/>
  <c r="A46"/>
  <c r="B46"/>
  <c r="C46"/>
  <c r="D46"/>
  <c r="E46"/>
  <c r="F46"/>
  <c r="G46"/>
  <c r="H46"/>
  <c r="I46"/>
  <c r="J46"/>
  <c r="K46"/>
  <c r="A47"/>
  <c r="B47"/>
  <c r="C47"/>
  <c r="D47"/>
  <c r="E47"/>
  <c r="F47"/>
  <c r="G47"/>
  <c r="H47"/>
  <c r="I47"/>
  <c r="J47"/>
  <c r="K47"/>
  <c r="A48"/>
  <c r="B48"/>
  <c r="C48"/>
  <c r="D48"/>
  <c r="E48"/>
  <c r="F48"/>
  <c r="G48"/>
  <c r="H48"/>
  <c r="I48"/>
  <c r="J48"/>
  <c r="K48"/>
  <c r="A49"/>
  <c r="B49"/>
  <c r="C49"/>
  <c r="D49"/>
  <c r="E49"/>
  <c r="F49"/>
  <c r="G49"/>
  <c r="H49"/>
  <c r="I49"/>
  <c r="J49"/>
  <c r="K49"/>
  <c r="A50"/>
  <c r="B50"/>
  <c r="C50"/>
  <c r="D50"/>
  <c r="E50"/>
  <c r="F50"/>
  <c r="G50"/>
  <c r="H50"/>
  <c r="I50"/>
  <c r="J50"/>
  <c r="K50"/>
  <c r="A51"/>
  <c r="B51"/>
  <c r="C51"/>
  <c r="D51"/>
  <c r="E51"/>
  <c r="F51"/>
  <c r="G51"/>
  <c r="H51"/>
  <c r="I51"/>
  <c r="J51"/>
  <c r="K51"/>
  <c r="A52"/>
  <c r="B52"/>
  <c r="C52"/>
  <c r="D52"/>
  <c r="E52"/>
  <c r="F52"/>
  <c r="G52"/>
  <c r="H52"/>
  <c r="I52"/>
  <c r="J52"/>
  <c r="K52"/>
  <c r="A53"/>
  <c r="B53"/>
  <c r="C53"/>
  <c r="D53"/>
  <c r="E53"/>
  <c r="F53"/>
  <c r="G53"/>
  <c r="H53"/>
  <c r="I53"/>
  <c r="J53"/>
  <c r="K53"/>
  <c r="A54"/>
  <c r="B54"/>
  <c r="C54"/>
  <c r="D54"/>
  <c r="E54"/>
  <c r="F54"/>
  <c r="G54"/>
  <c r="H54"/>
  <c r="I54"/>
  <c r="J54"/>
  <c r="K54"/>
  <c r="A55"/>
  <c r="B55"/>
  <c r="C55"/>
  <c r="D55"/>
  <c r="E55"/>
  <c r="F55"/>
  <c r="G55"/>
  <c r="H55"/>
  <c r="I55"/>
  <c r="J55"/>
  <c r="K55"/>
  <c r="A56"/>
  <c r="B56"/>
  <c r="C56"/>
  <c r="D56"/>
  <c r="E56"/>
  <c r="F56"/>
  <c r="G56"/>
  <c r="H56"/>
  <c r="I56"/>
  <c r="J56"/>
  <c r="K56"/>
  <c r="A57"/>
  <c r="B57"/>
  <c r="C57"/>
  <c r="D57"/>
  <c r="E57"/>
  <c r="F57"/>
  <c r="G57"/>
  <c r="H57"/>
  <c r="I57"/>
  <c r="J57"/>
  <c r="K57"/>
  <c r="A58"/>
  <c r="B58"/>
  <c r="C58"/>
  <c r="D58"/>
  <c r="E58"/>
  <c r="F58"/>
  <c r="G58"/>
  <c r="H58"/>
  <c r="I58"/>
  <c r="J58"/>
  <c r="K58"/>
  <c r="A59"/>
  <c r="B59"/>
  <c r="C59"/>
  <c r="D59"/>
  <c r="E59"/>
  <c r="F59"/>
  <c r="G59"/>
  <c r="H59"/>
  <c r="I59"/>
  <c r="J59"/>
  <c r="K59"/>
  <c r="A60"/>
  <c r="B60"/>
  <c r="C60"/>
  <c r="D60"/>
  <c r="E60"/>
  <c r="F60"/>
  <c r="G60"/>
  <c r="H60"/>
  <c r="I60"/>
  <c r="J60"/>
  <c r="K60"/>
  <c r="A61"/>
  <c r="B61"/>
  <c r="C61"/>
  <c r="D61"/>
  <c r="E61"/>
  <c r="F61"/>
  <c r="G61"/>
  <c r="H61"/>
  <c r="I61"/>
  <c r="J61"/>
  <c r="K61"/>
  <c r="A62"/>
  <c r="B62"/>
  <c r="C62"/>
  <c r="D62"/>
  <c r="E62"/>
  <c r="F62"/>
  <c r="G62"/>
  <c r="H62"/>
  <c r="I62"/>
  <c r="J62"/>
  <c r="K62"/>
  <c r="A63"/>
  <c r="B63"/>
  <c r="C63"/>
  <c r="D63"/>
  <c r="E63"/>
  <c r="F63"/>
  <c r="G63"/>
  <c r="H63"/>
  <c r="I63"/>
  <c r="J63"/>
  <c r="K63"/>
  <c r="A64"/>
  <c r="B64"/>
  <c r="C64"/>
  <c r="D64"/>
  <c r="E64"/>
  <c r="F64"/>
  <c r="G64"/>
  <c r="H64"/>
  <c r="I64"/>
  <c r="J64"/>
  <c r="K64"/>
  <c r="A65"/>
  <c r="B65"/>
  <c r="C65"/>
  <c r="D65"/>
  <c r="E65"/>
  <c r="F65"/>
  <c r="G65"/>
  <c r="H65"/>
  <c r="I65"/>
  <c r="J65"/>
  <c r="K65"/>
  <c r="A66"/>
  <c r="B66"/>
  <c r="C66"/>
  <c r="D66"/>
  <c r="E66"/>
  <c r="F66"/>
  <c r="G66"/>
  <c r="H66"/>
  <c r="I66"/>
  <c r="J66"/>
  <c r="K66"/>
  <c r="A67"/>
  <c r="B67"/>
  <c r="C67"/>
  <c r="D67"/>
  <c r="E67"/>
  <c r="F67"/>
  <c r="G67"/>
  <c r="H67"/>
  <c r="I67"/>
  <c r="J67"/>
  <c r="K67"/>
  <c r="A68"/>
  <c r="B68"/>
  <c r="C68"/>
  <c r="D68"/>
  <c r="E68"/>
  <c r="F68"/>
  <c r="G68"/>
  <c r="H68"/>
  <c r="I68"/>
  <c r="J68"/>
  <c r="K68"/>
  <c r="A69"/>
  <c r="B69"/>
  <c r="C69"/>
  <c r="D69"/>
  <c r="E69"/>
  <c r="F69"/>
  <c r="G69"/>
  <c r="H69"/>
  <c r="I69"/>
  <c r="J69"/>
  <c r="K69"/>
  <c r="A70"/>
  <c r="B70"/>
  <c r="C70"/>
  <c r="D70"/>
  <c r="E70"/>
  <c r="F70"/>
  <c r="G70"/>
  <c r="H70"/>
  <c r="I70"/>
  <c r="J70"/>
  <c r="K70"/>
  <c r="A71"/>
  <c r="B71"/>
  <c r="C71"/>
  <c r="D71"/>
  <c r="E71"/>
  <c r="F71"/>
  <c r="G71"/>
  <c r="H71"/>
  <c r="I71"/>
  <c r="J71"/>
  <c r="K71"/>
  <c r="A72"/>
  <c r="B72"/>
  <c r="C72"/>
  <c r="D72"/>
  <c r="E72"/>
  <c r="F72"/>
  <c r="G72"/>
  <c r="H72"/>
  <c r="I72"/>
  <c r="J72"/>
  <c r="K72"/>
  <c r="A73"/>
  <c r="B73"/>
  <c r="C73"/>
  <c r="D73"/>
  <c r="E73"/>
  <c r="F73"/>
  <c r="G73"/>
  <c r="H73"/>
  <c r="I73"/>
  <c r="J73"/>
  <c r="K73"/>
  <c r="A74"/>
  <c r="B74"/>
  <c r="C74"/>
  <c r="D74"/>
  <c r="E74"/>
  <c r="F74"/>
  <c r="G74"/>
  <c r="H74"/>
  <c r="I74"/>
  <c r="J74"/>
  <c r="K74"/>
  <c r="A75"/>
  <c r="B75"/>
  <c r="C75"/>
  <c r="D75"/>
  <c r="E75"/>
  <c r="F75"/>
  <c r="G75"/>
  <c r="H75"/>
  <c r="I75"/>
  <c r="J75"/>
  <c r="K75"/>
  <c r="A76"/>
  <c r="B76"/>
  <c r="C76"/>
  <c r="D76"/>
  <c r="E76"/>
  <c r="F76"/>
  <c r="G76"/>
  <c r="H76"/>
  <c r="I76"/>
  <c r="J76"/>
  <c r="K76"/>
  <c r="A77"/>
  <c r="B77"/>
  <c r="C77"/>
  <c r="D77"/>
  <c r="E77"/>
  <c r="F77"/>
  <c r="G77"/>
  <c r="H77"/>
  <c r="I77"/>
  <c r="J77"/>
  <c r="K77"/>
  <c r="A78"/>
  <c r="B78"/>
  <c r="C78"/>
  <c r="D78"/>
  <c r="E78"/>
  <c r="F78"/>
  <c r="G78"/>
  <c r="H78"/>
  <c r="I78"/>
  <c r="J78"/>
  <c r="K78"/>
  <c r="A79"/>
  <c r="B79"/>
  <c r="C79"/>
  <c r="D79"/>
  <c r="E79"/>
  <c r="F79"/>
  <c r="G79"/>
  <c r="H79"/>
  <c r="I79"/>
  <c r="J79"/>
  <c r="K79"/>
  <c r="A80"/>
  <c r="B80"/>
  <c r="C80"/>
  <c r="D80"/>
  <c r="E80"/>
  <c r="F80"/>
  <c r="G80"/>
  <c r="H80"/>
  <c r="I80"/>
  <c r="J80"/>
  <c r="K80"/>
  <c r="A81"/>
  <c r="B81"/>
  <c r="C81"/>
  <c r="D81"/>
  <c r="E81"/>
  <c r="F81"/>
  <c r="G81"/>
  <c r="H81"/>
  <c r="I81"/>
  <c r="J81"/>
  <c r="K81"/>
  <c r="A82"/>
  <c r="B82"/>
  <c r="C82"/>
  <c r="D82"/>
  <c r="E82"/>
  <c r="F82"/>
  <c r="G82"/>
  <c r="H82"/>
  <c r="I82"/>
  <c r="J82"/>
  <c r="K82"/>
  <c r="A83"/>
  <c r="B83"/>
  <c r="C83"/>
  <c r="D83"/>
  <c r="E83"/>
  <c r="F83"/>
  <c r="G83"/>
  <c r="H83"/>
  <c r="I83"/>
  <c r="J83"/>
  <c r="K83"/>
  <c r="A84"/>
  <c r="B84"/>
  <c r="C84"/>
  <c r="D84"/>
  <c r="E84"/>
  <c r="F84"/>
  <c r="G84"/>
  <c r="H84"/>
  <c r="I84"/>
  <c r="J84"/>
  <c r="K84"/>
  <c r="A85"/>
  <c r="B85"/>
  <c r="C85"/>
  <c r="D85"/>
  <c r="E85"/>
  <c r="F85"/>
  <c r="G85"/>
  <c r="H85"/>
  <c r="I85"/>
  <c r="J85"/>
  <c r="K85"/>
  <c r="A86"/>
  <c r="B86"/>
  <c r="C86"/>
  <c r="D86"/>
  <c r="E86"/>
  <c r="F86"/>
  <c r="G86"/>
  <c r="H86"/>
  <c r="I86"/>
  <c r="J86"/>
  <c r="K86"/>
  <c r="A87"/>
  <c r="B87"/>
  <c r="C87"/>
  <c r="D87"/>
  <c r="E87"/>
  <c r="F87"/>
  <c r="G87"/>
  <c r="H87"/>
  <c r="I87"/>
  <c r="J87"/>
  <c r="K87"/>
  <c r="A88"/>
  <c r="B88"/>
  <c r="C88"/>
  <c r="D88"/>
  <c r="E88"/>
  <c r="F88"/>
  <c r="G88"/>
  <c r="H88"/>
  <c r="I88"/>
  <c r="J88"/>
  <c r="K88"/>
  <c r="A89"/>
  <c r="B89"/>
  <c r="C89"/>
  <c r="D89"/>
  <c r="E89"/>
  <c r="F89"/>
  <c r="G89"/>
  <c r="H89"/>
  <c r="I89"/>
  <c r="J89"/>
  <c r="K89"/>
  <c r="A90"/>
  <c r="B90"/>
  <c r="C90"/>
  <c r="D90"/>
  <c r="E90"/>
  <c r="F90"/>
  <c r="G90"/>
  <c r="H90"/>
  <c r="I90"/>
  <c r="J90"/>
  <c r="K90"/>
  <c r="A91"/>
  <c r="B91"/>
  <c r="C91"/>
  <c r="D91"/>
  <c r="E91"/>
  <c r="F91"/>
  <c r="G91"/>
  <c r="H91"/>
  <c r="I91"/>
  <c r="J91"/>
  <c r="K91"/>
  <c r="A92"/>
  <c r="B92"/>
  <c r="C92"/>
  <c r="D92"/>
  <c r="E92"/>
  <c r="F92"/>
  <c r="G92"/>
  <c r="H92"/>
  <c r="I92"/>
  <c r="J92"/>
  <c r="K92"/>
  <c r="A93"/>
  <c r="B93"/>
  <c r="C93"/>
  <c r="D93"/>
  <c r="E93"/>
  <c r="F93"/>
  <c r="G93"/>
  <c r="H93"/>
  <c r="I93"/>
  <c r="J93"/>
  <c r="K93"/>
  <c r="E94"/>
  <c r="F94"/>
  <c r="G94"/>
  <c r="H94"/>
  <c r="I94"/>
  <c r="J94"/>
  <c r="K94"/>
  <c r="E95"/>
  <c r="F95"/>
  <c r="G95"/>
  <c r="H95"/>
  <c r="I95"/>
  <c r="J95"/>
  <c r="K95"/>
  <c r="E96"/>
  <c r="F96"/>
  <c r="G96"/>
  <c r="H96"/>
  <c r="I96"/>
  <c r="J96"/>
  <c r="K96"/>
  <c r="E97"/>
  <c r="F97"/>
  <c r="G97"/>
  <c r="H97"/>
  <c r="I97"/>
  <c r="J97"/>
  <c r="K97"/>
  <c r="E98"/>
  <c r="F98"/>
  <c r="G98"/>
  <c r="H98"/>
  <c r="I98"/>
  <c r="J98"/>
  <c r="K98"/>
  <c r="E99"/>
  <c r="F99"/>
  <c r="G99"/>
  <c r="H99"/>
  <c r="I99"/>
  <c r="J99"/>
  <c r="K99"/>
  <c r="A100"/>
  <c r="B100"/>
  <c r="C100"/>
  <c r="D100"/>
  <c r="E100"/>
  <c r="F100"/>
  <c r="G100"/>
  <c r="H100"/>
  <c r="I100"/>
  <c r="J100"/>
  <c r="K100"/>
  <c r="A101"/>
  <c r="B101"/>
  <c r="C101"/>
  <c r="D101"/>
  <c r="E101"/>
  <c r="F101"/>
  <c r="G101"/>
  <c r="H101"/>
  <c r="I101"/>
  <c r="J101"/>
  <c r="K101"/>
  <c r="A102"/>
  <c r="B102"/>
  <c r="C102"/>
  <c r="D102"/>
  <c r="E102"/>
  <c r="F102"/>
  <c r="G102"/>
  <c r="H102"/>
  <c r="I102"/>
  <c r="J102"/>
  <c r="K102"/>
  <c r="A103"/>
  <c r="B103"/>
  <c r="C103"/>
  <c r="D103"/>
  <c r="E103"/>
  <c r="F103"/>
  <c r="G103"/>
  <c r="H103"/>
  <c r="I103"/>
  <c r="J103"/>
  <c r="K103"/>
  <c r="A104"/>
  <c r="B104"/>
  <c r="C104"/>
  <c r="D104"/>
  <c r="E104"/>
  <c r="F104"/>
  <c r="G104"/>
  <c r="H104"/>
  <c r="I104"/>
  <c r="J104"/>
  <c r="K104"/>
  <c r="A105"/>
  <c r="B105"/>
  <c r="C105"/>
  <c r="D105"/>
  <c r="E105"/>
  <c r="F105"/>
  <c r="G105"/>
  <c r="H105"/>
  <c r="I105"/>
  <c r="J105"/>
  <c r="K105"/>
  <c r="A106"/>
  <c r="B106"/>
  <c r="C106"/>
  <c r="D106"/>
  <c r="E106"/>
  <c r="F106"/>
  <c r="G106"/>
  <c r="H106"/>
  <c r="I106"/>
  <c r="J106"/>
  <c r="K106"/>
  <c r="A107"/>
  <c r="B107"/>
  <c r="C107"/>
  <c r="D107"/>
  <c r="E107"/>
  <c r="F107"/>
  <c r="G107"/>
  <c r="H107"/>
  <c r="I107"/>
  <c r="J107"/>
  <c r="K107"/>
  <c r="A108"/>
  <c r="B108"/>
  <c r="C108"/>
  <c r="D108"/>
  <c r="E108"/>
  <c r="F108"/>
  <c r="G108"/>
  <c r="H108"/>
  <c r="I108"/>
  <c r="J108"/>
  <c r="K108"/>
  <c r="A109"/>
  <c r="B109"/>
  <c r="C109"/>
  <c r="D109"/>
  <c r="E109"/>
  <c r="F109"/>
  <c r="G109"/>
  <c r="H109"/>
  <c r="I109"/>
  <c r="J109"/>
  <c r="K109"/>
  <c r="A110"/>
  <c r="B110"/>
  <c r="C110"/>
  <c r="D110"/>
  <c r="E110"/>
  <c r="F110"/>
  <c r="G110"/>
  <c r="H110"/>
  <c r="I110"/>
  <c r="J110"/>
  <c r="K110"/>
  <c r="A111"/>
  <c r="B111"/>
  <c r="C111"/>
  <c r="D111"/>
  <c r="E111"/>
  <c r="F111"/>
  <c r="G111"/>
  <c r="H111"/>
  <c r="I111"/>
  <c r="J111"/>
  <c r="K111"/>
  <c r="A112"/>
  <c r="B112"/>
  <c r="C112"/>
  <c r="D112"/>
  <c r="E112"/>
  <c r="F112"/>
  <c r="G112"/>
  <c r="H112"/>
  <c r="I112"/>
  <c r="J112"/>
  <c r="K112"/>
  <c r="A113"/>
  <c r="B113"/>
  <c r="C113"/>
  <c r="D113"/>
  <c r="E113"/>
  <c r="F113"/>
  <c r="G113"/>
  <c r="H113"/>
  <c r="I113"/>
  <c r="J113"/>
  <c r="K113"/>
  <c r="A114"/>
  <c r="B114"/>
  <c r="C114"/>
  <c r="D114"/>
  <c r="E114"/>
  <c r="F114"/>
  <c r="G114"/>
  <c r="H114"/>
  <c r="I114"/>
  <c r="J114"/>
  <c r="K114"/>
  <c r="A115"/>
  <c r="B115"/>
  <c r="C115"/>
  <c r="D115"/>
  <c r="E115"/>
  <c r="F115"/>
  <c r="G115"/>
  <c r="H115"/>
  <c r="I115"/>
  <c r="J115"/>
  <c r="K115"/>
  <c r="A116"/>
  <c r="B116"/>
  <c r="C116"/>
  <c r="D116"/>
  <c r="E116"/>
  <c r="F116"/>
  <c r="G116"/>
  <c r="H116"/>
  <c r="I116"/>
  <c r="J116"/>
  <c r="K116"/>
  <c r="A117"/>
  <c r="B117"/>
  <c r="C117"/>
  <c r="D117"/>
  <c r="E117"/>
  <c r="F117"/>
  <c r="G117"/>
  <c r="H117"/>
  <c r="I117"/>
  <c r="J117"/>
  <c r="K117"/>
  <c r="A118"/>
  <c r="B118"/>
  <c r="C118"/>
  <c r="D118"/>
  <c r="E118"/>
  <c r="F118"/>
  <c r="G118"/>
  <c r="H118"/>
  <c r="I118"/>
  <c r="J118"/>
  <c r="K118"/>
  <c r="A119"/>
  <c r="B119"/>
  <c r="C119"/>
  <c r="D119"/>
  <c r="E119"/>
  <c r="F119"/>
  <c r="G119"/>
  <c r="H119"/>
  <c r="I119"/>
  <c r="J119"/>
  <c r="K119"/>
  <c r="A120"/>
  <c r="B120"/>
  <c r="C120"/>
  <c r="D120"/>
  <c r="E120"/>
  <c r="F120"/>
  <c r="G120"/>
  <c r="H120"/>
  <c r="I120"/>
  <c r="J120"/>
  <c r="K120"/>
  <c r="A121"/>
  <c r="B121"/>
  <c r="C121"/>
  <c r="D121"/>
  <c r="E121"/>
  <c r="F121"/>
  <c r="G121"/>
  <c r="H121"/>
  <c r="I121"/>
  <c r="J121"/>
  <c r="K121"/>
  <c r="A122"/>
  <c r="B122"/>
  <c r="C122"/>
  <c r="D122"/>
  <c r="E122"/>
  <c r="F122"/>
  <c r="G122"/>
  <c r="H122"/>
  <c r="I122"/>
  <c r="J122"/>
  <c r="K122"/>
  <c r="A123"/>
  <c r="B123"/>
  <c r="C123"/>
  <c r="D123"/>
  <c r="E123"/>
  <c r="F123"/>
  <c r="G123"/>
  <c r="H123"/>
  <c r="I123"/>
  <c r="J123"/>
  <c r="K123"/>
  <c r="A124"/>
  <c r="B124"/>
  <c r="C124"/>
  <c r="D124"/>
  <c r="E124"/>
  <c r="F124"/>
  <c r="G124"/>
  <c r="H124"/>
  <c r="I124"/>
  <c r="J124"/>
  <c r="K124"/>
  <c r="A125"/>
  <c r="B125"/>
  <c r="C125"/>
  <c r="D125"/>
  <c r="E125"/>
  <c r="F125"/>
  <c r="G125"/>
  <c r="H125"/>
  <c r="I125"/>
  <c r="J125"/>
  <c r="K125"/>
  <c r="A126"/>
  <c r="B126"/>
  <c r="C126"/>
  <c r="D126"/>
  <c r="E126"/>
  <c r="F126"/>
  <c r="G126"/>
  <c r="H126"/>
  <c r="I126"/>
  <c r="J126"/>
  <c r="K126"/>
  <c r="A127"/>
  <c r="B127"/>
  <c r="C127"/>
  <c r="D127"/>
  <c r="E127"/>
  <c r="F127"/>
  <c r="G127"/>
  <c r="H127"/>
  <c r="I127"/>
  <c r="J127"/>
  <c r="K127"/>
  <c r="A128"/>
  <c r="B128"/>
  <c r="C128"/>
  <c r="D128"/>
  <c r="E128"/>
  <c r="F128"/>
  <c r="G128"/>
  <c r="H128"/>
  <c r="I128"/>
  <c r="J128"/>
  <c r="K128"/>
  <c r="A129"/>
  <c r="B129"/>
  <c r="C129"/>
  <c r="D129"/>
  <c r="E129"/>
  <c r="F129"/>
  <c r="G129"/>
  <c r="H129"/>
  <c r="I129"/>
  <c r="J129"/>
  <c r="K129"/>
  <c r="A130"/>
  <c r="B130"/>
  <c r="C130"/>
  <c r="D130"/>
  <c r="E130"/>
  <c r="F130"/>
  <c r="G130"/>
  <c r="H130"/>
  <c r="I130"/>
  <c r="J130"/>
  <c r="K130"/>
  <c r="A131"/>
  <c r="B131"/>
  <c r="C131"/>
  <c r="D131"/>
  <c r="E131"/>
  <c r="F131"/>
  <c r="G131"/>
  <c r="H131"/>
  <c r="I131"/>
  <c r="J131"/>
  <c r="K131"/>
  <c r="A132"/>
  <c r="B132"/>
  <c r="C132"/>
  <c r="D132"/>
  <c r="E132"/>
  <c r="F132"/>
  <c r="G132"/>
  <c r="H132"/>
  <c r="I132"/>
  <c r="J132"/>
  <c r="K132"/>
  <c r="A133"/>
  <c r="B133"/>
  <c r="C133"/>
  <c r="D133"/>
  <c r="E133"/>
  <c r="F133"/>
  <c r="G133"/>
  <c r="H133"/>
  <c r="I133"/>
  <c r="J133"/>
  <c r="K133"/>
  <c r="A134"/>
  <c r="B134"/>
  <c r="C134"/>
  <c r="D134"/>
  <c r="E134"/>
  <c r="F134"/>
  <c r="G134"/>
  <c r="H134"/>
  <c r="I134"/>
  <c r="J134"/>
  <c r="K134"/>
  <c r="A135"/>
  <c r="B135"/>
  <c r="C135"/>
  <c r="D135"/>
  <c r="E135"/>
  <c r="F135"/>
  <c r="G135"/>
  <c r="H135"/>
  <c r="I135"/>
  <c r="J135"/>
  <c r="K135"/>
  <c r="A136"/>
  <c r="B136"/>
  <c r="C136"/>
  <c r="D136"/>
  <c r="E136"/>
  <c r="F136"/>
  <c r="G136"/>
  <c r="H136"/>
  <c r="I136"/>
  <c r="J136"/>
  <c r="K136"/>
  <c r="A137"/>
  <c r="B137"/>
  <c r="C137"/>
  <c r="D137"/>
  <c r="E137"/>
  <c r="F137"/>
  <c r="G137"/>
  <c r="H137"/>
  <c r="I137"/>
  <c r="J137"/>
  <c r="K137"/>
  <c r="A138"/>
  <c r="B138"/>
  <c r="C138"/>
  <c r="D138"/>
  <c r="E138"/>
  <c r="F138"/>
  <c r="G138"/>
  <c r="H138"/>
  <c r="I138"/>
  <c r="J138"/>
  <c r="K138"/>
  <c r="A139"/>
  <c r="B139"/>
  <c r="C139"/>
  <c r="D139"/>
  <c r="E139"/>
  <c r="F139"/>
  <c r="G139"/>
  <c r="H139"/>
  <c r="I139"/>
  <c r="J139"/>
  <c r="K139"/>
  <c r="A140"/>
  <c r="B140"/>
  <c r="C140"/>
  <c r="D140"/>
  <c r="E140"/>
  <c r="F140"/>
  <c r="G140"/>
  <c r="H140"/>
  <c r="I140"/>
  <c r="J140"/>
  <c r="K140"/>
  <c r="A141"/>
  <c r="B141"/>
  <c r="C141"/>
  <c r="D141"/>
  <c r="E141"/>
  <c r="F141"/>
  <c r="G141"/>
  <c r="H141"/>
  <c r="I141"/>
  <c r="J141"/>
  <c r="K141"/>
  <c r="A142"/>
  <c r="B142"/>
  <c r="C142"/>
  <c r="D142"/>
  <c r="E142"/>
  <c r="F142"/>
  <c r="G142"/>
  <c r="H142"/>
  <c r="I142"/>
  <c r="J142"/>
  <c r="K142"/>
  <c r="A143"/>
  <c r="B143"/>
  <c r="C143"/>
  <c r="D143"/>
  <c r="E143"/>
  <c r="F143"/>
  <c r="G143"/>
  <c r="H143"/>
  <c r="I143"/>
  <c r="J143"/>
  <c r="K143"/>
  <c r="A144"/>
  <c r="B144"/>
  <c r="C144"/>
  <c r="D144"/>
  <c r="E144"/>
  <c r="F144"/>
  <c r="G144"/>
  <c r="H144"/>
  <c r="I144"/>
  <c r="J144"/>
  <c r="K144"/>
  <c r="A145"/>
  <c r="B145"/>
  <c r="C145"/>
  <c r="D145"/>
  <c r="E145"/>
  <c r="F145"/>
  <c r="G145"/>
  <c r="H145"/>
  <c r="I145"/>
  <c r="J145"/>
  <c r="K145"/>
  <c r="A146"/>
  <c r="B146"/>
  <c r="C146"/>
  <c r="D146"/>
  <c r="E146"/>
  <c r="F146"/>
  <c r="G146"/>
  <c r="H146"/>
  <c r="I146"/>
  <c r="J146"/>
  <c r="K146"/>
  <c r="A147"/>
  <c r="B147"/>
  <c r="C147"/>
  <c r="D147"/>
  <c r="E147"/>
  <c r="F147"/>
  <c r="G147"/>
  <c r="H147"/>
  <c r="I147"/>
  <c r="J147"/>
  <c r="K147"/>
  <c r="A148"/>
  <c r="B148"/>
  <c r="C148"/>
  <c r="D148"/>
  <c r="E148"/>
  <c r="F148"/>
  <c r="G148"/>
  <c r="H148"/>
  <c r="I148"/>
  <c r="J148"/>
  <c r="K148"/>
  <c r="A149"/>
  <c r="B149"/>
  <c r="C149"/>
  <c r="D149"/>
  <c r="E149"/>
  <c r="F149"/>
  <c r="G149"/>
  <c r="H149"/>
  <c r="I149"/>
  <c r="J149"/>
  <c r="K149"/>
  <c r="A150"/>
  <c r="B150"/>
  <c r="C150"/>
  <c r="D150"/>
  <c r="E150"/>
  <c r="F150"/>
  <c r="G150"/>
  <c r="H150"/>
  <c r="I150"/>
  <c r="J150"/>
  <c r="K150"/>
  <c r="A151"/>
  <c r="B151"/>
  <c r="C151"/>
  <c r="D151"/>
  <c r="E151"/>
  <c r="F151"/>
  <c r="G151"/>
  <c r="H151"/>
  <c r="I151"/>
  <c r="J151"/>
  <c r="K151"/>
  <c r="A152"/>
  <c r="B152"/>
  <c r="C152"/>
  <c r="D152"/>
  <c r="E152"/>
  <c r="F152"/>
  <c r="G152"/>
  <c r="H152"/>
  <c r="I152"/>
  <c r="J152"/>
  <c r="K152"/>
  <c r="A153"/>
  <c r="B153"/>
  <c r="C153"/>
  <c r="D153"/>
  <c r="E153"/>
  <c r="F153"/>
  <c r="G153"/>
  <c r="H153"/>
  <c r="I153"/>
  <c r="J153"/>
  <c r="K153"/>
  <c r="A154"/>
  <c r="B154"/>
  <c r="C154"/>
  <c r="D154"/>
  <c r="E154"/>
  <c r="F154"/>
  <c r="G154"/>
  <c r="H154"/>
  <c r="I154"/>
  <c r="J154"/>
  <c r="K154"/>
  <c r="A155"/>
  <c r="B155"/>
  <c r="C155"/>
  <c r="D155"/>
  <c r="E155"/>
  <c r="F155"/>
  <c r="G155"/>
  <c r="H155"/>
  <c r="I155"/>
  <c r="J155"/>
  <c r="K155"/>
  <c r="A156"/>
  <c r="B156"/>
  <c r="C156"/>
  <c r="D156"/>
  <c r="E156"/>
  <c r="F156"/>
  <c r="G156"/>
  <c r="H156"/>
  <c r="I156"/>
  <c r="J156"/>
  <c r="K156"/>
  <c r="A157"/>
  <c r="B157"/>
  <c r="C157"/>
  <c r="D157"/>
  <c r="E157"/>
  <c r="F157"/>
  <c r="G157"/>
  <c r="H157"/>
  <c r="I157"/>
  <c r="J157"/>
  <c r="K157"/>
  <c r="A158"/>
  <c r="B158"/>
  <c r="C158"/>
  <c r="D158"/>
  <c r="E158"/>
  <c r="F158"/>
  <c r="G158"/>
  <c r="H158"/>
  <c r="I158"/>
  <c r="J158"/>
  <c r="K158"/>
  <c r="A159"/>
  <c r="B159"/>
  <c r="C159"/>
  <c r="D159"/>
  <c r="E159"/>
  <c r="F159"/>
  <c r="G159"/>
  <c r="H159"/>
  <c r="I159"/>
  <c r="J159"/>
  <c r="K159"/>
  <c r="A160"/>
  <c r="B160"/>
  <c r="C160"/>
  <c r="D160"/>
  <c r="E160"/>
  <c r="F160"/>
  <c r="G160"/>
  <c r="H160"/>
  <c r="I160"/>
  <c r="J160"/>
  <c r="K160"/>
  <c r="A161"/>
  <c r="B161"/>
  <c r="C161"/>
  <c r="D161"/>
  <c r="E161"/>
  <c r="F161"/>
  <c r="G161"/>
  <c r="H161"/>
  <c r="I161"/>
  <c r="J161"/>
  <c r="K161"/>
  <c r="A162"/>
  <c r="B162"/>
  <c r="C162"/>
  <c r="D162"/>
  <c r="E162"/>
  <c r="F162"/>
  <c r="G162"/>
  <c r="H162"/>
  <c r="I162"/>
  <c r="J162"/>
  <c r="K162"/>
  <c r="A163"/>
  <c r="B163"/>
  <c r="C163"/>
  <c r="D163"/>
  <c r="E163"/>
  <c r="F163"/>
  <c r="G163"/>
  <c r="H163"/>
  <c r="I163"/>
  <c r="J163"/>
  <c r="K163"/>
  <c r="A164"/>
  <c r="B164"/>
  <c r="C164"/>
  <c r="D164"/>
  <c r="E164"/>
  <c r="F164"/>
  <c r="G164"/>
  <c r="H164"/>
  <c r="I164"/>
  <c r="J164"/>
  <c r="K164"/>
  <c r="A165"/>
  <c r="B165"/>
  <c r="C165"/>
  <c r="D165"/>
  <c r="E165"/>
  <c r="F165"/>
  <c r="G165"/>
  <c r="H165"/>
  <c r="I165"/>
  <c r="J165"/>
  <c r="K165"/>
  <c r="A166"/>
  <c r="B166"/>
  <c r="C166"/>
  <c r="D166"/>
  <c r="E166"/>
  <c r="F166"/>
  <c r="G166"/>
  <c r="H166"/>
  <c r="I166"/>
  <c r="J166"/>
  <c r="K166"/>
  <c r="A167"/>
  <c r="B167"/>
  <c r="C167"/>
  <c r="D167"/>
  <c r="E167"/>
  <c r="F167"/>
  <c r="G167"/>
  <c r="H167"/>
  <c r="I167"/>
  <c r="J167"/>
  <c r="K167"/>
  <c r="A168"/>
  <c r="B168"/>
  <c r="C168"/>
  <c r="D168"/>
  <c r="E168"/>
  <c r="F168"/>
  <c r="G168"/>
  <c r="H168"/>
  <c r="I168"/>
  <c r="J168"/>
  <c r="K168"/>
  <c r="A169"/>
  <c r="B169"/>
  <c r="C169"/>
  <c r="D169"/>
  <c r="E169"/>
  <c r="F169"/>
  <c r="G169"/>
  <c r="H169"/>
  <c r="I169"/>
  <c r="J169"/>
  <c r="K169"/>
  <c r="A170"/>
  <c r="B170"/>
  <c r="C170"/>
  <c r="D170"/>
  <c r="E170"/>
  <c r="F170"/>
  <c r="G170"/>
  <c r="H170"/>
  <c r="I170"/>
  <c r="J170"/>
  <c r="K170"/>
  <c r="A171"/>
  <c r="B171"/>
  <c r="C171"/>
  <c r="D171"/>
  <c r="E171"/>
  <c r="F171"/>
  <c r="G171"/>
  <c r="H171"/>
  <c r="I171"/>
  <c r="J171"/>
  <c r="K171"/>
  <c r="A172"/>
  <c r="B172"/>
  <c r="C172"/>
  <c r="D172"/>
  <c r="E172"/>
  <c r="F172"/>
  <c r="G172"/>
  <c r="H172"/>
  <c r="I172"/>
  <c r="J172"/>
  <c r="K172"/>
  <c r="A173"/>
  <c r="B173"/>
  <c r="C173"/>
  <c r="D173"/>
  <c r="E173"/>
  <c r="F173"/>
  <c r="G173"/>
  <c r="H173"/>
  <c r="I173"/>
  <c r="J173"/>
  <c r="K173"/>
  <c r="A174"/>
  <c r="B174"/>
  <c r="C174"/>
  <c r="D174"/>
  <c r="E174"/>
  <c r="F174"/>
  <c r="G174"/>
  <c r="H174"/>
  <c r="I174"/>
  <c r="J174"/>
  <c r="K174"/>
  <c r="A175"/>
  <c r="B175"/>
  <c r="C175"/>
  <c r="D175"/>
  <c r="E175"/>
  <c r="F175"/>
  <c r="G175"/>
  <c r="H175"/>
  <c r="I175"/>
  <c r="J175"/>
  <c r="K175"/>
  <c r="A176"/>
  <c r="B176"/>
  <c r="C176"/>
  <c r="D176"/>
  <c r="E176"/>
  <c r="F176"/>
  <c r="G176"/>
  <c r="H176"/>
  <c r="I176"/>
  <c r="J176"/>
  <c r="K176"/>
  <c r="A177"/>
  <c r="B177"/>
  <c r="C177"/>
  <c r="D177"/>
  <c r="E177"/>
  <c r="F177"/>
  <c r="G177"/>
  <c r="H177"/>
  <c r="I177"/>
  <c r="J177"/>
  <c r="K177"/>
  <c r="A178"/>
  <c r="B178"/>
  <c r="C178"/>
  <c r="D178"/>
  <c r="E178"/>
  <c r="F178"/>
  <c r="G178"/>
  <c r="H178"/>
  <c r="I178"/>
  <c r="J178"/>
  <c r="K178"/>
  <c r="A179"/>
  <c r="B179"/>
  <c r="C179"/>
  <c r="D179"/>
  <c r="E179"/>
  <c r="F179"/>
  <c r="G179"/>
  <c r="H179"/>
  <c r="I179"/>
  <c r="J179"/>
  <c r="K179"/>
  <c r="A180"/>
  <c r="B180"/>
  <c r="C180"/>
  <c r="D180"/>
  <c r="E180"/>
  <c r="F180"/>
  <c r="G180"/>
  <c r="H180"/>
  <c r="I180"/>
  <c r="J180"/>
  <c r="K180"/>
  <c r="A181"/>
  <c r="B181"/>
  <c r="C181"/>
  <c r="D181"/>
  <c r="E181"/>
  <c r="F181"/>
  <c r="G181"/>
  <c r="H181"/>
  <c r="I181"/>
  <c r="J181"/>
  <c r="K181"/>
  <c r="A182"/>
  <c r="B182"/>
  <c r="C182"/>
  <c r="D182"/>
  <c r="E182"/>
  <c r="F182"/>
  <c r="G182"/>
  <c r="H182"/>
  <c r="I182"/>
  <c r="J182"/>
  <c r="K182"/>
  <c r="A183"/>
  <c r="B183"/>
  <c r="C183"/>
  <c r="D183"/>
  <c r="E183"/>
  <c r="F183"/>
  <c r="G183"/>
  <c r="H183"/>
  <c r="I183"/>
  <c r="J183"/>
  <c r="K183"/>
  <c r="A184"/>
  <c r="B184"/>
  <c r="C184"/>
  <c r="D184"/>
  <c r="E184"/>
  <c r="F184"/>
  <c r="G184"/>
  <c r="H184"/>
  <c r="I184"/>
  <c r="J184"/>
  <c r="K184"/>
  <c r="A185"/>
  <c r="B185"/>
  <c r="C185"/>
  <c r="D185"/>
  <c r="E185"/>
  <c r="F185"/>
  <c r="G185"/>
  <c r="H185"/>
  <c r="I185"/>
  <c r="J185"/>
  <c r="K185"/>
  <c r="A186"/>
  <c r="B186"/>
  <c r="C186"/>
  <c r="D186"/>
  <c r="E186"/>
  <c r="F186"/>
  <c r="G186"/>
  <c r="H186"/>
  <c r="I186"/>
  <c r="J186"/>
  <c r="K186"/>
  <c r="A187"/>
  <c r="B187"/>
  <c r="C187"/>
  <c r="D187"/>
  <c r="E187"/>
  <c r="F187"/>
  <c r="G187"/>
  <c r="H187"/>
  <c r="I187"/>
  <c r="J187"/>
  <c r="K187"/>
  <c r="A188"/>
  <c r="B188"/>
  <c r="C188"/>
  <c r="D188"/>
  <c r="E188"/>
  <c r="F188"/>
  <c r="G188"/>
  <c r="H188"/>
  <c r="I188"/>
  <c r="J188"/>
  <c r="K188"/>
  <c r="A189"/>
  <c r="B189"/>
  <c r="C189"/>
  <c r="D189"/>
  <c r="E189"/>
  <c r="F189"/>
  <c r="G189"/>
  <c r="H189"/>
  <c r="I189"/>
  <c r="J189"/>
  <c r="K189"/>
  <c r="A190"/>
  <c r="B190"/>
  <c r="C190"/>
  <c r="D190"/>
  <c r="E190"/>
  <c r="F190"/>
  <c r="G190"/>
  <c r="H190"/>
  <c r="I190"/>
  <c r="J190"/>
  <c r="K190"/>
  <c r="A191"/>
  <c r="B191"/>
  <c r="C191"/>
  <c r="D191"/>
  <c r="E191"/>
  <c r="F191"/>
  <c r="G191"/>
  <c r="H191"/>
  <c r="I191"/>
  <c r="J191"/>
  <c r="K191"/>
  <c r="A192"/>
  <c r="B192"/>
  <c r="C192"/>
  <c r="D192"/>
  <c r="E192"/>
  <c r="F192"/>
  <c r="G192"/>
  <c r="H192"/>
  <c r="I192"/>
  <c r="J192"/>
  <c r="K192"/>
  <c r="A193"/>
  <c r="B193"/>
  <c r="C193"/>
  <c r="D193"/>
  <c r="E193"/>
  <c r="F193"/>
  <c r="G193"/>
  <c r="H193"/>
  <c r="I193"/>
  <c r="J193"/>
  <c r="K193"/>
  <c r="A194"/>
  <c r="B194"/>
  <c r="C194"/>
  <c r="D194"/>
  <c r="E194"/>
  <c r="F194"/>
  <c r="G194"/>
  <c r="H194"/>
  <c r="I194"/>
  <c r="J194"/>
  <c r="K194"/>
  <c r="A195"/>
  <c r="B195"/>
  <c r="C195"/>
  <c r="D195"/>
  <c r="E195"/>
  <c r="F195"/>
  <c r="G195"/>
  <c r="H195"/>
  <c r="I195"/>
  <c r="J195"/>
  <c r="K195"/>
  <c r="A196"/>
  <c r="B196"/>
  <c r="C196"/>
  <c r="D196"/>
  <c r="E196"/>
  <c r="F196"/>
  <c r="G196"/>
  <c r="H196"/>
  <c r="I196"/>
  <c r="J196"/>
  <c r="K196"/>
  <c r="A197"/>
  <c r="B197"/>
  <c r="C197"/>
  <c r="D197"/>
  <c r="E197"/>
  <c r="F197"/>
  <c r="G197"/>
  <c r="H197"/>
  <c r="I197"/>
  <c r="J197"/>
  <c r="K197"/>
  <c r="A198"/>
  <c r="B198"/>
  <c r="C198"/>
  <c r="D198"/>
  <c r="E198"/>
  <c r="F198"/>
  <c r="G198"/>
  <c r="H198"/>
  <c r="I198"/>
  <c r="J198"/>
  <c r="K198"/>
  <c r="A199"/>
  <c r="B199"/>
  <c r="C199"/>
  <c r="D199"/>
  <c r="E199"/>
  <c r="F199"/>
  <c r="G199"/>
  <c r="H199"/>
  <c r="I199"/>
  <c r="J199"/>
  <c r="K199"/>
  <c r="A200"/>
  <c r="B200"/>
  <c r="C200"/>
  <c r="D200"/>
  <c r="E200"/>
  <c r="F200"/>
  <c r="G200"/>
  <c r="H200"/>
  <c r="I200"/>
  <c r="J200"/>
  <c r="K200"/>
  <c r="A201"/>
  <c r="B201"/>
  <c r="C201"/>
  <c r="D201"/>
  <c r="E201"/>
  <c r="F201"/>
  <c r="G201"/>
  <c r="H201"/>
  <c r="I201"/>
  <c r="J201"/>
  <c r="K201"/>
  <c r="A202"/>
  <c r="B202"/>
  <c r="C202"/>
  <c r="D202"/>
  <c r="E202"/>
  <c r="F202"/>
  <c r="G202"/>
  <c r="H202"/>
  <c r="I202"/>
  <c r="J202"/>
  <c r="K202"/>
  <c r="A203"/>
  <c r="B203"/>
  <c r="C203"/>
  <c r="D203"/>
  <c r="E203"/>
  <c r="F203"/>
  <c r="G203"/>
  <c r="H203"/>
  <c r="I203"/>
  <c r="J203"/>
  <c r="K203"/>
  <c r="A204"/>
  <c r="B204"/>
  <c r="C204"/>
  <c r="D204"/>
  <c r="E204"/>
  <c r="F204"/>
  <c r="G204"/>
  <c r="H204"/>
  <c r="I204"/>
  <c r="J204"/>
  <c r="K204"/>
  <c r="A205"/>
  <c r="B205"/>
  <c r="C205"/>
  <c r="D205"/>
  <c r="E205"/>
  <c r="F205"/>
  <c r="G205"/>
  <c r="H205"/>
  <c r="I205"/>
  <c r="J205"/>
  <c r="K205"/>
  <c r="A206"/>
  <c r="B206"/>
  <c r="C206"/>
  <c r="D206"/>
  <c r="E206"/>
  <c r="F206"/>
  <c r="G206"/>
  <c r="H206"/>
  <c r="I206"/>
  <c r="J206"/>
  <c r="K206"/>
  <c r="A207"/>
  <c r="B207"/>
  <c r="C207"/>
  <c r="D207"/>
  <c r="E207"/>
  <c r="F207"/>
  <c r="G207"/>
  <c r="H207"/>
  <c r="I207"/>
  <c r="J207"/>
  <c r="K207"/>
  <c r="A208"/>
  <c r="B208"/>
  <c r="C208"/>
  <c r="D208"/>
  <c r="E208"/>
  <c r="F208"/>
  <c r="G208"/>
  <c r="H208"/>
  <c r="I208"/>
  <c r="J208"/>
  <c r="K208"/>
  <c r="A209"/>
  <c r="B209"/>
  <c r="C209"/>
  <c r="D209"/>
  <c r="E209"/>
  <c r="F209"/>
  <c r="G209"/>
  <c r="H209"/>
  <c r="I209"/>
  <c r="J209"/>
  <c r="K209"/>
  <c r="A210"/>
  <c r="B210"/>
  <c r="C210"/>
  <c r="D210"/>
  <c r="E210"/>
  <c r="F210"/>
  <c r="G210"/>
  <c r="H210"/>
  <c r="I210"/>
  <c r="J210"/>
  <c r="K210"/>
  <c r="A211"/>
  <c r="B211"/>
  <c r="C211"/>
  <c r="D211"/>
  <c r="E211"/>
  <c r="F211"/>
  <c r="G211"/>
  <c r="H211"/>
  <c r="I211"/>
  <c r="J211"/>
  <c r="K211"/>
  <c r="A212"/>
  <c r="B212"/>
  <c r="C212"/>
  <c r="D212"/>
  <c r="E212"/>
  <c r="F212"/>
  <c r="G212"/>
  <c r="H212"/>
  <c r="I212"/>
  <c r="J212"/>
  <c r="K212"/>
  <c r="A213"/>
  <c r="B213"/>
  <c r="C213"/>
  <c r="D213"/>
  <c r="E213"/>
  <c r="F213"/>
  <c r="G213"/>
  <c r="H213"/>
  <c r="I213"/>
  <c r="J213"/>
  <c r="K213"/>
  <c r="A214"/>
  <c r="B214"/>
  <c r="C214"/>
  <c r="D214"/>
  <c r="E214"/>
  <c r="F214"/>
  <c r="G214"/>
  <c r="H214"/>
  <c r="I214"/>
  <c r="J214"/>
  <c r="K214"/>
  <c r="A215"/>
  <c r="B215"/>
  <c r="C215"/>
  <c r="D215"/>
  <c r="E215"/>
  <c r="F215"/>
  <c r="G215"/>
  <c r="H215"/>
  <c r="I215"/>
  <c r="J215"/>
  <c r="K215"/>
  <c r="A216"/>
  <c r="B216"/>
  <c r="C216"/>
  <c r="D216"/>
  <c r="E216"/>
  <c r="F216"/>
  <c r="G216"/>
  <c r="H216"/>
  <c r="I216"/>
  <c r="J216"/>
  <c r="K216"/>
  <c r="A217"/>
  <c r="B217"/>
  <c r="C217"/>
  <c r="D217"/>
  <c r="E217"/>
  <c r="F217"/>
  <c r="G217"/>
  <c r="H217"/>
  <c r="I217"/>
  <c r="J217"/>
  <c r="K217"/>
  <c r="A218"/>
  <c r="B218"/>
  <c r="C218"/>
  <c r="D218"/>
  <c r="E218"/>
  <c r="F218"/>
  <c r="G218"/>
  <c r="H218"/>
  <c r="I218"/>
  <c r="J218"/>
  <c r="K218"/>
  <c r="A219"/>
  <c r="B219"/>
  <c r="C219"/>
  <c r="D219"/>
  <c r="E219"/>
  <c r="F219"/>
  <c r="G219"/>
  <c r="H219"/>
  <c r="I219"/>
  <c r="J219"/>
  <c r="K219"/>
  <c r="A220"/>
  <c r="B220"/>
  <c r="C220"/>
  <c r="D220"/>
  <c r="E220"/>
  <c r="F220"/>
  <c r="G220"/>
  <c r="H220"/>
  <c r="I220"/>
  <c r="J220"/>
  <c r="K220"/>
  <c r="G46" i="27"/>
  <c r="G45"/>
  <c r="G43"/>
  <c r="B41"/>
  <c r="H18" l="1"/>
  <c r="A17"/>
  <c r="I2"/>
  <c r="F3" l="1"/>
  <c r="B23"/>
  <c r="H19"/>
  <c r="F10" l="1"/>
  <c r="I19"/>
  <c r="J4" i="1" l="1"/>
  <c r="I4"/>
  <c r="H4"/>
  <c r="G4"/>
  <c r="F4"/>
  <c r="E4"/>
  <c r="D4"/>
  <c r="C4"/>
  <c r="C19" i="27" l="1"/>
  <c r="A27"/>
  <c r="B27" s="1"/>
  <c r="I25"/>
  <c r="F25" s="1"/>
  <c r="A31"/>
  <c r="B31" s="1"/>
  <c r="I31"/>
  <c r="F31" s="1"/>
  <c r="A37"/>
  <c r="B37" s="1"/>
  <c r="I39"/>
  <c r="I27"/>
  <c r="F27" s="1"/>
  <c r="C16"/>
  <c r="I23"/>
  <c r="A33"/>
  <c r="B33" s="1"/>
  <c r="A35"/>
  <c r="B35" s="1"/>
  <c r="A39"/>
  <c r="B39" s="1"/>
  <c r="I33"/>
  <c r="F33" s="1"/>
  <c r="A29"/>
  <c r="B29" s="1"/>
  <c r="I29"/>
  <c r="F29" s="1"/>
  <c r="I35"/>
  <c r="F35" s="1"/>
  <c r="I37"/>
  <c r="A25"/>
  <c r="B25" s="1"/>
  <c r="H16" l="1"/>
  <c r="I16"/>
  <c r="F5"/>
  <c r="F11" s="1"/>
  <c r="F6"/>
  <c r="F12" s="1"/>
  <c r="F23"/>
  <c r="M27"/>
  <c r="G44" s="1"/>
</calcChain>
</file>

<file path=xl/sharedStrings.xml><?xml version="1.0" encoding="utf-8"?>
<sst xmlns="http://schemas.openxmlformats.org/spreadsheetml/2006/main" count="79" uniqueCount="53">
  <si>
    <t xml:space="preserve"> </t>
  </si>
  <si>
    <t>BON DE LIVRAISON N°</t>
  </si>
  <si>
    <t>Adresse de livraison :</t>
  </si>
  <si>
    <t>Personne à contacter :</t>
  </si>
  <si>
    <t xml:space="preserve">Téléphone : </t>
  </si>
  <si>
    <t>QUANTITE</t>
  </si>
  <si>
    <t>REF. CHANTIER</t>
  </si>
  <si>
    <t>Nombre de menuiseries :</t>
  </si>
  <si>
    <t>Nombre de cartons accessoires :</t>
  </si>
  <si>
    <t xml:space="preserve">RECU LE </t>
  </si>
  <si>
    <t>PAR Mr/Mme :</t>
  </si>
  <si>
    <t>SIGNATURE :</t>
  </si>
  <si>
    <t>LIVRAISON EFFECTUEE PAR :</t>
  </si>
  <si>
    <t>OBSERVATIONS :</t>
  </si>
  <si>
    <t xml:space="preserve">           /            /</t>
  </si>
  <si>
    <t>Commande :</t>
  </si>
  <si>
    <t xml:space="preserve">CLIENT : </t>
  </si>
  <si>
    <t>Adresse Livraison</t>
  </si>
  <si>
    <t>Personne à contacter</t>
  </si>
  <si>
    <t>Tél1</t>
  </si>
  <si>
    <t>Tél2</t>
  </si>
  <si>
    <t>N° TELEPHONE</t>
  </si>
  <si>
    <t>DESIGNATION</t>
  </si>
  <si>
    <t>Nb Menuiseries</t>
  </si>
  <si>
    <t>Nb colis (pli-toit-prof)</t>
  </si>
  <si>
    <t>Nb cartons accessoires</t>
  </si>
  <si>
    <t>SUIVANT CONFIRMATION DE COMMANDE LAC N°</t>
  </si>
  <si>
    <t>/</t>
  </si>
  <si>
    <t>2012</t>
  </si>
  <si>
    <t>COULEUR :</t>
  </si>
  <si>
    <t>Adresse Client</t>
  </si>
  <si>
    <t>Nombre de colis (pliages-toiture-profils-cornières)</t>
  </si>
  <si>
    <t>RAL</t>
  </si>
  <si>
    <t>Date :</t>
  </si>
  <si>
    <t>Nombre de vitrages P/ chassis</t>
  </si>
  <si>
    <t>Nb vitrages chassis</t>
  </si>
  <si>
    <t>DATE :</t>
  </si>
  <si>
    <t>QUANTITE DE LIVRAISON</t>
  </si>
  <si>
    <t>(Copie avec liaison du fichier BASE se trouvant sur "SAISIE DES COMMANDES")</t>
  </si>
  <si>
    <t>A-13</t>
  </si>
  <si>
    <t>01</t>
  </si>
  <si>
    <t>Identique</t>
  </si>
  <si>
    <t>1</t>
  </si>
  <si>
    <t>09</t>
  </si>
  <si>
    <t>Livraison unique</t>
  </si>
  <si>
    <t>Autre</t>
  </si>
  <si>
    <t>15 Rue du verger</t>
  </si>
  <si>
    <t>75011 PARIS</t>
  </si>
  <si>
    <t>06 99 99</t>
  </si>
  <si>
    <t>07 99 99</t>
  </si>
  <si>
    <t>043</t>
  </si>
  <si>
    <t>Mr DUPONT</t>
  </si>
  <si>
    <t>Conc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</si>
</sst>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1F497D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34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/>
    <xf numFmtId="0" fontId="5" fillId="0" borderId="0" xfId="1" applyFont="1"/>
    <xf numFmtId="0" fontId="2" fillId="0" borderId="1" xfId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2" fillId="0" borderId="3" xfId="1" applyBorder="1"/>
    <xf numFmtId="0" fontId="7" fillId="0" borderId="0" xfId="0" applyFont="1" applyBorder="1" applyAlignment="1">
      <alignment vertical="top"/>
    </xf>
    <xf numFmtId="14" fontId="8" fillId="0" borderId="0" xfId="0" applyNumberFormat="1" applyFont="1" applyBorder="1" applyAlignment="1">
      <alignment vertical="top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0" applyBorder="1"/>
    <xf numFmtId="0" fontId="0" fillId="0" borderId="0" xfId="0" applyBorder="1" applyAlignment="1"/>
    <xf numFmtId="0" fontId="0" fillId="0" borderId="6" xfId="0" applyBorder="1"/>
    <xf numFmtId="0" fontId="0" fillId="0" borderId="2" xfId="0" applyBorder="1"/>
    <xf numFmtId="0" fontId="7" fillId="0" borderId="5" xfId="0" applyFont="1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/>
    <xf numFmtId="0" fontId="0" fillId="0" borderId="10" xfId="0" applyBorder="1"/>
    <xf numFmtId="0" fontId="1" fillId="0" borderId="5" xfId="0" applyFont="1" applyBorder="1"/>
    <xf numFmtId="0" fontId="1" fillId="0" borderId="0" xfId="0" applyFont="1" applyBorder="1" applyAlignment="1"/>
    <xf numFmtId="49" fontId="0" fillId="0" borderId="0" xfId="0" applyNumberFormat="1"/>
    <xf numFmtId="0" fontId="1" fillId="0" borderId="7" xfId="0" applyFont="1" applyBorder="1"/>
    <xf numFmtId="0" fontId="10" fillId="0" borderId="0" xfId="0" applyFont="1" applyBorder="1"/>
    <xf numFmtId="0" fontId="1" fillId="0" borderId="0" xfId="0" applyFont="1" applyBorder="1"/>
    <xf numFmtId="0" fontId="11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3" fillId="0" borderId="7" xfId="0" applyFont="1" applyBorder="1"/>
    <xf numFmtId="0" fontId="7" fillId="0" borderId="7" xfId="0" applyFont="1" applyBorder="1"/>
    <xf numFmtId="0" fontId="14" fillId="0" borderId="7" xfId="0" applyFont="1" applyBorder="1"/>
    <xf numFmtId="0" fontId="7" fillId="0" borderId="0" xfId="0" applyFont="1" applyBorder="1"/>
    <xf numFmtId="0" fontId="7" fillId="0" borderId="0" xfId="0" applyFont="1" applyBorder="1" applyAlignment="1"/>
    <xf numFmtId="0" fontId="6" fillId="0" borderId="0" xfId="0" applyFont="1" applyBorder="1" applyAlignment="1"/>
    <xf numFmtId="14" fontId="8" fillId="0" borderId="0" xfId="0" applyNumberFormat="1" applyFont="1" applyBorder="1" applyAlignment="1"/>
    <xf numFmtId="0" fontId="2" fillId="0" borderId="3" xfId="1" applyBorder="1" applyAlignment="1">
      <alignment horizontal="left"/>
    </xf>
    <xf numFmtId="49" fontId="4" fillId="0" borderId="0" xfId="2" quotePrefix="1" applyNumberFormat="1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1" fillId="2" borderId="5" xfId="0" applyFont="1" applyFill="1" applyBorder="1"/>
    <xf numFmtId="0" fontId="1" fillId="2" borderId="12" xfId="0" applyFont="1" applyFill="1" applyBorder="1"/>
    <xf numFmtId="0" fontId="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8" fillId="0" borderId="0" xfId="0" applyFont="1" applyBorder="1"/>
    <xf numFmtId="0" fontId="13" fillId="0" borderId="0" xfId="0" applyFont="1" applyBorder="1"/>
    <xf numFmtId="0" fontId="7" fillId="0" borderId="0" xfId="0" applyFont="1" applyBorder="1" applyAlignment="1">
      <alignment horizontal="left" vertical="center"/>
    </xf>
    <xf numFmtId="0" fontId="1" fillId="0" borderId="11" xfId="0" applyFont="1" applyBorder="1"/>
    <xf numFmtId="0" fontId="1" fillId="0" borderId="13" xfId="0" applyFont="1" applyBorder="1" applyAlignment="1"/>
    <xf numFmtId="0" fontId="7" fillId="0" borderId="13" xfId="0" applyFont="1" applyBorder="1" applyAlignment="1">
      <alignment horizontal="left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9" xfId="0" applyBorder="1" applyAlignment="1"/>
    <xf numFmtId="0" fontId="1" fillId="0" borderId="19" xfId="0" applyFont="1" applyBorder="1" applyAlignment="1"/>
    <xf numFmtId="0" fontId="0" fillId="0" borderId="20" xfId="0" applyBorder="1"/>
    <xf numFmtId="0" fontId="16" fillId="0" borderId="15" xfId="0" applyFont="1" applyBorder="1"/>
    <xf numFmtId="0" fontId="1" fillId="0" borderId="9" xfId="0" applyFont="1" applyBorder="1" applyAlignment="1"/>
    <xf numFmtId="0" fontId="1" fillId="0" borderId="10" xfId="0" applyFont="1" applyBorder="1" applyAlignment="1"/>
    <xf numFmtId="0" fontId="0" fillId="0" borderId="9" xfId="0" applyFill="1" applyBorder="1"/>
    <xf numFmtId="0" fontId="1" fillId="3" borderId="4" xfId="0" applyFont="1" applyFill="1" applyBorder="1" applyAlignment="1">
      <alignment horizontal="center"/>
    </xf>
    <xf numFmtId="0" fontId="1" fillId="0" borderId="11" xfId="0" applyFont="1" applyBorder="1" applyAlignment="1" applyProtection="1">
      <alignment horizontal="right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7" fillId="0" borderId="13" xfId="0" applyFont="1" applyBorder="1"/>
    <xf numFmtId="0" fontId="12" fillId="0" borderId="6" xfId="4" applyFont="1" applyBorder="1" applyAlignment="1" applyProtection="1"/>
    <xf numFmtId="0" fontId="9" fillId="0" borderId="6" xfId="4" applyBorder="1" applyAlignment="1" applyProtection="1"/>
    <xf numFmtId="0" fontId="17" fillId="0" borderId="7" xfId="0" applyFont="1" applyBorder="1"/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49" fontId="0" fillId="0" borderId="4" xfId="0" applyNumberFormat="1" applyBorder="1" applyAlignment="1">
      <alignment horizontal="center"/>
    </xf>
    <xf numFmtId="49" fontId="1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7" fillId="0" borderId="7" xfId="0" applyFont="1" applyBorder="1" applyAlignment="1"/>
    <xf numFmtId="0" fontId="7" fillId="0" borderId="4" xfId="0" applyFont="1" applyBorder="1" applyAlignment="1">
      <alignment horizontal="center"/>
    </xf>
    <xf numFmtId="0" fontId="0" fillId="0" borderId="3" xfId="0" applyBorder="1"/>
    <xf numFmtId="0" fontId="7" fillId="0" borderId="3" xfId="0" applyFont="1" applyBorder="1"/>
    <xf numFmtId="0" fontId="0" fillId="0" borderId="23" xfId="0" applyBorder="1"/>
    <xf numFmtId="2" fontId="7" fillId="0" borderId="13" xfId="0" applyNumberFormat="1" applyFont="1" applyBorder="1" applyAlignment="1"/>
    <xf numFmtId="0" fontId="0" fillId="0" borderId="0" xfId="0" applyAlignment="1">
      <alignment horizontal="center"/>
    </xf>
    <xf numFmtId="0" fontId="8" fillId="0" borderId="7" xfId="0" applyFont="1" applyBorder="1"/>
    <xf numFmtId="0" fontId="0" fillId="0" borderId="11" xfId="0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6" fillId="0" borderId="0" xfId="0" applyFont="1" applyBorder="1" applyAlignment="1">
      <alignment horizontal="right" vertical="center"/>
    </xf>
    <xf numFmtId="14" fontId="7" fillId="0" borderId="0" xfId="0" applyNumberFormat="1" applyFont="1" applyBorder="1" applyAlignment="1">
      <alignment horizontal="right" vertical="top"/>
    </xf>
    <xf numFmtId="0" fontId="1" fillId="0" borderId="12" xfId="0" applyFont="1" applyBorder="1"/>
    <xf numFmtId="0" fontId="7" fillId="0" borderId="3" xfId="0" applyFont="1" applyBorder="1" applyAlignment="1">
      <alignment horizontal="center"/>
    </xf>
    <xf numFmtId="0" fontId="7" fillId="0" borderId="13" xfId="0" applyFont="1" applyBorder="1" applyAlignment="1">
      <alignment horizontal="left"/>
    </xf>
    <xf numFmtId="0" fontId="0" fillId="0" borderId="3" xfId="0" applyFont="1" applyBorder="1"/>
    <xf numFmtId="0" fontId="2" fillId="0" borderId="3" xfId="0" applyFont="1" applyBorder="1"/>
    <xf numFmtId="0" fontId="7" fillId="0" borderId="14" xfId="0" applyFont="1" applyBorder="1" applyAlignment="1">
      <alignment horizontal="left"/>
    </xf>
    <xf numFmtId="0" fontId="0" fillId="0" borderId="5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righ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right"/>
    </xf>
    <xf numFmtId="0" fontId="1" fillId="0" borderId="25" xfId="0" applyFont="1" applyBorder="1"/>
    <xf numFmtId="0" fontId="1" fillId="0" borderId="24" xfId="0" applyFont="1" applyBorder="1"/>
    <xf numFmtId="0" fontId="2" fillId="0" borderId="0" xfId="1" applyAlignment="1">
      <alignment horizontal="left"/>
    </xf>
    <xf numFmtId="0" fontId="2" fillId="0" borderId="1" xfId="1" applyBorder="1" applyAlignment="1">
      <alignment horizontal="left" vertical="center"/>
    </xf>
    <xf numFmtId="0" fontId="4" fillId="0" borderId="23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/>
    </xf>
    <xf numFmtId="0" fontId="0" fillId="0" borderId="0" xfId="0" applyFill="1" applyBorder="1"/>
    <xf numFmtId="49" fontId="0" fillId="0" borderId="0" xfId="0" applyNumberFormat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49" fontId="8" fillId="0" borderId="10" xfId="0" applyNumberFormat="1" applyFont="1" applyBorder="1" applyAlignment="1">
      <alignment horizontal="center"/>
    </xf>
    <xf numFmtId="49" fontId="19" fillId="4" borderId="4" xfId="2" applyNumberFormat="1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1" fontId="7" fillId="0" borderId="13" xfId="0" applyNumberFormat="1" applyFont="1" applyBorder="1" applyAlignment="1"/>
    <xf numFmtId="49" fontId="8" fillId="4" borderId="4" xfId="0" applyNumberFormat="1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</cellXfs>
  <cellStyles count="5">
    <cellStyle name="Lien hypertexte" xfId="4" builtinId="8"/>
    <cellStyle name="Normal" xfId="0" builtinId="0"/>
    <cellStyle name="Normal 2" xfId="2"/>
    <cellStyle name="Normal 3" xfId="1"/>
    <cellStyle name="Normal 4" xfId="3"/>
  </cellStyles>
  <dxfs count="10">
    <dxf>
      <fill>
        <patternFill>
          <bgColor rgb="FF00CC00"/>
        </patternFill>
      </fill>
    </dxf>
    <dxf>
      <fill>
        <patternFill>
          <bgColor rgb="FF00FFFF"/>
        </patternFill>
      </fill>
    </dxf>
    <dxf>
      <fill>
        <patternFill>
          <bgColor rgb="FF33CC33"/>
        </patternFill>
      </fill>
    </dxf>
    <dxf>
      <font>
        <color theme="0"/>
      </font>
      <fill>
        <patternFill>
          <bgColor rgb="FF080808"/>
        </patternFill>
      </fill>
    </dxf>
    <dxf>
      <fill>
        <patternFill>
          <bgColor rgb="FF66FFFF"/>
        </patternFill>
      </fill>
    </dxf>
    <dxf>
      <fill>
        <patternFill>
          <fgColor rgb="FF66FF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66FFFF"/>
        </patternFill>
      </fill>
    </dxf>
    <dxf>
      <fill>
        <patternFill>
          <bgColor rgb="FF66FFFF"/>
        </patternFill>
      </fill>
    </dxf>
  </dxfs>
  <tableStyles count="0" defaultTableStyle="TableStyleMedium9" defaultPivotStyle="PivotStyleLight16"/>
  <colors>
    <mruColors>
      <color rgb="FF00CC00"/>
      <color rgb="FF33CC33"/>
      <color rgb="FF00FF00"/>
      <color rgb="FF00FFFF"/>
      <color rgb="FF080808"/>
      <color rgb="FF66FFFF"/>
      <color rgb="FFFF99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ASE_CLIENT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NING/SUIVI%20DES%20COMMAND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APPROS"/>
      <sheetName val="SAV"/>
      <sheetName val="INFOS"/>
      <sheetName val="BASE"/>
    </sheetNames>
    <sheetDataSet>
      <sheetData sheetId="0">
        <row r="6">
          <cell r="D6" t="str">
            <v>DD</v>
          </cell>
          <cell r="G6">
            <v>7016</v>
          </cell>
          <cell r="BO6" t="str">
            <v>06065</v>
          </cell>
        </row>
        <row r="7">
          <cell r="D7" t="str">
            <v>CC</v>
          </cell>
          <cell r="G7">
            <v>9005</v>
          </cell>
          <cell r="Z7" t="str">
            <v>OF1V</v>
          </cell>
          <cell r="BO7" t="str">
            <v>07075</v>
          </cell>
        </row>
        <row r="8">
          <cell r="D8" t="str">
            <v>MM</v>
          </cell>
          <cell r="G8" t="str">
            <v>as</v>
          </cell>
          <cell r="Z8" t="str">
            <v>Mur rideau</v>
          </cell>
          <cell r="BO8" t="str">
            <v>08040</v>
          </cell>
        </row>
        <row r="9">
          <cell r="D9" t="str">
            <v>TT</v>
          </cell>
          <cell r="G9">
            <v>1015</v>
          </cell>
          <cell r="BO9" t="str">
            <v>08047</v>
          </cell>
        </row>
        <row r="10">
          <cell r="D10" t="str">
            <v>TT</v>
          </cell>
          <cell r="G10" t="str">
            <v>bl</v>
          </cell>
          <cell r="Z10" t="str">
            <v>P2V</v>
          </cell>
          <cell r="BO10" t="str">
            <v>08048</v>
          </cell>
        </row>
        <row r="11">
          <cell r="D11" t="str">
            <v>GG</v>
          </cell>
          <cell r="G11" t="str">
            <v xml:space="preserve"> -</v>
          </cell>
          <cell r="BO11" t="str">
            <v>09004</v>
          </cell>
        </row>
        <row r="12">
          <cell r="D12" t="str">
            <v>TT</v>
          </cell>
          <cell r="G12" t="str">
            <v>bl</v>
          </cell>
          <cell r="BO12" t="str">
            <v>09040</v>
          </cell>
        </row>
        <row r="13">
          <cell r="D13" t="str">
            <v>TT</v>
          </cell>
          <cell r="G13" t="str">
            <v>bl</v>
          </cell>
          <cell r="Z13" t="str">
            <v>C2V2R</v>
          </cell>
          <cell r="BO13" t="str">
            <v>09041</v>
          </cell>
        </row>
        <row r="14">
          <cell r="D14" t="str">
            <v>NN</v>
          </cell>
          <cell r="G14">
            <v>7016</v>
          </cell>
          <cell r="Z14" t="str">
            <v>C3V2R</v>
          </cell>
          <cell r="BO14" t="str">
            <v>09043</v>
          </cell>
        </row>
        <row r="15">
          <cell r="D15" t="str">
            <v>EE</v>
          </cell>
          <cell r="G15" t="str">
            <v>bl</v>
          </cell>
          <cell r="Z15" t="str">
            <v>P1V</v>
          </cell>
          <cell r="BO15" t="str">
            <v>09045</v>
          </cell>
        </row>
        <row r="16">
          <cell r="D16" t="str">
            <v>TT</v>
          </cell>
          <cell r="G16">
            <v>9011</v>
          </cell>
          <cell r="BO16" t="str">
            <v>09048</v>
          </cell>
        </row>
        <row r="17">
          <cell r="D17" t="str">
            <v>DD</v>
          </cell>
          <cell r="G17" t="str">
            <v>bl</v>
          </cell>
          <cell r="Z17" t="str">
            <v>Veranda</v>
          </cell>
          <cell r="BO17" t="str">
            <v>09066</v>
          </cell>
        </row>
        <row r="18">
          <cell r="D18" t="str">
            <v>DD</v>
          </cell>
          <cell r="G18" t="str">
            <v>bl</v>
          </cell>
          <cell r="Z18" t="str">
            <v>C4V2R</v>
          </cell>
          <cell r="BO18" t="str">
            <v>09070</v>
          </cell>
        </row>
        <row r="19">
          <cell r="D19" t="str">
            <v>PP</v>
          </cell>
          <cell r="G19">
            <v>1015</v>
          </cell>
          <cell r="Z19" t="str">
            <v xml:space="preserve"> </v>
          </cell>
          <cell r="BO19" t="str">
            <v>09086</v>
          </cell>
        </row>
        <row r="20">
          <cell r="D20" t="str">
            <v>CC</v>
          </cell>
          <cell r="G20">
            <v>7016</v>
          </cell>
          <cell r="Z20" t="str">
            <v>Veranda</v>
          </cell>
          <cell r="BO20" t="str">
            <v>09089</v>
          </cell>
        </row>
        <row r="21">
          <cell r="D21" t="str">
            <v>MM</v>
          </cell>
          <cell r="G21">
            <v>1247</v>
          </cell>
          <cell r="Z21" t="str">
            <v>G1V1R</v>
          </cell>
          <cell r="BO21" t="str">
            <v>09110</v>
          </cell>
        </row>
        <row r="22">
          <cell r="D22" t="str">
            <v>MM</v>
          </cell>
          <cell r="G22" t="str">
            <v>bl</v>
          </cell>
          <cell r="Z22" t="str">
            <v>SAS d'entrée</v>
          </cell>
          <cell r="BO22" t="str">
            <v>09112</v>
          </cell>
        </row>
        <row r="23">
          <cell r="D23" t="str">
            <v>DD</v>
          </cell>
          <cell r="G23">
            <v>7016</v>
          </cell>
          <cell r="Z23" t="str">
            <v>Veranda</v>
          </cell>
          <cell r="BO23" t="str">
            <v>09113</v>
          </cell>
        </row>
        <row r="24">
          <cell r="D24" t="str">
            <v>CC</v>
          </cell>
          <cell r="G24" t="str">
            <v>as</v>
          </cell>
          <cell r="Z24" t="str">
            <v>C4V2R</v>
          </cell>
          <cell r="BO24" t="str">
            <v>10010</v>
          </cell>
        </row>
        <row r="25">
          <cell r="D25" t="str">
            <v>MM</v>
          </cell>
          <cell r="G25" t="str">
            <v>bl</v>
          </cell>
          <cell r="Z25" t="str">
            <v>Veranda</v>
          </cell>
          <cell r="BO25" t="str">
            <v>10024</v>
          </cell>
        </row>
        <row r="26">
          <cell r="D26" t="str">
            <v>CC</v>
          </cell>
          <cell r="G26">
            <v>3004</v>
          </cell>
          <cell r="Z26" t="str">
            <v>C2V2R</v>
          </cell>
          <cell r="BO26" t="str">
            <v>10030</v>
          </cell>
        </row>
        <row r="27">
          <cell r="D27" t="str">
            <v>LL</v>
          </cell>
          <cell r="G27" t="str">
            <v>bl</v>
          </cell>
          <cell r="Z27" t="str">
            <v>Veranda</v>
          </cell>
          <cell r="BO27" t="str">
            <v>10032</v>
          </cell>
        </row>
        <row r="28">
          <cell r="D28" t="str">
            <v>TT</v>
          </cell>
          <cell r="G28">
            <v>1015</v>
          </cell>
          <cell r="Z28" t="str">
            <v>Veranda</v>
          </cell>
          <cell r="BO28" t="str">
            <v>10040</v>
          </cell>
        </row>
        <row r="29">
          <cell r="D29" t="str">
            <v>TT</v>
          </cell>
          <cell r="G29">
            <v>1015</v>
          </cell>
          <cell r="Z29" t="str">
            <v>C2V2R</v>
          </cell>
          <cell r="BO29" t="str">
            <v>10041</v>
          </cell>
        </row>
        <row r="30">
          <cell r="D30" t="str">
            <v>MM</v>
          </cell>
          <cell r="G30" t="str">
            <v>1247-7035-bl</v>
          </cell>
          <cell r="Z30" t="str">
            <v>CH FX</v>
          </cell>
          <cell r="BO30" t="str">
            <v>10044</v>
          </cell>
        </row>
        <row r="31">
          <cell r="D31" t="str">
            <v>SS</v>
          </cell>
          <cell r="G31">
            <v>7011</v>
          </cell>
          <cell r="Z31" t="str">
            <v>CH FX</v>
          </cell>
          <cell r="BO31" t="str">
            <v>10048</v>
          </cell>
        </row>
        <row r="32">
          <cell r="D32" t="str">
            <v>SS</v>
          </cell>
          <cell r="G32">
            <v>9017</v>
          </cell>
          <cell r="BO32" t="str">
            <v>10050</v>
          </cell>
        </row>
        <row r="33">
          <cell r="D33" t="str">
            <v>AA</v>
          </cell>
          <cell r="G33">
            <v>7016</v>
          </cell>
          <cell r="Z33" t="str">
            <v>Veranda</v>
          </cell>
          <cell r="BO33" t="str">
            <v>10052</v>
          </cell>
        </row>
        <row r="34">
          <cell r="D34" t="str">
            <v>CC</v>
          </cell>
          <cell r="G34">
            <v>9005</v>
          </cell>
          <cell r="Z34" t="str">
            <v>C4V2R</v>
          </cell>
          <cell r="BO34" t="str">
            <v>10053</v>
          </cell>
        </row>
        <row r="35">
          <cell r="D35" t="str">
            <v>DD</v>
          </cell>
          <cell r="G35" t="str">
            <v>bl</v>
          </cell>
          <cell r="Z35" t="str">
            <v>Veranda</v>
          </cell>
          <cell r="BO35" t="str">
            <v>10058</v>
          </cell>
        </row>
        <row r="36">
          <cell r="D36" t="str">
            <v>TT</v>
          </cell>
          <cell r="G36">
            <v>1015</v>
          </cell>
          <cell r="Z36" t="str">
            <v>Veranda</v>
          </cell>
          <cell r="BO36" t="str">
            <v>10062</v>
          </cell>
        </row>
        <row r="37">
          <cell r="D37" t="str">
            <v>TT</v>
          </cell>
          <cell r="G37">
            <v>9010</v>
          </cell>
          <cell r="Z37" t="str">
            <v>OB2V</v>
          </cell>
          <cell r="BO37" t="str">
            <v>10063</v>
          </cell>
        </row>
        <row r="38">
          <cell r="D38" t="str">
            <v>TT</v>
          </cell>
          <cell r="G38">
            <v>9010</v>
          </cell>
          <cell r="Z38" t="str">
            <v>Veranda</v>
          </cell>
          <cell r="BO38" t="str">
            <v>10064</v>
          </cell>
        </row>
        <row r="39">
          <cell r="D39" t="str">
            <v>TT</v>
          </cell>
          <cell r="G39">
            <v>1015</v>
          </cell>
          <cell r="Z39" t="str">
            <v>Veranda</v>
          </cell>
          <cell r="BO39" t="str">
            <v>10065</v>
          </cell>
        </row>
        <row r="40">
          <cell r="D40" t="str">
            <v>LL</v>
          </cell>
          <cell r="G40" t="str">
            <v>Gris galet+BL</v>
          </cell>
          <cell r="Z40" t="str">
            <v>C2V2R</v>
          </cell>
          <cell r="BO40" t="str">
            <v>10066</v>
          </cell>
        </row>
        <row r="41">
          <cell r="D41" t="str">
            <v>FF</v>
          </cell>
          <cell r="G41" t="str">
            <v>bl</v>
          </cell>
          <cell r="Z41" t="str">
            <v>OB1V</v>
          </cell>
          <cell r="BO41" t="str">
            <v>10069</v>
          </cell>
        </row>
        <row r="42">
          <cell r="D42" t="str">
            <v>TT</v>
          </cell>
          <cell r="G42">
            <v>7010</v>
          </cell>
          <cell r="Z42" t="str">
            <v>CH FX</v>
          </cell>
          <cell r="BO42" t="str">
            <v>10071</v>
          </cell>
        </row>
        <row r="43">
          <cell r="D43" t="str">
            <v>CC</v>
          </cell>
          <cell r="G43">
            <v>5003</v>
          </cell>
          <cell r="Z43" t="str">
            <v>C2V2R</v>
          </cell>
          <cell r="BO43" t="str">
            <v>10072</v>
          </cell>
        </row>
        <row r="44">
          <cell r="D44" t="str">
            <v>FF</v>
          </cell>
          <cell r="G44" t="str">
            <v>bl</v>
          </cell>
          <cell r="Z44" t="str">
            <v>PF2V</v>
          </cell>
          <cell r="BO44" t="str">
            <v>10073</v>
          </cell>
        </row>
        <row r="45">
          <cell r="D45" t="str">
            <v>TT</v>
          </cell>
          <cell r="G45" t="str">
            <v xml:space="preserve"> -</v>
          </cell>
          <cell r="BO45" t="str">
            <v>10075</v>
          </cell>
        </row>
        <row r="46">
          <cell r="D46" t="str">
            <v>PP</v>
          </cell>
          <cell r="G46">
            <v>7021</v>
          </cell>
          <cell r="Z46" t="str">
            <v>P2V</v>
          </cell>
          <cell r="BO46" t="str">
            <v>10079</v>
          </cell>
        </row>
        <row r="47">
          <cell r="D47" t="str">
            <v>AA</v>
          </cell>
          <cell r="G47" t="str">
            <v>bl</v>
          </cell>
          <cell r="Z47" t="str">
            <v>G1V1R</v>
          </cell>
          <cell r="BO47" t="str">
            <v>10080</v>
          </cell>
        </row>
        <row r="48">
          <cell r="D48" t="str">
            <v>DD</v>
          </cell>
          <cell r="G48" t="str">
            <v>bl</v>
          </cell>
          <cell r="Z48" t="str">
            <v>P1V</v>
          </cell>
          <cell r="BO48" t="str">
            <v>10082</v>
          </cell>
        </row>
        <row r="49">
          <cell r="D49" t="str">
            <v>VV</v>
          </cell>
          <cell r="G49">
            <v>6021</v>
          </cell>
          <cell r="Z49" t="str">
            <v>C2V2R</v>
          </cell>
          <cell r="BO49" t="str">
            <v>10083</v>
          </cell>
        </row>
        <row r="50">
          <cell r="D50" t="str">
            <v>VV</v>
          </cell>
          <cell r="G50">
            <v>3004</v>
          </cell>
          <cell r="Z50" t="str">
            <v>Veranda</v>
          </cell>
          <cell r="BO50" t="str">
            <v>10084</v>
          </cell>
        </row>
        <row r="51">
          <cell r="D51" t="str">
            <v>VV</v>
          </cell>
          <cell r="G51" t="str">
            <v>3004  givr</v>
          </cell>
          <cell r="Z51" t="str">
            <v>Veranda</v>
          </cell>
          <cell r="BO51" t="str">
            <v>10085</v>
          </cell>
        </row>
        <row r="52">
          <cell r="D52" t="str">
            <v>CC</v>
          </cell>
          <cell r="G52" t="str">
            <v>2100 sablé</v>
          </cell>
          <cell r="Z52" t="str">
            <v>OB1V</v>
          </cell>
          <cell r="BO52" t="str">
            <v>10088</v>
          </cell>
        </row>
        <row r="53">
          <cell r="D53" t="str">
            <v>TT</v>
          </cell>
          <cell r="G53">
            <v>5003</v>
          </cell>
          <cell r="Z53" t="str">
            <v>Veranda</v>
          </cell>
          <cell r="BO53" t="str">
            <v>10089</v>
          </cell>
        </row>
        <row r="54">
          <cell r="D54" t="str">
            <v>FF</v>
          </cell>
          <cell r="G54">
            <v>5023</v>
          </cell>
          <cell r="Z54" t="str">
            <v>P2V</v>
          </cell>
          <cell r="BO54" t="str">
            <v>10090</v>
          </cell>
        </row>
        <row r="55">
          <cell r="D55" t="str">
            <v>DD</v>
          </cell>
          <cell r="G55">
            <v>1247</v>
          </cell>
          <cell r="Z55" t="str">
            <v>P1V</v>
          </cell>
          <cell r="BO55" t="str">
            <v>10102</v>
          </cell>
        </row>
        <row r="56">
          <cell r="D56" t="str">
            <v>PP</v>
          </cell>
          <cell r="G56">
            <v>7016</v>
          </cell>
          <cell r="Z56" t="str">
            <v>P2V ST</v>
          </cell>
          <cell r="BO56" t="str">
            <v>10103</v>
          </cell>
        </row>
        <row r="57">
          <cell r="D57" t="str">
            <v>MM</v>
          </cell>
          <cell r="G57" t="str">
            <v>8019 m</v>
          </cell>
          <cell r="Z57" t="str">
            <v>CH FX</v>
          </cell>
          <cell r="BO57" t="str">
            <v>10104</v>
          </cell>
        </row>
        <row r="58">
          <cell r="D58" t="str">
            <v>EE</v>
          </cell>
          <cell r="G58" t="str">
            <v>bi : bl/noir</v>
          </cell>
          <cell r="Z58" t="str">
            <v>SOUF</v>
          </cell>
          <cell r="BO58" t="str">
            <v>10105</v>
          </cell>
        </row>
        <row r="59">
          <cell r="D59" t="str">
            <v>MM</v>
          </cell>
          <cell r="G59">
            <v>7012</v>
          </cell>
          <cell r="Z59" t="str">
            <v>CH FX</v>
          </cell>
          <cell r="BO59" t="str">
            <v>10106</v>
          </cell>
        </row>
        <row r="60">
          <cell r="D60" t="str">
            <v>SS</v>
          </cell>
          <cell r="G60">
            <v>7016</v>
          </cell>
          <cell r="Z60" t="str">
            <v>P1V</v>
          </cell>
          <cell r="BO60" t="str">
            <v>10107</v>
          </cell>
        </row>
        <row r="61">
          <cell r="D61" t="str">
            <v>DD</v>
          </cell>
          <cell r="G61" t="str">
            <v>bl</v>
          </cell>
          <cell r="Z61" t="str">
            <v>C2V2R</v>
          </cell>
          <cell r="BO61" t="str">
            <v>10108</v>
          </cell>
        </row>
        <row r="62">
          <cell r="D62" t="str">
            <v>WW</v>
          </cell>
          <cell r="G62" t="str">
            <v>as</v>
          </cell>
          <cell r="Z62" t="str">
            <v>P1V</v>
          </cell>
          <cell r="BO62" t="str">
            <v>10110</v>
          </cell>
        </row>
        <row r="63">
          <cell r="D63" t="str">
            <v>MM</v>
          </cell>
          <cell r="G63">
            <v>9016</v>
          </cell>
          <cell r="Z63" t="str">
            <v>OF1V</v>
          </cell>
          <cell r="BO63" t="str">
            <v>10111</v>
          </cell>
        </row>
        <row r="64">
          <cell r="D64" t="str">
            <v>DD</v>
          </cell>
          <cell r="G64" t="str">
            <v>bl</v>
          </cell>
          <cell r="Z64" t="str">
            <v>Toiture</v>
          </cell>
          <cell r="BO64" t="str">
            <v>10112</v>
          </cell>
        </row>
        <row r="65">
          <cell r="D65" t="str">
            <v>PP</v>
          </cell>
          <cell r="G65" t="str">
            <v>bl</v>
          </cell>
          <cell r="Z65" t="str">
            <v>Toiture</v>
          </cell>
          <cell r="BO65" t="str">
            <v>10117</v>
          </cell>
        </row>
        <row r="66">
          <cell r="D66" t="str">
            <v>RR</v>
          </cell>
          <cell r="G66" t="str">
            <v>bl</v>
          </cell>
          <cell r="Z66" t="str">
            <v>P2V</v>
          </cell>
          <cell r="BO66" t="str">
            <v>10118</v>
          </cell>
        </row>
        <row r="67">
          <cell r="D67" t="str">
            <v>BB</v>
          </cell>
          <cell r="G67" t="str">
            <v>bl</v>
          </cell>
          <cell r="Z67" t="str">
            <v>CH FX</v>
          </cell>
          <cell r="BO67" t="str">
            <v>10123</v>
          </cell>
        </row>
        <row r="68">
          <cell r="D68" t="str">
            <v>MM</v>
          </cell>
          <cell r="G68" t="str">
            <v>bl-1247-7035</v>
          </cell>
          <cell r="Z68" t="str">
            <v>OB2V</v>
          </cell>
          <cell r="BO68" t="str">
            <v>10125</v>
          </cell>
        </row>
        <row r="69">
          <cell r="D69" t="str">
            <v>BB</v>
          </cell>
          <cell r="G69">
            <v>7016</v>
          </cell>
          <cell r="Z69" t="str">
            <v>Veranda</v>
          </cell>
          <cell r="BO69" t="str">
            <v>10127</v>
          </cell>
        </row>
        <row r="70">
          <cell r="D70" t="str">
            <v>JJ</v>
          </cell>
          <cell r="G70">
            <v>1247</v>
          </cell>
          <cell r="BO70" t="str">
            <v>10129</v>
          </cell>
        </row>
        <row r="71">
          <cell r="D71" t="str">
            <v>BB</v>
          </cell>
          <cell r="G71" t="str">
            <v>bl</v>
          </cell>
          <cell r="Z71" t="str">
            <v>Veranda</v>
          </cell>
          <cell r="BO71" t="str">
            <v>10133</v>
          </cell>
        </row>
        <row r="72">
          <cell r="D72" t="str">
            <v>PP</v>
          </cell>
          <cell r="G72" t="str">
            <v>9010 B</v>
          </cell>
          <cell r="Z72" t="str">
            <v>P1V</v>
          </cell>
          <cell r="BO72" t="str">
            <v>10134</v>
          </cell>
        </row>
        <row r="73">
          <cell r="D73" t="str">
            <v>PP</v>
          </cell>
          <cell r="G73" t="str">
            <v>as</v>
          </cell>
          <cell r="Z73" t="str">
            <v>C2V2R</v>
          </cell>
          <cell r="BO73" t="str">
            <v>10135</v>
          </cell>
        </row>
        <row r="74">
          <cell r="D74" t="str">
            <v>CC</v>
          </cell>
          <cell r="G74">
            <v>7016</v>
          </cell>
          <cell r="Z74" t="str">
            <v>P1V</v>
          </cell>
          <cell r="BO74" t="str">
            <v>10136</v>
          </cell>
        </row>
        <row r="75">
          <cell r="D75" t="str">
            <v>PP</v>
          </cell>
          <cell r="G75" t="str">
            <v>bl</v>
          </cell>
          <cell r="Z75" t="str">
            <v>P2V</v>
          </cell>
          <cell r="BO75" t="str">
            <v>10137</v>
          </cell>
        </row>
        <row r="76">
          <cell r="D76" t="str">
            <v>BB</v>
          </cell>
          <cell r="G76" t="str">
            <v>bl</v>
          </cell>
          <cell r="Z76" t="str">
            <v>C2V2R</v>
          </cell>
          <cell r="BO76" t="str">
            <v>10140</v>
          </cell>
        </row>
        <row r="77">
          <cell r="D77" t="str">
            <v>CC</v>
          </cell>
          <cell r="G77">
            <v>7021</v>
          </cell>
          <cell r="Z77" t="str">
            <v>P1V</v>
          </cell>
          <cell r="BO77" t="str">
            <v>11001</v>
          </cell>
        </row>
        <row r="78">
          <cell r="D78" t="str">
            <v>AA</v>
          </cell>
          <cell r="G78">
            <v>7016</v>
          </cell>
          <cell r="BO78" t="str">
            <v>11002</v>
          </cell>
        </row>
        <row r="79">
          <cell r="D79" t="str">
            <v>OO</v>
          </cell>
          <cell r="G79" t="str">
            <v>bi:7015-9010</v>
          </cell>
          <cell r="BO79" t="str">
            <v>11003</v>
          </cell>
        </row>
        <row r="80">
          <cell r="D80" t="str">
            <v>FF</v>
          </cell>
          <cell r="G80">
            <v>7039</v>
          </cell>
          <cell r="Z80" t="str">
            <v>CH FX</v>
          </cell>
          <cell r="BO80" t="str">
            <v>11005</v>
          </cell>
        </row>
        <row r="81">
          <cell r="D81" t="str">
            <v>XX</v>
          </cell>
          <cell r="G81">
            <v>7021</v>
          </cell>
          <cell r="Z81" t="str">
            <v>P1V</v>
          </cell>
          <cell r="BO81" t="str">
            <v>11006</v>
          </cell>
        </row>
        <row r="82">
          <cell r="D82" t="str">
            <v>YY</v>
          </cell>
          <cell r="G82" t="str">
            <v>9010 B</v>
          </cell>
          <cell r="Z82" t="str">
            <v>P1V</v>
          </cell>
          <cell r="BO82" t="str">
            <v>11007</v>
          </cell>
        </row>
        <row r="83">
          <cell r="D83" t="str">
            <v>ZZ</v>
          </cell>
          <cell r="G83">
            <v>7016</v>
          </cell>
          <cell r="Z83" t="str">
            <v>P2V</v>
          </cell>
          <cell r="BO83" t="str">
            <v>11009</v>
          </cell>
        </row>
        <row r="84">
          <cell r="D84" t="str">
            <v>AA</v>
          </cell>
          <cell r="G84" t="str">
            <v>1247-as</v>
          </cell>
          <cell r="Z84" t="str">
            <v>OB1V</v>
          </cell>
          <cell r="BO84" t="str">
            <v>11011</v>
          </cell>
        </row>
        <row r="85">
          <cell r="D85" t="str">
            <v>BB</v>
          </cell>
          <cell r="G85" t="str">
            <v>bi: gris galet+9010</v>
          </cell>
          <cell r="Z85" t="str">
            <v>CH FX</v>
          </cell>
          <cell r="BO85" t="str">
            <v>11012</v>
          </cell>
        </row>
        <row r="86">
          <cell r="D86" t="str">
            <v>CC</v>
          </cell>
          <cell r="G86" t="str">
            <v>9010 B</v>
          </cell>
          <cell r="Z86" t="str">
            <v>C2V2R</v>
          </cell>
          <cell r="BO86" t="str">
            <v>11013</v>
          </cell>
        </row>
        <row r="87">
          <cell r="D87" t="str">
            <v>DD</v>
          </cell>
          <cell r="G87" t="str">
            <v>9010 B</v>
          </cell>
          <cell r="Z87" t="str">
            <v>C2V2R</v>
          </cell>
          <cell r="BO87" t="str">
            <v>11014</v>
          </cell>
        </row>
        <row r="88">
          <cell r="D88" t="str">
            <v>EE</v>
          </cell>
          <cell r="G88" t="str">
            <v>9010 b</v>
          </cell>
          <cell r="Z88" t="str">
            <v>C2V2R</v>
          </cell>
          <cell r="BO88" t="str">
            <v>11015</v>
          </cell>
        </row>
        <row r="89">
          <cell r="D89" t="str">
            <v>FF</v>
          </cell>
          <cell r="G89">
            <v>1015</v>
          </cell>
          <cell r="Z89" t="str">
            <v>Veranda</v>
          </cell>
          <cell r="BO89" t="str">
            <v>11016</v>
          </cell>
        </row>
        <row r="90">
          <cell r="D90" t="str">
            <v>GG</v>
          </cell>
          <cell r="G90" t="str">
            <v>9010 B</v>
          </cell>
          <cell r="Z90" t="str">
            <v>P1V</v>
          </cell>
          <cell r="BO90" t="str">
            <v>11018</v>
          </cell>
        </row>
        <row r="91">
          <cell r="D91" t="str">
            <v>HH</v>
          </cell>
          <cell r="G91" t="str">
            <v>9010 B</v>
          </cell>
          <cell r="Z91" t="str">
            <v>C2V2R</v>
          </cell>
          <cell r="BO91" t="str">
            <v>11019</v>
          </cell>
        </row>
        <row r="92">
          <cell r="D92" t="str">
            <v>II</v>
          </cell>
          <cell r="G92" t="str">
            <v>as</v>
          </cell>
          <cell r="Z92" t="str">
            <v>P1V</v>
          </cell>
          <cell r="BO92" t="str">
            <v>11020</v>
          </cell>
        </row>
        <row r="93">
          <cell r="D93" t="str">
            <v>JJ</v>
          </cell>
          <cell r="G93" t="str">
            <v>as</v>
          </cell>
          <cell r="Z93" t="str">
            <v>P1V</v>
          </cell>
          <cell r="BO93" t="str">
            <v>11021</v>
          </cell>
        </row>
        <row r="94">
          <cell r="D94" t="str">
            <v>KK</v>
          </cell>
          <cell r="G94">
            <v>7012</v>
          </cell>
          <cell r="Z94" t="str">
            <v>CH FX</v>
          </cell>
          <cell r="BO94" t="str">
            <v>11022</v>
          </cell>
        </row>
        <row r="95">
          <cell r="D95" t="str">
            <v>AA</v>
          </cell>
          <cell r="G95" t="str">
            <v>9010 B</v>
          </cell>
          <cell r="Z95" t="str">
            <v>OB1V</v>
          </cell>
          <cell r="BO95" t="str">
            <v>11023</v>
          </cell>
        </row>
        <row r="96">
          <cell r="D96" t="str">
            <v>LL</v>
          </cell>
          <cell r="G96" t="str">
            <v>9010 B</v>
          </cell>
          <cell r="Z96" t="str">
            <v>OB1V</v>
          </cell>
          <cell r="BO96" t="str">
            <v>11024</v>
          </cell>
        </row>
        <row r="97">
          <cell r="D97" t="str">
            <v>OO</v>
          </cell>
          <cell r="G97">
            <v>1015</v>
          </cell>
          <cell r="Z97" t="str">
            <v>Veranda</v>
          </cell>
          <cell r="BO97" t="str">
            <v>11025</v>
          </cell>
        </row>
        <row r="98">
          <cell r="D98" t="str">
            <v>BB</v>
          </cell>
          <cell r="G98" t="str">
            <v>9010 b</v>
          </cell>
          <cell r="BO98" t="str">
            <v>11030</v>
          </cell>
        </row>
        <row r="99">
          <cell r="D99" t="str">
            <v>SS</v>
          </cell>
          <cell r="G99" t="str">
            <v>as</v>
          </cell>
          <cell r="Z99" t="str">
            <v>C2V2R</v>
          </cell>
          <cell r="BO99" t="str">
            <v>11032</v>
          </cell>
        </row>
        <row r="100">
          <cell r="D100" t="str">
            <v>TT</v>
          </cell>
          <cell r="G100" t="str">
            <v>chène doré</v>
          </cell>
          <cell r="Z100" t="str">
            <v>C4V2R</v>
          </cell>
          <cell r="BO100" t="str">
            <v>11033</v>
          </cell>
        </row>
        <row r="101">
          <cell r="D101" t="str">
            <v>UU</v>
          </cell>
          <cell r="G101">
            <v>1015</v>
          </cell>
          <cell r="Z101" t="str">
            <v>P1V</v>
          </cell>
          <cell r="BO101" t="str">
            <v>11034</v>
          </cell>
        </row>
        <row r="102">
          <cell r="D102" t="str">
            <v>VV</v>
          </cell>
          <cell r="G102" t="str">
            <v>9010 B</v>
          </cell>
          <cell r="BO102" t="str">
            <v>11035</v>
          </cell>
        </row>
        <row r="103">
          <cell r="D103" t="str">
            <v>ZZ</v>
          </cell>
          <cell r="G103">
            <v>1247</v>
          </cell>
          <cell r="Z103" t="str">
            <v>P1V TZ</v>
          </cell>
          <cell r="BO103" t="str">
            <v>11037</v>
          </cell>
        </row>
        <row r="104">
          <cell r="D104" t="str">
            <v>AA</v>
          </cell>
          <cell r="G104" t="str">
            <v>9010 B</v>
          </cell>
          <cell r="Z104" t="str">
            <v>Toiture</v>
          </cell>
          <cell r="BO104" t="str">
            <v>11039</v>
          </cell>
        </row>
        <row r="105">
          <cell r="D105" t="str">
            <v>BB</v>
          </cell>
          <cell r="G105" t="str">
            <v>9010 B</v>
          </cell>
          <cell r="Z105" t="str">
            <v>G1V1R</v>
          </cell>
          <cell r="BO105" t="str">
            <v>11040</v>
          </cell>
        </row>
        <row r="106">
          <cell r="D106" t="str">
            <v>TT</v>
          </cell>
          <cell r="G106" t="str">
            <v>9010 B</v>
          </cell>
          <cell r="Z106" t="str">
            <v>P1V</v>
          </cell>
          <cell r="BO106" t="str">
            <v>11041</v>
          </cell>
        </row>
        <row r="107">
          <cell r="D107" t="str">
            <v>CC</v>
          </cell>
          <cell r="G107">
            <v>8014</v>
          </cell>
          <cell r="Z107" t="str">
            <v>P1V ST</v>
          </cell>
          <cell r="BO107" t="str">
            <v>11044</v>
          </cell>
        </row>
        <row r="108">
          <cell r="D108" t="str">
            <v>DD</v>
          </cell>
          <cell r="G108" t="str">
            <v>9010 B</v>
          </cell>
          <cell r="Z108" t="str">
            <v>Veranda</v>
          </cell>
          <cell r="BO108" t="str">
            <v>11045</v>
          </cell>
        </row>
        <row r="109">
          <cell r="D109" t="str">
            <v>VV</v>
          </cell>
          <cell r="G109" t="str">
            <v>9010 B</v>
          </cell>
          <cell r="Z109" t="str">
            <v>Veranda</v>
          </cell>
          <cell r="BO109" t="str">
            <v>11048</v>
          </cell>
        </row>
        <row r="110">
          <cell r="D110" t="str">
            <v>VV</v>
          </cell>
          <cell r="G110">
            <v>3004</v>
          </cell>
          <cell r="Z110" t="str">
            <v>Veranda</v>
          </cell>
          <cell r="BO110" t="str">
            <v>11049</v>
          </cell>
        </row>
        <row r="111">
          <cell r="D111" t="str">
            <v>DD</v>
          </cell>
          <cell r="G111" t="str">
            <v>9010 B</v>
          </cell>
          <cell r="Z111" t="str">
            <v>P2V</v>
          </cell>
          <cell r="BO111" t="str">
            <v>11050</v>
          </cell>
        </row>
        <row r="112">
          <cell r="D112" t="str">
            <v>JJ</v>
          </cell>
          <cell r="G112" t="str">
            <v>as</v>
          </cell>
          <cell r="Z112" t="str">
            <v>C2V2R</v>
          </cell>
          <cell r="BO112" t="str">
            <v>11055</v>
          </cell>
        </row>
        <row r="113">
          <cell r="D113" t="str">
            <v>TT</v>
          </cell>
          <cell r="G113">
            <v>1247</v>
          </cell>
          <cell r="Z113" t="str">
            <v>CH FX</v>
          </cell>
          <cell r="BO113" t="str">
            <v>11057</v>
          </cell>
        </row>
        <row r="114">
          <cell r="D114" t="str">
            <v>TT</v>
          </cell>
          <cell r="G114" t="str">
            <v>9010 B</v>
          </cell>
          <cell r="BO114" t="str">
            <v>11058</v>
          </cell>
        </row>
        <row r="115">
          <cell r="D115" t="str">
            <v>AA</v>
          </cell>
          <cell r="G115" t="str">
            <v>9010 B</v>
          </cell>
          <cell r="Z115" t="str">
            <v>C2V2R</v>
          </cell>
          <cell r="BO115" t="str">
            <v>11059</v>
          </cell>
        </row>
        <row r="116">
          <cell r="D116" t="str">
            <v>GG</v>
          </cell>
          <cell r="G116">
            <v>1015</v>
          </cell>
          <cell r="BO116" t="str">
            <v>11060</v>
          </cell>
        </row>
        <row r="117">
          <cell r="D117" t="str">
            <v>FF</v>
          </cell>
          <cell r="G117" t="str">
            <v>9010 B</v>
          </cell>
          <cell r="BO117" t="str">
            <v>11063</v>
          </cell>
        </row>
        <row r="118">
          <cell r="D118" t="str">
            <v>RR</v>
          </cell>
          <cell r="G118">
            <v>7016</v>
          </cell>
          <cell r="BO118" t="str">
            <v>11064</v>
          </cell>
        </row>
        <row r="119">
          <cell r="D119" t="str">
            <v>YY</v>
          </cell>
          <cell r="G119">
            <v>7016</v>
          </cell>
          <cell r="BO119" t="str">
            <v>11065</v>
          </cell>
        </row>
        <row r="120">
          <cell r="D120" t="str">
            <v>JJ</v>
          </cell>
          <cell r="G120" t="str">
            <v>9010 B</v>
          </cell>
          <cell r="Z120" t="str">
            <v>C2V2R</v>
          </cell>
          <cell r="BO120" t="str">
            <v>11066</v>
          </cell>
        </row>
        <row r="121">
          <cell r="D121" t="str">
            <v>JJ</v>
          </cell>
          <cell r="G121" t="str">
            <v>9010 B</v>
          </cell>
          <cell r="Z121" t="str">
            <v>P1V</v>
          </cell>
          <cell r="BO121" t="str">
            <v>11067</v>
          </cell>
        </row>
        <row r="122">
          <cell r="D122" t="str">
            <v>DD</v>
          </cell>
          <cell r="G122">
            <v>1015</v>
          </cell>
          <cell r="BO122" t="str">
            <v>11068</v>
          </cell>
        </row>
        <row r="123">
          <cell r="D123" t="str">
            <v>TT</v>
          </cell>
          <cell r="G123" t="str">
            <v>9010 B</v>
          </cell>
          <cell r="Z123" t="str">
            <v>Veranda</v>
          </cell>
          <cell r="BO123" t="str">
            <v>11072</v>
          </cell>
        </row>
        <row r="124">
          <cell r="D124" t="str">
            <v>MM</v>
          </cell>
          <cell r="G124" t="str">
            <v xml:space="preserve"> -</v>
          </cell>
          <cell r="BO124" t="str">
            <v>11073</v>
          </cell>
        </row>
        <row r="125">
          <cell r="D125" t="str">
            <v>AA</v>
          </cell>
          <cell r="G125" t="str">
            <v>9010 B</v>
          </cell>
          <cell r="BO125" t="str">
            <v>11074</v>
          </cell>
        </row>
        <row r="126">
          <cell r="D126" t="str">
            <v>VV</v>
          </cell>
          <cell r="G126" t="str">
            <v>9010 B</v>
          </cell>
          <cell r="Z126" t="str">
            <v>C2V2R</v>
          </cell>
          <cell r="BO126" t="str">
            <v>11075</v>
          </cell>
        </row>
        <row r="127">
          <cell r="D127" t="str">
            <v>PP</v>
          </cell>
          <cell r="G127" t="str">
            <v>9010 B</v>
          </cell>
          <cell r="Z127" t="str">
            <v>IT</v>
          </cell>
          <cell r="BO127" t="str">
            <v>11076</v>
          </cell>
        </row>
        <row r="128">
          <cell r="D128" t="str">
            <v>FF</v>
          </cell>
          <cell r="G128" t="str">
            <v>7016 S</v>
          </cell>
          <cell r="Z128" t="str">
            <v>SOUF</v>
          </cell>
          <cell r="BO128" t="str">
            <v>11077</v>
          </cell>
        </row>
        <row r="129">
          <cell r="D129" t="str">
            <v>VV</v>
          </cell>
          <cell r="G129" t="str">
            <v>9010 B</v>
          </cell>
          <cell r="Z129" t="str">
            <v>P2V</v>
          </cell>
          <cell r="BO129" t="str">
            <v>11078</v>
          </cell>
        </row>
        <row r="130">
          <cell r="D130" t="str">
            <v>KK</v>
          </cell>
          <cell r="G130" t="str">
            <v xml:space="preserve"> -</v>
          </cell>
          <cell r="BO130" t="str">
            <v>11079</v>
          </cell>
        </row>
        <row r="131">
          <cell r="D131" t="str">
            <v>MM</v>
          </cell>
          <cell r="G131">
            <v>7012</v>
          </cell>
          <cell r="BO131" t="str">
            <v>11081</v>
          </cell>
        </row>
        <row r="132">
          <cell r="D132" t="str">
            <v>BB</v>
          </cell>
          <cell r="G132">
            <v>9005</v>
          </cell>
          <cell r="BO132" t="str">
            <v>11082</v>
          </cell>
        </row>
        <row r="133">
          <cell r="D133" t="str">
            <v>VV</v>
          </cell>
          <cell r="G133" t="str">
            <v>9010 B</v>
          </cell>
          <cell r="BO133" t="str">
            <v>11083</v>
          </cell>
        </row>
        <row r="134">
          <cell r="D134" t="str">
            <v>TT</v>
          </cell>
          <cell r="G134" t="str">
            <v>gris galet</v>
          </cell>
          <cell r="BO134" t="str">
            <v>11084</v>
          </cell>
        </row>
        <row r="135">
          <cell r="D135" t="str">
            <v>LL</v>
          </cell>
          <cell r="G135" t="str">
            <v>9010 B</v>
          </cell>
          <cell r="BO135" t="str">
            <v>11085</v>
          </cell>
        </row>
        <row r="136">
          <cell r="D136" t="str">
            <v>LL</v>
          </cell>
          <cell r="G136" t="str">
            <v>9010 B</v>
          </cell>
          <cell r="BO136" t="str">
            <v>11086</v>
          </cell>
        </row>
        <row r="137">
          <cell r="D137" t="str">
            <v>DD</v>
          </cell>
          <cell r="G137" t="str">
            <v>9010 B</v>
          </cell>
          <cell r="BO137" t="str">
            <v>11087</v>
          </cell>
        </row>
        <row r="138">
          <cell r="D138" t="str">
            <v>JJ</v>
          </cell>
          <cell r="G138">
            <v>1247</v>
          </cell>
          <cell r="BO138" t="str">
            <v>11089</v>
          </cell>
        </row>
        <row r="139">
          <cell r="D139" t="str">
            <v>PP</v>
          </cell>
          <cell r="G139">
            <v>1015</v>
          </cell>
          <cell r="BO139" t="str">
            <v>11090</v>
          </cell>
        </row>
        <row r="140">
          <cell r="D140" t="str">
            <v>RR</v>
          </cell>
          <cell r="G140" t="str">
            <v>as</v>
          </cell>
          <cell r="BO140" t="str">
            <v>11091</v>
          </cell>
        </row>
        <row r="141">
          <cell r="D141" t="str">
            <v>AA</v>
          </cell>
          <cell r="G141">
            <v>7016</v>
          </cell>
          <cell r="BO141" t="str">
            <v>11092</v>
          </cell>
        </row>
        <row r="142">
          <cell r="D142" t="str">
            <v>DD</v>
          </cell>
          <cell r="G142" t="str">
            <v>bi:9010+as</v>
          </cell>
          <cell r="BO142" t="str">
            <v>11093</v>
          </cell>
        </row>
        <row r="143">
          <cell r="D143" t="str">
            <v>AA</v>
          </cell>
          <cell r="G143" t="str">
            <v>as</v>
          </cell>
          <cell r="BO143" t="str">
            <v>11094</v>
          </cell>
        </row>
        <row r="144">
          <cell r="D144" t="str">
            <v>JJ</v>
          </cell>
          <cell r="G144">
            <v>6005</v>
          </cell>
          <cell r="BO144" t="str">
            <v>11095</v>
          </cell>
        </row>
        <row r="145">
          <cell r="D145" t="str">
            <v>GG</v>
          </cell>
          <cell r="G145" t="str">
            <v>9010 B</v>
          </cell>
          <cell r="BO145" t="str">
            <v>11096</v>
          </cell>
        </row>
        <row r="146">
          <cell r="D146" t="str">
            <v>VV</v>
          </cell>
          <cell r="G146" t="str">
            <v>9010 B</v>
          </cell>
          <cell r="BO146" t="str">
            <v>12002</v>
          </cell>
        </row>
        <row r="147">
          <cell r="D147" t="str">
            <v>JJ</v>
          </cell>
          <cell r="G147">
            <v>1247</v>
          </cell>
          <cell r="BO147" t="str">
            <v>12003</v>
          </cell>
        </row>
        <row r="148">
          <cell r="D148" t="str">
            <v>SS</v>
          </cell>
          <cell r="G148">
            <v>7037</v>
          </cell>
          <cell r="BO148" t="str">
            <v>12004</v>
          </cell>
        </row>
        <row r="149">
          <cell r="D149" t="str">
            <v>SS</v>
          </cell>
          <cell r="G149">
            <v>7026</v>
          </cell>
          <cell r="BO149" t="str">
            <v>12005</v>
          </cell>
        </row>
        <row r="150">
          <cell r="D150" t="str">
            <v>MM</v>
          </cell>
          <cell r="G150" t="str">
            <v>as</v>
          </cell>
          <cell r="BO150" t="str">
            <v>12011</v>
          </cell>
        </row>
        <row r="151">
          <cell r="D151" t="str">
            <v>GG</v>
          </cell>
          <cell r="G151">
            <v>9010</v>
          </cell>
          <cell r="BO151" t="str">
            <v>12012</v>
          </cell>
        </row>
        <row r="152">
          <cell r="D152" t="str">
            <v>MM</v>
          </cell>
          <cell r="G152">
            <v>1015</v>
          </cell>
          <cell r="BO152" t="str">
            <v>12013</v>
          </cell>
        </row>
        <row r="153">
          <cell r="D153" t="str">
            <v>DD</v>
          </cell>
          <cell r="G153">
            <v>1247</v>
          </cell>
          <cell r="BO153" t="str">
            <v>12014</v>
          </cell>
        </row>
        <row r="154">
          <cell r="D154" t="str">
            <v>AA</v>
          </cell>
          <cell r="G154">
            <v>3005</v>
          </cell>
          <cell r="BO154" t="str">
            <v>12015</v>
          </cell>
        </row>
        <row r="155">
          <cell r="D155" t="str">
            <v>DD</v>
          </cell>
          <cell r="G155">
            <v>1015</v>
          </cell>
          <cell r="BO155" t="str">
            <v>12016</v>
          </cell>
        </row>
        <row r="156">
          <cell r="D156" t="str">
            <v>GG</v>
          </cell>
          <cell r="G156">
            <v>7031</v>
          </cell>
          <cell r="BO156" t="str">
            <v>12017</v>
          </cell>
        </row>
        <row r="157">
          <cell r="D157" t="str">
            <v>GG</v>
          </cell>
          <cell r="G157">
            <v>3004</v>
          </cell>
          <cell r="BO157" t="str">
            <v>12018</v>
          </cell>
        </row>
        <row r="158">
          <cell r="D158" t="str">
            <v>CC</v>
          </cell>
          <cell r="G158" t="str">
            <v>9010 B</v>
          </cell>
          <cell r="BO158" t="str">
            <v>12019</v>
          </cell>
        </row>
        <row r="159">
          <cell r="D159" t="str">
            <v>SS</v>
          </cell>
          <cell r="G159">
            <v>1015</v>
          </cell>
          <cell r="BO159" t="str">
            <v>12020</v>
          </cell>
        </row>
        <row r="160">
          <cell r="D160" t="str">
            <v>BB</v>
          </cell>
          <cell r="G160" t="str">
            <v>as</v>
          </cell>
          <cell r="BO160" t="str">
            <v>12021</v>
          </cell>
        </row>
        <row r="161">
          <cell r="D161" t="str">
            <v>VV</v>
          </cell>
          <cell r="G161">
            <v>1015</v>
          </cell>
          <cell r="BO161" t="str">
            <v>12022</v>
          </cell>
        </row>
        <row r="162">
          <cell r="D162" t="str">
            <v>VV</v>
          </cell>
          <cell r="G162" t="str">
            <v>as</v>
          </cell>
          <cell r="BO162" t="str">
            <v>12023</v>
          </cell>
        </row>
        <row r="163">
          <cell r="D163" t="str">
            <v>DD</v>
          </cell>
          <cell r="G163" t="str">
            <v>noir</v>
          </cell>
          <cell r="BO163" t="str">
            <v>12024</v>
          </cell>
        </row>
        <row r="164">
          <cell r="D164" t="str">
            <v>SS</v>
          </cell>
          <cell r="G164">
            <v>9010</v>
          </cell>
          <cell r="BO164" t="str">
            <v>12025</v>
          </cell>
        </row>
        <row r="165">
          <cell r="D165" t="str">
            <v>SS</v>
          </cell>
          <cell r="G165">
            <v>9010</v>
          </cell>
          <cell r="BO165" t="str">
            <v>12026</v>
          </cell>
        </row>
        <row r="166">
          <cell r="D166" t="str">
            <v>EE</v>
          </cell>
          <cell r="G166">
            <v>9010</v>
          </cell>
          <cell r="BO166" t="str">
            <v>12027</v>
          </cell>
        </row>
        <row r="167">
          <cell r="D167" t="str">
            <v>GG</v>
          </cell>
          <cell r="G167" t="str">
            <v xml:space="preserve"> -</v>
          </cell>
          <cell r="BO167" t="str">
            <v>12028</v>
          </cell>
        </row>
        <row r="168">
          <cell r="D168" t="str">
            <v>NN</v>
          </cell>
          <cell r="G168" t="str">
            <v>blanc</v>
          </cell>
          <cell r="BO168" t="str">
            <v>12029</v>
          </cell>
        </row>
        <row r="169">
          <cell r="D169" t="str">
            <v>MM</v>
          </cell>
          <cell r="G169" t="str">
            <v>9010 B</v>
          </cell>
          <cell r="BO169" t="str">
            <v>12030</v>
          </cell>
        </row>
        <row r="170">
          <cell r="D170" t="str">
            <v>BB</v>
          </cell>
          <cell r="G170" t="str">
            <v>9010 B</v>
          </cell>
          <cell r="BO170" t="str">
            <v>12031</v>
          </cell>
        </row>
        <row r="171">
          <cell r="D171" t="str">
            <v>AA</v>
          </cell>
          <cell r="G171">
            <v>1015</v>
          </cell>
          <cell r="BO171" t="str">
            <v>12032</v>
          </cell>
        </row>
        <row r="172">
          <cell r="D172" t="str">
            <v xml:space="preserve"> -</v>
          </cell>
          <cell r="G172">
            <v>9010</v>
          </cell>
          <cell r="BO172" t="str">
            <v>12033</v>
          </cell>
        </row>
        <row r="173">
          <cell r="D173" t="str">
            <v xml:space="preserve"> -</v>
          </cell>
          <cell r="G173" t="str">
            <v>as</v>
          </cell>
          <cell r="BO173" t="str">
            <v>12034</v>
          </cell>
        </row>
        <row r="174">
          <cell r="D174" t="str">
            <v xml:space="preserve"> -</v>
          </cell>
          <cell r="G174" t="str">
            <v>9010 B</v>
          </cell>
          <cell r="BO174" t="str">
            <v>12035</v>
          </cell>
        </row>
        <row r="175">
          <cell r="D175" t="str">
            <v xml:space="preserve"> -</v>
          </cell>
          <cell r="G175" t="str">
            <v>9010 B</v>
          </cell>
          <cell r="Z175" t="str">
            <v>C2V2R</v>
          </cell>
          <cell r="BO175" t="str">
            <v>12036</v>
          </cell>
        </row>
        <row r="176">
          <cell r="D176" t="str">
            <v xml:space="preserve"> -</v>
          </cell>
          <cell r="G176" t="str">
            <v>9010 B</v>
          </cell>
          <cell r="Z176" t="str">
            <v>P1V</v>
          </cell>
          <cell r="BO176" t="str">
            <v>12037</v>
          </cell>
        </row>
        <row r="177">
          <cell r="D177" t="str">
            <v xml:space="preserve"> -</v>
          </cell>
          <cell r="G177" t="str">
            <v>9010 B</v>
          </cell>
          <cell r="BO177" t="str">
            <v>12038</v>
          </cell>
        </row>
        <row r="178">
          <cell r="D178" t="str">
            <v xml:space="preserve"> -</v>
          </cell>
          <cell r="G178">
            <v>1247</v>
          </cell>
          <cell r="BO178" t="str">
            <v>12040</v>
          </cell>
        </row>
        <row r="179">
          <cell r="D179" t="str">
            <v xml:space="preserve"> -</v>
          </cell>
          <cell r="G179" t="str">
            <v xml:space="preserve"> -</v>
          </cell>
          <cell r="BO179" t="str">
            <v>12041</v>
          </cell>
        </row>
        <row r="180">
          <cell r="D180" t="str">
            <v xml:space="preserve"> -</v>
          </cell>
          <cell r="G180" t="str">
            <v>9010 B</v>
          </cell>
          <cell r="Z180" t="str">
            <v>TUB</v>
          </cell>
          <cell r="BO180" t="str">
            <v>12042</v>
          </cell>
        </row>
        <row r="181">
          <cell r="D181" t="str">
            <v xml:space="preserve"> -</v>
          </cell>
          <cell r="G181" t="str">
            <v>as+1247</v>
          </cell>
          <cell r="Z181" t="str">
            <v xml:space="preserve">B </v>
          </cell>
          <cell r="BO181" t="str">
            <v>12043</v>
          </cell>
        </row>
        <row r="182">
          <cell r="D182" t="str">
            <v xml:space="preserve"> -</v>
          </cell>
          <cell r="G182" t="str">
            <v>as</v>
          </cell>
          <cell r="Z182" t="str">
            <v>P1V</v>
          </cell>
          <cell r="BO182" t="str">
            <v>12044</v>
          </cell>
        </row>
        <row r="183">
          <cell r="D183" t="str">
            <v xml:space="preserve"> -</v>
          </cell>
          <cell r="G183">
            <v>7021</v>
          </cell>
          <cell r="Z183" t="str">
            <v>C2V2R</v>
          </cell>
          <cell r="BO183" t="str">
            <v>12045</v>
          </cell>
        </row>
        <row r="184">
          <cell r="D184" t="str">
            <v xml:space="preserve"> -</v>
          </cell>
          <cell r="G184" t="str">
            <v>2100sablé</v>
          </cell>
          <cell r="BO184" t="str">
            <v>12046</v>
          </cell>
        </row>
        <row r="185">
          <cell r="D185" t="str">
            <v xml:space="preserve"> -</v>
          </cell>
          <cell r="G185">
            <v>1247</v>
          </cell>
          <cell r="Z185" t="str">
            <v>P1V</v>
          </cell>
          <cell r="BO185" t="str">
            <v>12047</v>
          </cell>
        </row>
        <row r="186">
          <cell r="D186" t="str">
            <v xml:space="preserve"> -</v>
          </cell>
          <cell r="G186" t="str">
            <v>9010 B</v>
          </cell>
          <cell r="Z186" t="str">
            <v>SOUF</v>
          </cell>
          <cell r="BO186" t="str">
            <v>12048</v>
          </cell>
        </row>
        <row r="187">
          <cell r="D187" t="str">
            <v xml:space="preserve"> -</v>
          </cell>
          <cell r="G187">
            <v>3000</v>
          </cell>
          <cell r="Z187" t="str">
            <v>P1V</v>
          </cell>
          <cell r="BO187" t="str">
            <v>12049</v>
          </cell>
        </row>
        <row r="188">
          <cell r="D188" t="str">
            <v xml:space="preserve"> -</v>
          </cell>
          <cell r="G188" t="str">
            <v>9010 B</v>
          </cell>
          <cell r="Z188" t="str">
            <v>ITI</v>
          </cell>
          <cell r="BO188" t="str">
            <v>12050</v>
          </cell>
        </row>
        <row r="189">
          <cell r="D189" t="str">
            <v xml:space="preserve"> -</v>
          </cell>
          <cell r="G189" t="str">
            <v>9010 b</v>
          </cell>
          <cell r="Z189" t="str">
            <v>P1V</v>
          </cell>
          <cell r="BO189" t="str">
            <v>12051</v>
          </cell>
        </row>
        <row r="190">
          <cell r="D190" t="str">
            <v xml:space="preserve"> -</v>
          </cell>
          <cell r="G190" t="str">
            <v>as</v>
          </cell>
          <cell r="Z190" t="str">
            <v>ITI</v>
          </cell>
          <cell r="BO190" t="str">
            <v>12052</v>
          </cell>
        </row>
        <row r="191">
          <cell r="D191" t="str">
            <v xml:space="preserve"> -</v>
          </cell>
          <cell r="G191" t="str">
            <v>7015 sat</v>
          </cell>
          <cell r="Z191" t="str">
            <v>VER</v>
          </cell>
          <cell r="BO191" t="str">
            <v>12053</v>
          </cell>
        </row>
        <row r="192">
          <cell r="D192" t="str">
            <v xml:space="preserve"> -</v>
          </cell>
          <cell r="G192" t="str">
            <v>9010 B</v>
          </cell>
          <cell r="Z192" t="str">
            <v>C2V2R</v>
          </cell>
          <cell r="BO192" t="str">
            <v>12054</v>
          </cell>
        </row>
        <row r="193">
          <cell r="D193" t="str">
            <v xml:space="preserve"> -</v>
          </cell>
          <cell r="G193" t="str">
            <v>5003 MAT</v>
          </cell>
          <cell r="Z193" t="str">
            <v>VER</v>
          </cell>
          <cell r="BO193" t="str">
            <v>12055</v>
          </cell>
        </row>
        <row r="194">
          <cell r="D194" t="str">
            <v xml:space="preserve"> -</v>
          </cell>
          <cell r="G194">
            <v>9016</v>
          </cell>
          <cell r="Z194" t="str">
            <v>PLI</v>
          </cell>
          <cell r="BO194" t="str">
            <v>12056</v>
          </cell>
        </row>
        <row r="195">
          <cell r="D195" t="str">
            <v xml:space="preserve"> -</v>
          </cell>
          <cell r="G195">
            <v>9010</v>
          </cell>
          <cell r="BO195" t="str">
            <v>12057</v>
          </cell>
        </row>
        <row r="196">
          <cell r="D196" t="str">
            <v xml:space="preserve"> -</v>
          </cell>
          <cell r="G196">
            <v>7021</v>
          </cell>
          <cell r="Z196" t="str">
            <v>P1V</v>
          </cell>
          <cell r="BO196" t="str">
            <v>12058</v>
          </cell>
        </row>
        <row r="197">
          <cell r="D197" t="str">
            <v xml:space="preserve"> -</v>
          </cell>
          <cell r="G197">
            <v>7016</v>
          </cell>
          <cell r="Z197" t="str">
            <v>TOI</v>
          </cell>
          <cell r="BO197" t="str">
            <v>12059</v>
          </cell>
        </row>
        <row r="198">
          <cell r="D198" t="str">
            <v xml:space="preserve"> -</v>
          </cell>
          <cell r="G198">
            <v>7016</v>
          </cell>
          <cell r="Z198" t="str">
            <v>C2V2R</v>
          </cell>
          <cell r="BO198" t="str">
            <v>12060</v>
          </cell>
        </row>
        <row r="199">
          <cell r="D199" t="str">
            <v xml:space="preserve"> -</v>
          </cell>
          <cell r="G199" t="str">
            <v>as</v>
          </cell>
          <cell r="Z199" t="str">
            <v>P1V</v>
          </cell>
          <cell r="BO199" t="str">
            <v>12061</v>
          </cell>
        </row>
        <row r="200">
          <cell r="D200" t="str">
            <v xml:space="preserve"> -</v>
          </cell>
          <cell r="G200" t="str">
            <v xml:space="preserve"> -</v>
          </cell>
          <cell r="BO200" t="str">
            <v>12062</v>
          </cell>
        </row>
        <row r="201">
          <cell r="D201" t="str">
            <v xml:space="preserve"> -</v>
          </cell>
          <cell r="G201">
            <v>9010</v>
          </cell>
          <cell r="Z201" t="str">
            <v>C2V2R</v>
          </cell>
          <cell r="BO201" t="str">
            <v>12063</v>
          </cell>
        </row>
        <row r="202">
          <cell r="D202" t="str">
            <v xml:space="preserve"> -</v>
          </cell>
          <cell r="G202">
            <v>9010</v>
          </cell>
          <cell r="BO202" t="str">
            <v>12064</v>
          </cell>
        </row>
        <row r="203">
          <cell r="D203" t="str">
            <v xml:space="preserve"> -</v>
          </cell>
          <cell r="G203">
            <v>7016</v>
          </cell>
          <cell r="Z203" t="str">
            <v>VER</v>
          </cell>
          <cell r="BO203" t="str">
            <v>12065</v>
          </cell>
        </row>
        <row r="204">
          <cell r="D204" t="str">
            <v xml:space="preserve"> -</v>
          </cell>
          <cell r="G204">
            <v>1015</v>
          </cell>
          <cell r="Z204" t="str">
            <v>P1V</v>
          </cell>
          <cell r="BO204" t="str">
            <v>12066</v>
          </cell>
        </row>
        <row r="205">
          <cell r="D205" t="str">
            <v xml:space="preserve"> -</v>
          </cell>
          <cell r="G205" t="str">
            <v>as</v>
          </cell>
          <cell r="Z205" t="str">
            <v>OB1V</v>
          </cell>
          <cell r="BO205" t="str">
            <v>12067</v>
          </cell>
        </row>
        <row r="206">
          <cell r="D206" t="str">
            <v xml:space="preserve"> -</v>
          </cell>
          <cell r="G206" t="str">
            <v>as</v>
          </cell>
          <cell r="Z206" t="str">
            <v>P1V</v>
          </cell>
          <cell r="BO206" t="str">
            <v>12068</v>
          </cell>
        </row>
        <row r="207">
          <cell r="D207" t="str">
            <v xml:space="preserve"> -</v>
          </cell>
          <cell r="G207" t="str">
            <v xml:space="preserve"> -</v>
          </cell>
          <cell r="BO207" t="str">
            <v>13001</v>
          </cell>
        </row>
        <row r="208">
          <cell r="D208" t="str">
            <v xml:space="preserve"> -</v>
          </cell>
          <cell r="G208" t="str">
            <v xml:space="preserve"> -</v>
          </cell>
          <cell r="BO208" t="str">
            <v xml:space="preserve"> - -</v>
          </cell>
        </row>
        <row r="209">
          <cell r="D209" t="str">
            <v xml:space="preserve"> -</v>
          </cell>
          <cell r="G209" t="str">
            <v xml:space="preserve"> -</v>
          </cell>
          <cell r="BO209" t="str">
            <v xml:space="preserve"> - -</v>
          </cell>
        </row>
        <row r="210">
          <cell r="D210" t="str">
            <v xml:space="preserve"> -</v>
          </cell>
          <cell r="G210" t="str">
            <v xml:space="preserve"> -</v>
          </cell>
          <cell r="BO210" t="str">
            <v xml:space="preserve"> - -</v>
          </cell>
        </row>
        <row r="211">
          <cell r="D211" t="str">
            <v xml:space="preserve"> -</v>
          </cell>
          <cell r="G211" t="str">
            <v xml:space="preserve"> -</v>
          </cell>
          <cell r="BO211" t="str">
            <v xml:space="preserve"> - -</v>
          </cell>
        </row>
        <row r="212">
          <cell r="D212" t="str">
            <v xml:space="preserve"> -</v>
          </cell>
          <cell r="G212" t="str">
            <v xml:space="preserve"> -</v>
          </cell>
          <cell r="BO212" t="str">
            <v xml:space="preserve"> - -</v>
          </cell>
        </row>
        <row r="213">
          <cell r="D213" t="str">
            <v xml:space="preserve"> -</v>
          </cell>
          <cell r="G213" t="str">
            <v xml:space="preserve"> -</v>
          </cell>
          <cell r="BO213" t="str">
            <v xml:space="preserve"> - -</v>
          </cell>
        </row>
        <row r="214">
          <cell r="D214" t="str">
            <v xml:space="preserve"> -</v>
          </cell>
          <cell r="G214" t="str">
            <v xml:space="preserve"> -</v>
          </cell>
          <cell r="BO214" t="str">
            <v xml:space="preserve"> - -</v>
          </cell>
        </row>
        <row r="215">
          <cell r="D215" t="str">
            <v xml:space="preserve"> -</v>
          </cell>
          <cell r="G215" t="str">
            <v xml:space="preserve"> -</v>
          </cell>
          <cell r="BO215" t="str">
            <v xml:space="preserve"> - -</v>
          </cell>
        </row>
        <row r="216">
          <cell r="D216" t="str">
            <v xml:space="preserve"> -</v>
          </cell>
          <cell r="G216" t="str">
            <v xml:space="preserve"> -</v>
          </cell>
          <cell r="BO216" t="str">
            <v xml:space="preserve"> - -</v>
          </cell>
        </row>
        <row r="217">
          <cell r="D217" t="str">
            <v xml:space="preserve"> -</v>
          </cell>
          <cell r="G217" t="str">
            <v xml:space="preserve"> -</v>
          </cell>
          <cell r="BO217" t="str">
            <v xml:space="preserve"> - -</v>
          </cell>
        </row>
        <row r="218">
          <cell r="D218" t="str">
            <v xml:space="preserve"> -</v>
          </cell>
          <cell r="G218" t="str">
            <v xml:space="preserve"> -</v>
          </cell>
          <cell r="BO218" t="str">
            <v xml:space="preserve"> - -</v>
          </cell>
        </row>
        <row r="219">
          <cell r="D219" t="str">
            <v xml:space="preserve"> -</v>
          </cell>
          <cell r="G219" t="str">
            <v xml:space="preserve"> -</v>
          </cell>
          <cell r="BO219" t="str">
            <v xml:space="preserve"> - -</v>
          </cell>
        </row>
        <row r="220">
          <cell r="D220" t="str">
            <v xml:space="preserve"> -</v>
          </cell>
          <cell r="G220" t="str">
            <v xml:space="preserve"> -</v>
          </cell>
          <cell r="BO220" t="str">
            <v xml:space="preserve"> - -</v>
          </cell>
        </row>
        <row r="221">
          <cell r="D221" t="str">
            <v xml:space="preserve"> -</v>
          </cell>
          <cell r="G221" t="str">
            <v xml:space="preserve"> -</v>
          </cell>
          <cell r="BO221" t="str">
            <v xml:space="preserve"> - -</v>
          </cell>
        </row>
        <row r="222">
          <cell r="D222" t="str">
            <v xml:space="preserve"> -</v>
          </cell>
          <cell r="G222" t="str">
            <v xml:space="preserve"> -</v>
          </cell>
          <cell r="BO222" t="str">
            <v xml:space="preserve"> - -</v>
          </cell>
        </row>
        <row r="223">
          <cell r="D223" t="str">
            <v xml:space="preserve"> -</v>
          </cell>
          <cell r="G223" t="str">
            <v xml:space="preserve"> -</v>
          </cell>
          <cell r="BO223" t="str">
            <v xml:space="preserve"> - -</v>
          </cell>
        </row>
        <row r="224">
          <cell r="D224" t="str">
            <v xml:space="preserve"> -</v>
          </cell>
          <cell r="G224" t="str">
            <v xml:space="preserve"> -</v>
          </cell>
          <cell r="BO224" t="str">
            <v xml:space="preserve"> - -</v>
          </cell>
        </row>
        <row r="225">
          <cell r="D225" t="str">
            <v xml:space="preserve"> -</v>
          </cell>
          <cell r="G225" t="str">
            <v xml:space="preserve"> -</v>
          </cell>
          <cell r="BO225" t="str">
            <v xml:space="preserve"> - -</v>
          </cell>
        </row>
        <row r="226">
          <cell r="D226" t="str">
            <v xml:space="preserve"> -</v>
          </cell>
          <cell r="G226" t="str">
            <v xml:space="preserve"> -</v>
          </cell>
          <cell r="BO226" t="str">
            <v xml:space="preserve"> - -</v>
          </cell>
        </row>
        <row r="227">
          <cell r="D227" t="str">
            <v xml:space="preserve"> -</v>
          </cell>
          <cell r="G227" t="str">
            <v xml:space="preserve"> -</v>
          </cell>
          <cell r="BO227" t="str">
            <v xml:space="preserve"> - -</v>
          </cell>
        </row>
        <row r="228">
          <cell r="D228" t="str">
            <v xml:space="preserve"> -</v>
          </cell>
          <cell r="G228" t="str">
            <v xml:space="preserve"> -</v>
          </cell>
          <cell r="BO228" t="str">
            <v xml:space="preserve"> - -</v>
          </cell>
        </row>
        <row r="229">
          <cell r="D229" t="str">
            <v xml:space="preserve"> -</v>
          </cell>
          <cell r="G229" t="str">
            <v xml:space="preserve"> -</v>
          </cell>
          <cell r="BO229" t="str">
            <v xml:space="preserve"> - -</v>
          </cell>
        </row>
        <row r="230">
          <cell r="D230" t="str">
            <v xml:space="preserve"> -</v>
          </cell>
          <cell r="G230" t="str">
            <v xml:space="preserve"> -</v>
          </cell>
          <cell r="BO230" t="str">
            <v xml:space="preserve"> - -</v>
          </cell>
        </row>
        <row r="231">
          <cell r="D231" t="str">
            <v xml:space="preserve"> -</v>
          </cell>
          <cell r="G231" t="str">
            <v xml:space="preserve"> -</v>
          </cell>
          <cell r="BO231" t="str">
            <v xml:space="preserve"> - -</v>
          </cell>
        </row>
        <row r="232">
          <cell r="D232" t="str">
            <v xml:space="preserve"> -</v>
          </cell>
          <cell r="G232" t="str">
            <v xml:space="preserve"> -</v>
          </cell>
          <cell r="BO232" t="str">
            <v xml:space="preserve"> - -</v>
          </cell>
        </row>
        <row r="233">
          <cell r="D233" t="str">
            <v xml:space="preserve"> -</v>
          </cell>
          <cell r="G233" t="str">
            <v xml:space="preserve"> -</v>
          </cell>
          <cell r="BO233" t="str">
            <v xml:space="preserve"> - -</v>
          </cell>
        </row>
        <row r="234">
          <cell r="D234" t="str">
            <v xml:space="preserve"> -</v>
          </cell>
          <cell r="G234" t="str">
            <v xml:space="preserve"> -</v>
          </cell>
          <cell r="BO234" t="str">
            <v xml:space="preserve"> - -</v>
          </cell>
        </row>
        <row r="235">
          <cell r="D235" t="str">
            <v xml:space="preserve"> -</v>
          </cell>
          <cell r="G235" t="str">
            <v xml:space="preserve"> -</v>
          </cell>
          <cell r="BO235" t="str">
            <v xml:space="preserve"> - -</v>
          </cell>
        </row>
        <row r="236">
          <cell r="D236" t="str">
            <v xml:space="preserve"> -</v>
          </cell>
          <cell r="G236" t="str">
            <v xml:space="preserve"> -</v>
          </cell>
          <cell r="BO236" t="str">
            <v xml:space="preserve"> - -</v>
          </cell>
        </row>
        <row r="237">
          <cell r="D237" t="str">
            <v xml:space="preserve"> -</v>
          </cell>
          <cell r="G237" t="str">
            <v xml:space="preserve"> -</v>
          </cell>
          <cell r="BO237" t="str">
            <v xml:space="preserve"> - -</v>
          </cell>
        </row>
        <row r="238">
          <cell r="D238" t="str">
            <v xml:space="preserve"> -</v>
          </cell>
          <cell r="G238" t="str">
            <v xml:space="preserve"> -</v>
          </cell>
          <cell r="BO238" t="str">
            <v xml:space="preserve"> - -</v>
          </cell>
        </row>
        <row r="239">
          <cell r="D239" t="str">
            <v xml:space="preserve"> -</v>
          </cell>
          <cell r="G239" t="str">
            <v xml:space="preserve"> -</v>
          </cell>
          <cell r="BO239" t="str">
            <v xml:space="preserve"> - -</v>
          </cell>
        </row>
        <row r="240">
          <cell r="D240" t="str">
            <v xml:space="preserve"> -</v>
          </cell>
          <cell r="G240" t="str">
            <v xml:space="preserve"> -</v>
          </cell>
          <cell r="BO240" t="str">
            <v xml:space="preserve"> - -</v>
          </cell>
        </row>
        <row r="241">
          <cell r="D241" t="str">
            <v xml:space="preserve"> -</v>
          </cell>
          <cell r="G241" t="str">
            <v xml:space="preserve"> -</v>
          </cell>
          <cell r="BO241" t="str">
            <v xml:space="preserve"> - -</v>
          </cell>
        </row>
        <row r="242">
          <cell r="D242" t="str">
            <v xml:space="preserve"> -</v>
          </cell>
          <cell r="G242" t="str">
            <v xml:space="preserve"> -</v>
          </cell>
          <cell r="BO242" t="str">
            <v xml:space="preserve"> - -</v>
          </cell>
        </row>
        <row r="243">
          <cell r="D243" t="str">
            <v xml:space="preserve"> -</v>
          </cell>
          <cell r="G243" t="str">
            <v xml:space="preserve"> -</v>
          </cell>
          <cell r="BO243" t="str">
            <v xml:space="preserve"> - -</v>
          </cell>
        </row>
        <row r="244">
          <cell r="D244" t="str">
            <v xml:space="preserve"> -</v>
          </cell>
          <cell r="G244" t="str">
            <v xml:space="preserve"> -</v>
          </cell>
          <cell r="BO244" t="str">
            <v xml:space="preserve"> - -</v>
          </cell>
        </row>
        <row r="245">
          <cell r="D245" t="str">
            <v xml:space="preserve"> -</v>
          </cell>
          <cell r="G245" t="str">
            <v xml:space="preserve"> -</v>
          </cell>
          <cell r="BO245" t="str">
            <v xml:space="preserve"> - -</v>
          </cell>
        </row>
        <row r="246">
          <cell r="D246" t="str">
            <v xml:space="preserve"> -</v>
          </cell>
          <cell r="G246" t="str">
            <v xml:space="preserve"> -</v>
          </cell>
          <cell r="BO246" t="str">
            <v xml:space="preserve"> - -</v>
          </cell>
        </row>
        <row r="247">
          <cell r="D247" t="str">
            <v xml:space="preserve"> -</v>
          </cell>
          <cell r="G247" t="str">
            <v xml:space="preserve"> -</v>
          </cell>
          <cell r="BO247" t="str">
            <v xml:space="preserve"> - -</v>
          </cell>
        </row>
        <row r="248">
          <cell r="D248" t="str">
            <v xml:space="preserve"> -</v>
          </cell>
          <cell r="G248" t="str">
            <v xml:space="preserve"> -</v>
          </cell>
          <cell r="BO248" t="str">
            <v xml:space="preserve"> - -</v>
          </cell>
        </row>
        <row r="249">
          <cell r="D249" t="str">
            <v xml:space="preserve"> -</v>
          </cell>
          <cell r="G249" t="str">
            <v xml:space="preserve"> -</v>
          </cell>
          <cell r="BO249" t="str">
            <v xml:space="preserve"> - -</v>
          </cell>
        </row>
        <row r="250">
          <cell r="D250" t="str">
            <v xml:space="preserve"> -</v>
          </cell>
          <cell r="G250" t="str">
            <v xml:space="preserve"> -</v>
          </cell>
          <cell r="BO250" t="str">
            <v xml:space="preserve"> - -</v>
          </cell>
        </row>
        <row r="251">
          <cell r="D251" t="str">
            <v xml:space="preserve"> -</v>
          </cell>
          <cell r="G251" t="str">
            <v xml:space="preserve"> -</v>
          </cell>
          <cell r="BO251" t="str">
            <v xml:space="preserve"> - -</v>
          </cell>
        </row>
        <row r="252">
          <cell r="D252" t="str">
            <v xml:space="preserve"> -</v>
          </cell>
          <cell r="G252" t="str">
            <v xml:space="preserve"> -</v>
          </cell>
          <cell r="BO252" t="str">
            <v xml:space="preserve"> - -</v>
          </cell>
        </row>
        <row r="253">
          <cell r="D253" t="str">
            <v xml:space="preserve"> -</v>
          </cell>
          <cell r="G253" t="str">
            <v xml:space="preserve"> -</v>
          </cell>
          <cell r="BO253" t="str">
            <v xml:space="preserve"> - -</v>
          </cell>
        </row>
        <row r="254">
          <cell r="D254" t="str">
            <v xml:space="preserve"> -</v>
          </cell>
          <cell r="G254" t="str">
            <v xml:space="preserve"> -</v>
          </cell>
          <cell r="BO254" t="str">
            <v xml:space="preserve"> - -</v>
          </cell>
        </row>
        <row r="255">
          <cell r="D255" t="str">
            <v xml:space="preserve"> -</v>
          </cell>
          <cell r="G255" t="str">
            <v xml:space="preserve"> -</v>
          </cell>
          <cell r="BO255" t="str">
            <v xml:space="preserve"> - -</v>
          </cell>
        </row>
        <row r="256">
          <cell r="D256" t="str">
            <v xml:space="preserve"> -</v>
          </cell>
          <cell r="G256" t="str">
            <v xml:space="preserve"> -</v>
          </cell>
          <cell r="BO256" t="str">
            <v xml:space="preserve"> - -</v>
          </cell>
        </row>
        <row r="257">
          <cell r="D257" t="str">
            <v xml:space="preserve"> -</v>
          </cell>
          <cell r="G257" t="str">
            <v xml:space="preserve"> -</v>
          </cell>
          <cell r="BO257" t="str">
            <v xml:space="preserve"> - -</v>
          </cell>
        </row>
        <row r="258">
          <cell r="D258" t="str">
            <v xml:space="preserve"> -</v>
          </cell>
          <cell r="G258" t="str">
            <v xml:space="preserve"> -</v>
          </cell>
          <cell r="BO258" t="str">
            <v xml:space="preserve"> - -</v>
          </cell>
        </row>
        <row r="259">
          <cell r="D259" t="str">
            <v xml:space="preserve"> -</v>
          </cell>
          <cell r="G259" t="str">
            <v xml:space="preserve"> -</v>
          </cell>
          <cell r="BO259" t="str">
            <v xml:space="preserve"> - -</v>
          </cell>
        </row>
        <row r="260">
          <cell r="D260" t="str">
            <v xml:space="preserve"> -</v>
          </cell>
          <cell r="G260" t="str">
            <v xml:space="preserve"> -</v>
          </cell>
          <cell r="BO260" t="str">
            <v xml:space="preserve"> - -</v>
          </cell>
        </row>
        <row r="261">
          <cell r="D261" t="str">
            <v xml:space="preserve"> -</v>
          </cell>
          <cell r="G261" t="str">
            <v xml:space="preserve"> -</v>
          </cell>
          <cell r="BO261" t="str">
            <v xml:space="preserve"> - -</v>
          </cell>
        </row>
        <row r="262">
          <cell r="D262" t="str">
            <v xml:space="preserve"> -</v>
          </cell>
          <cell r="G262" t="str">
            <v xml:space="preserve"> -</v>
          </cell>
          <cell r="BO262" t="str">
            <v xml:space="preserve"> - -</v>
          </cell>
        </row>
        <row r="263">
          <cell r="D263" t="str">
            <v xml:space="preserve"> -</v>
          </cell>
          <cell r="G263" t="str">
            <v xml:space="preserve"> -</v>
          </cell>
          <cell r="BO263" t="str">
            <v xml:space="preserve"> - -</v>
          </cell>
        </row>
        <row r="264">
          <cell r="D264" t="str">
            <v xml:space="preserve"> -</v>
          </cell>
          <cell r="G264" t="str">
            <v xml:space="preserve"> -</v>
          </cell>
          <cell r="BO264" t="str">
            <v xml:space="preserve"> - -</v>
          </cell>
        </row>
        <row r="265">
          <cell r="D265" t="str">
            <v xml:space="preserve"> -</v>
          </cell>
          <cell r="G265" t="str">
            <v xml:space="preserve"> -</v>
          </cell>
          <cell r="BO265" t="str">
            <v xml:space="preserve"> - -</v>
          </cell>
        </row>
        <row r="266">
          <cell r="D266" t="str">
            <v xml:space="preserve"> -</v>
          </cell>
          <cell r="G266" t="str">
            <v xml:space="preserve"> -</v>
          </cell>
          <cell r="BO266" t="str">
            <v xml:space="preserve"> - -</v>
          </cell>
        </row>
        <row r="267">
          <cell r="D267" t="str">
            <v xml:space="preserve"> -</v>
          </cell>
          <cell r="G267" t="str">
            <v xml:space="preserve"> -</v>
          </cell>
          <cell r="BO267" t="str">
            <v xml:space="preserve"> - -</v>
          </cell>
        </row>
        <row r="268">
          <cell r="D268" t="str">
            <v xml:space="preserve"> -</v>
          </cell>
          <cell r="G268" t="str">
            <v xml:space="preserve"> -</v>
          </cell>
          <cell r="BO268" t="str">
            <v xml:space="preserve"> - -</v>
          </cell>
        </row>
        <row r="269">
          <cell r="D269" t="str">
            <v xml:space="preserve"> -</v>
          </cell>
          <cell r="G269" t="str">
            <v xml:space="preserve"> -</v>
          </cell>
          <cell r="BO269" t="str">
            <v xml:space="preserve"> - -</v>
          </cell>
        </row>
        <row r="270">
          <cell r="D270" t="str">
            <v xml:space="preserve"> -</v>
          </cell>
          <cell r="G270" t="str">
            <v xml:space="preserve"> -</v>
          </cell>
          <cell r="BO270" t="str">
            <v xml:space="preserve"> - -</v>
          </cell>
        </row>
        <row r="271">
          <cell r="D271" t="str">
            <v xml:space="preserve"> -</v>
          </cell>
          <cell r="G271" t="str">
            <v xml:space="preserve"> -</v>
          </cell>
          <cell r="BO271" t="str">
            <v xml:space="preserve"> - -</v>
          </cell>
        </row>
        <row r="272">
          <cell r="D272" t="str">
            <v xml:space="preserve"> -</v>
          </cell>
          <cell r="G272" t="str">
            <v xml:space="preserve"> -</v>
          </cell>
          <cell r="BO272" t="str">
            <v xml:space="preserve"> - -</v>
          </cell>
        </row>
        <row r="273">
          <cell r="D273" t="str">
            <v xml:space="preserve"> -</v>
          </cell>
          <cell r="G273" t="str">
            <v xml:space="preserve"> -</v>
          </cell>
          <cell r="BO273" t="str">
            <v xml:space="preserve"> - -</v>
          </cell>
        </row>
        <row r="274">
          <cell r="D274" t="str">
            <v xml:space="preserve"> -</v>
          </cell>
          <cell r="G274" t="str">
            <v xml:space="preserve"> -</v>
          </cell>
          <cell r="BO274" t="str">
            <v xml:space="preserve"> - -</v>
          </cell>
        </row>
        <row r="275">
          <cell r="D275" t="str">
            <v xml:space="preserve"> -</v>
          </cell>
          <cell r="G275" t="str">
            <v xml:space="preserve"> -</v>
          </cell>
          <cell r="BO275" t="str">
            <v xml:space="preserve"> - -</v>
          </cell>
        </row>
        <row r="276">
          <cell r="D276" t="str">
            <v xml:space="preserve"> -</v>
          </cell>
          <cell r="G276" t="str">
            <v xml:space="preserve"> -</v>
          </cell>
          <cell r="BO276" t="str">
            <v xml:space="preserve"> - -</v>
          </cell>
        </row>
        <row r="277">
          <cell r="D277" t="str">
            <v xml:space="preserve"> -</v>
          </cell>
          <cell r="G277" t="str">
            <v xml:space="preserve"> -</v>
          </cell>
          <cell r="BO277" t="str">
            <v xml:space="preserve"> - -</v>
          </cell>
        </row>
        <row r="278">
          <cell r="D278" t="str">
            <v xml:space="preserve"> -</v>
          </cell>
          <cell r="G278" t="str">
            <v xml:space="preserve"> -</v>
          </cell>
          <cell r="BO278" t="str">
            <v xml:space="preserve"> - -</v>
          </cell>
        </row>
        <row r="279">
          <cell r="D279" t="str">
            <v xml:space="preserve"> -</v>
          </cell>
          <cell r="G279" t="str">
            <v xml:space="preserve"> -</v>
          </cell>
          <cell r="BO279" t="str">
            <v xml:space="preserve"> - -</v>
          </cell>
        </row>
        <row r="280">
          <cell r="D280" t="str">
            <v xml:space="preserve"> -</v>
          </cell>
          <cell r="G280" t="str">
            <v xml:space="preserve"> -</v>
          </cell>
          <cell r="BO280" t="str">
            <v xml:space="preserve"> - -</v>
          </cell>
        </row>
        <row r="281">
          <cell r="D281" t="str">
            <v xml:space="preserve"> -</v>
          </cell>
          <cell r="G281" t="str">
            <v xml:space="preserve"> -</v>
          </cell>
          <cell r="BO281" t="str">
            <v xml:space="preserve"> - -</v>
          </cell>
        </row>
        <row r="282">
          <cell r="D282" t="str">
            <v xml:space="preserve"> -</v>
          </cell>
          <cell r="G282" t="str">
            <v xml:space="preserve"> -</v>
          </cell>
          <cell r="BO282" t="str">
            <v xml:space="preserve"> - -</v>
          </cell>
        </row>
        <row r="283">
          <cell r="D283" t="str">
            <v xml:space="preserve"> -</v>
          </cell>
          <cell r="G283" t="str">
            <v xml:space="preserve"> -</v>
          </cell>
          <cell r="BO283" t="str">
            <v xml:space="preserve"> - -</v>
          </cell>
        </row>
        <row r="284">
          <cell r="D284" t="str">
            <v xml:space="preserve"> -</v>
          </cell>
          <cell r="G284" t="str">
            <v xml:space="preserve"> -</v>
          </cell>
          <cell r="BO284" t="str">
            <v xml:space="preserve"> - -</v>
          </cell>
        </row>
        <row r="285">
          <cell r="D285" t="str">
            <v xml:space="preserve"> -</v>
          </cell>
          <cell r="G285" t="str">
            <v xml:space="preserve"> -</v>
          </cell>
          <cell r="BO285" t="str">
            <v xml:space="preserve"> - -</v>
          </cell>
        </row>
        <row r="286">
          <cell r="D286" t="str">
            <v xml:space="preserve"> -</v>
          </cell>
          <cell r="G286" t="str">
            <v xml:space="preserve"> -</v>
          </cell>
          <cell r="BO286" t="str">
            <v xml:space="preserve"> - -</v>
          </cell>
        </row>
        <row r="287">
          <cell r="D287" t="str">
            <v xml:space="preserve"> -</v>
          </cell>
          <cell r="G287" t="str">
            <v xml:space="preserve"> -</v>
          </cell>
          <cell r="BO287" t="str">
            <v xml:space="preserve"> - -</v>
          </cell>
        </row>
        <row r="288">
          <cell r="D288" t="str">
            <v xml:space="preserve"> -</v>
          </cell>
          <cell r="G288" t="str">
            <v xml:space="preserve"> -</v>
          </cell>
          <cell r="BO288" t="str">
            <v xml:space="preserve"> - -</v>
          </cell>
        </row>
        <row r="289">
          <cell r="D289" t="str">
            <v xml:space="preserve"> -</v>
          </cell>
          <cell r="G289" t="str">
            <v xml:space="preserve"> -</v>
          </cell>
          <cell r="BO289" t="str">
            <v xml:space="preserve"> - -</v>
          </cell>
        </row>
        <row r="290">
          <cell r="D290" t="str">
            <v xml:space="preserve"> -</v>
          </cell>
          <cell r="G290" t="str">
            <v xml:space="preserve"> -</v>
          </cell>
          <cell r="BO290" t="str">
            <v xml:space="preserve"> - -</v>
          </cell>
        </row>
        <row r="291">
          <cell r="D291" t="str">
            <v xml:space="preserve"> -</v>
          </cell>
          <cell r="G291" t="str">
            <v xml:space="preserve"> -</v>
          </cell>
          <cell r="BO291" t="str">
            <v xml:space="preserve"> - -</v>
          </cell>
        </row>
        <row r="292">
          <cell r="D292" t="str">
            <v xml:space="preserve"> -</v>
          </cell>
          <cell r="G292" t="str">
            <v xml:space="preserve"> -</v>
          </cell>
          <cell r="BO292" t="str">
            <v xml:space="preserve"> - -</v>
          </cell>
        </row>
        <row r="293">
          <cell r="D293" t="str">
            <v xml:space="preserve"> -</v>
          </cell>
          <cell r="G293" t="str">
            <v xml:space="preserve"> -</v>
          </cell>
          <cell r="BO293" t="str">
            <v xml:space="preserve"> - -</v>
          </cell>
        </row>
        <row r="294">
          <cell r="D294" t="str">
            <v xml:space="preserve"> -</v>
          </cell>
          <cell r="G294" t="str">
            <v xml:space="preserve"> -</v>
          </cell>
          <cell r="BO294" t="str">
            <v xml:space="preserve"> - -</v>
          </cell>
        </row>
        <row r="295">
          <cell r="D295" t="str">
            <v xml:space="preserve"> -</v>
          </cell>
          <cell r="G295" t="str">
            <v xml:space="preserve"> -</v>
          </cell>
          <cell r="BO295" t="str">
            <v xml:space="preserve"> - -</v>
          </cell>
        </row>
        <row r="296">
          <cell r="D296" t="str">
            <v xml:space="preserve"> -</v>
          </cell>
          <cell r="G296" t="str">
            <v xml:space="preserve"> -</v>
          </cell>
          <cell r="BO296" t="str">
            <v xml:space="preserve"> - -</v>
          </cell>
        </row>
        <row r="297">
          <cell r="D297" t="str">
            <v xml:space="preserve"> -</v>
          </cell>
          <cell r="G297" t="str">
            <v xml:space="preserve"> -</v>
          </cell>
          <cell r="BO297" t="str">
            <v xml:space="preserve"> - -</v>
          </cell>
        </row>
        <row r="298">
          <cell r="D298" t="str">
            <v xml:space="preserve"> -</v>
          </cell>
          <cell r="G298" t="str">
            <v xml:space="preserve"> -</v>
          </cell>
          <cell r="BO298" t="str">
            <v xml:space="preserve"> - -</v>
          </cell>
        </row>
        <row r="299">
          <cell r="D299" t="str">
            <v xml:space="preserve"> -</v>
          </cell>
          <cell r="G299" t="str">
            <v xml:space="preserve"> -</v>
          </cell>
          <cell r="BO299" t="str">
            <v xml:space="preserve"> - -</v>
          </cell>
        </row>
        <row r="300">
          <cell r="D300" t="str">
            <v xml:space="preserve"> -</v>
          </cell>
          <cell r="G300" t="str">
            <v xml:space="preserve"> -</v>
          </cell>
          <cell r="BO300" t="str">
            <v xml:space="preserve"> - -</v>
          </cell>
        </row>
        <row r="301">
          <cell r="D301" t="str">
            <v xml:space="preserve"> -</v>
          </cell>
          <cell r="G301" t="str">
            <v xml:space="preserve"> -</v>
          </cell>
          <cell r="BO301" t="str">
            <v xml:space="preserve"> - -</v>
          </cell>
        </row>
        <row r="302">
          <cell r="D302" t="str">
            <v xml:space="preserve"> -</v>
          </cell>
          <cell r="G302" t="str">
            <v xml:space="preserve"> -</v>
          </cell>
          <cell r="BO302" t="str">
            <v xml:space="preserve"> - -</v>
          </cell>
        </row>
        <row r="303">
          <cell r="D303" t="str">
            <v xml:space="preserve"> -</v>
          </cell>
          <cell r="G303" t="str">
            <v xml:space="preserve"> -</v>
          </cell>
          <cell r="BO303" t="str">
            <v xml:space="preserve"> - -</v>
          </cell>
        </row>
        <row r="304">
          <cell r="D304" t="str">
            <v xml:space="preserve"> -</v>
          </cell>
          <cell r="G304" t="str">
            <v xml:space="preserve"> -</v>
          </cell>
          <cell r="BO304" t="str">
            <v xml:space="preserve"> - -</v>
          </cell>
        </row>
        <row r="305">
          <cell r="D305" t="str">
            <v xml:space="preserve"> -</v>
          </cell>
          <cell r="G305" t="str">
            <v xml:space="preserve"> -</v>
          </cell>
          <cell r="BO305" t="str">
            <v xml:space="preserve"> - -</v>
          </cell>
        </row>
        <row r="306">
          <cell r="D306" t="str">
            <v xml:space="preserve"> -</v>
          </cell>
          <cell r="G306" t="str">
            <v xml:space="preserve"> -</v>
          </cell>
          <cell r="BO306" t="str">
            <v xml:space="preserve"> - -</v>
          </cell>
        </row>
        <row r="307">
          <cell r="D307" t="str">
            <v xml:space="preserve"> -</v>
          </cell>
          <cell r="G307" t="str">
            <v xml:space="preserve"> -</v>
          </cell>
          <cell r="BO307" t="str">
            <v xml:space="preserve"> - -</v>
          </cell>
        </row>
        <row r="308">
          <cell r="D308" t="str">
            <v xml:space="preserve"> -</v>
          </cell>
          <cell r="G308" t="str">
            <v xml:space="preserve"> -</v>
          </cell>
          <cell r="BO308" t="str">
            <v xml:space="preserve"> - -</v>
          </cell>
        </row>
        <row r="309">
          <cell r="D309" t="str">
            <v xml:space="preserve"> -</v>
          </cell>
          <cell r="G309" t="str">
            <v xml:space="preserve"> -</v>
          </cell>
          <cell r="BO309" t="str">
            <v xml:space="preserve"> - -</v>
          </cell>
        </row>
        <row r="310">
          <cell r="D310" t="str">
            <v xml:space="preserve"> -</v>
          </cell>
          <cell r="G310" t="str">
            <v xml:space="preserve"> -</v>
          </cell>
          <cell r="BO310" t="str">
            <v xml:space="preserve"> - -</v>
          </cell>
        </row>
        <row r="311">
          <cell r="D311" t="str">
            <v xml:space="preserve"> -</v>
          </cell>
          <cell r="G311" t="str">
            <v xml:space="preserve"> -</v>
          </cell>
          <cell r="BO311" t="str">
            <v xml:space="preserve"> - -</v>
          </cell>
        </row>
        <row r="312">
          <cell r="D312" t="str">
            <v xml:space="preserve"> -</v>
          </cell>
          <cell r="G312" t="str">
            <v xml:space="preserve"> -</v>
          </cell>
          <cell r="BO312" t="str">
            <v xml:space="preserve"> - -</v>
          </cell>
        </row>
        <row r="313">
          <cell r="D313" t="str">
            <v xml:space="preserve"> -</v>
          </cell>
          <cell r="G313" t="str">
            <v xml:space="preserve"> -</v>
          </cell>
          <cell r="BO313" t="str">
            <v xml:space="preserve"> - -</v>
          </cell>
        </row>
        <row r="314">
          <cell r="D314" t="str">
            <v xml:space="preserve"> -</v>
          </cell>
          <cell r="G314" t="str">
            <v xml:space="preserve"> -</v>
          </cell>
          <cell r="BO314" t="str">
            <v xml:space="preserve"> - -</v>
          </cell>
        </row>
        <row r="315">
          <cell r="D315" t="str">
            <v xml:space="preserve"> -</v>
          </cell>
          <cell r="G315" t="str">
            <v xml:space="preserve"> -</v>
          </cell>
          <cell r="BO315" t="str">
            <v xml:space="preserve"> - -</v>
          </cell>
        </row>
        <row r="316">
          <cell r="D316" t="str">
            <v xml:space="preserve"> -</v>
          </cell>
          <cell r="G316" t="str">
            <v xml:space="preserve"> -</v>
          </cell>
          <cell r="BO316" t="str">
            <v xml:space="preserve"> - -</v>
          </cell>
        </row>
        <row r="317">
          <cell r="D317" t="str">
            <v xml:space="preserve"> -</v>
          </cell>
          <cell r="G317" t="str">
            <v xml:space="preserve"> -</v>
          </cell>
          <cell r="BO317" t="str">
            <v xml:space="preserve"> - -</v>
          </cell>
        </row>
        <row r="318">
          <cell r="D318" t="str">
            <v xml:space="preserve"> -</v>
          </cell>
          <cell r="G318" t="str">
            <v xml:space="preserve"> -</v>
          </cell>
          <cell r="BO318" t="str">
            <v xml:space="preserve"> - -</v>
          </cell>
        </row>
        <row r="319">
          <cell r="D319" t="str">
            <v xml:space="preserve"> -</v>
          </cell>
          <cell r="G319" t="str">
            <v xml:space="preserve"> -</v>
          </cell>
          <cell r="BO319" t="str">
            <v xml:space="preserve"> - -</v>
          </cell>
        </row>
        <row r="320">
          <cell r="D320" t="str">
            <v xml:space="preserve"> -</v>
          </cell>
          <cell r="G320" t="str">
            <v xml:space="preserve"> -</v>
          </cell>
          <cell r="BO320" t="str">
            <v xml:space="preserve"> - -</v>
          </cell>
        </row>
        <row r="321">
          <cell r="D321" t="str">
            <v xml:space="preserve"> -</v>
          </cell>
          <cell r="G321" t="str">
            <v xml:space="preserve"> -</v>
          </cell>
          <cell r="BO321" t="str">
            <v xml:space="preserve"> - -</v>
          </cell>
        </row>
        <row r="322">
          <cell r="D322" t="str">
            <v xml:space="preserve"> -</v>
          </cell>
          <cell r="G322" t="str">
            <v xml:space="preserve"> -</v>
          </cell>
          <cell r="BO322" t="str">
            <v xml:space="preserve"> - -</v>
          </cell>
        </row>
        <row r="323">
          <cell r="D323" t="str">
            <v xml:space="preserve"> -</v>
          </cell>
          <cell r="G323" t="str">
            <v xml:space="preserve"> -</v>
          </cell>
          <cell r="BO323" t="str">
            <v xml:space="preserve"> - -</v>
          </cell>
        </row>
        <row r="324">
          <cell r="D324" t="str">
            <v xml:space="preserve"> -</v>
          </cell>
          <cell r="G324" t="str">
            <v xml:space="preserve"> -</v>
          </cell>
          <cell r="BO324" t="str">
            <v xml:space="preserve"> - -</v>
          </cell>
        </row>
        <row r="325">
          <cell r="D325" t="str">
            <v xml:space="preserve"> -</v>
          </cell>
          <cell r="G325" t="str">
            <v xml:space="preserve"> -</v>
          </cell>
          <cell r="BO325" t="str">
            <v xml:space="preserve"> - -</v>
          </cell>
        </row>
        <row r="326">
          <cell r="D326" t="str">
            <v xml:space="preserve"> -</v>
          </cell>
          <cell r="G326" t="str">
            <v xml:space="preserve"> -</v>
          </cell>
          <cell r="BO326" t="str">
            <v xml:space="preserve"> - -</v>
          </cell>
        </row>
        <row r="327">
          <cell r="D327" t="str">
            <v xml:space="preserve"> -</v>
          </cell>
          <cell r="G327" t="str">
            <v xml:space="preserve"> -</v>
          </cell>
          <cell r="BO327" t="str">
            <v xml:space="preserve"> - -</v>
          </cell>
        </row>
        <row r="328">
          <cell r="D328" t="str">
            <v xml:space="preserve"> -</v>
          </cell>
          <cell r="G328" t="str">
            <v xml:space="preserve"> -</v>
          </cell>
          <cell r="BO328" t="str">
            <v xml:space="preserve"> - -</v>
          </cell>
        </row>
        <row r="329">
          <cell r="D329" t="str">
            <v xml:space="preserve"> -</v>
          </cell>
          <cell r="G329" t="str">
            <v xml:space="preserve"> -</v>
          </cell>
          <cell r="BO329" t="str">
            <v xml:space="preserve"> - -</v>
          </cell>
        </row>
        <row r="330">
          <cell r="D330" t="str">
            <v xml:space="preserve"> -</v>
          </cell>
          <cell r="G330" t="str">
            <v xml:space="preserve"> -</v>
          </cell>
          <cell r="BO330" t="str">
            <v xml:space="preserve"> - -</v>
          </cell>
        </row>
        <row r="331">
          <cell r="D331" t="str">
            <v xml:space="preserve"> -</v>
          </cell>
          <cell r="G331" t="str">
            <v xml:space="preserve"> -</v>
          </cell>
          <cell r="BO331" t="str">
            <v xml:space="preserve"> - -</v>
          </cell>
        </row>
        <row r="332">
          <cell r="D332" t="str">
            <v xml:space="preserve"> -</v>
          </cell>
          <cell r="G332" t="str">
            <v xml:space="preserve"> -</v>
          </cell>
          <cell r="BO332" t="str">
            <v xml:space="preserve"> - -</v>
          </cell>
        </row>
        <row r="333">
          <cell r="D333" t="str">
            <v xml:space="preserve"> -</v>
          </cell>
          <cell r="G333" t="str">
            <v xml:space="preserve"> -</v>
          </cell>
          <cell r="BO333" t="str">
            <v xml:space="preserve"> - -</v>
          </cell>
        </row>
        <row r="334">
          <cell r="D334" t="str">
            <v xml:space="preserve"> -</v>
          </cell>
          <cell r="G334" t="str">
            <v xml:space="preserve"> -</v>
          </cell>
          <cell r="BO334" t="str">
            <v xml:space="preserve"> - -</v>
          </cell>
        </row>
        <row r="335">
          <cell r="D335" t="str">
            <v xml:space="preserve"> -</v>
          </cell>
          <cell r="G335" t="str">
            <v xml:space="preserve"> -</v>
          </cell>
          <cell r="BO335" t="str">
            <v xml:space="preserve"> - -</v>
          </cell>
        </row>
        <row r="336">
          <cell r="D336" t="str">
            <v xml:space="preserve"> -</v>
          </cell>
          <cell r="G336" t="str">
            <v xml:space="preserve"> -</v>
          </cell>
          <cell r="BO336" t="str">
            <v xml:space="preserve"> - -</v>
          </cell>
        </row>
        <row r="337">
          <cell r="D337" t="str">
            <v xml:space="preserve"> -</v>
          </cell>
          <cell r="G337" t="str">
            <v xml:space="preserve"> -</v>
          </cell>
          <cell r="BO337" t="str">
            <v xml:space="preserve"> - -</v>
          </cell>
        </row>
        <row r="338">
          <cell r="D338" t="str">
            <v xml:space="preserve"> -</v>
          </cell>
          <cell r="G338" t="str">
            <v xml:space="preserve"> -</v>
          </cell>
          <cell r="BO338" t="str">
            <v xml:space="preserve"> - -</v>
          </cell>
        </row>
        <row r="339">
          <cell r="D339" t="str">
            <v xml:space="preserve"> -</v>
          </cell>
          <cell r="G339" t="str">
            <v xml:space="preserve"> -</v>
          </cell>
          <cell r="BO339" t="str">
            <v xml:space="preserve"> - -</v>
          </cell>
        </row>
        <row r="340">
          <cell r="D340" t="str">
            <v xml:space="preserve"> -</v>
          </cell>
          <cell r="G340" t="str">
            <v xml:space="preserve"> -</v>
          </cell>
          <cell r="BO340" t="str">
            <v xml:space="preserve"> - -</v>
          </cell>
        </row>
        <row r="341">
          <cell r="D341" t="str">
            <v xml:space="preserve"> -</v>
          </cell>
          <cell r="G341" t="str">
            <v xml:space="preserve"> -</v>
          </cell>
          <cell r="BO341" t="str">
            <v xml:space="preserve"> - -</v>
          </cell>
        </row>
        <row r="342">
          <cell r="D342" t="str">
            <v xml:space="preserve"> -</v>
          </cell>
          <cell r="G342" t="str">
            <v xml:space="preserve"> -</v>
          </cell>
          <cell r="BO342" t="str">
            <v xml:space="preserve"> - -</v>
          </cell>
        </row>
        <row r="343">
          <cell r="D343" t="str">
            <v xml:space="preserve"> -</v>
          </cell>
          <cell r="G343" t="str">
            <v xml:space="preserve"> -</v>
          </cell>
          <cell r="BO343" t="str">
            <v xml:space="preserve"> - -</v>
          </cell>
        </row>
        <row r="344">
          <cell r="D344" t="str">
            <v xml:space="preserve"> -</v>
          </cell>
          <cell r="G344" t="str">
            <v xml:space="preserve"> -</v>
          </cell>
          <cell r="BO344" t="str">
            <v xml:space="preserve"> - -</v>
          </cell>
        </row>
        <row r="345">
          <cell r="D345" t="str">
            <v xml:space="preserve"> -</v>
          </cell>
          <cell r="G345" t="str">
            <v xml:space="preserve"> -</v>
          </cell>
          <cell r="BO345" t="str">
            <v xml:space="preserve"> - -</v>
          </cell>
        </row>
        <row r="346">
          <cell r="D346" t="str">
            <v xml:space="preserve"> -</v>
          </cell>
          <cell r="G346" t="str">
            <v xml:space="preserve"> -</v>
          </cell>
          <cell r="BO346" t="str">
            <v xml:space="preserve"> - -</v>
          </cell>
        </row>
        <row r="347">
          <cell r="D347" t="str">
            <v xml:space="preserve"> -</v>
          </cell>
          <cell r="G347" t="str">
            <v xml:space="preserve"> -</v>
          </cell>
          <cell r="BO347" t="str">
            <v xml:space="preserve"> - -</v>
          </cell>
        </row>
        <row r="348">
          <cell r="D348" t="str">
            <v xml:space="preserve"> -</v>
          </cell>
          <cell r="G348" t="str">
            <v xml:space="preserve"> -</v>
          </cell>
          <cell r="BO348" t="str">
            <v xml:space="preserve"> - -</v>
          </cell>
        </row>
        <row r="349">
          <cell r="D349" t="str">
            <v xml:space="preserve"> -</v>
          </cell>
          <cell r="G349" t="str">
            <v xml:space="preserve"> -</v>
          </cell>
          <cell r="BO349" t="str">
            <v xml:space="preserve"> - -</v>
          </cell>
        </row>
        <row r="350">
          <cell r="D350" t="str">
            <v xml:space="preserve"> -</v>
          </cell>
          <cell r="G350" t="str">
            <v xml:space="preserve"> -</v>
          </cell>
          <cell r="BO350" t="str">
            <v xml:space="preserve"> - -</v>
          </cell>
        </row>
        <row r="351">
          <cell r="D351" t="str">
            <v xml:space="preserve"> -</v>
          </cell>
          <cell r="G351" t="str">
            <v xml:space="preserve"> -</v>
          </cell>
          <cell r="BO351" t="str">
            <v xml:space="preserve"> - -</v>
          </cell>
        </row>
        <row r="352">
          <cell r="D352" t="str">
            <v xml:space="preserve"> -</v>
          </cell>
          <cell r="G352" t="str">
            <v xml:space="preserve"> -</v>
          </cell>
          <cell r="BO352" t="str">
            <v xml:space="preserve"> - -</v>
          </cell>
        </row>
        <row r="353">
          <cell r="D353" t="str">
            <v xml:space="preserve"> -</v>
          </cell>
          <cell r="G353" t="str">
            <v xml:space="preserve"> -</v>
          </cell>
          <cell r="BO353" t="str">
            <v xml:space="preserve"> - -</v>
          </cell>
        </row>
        <row r="354">
          <cell r="D354" t="str">
            <v xml:space="preserve"> -</v>
          </cell>
          <cell r="G354" t="str">
            <v xml:space="preserve"> -</v>
          </cell>
          <cell r="BO354" t="str">
            <v xml:space="preserve"> - -</v>
          </cell>
        </row>
        <row r="355">
          <cell r="D355" t="str">
            <v xml:space="preserve"> -</v>
          </cell>
          <cell r="G355" t="str">
            <v xml:space="preserve"> -</v>
          </cell>
          <cell r="BO355" t="str">
            <v xml:space="preserve"> - -</v>
          </cell>
        </row>
        <row r="356">
          <cell r="D356" t="str">
            <v xml:space="preserve"> -</v>
          </cell>
          <cell r="G356" t="str">
            <v xml:space="preserve"> -</v>
          </cell>
          <cell r="BO356" t="str">
            <v xml:space="preserve"> - -</v>
          </cell>
        </row>
        <row r="357">
          <cell r="D357" t="str">
            <v xml:space="preserve"> -</v>
          </cell>
          <cell r="G357" t="str">
            <v xml:space="preserve"> -</v>
          </cell>
          <cell r="BO357" t="str">
            <v xml:space="preserve"> - -</v>
          </cell>
        </row>
        <row r="358">
          <cell r="D358" t="str">
            <v xml:space="preserve"> -</v>
          </cell>
          <cell r="G358" t="str">
            <v xml:space="preserve"> -</v>
          </cell>
          <cell r="BO358" t="str">
            <v xml:space="preserve"> - -</v>
          </cell>
        </row>
        <row r="359">
          <cell r="D359" t="str">
            <v xml:space="preserve"> -</v>
          </cell>
          <cell r="G359" t="str">
            <v xml:space="preserve"> -</v>
          </cell>
          <cell r="BO359" t="str">
            <v xml:space="preserve"> - -</v>
          </cell>
        </row>
        <row r="360">
          <cell r="D360" t="str">
            <v xml:space="preserve"> -</v>
          </cell>
          <cell r="G360" t="str">
            <v xml:space="preserve"> -</v>
          </cell>
          <cell r="BO360" t="str">
            <v xml:space="preserve"> - -</v>
          </cell>
        </row>
        <row r="361">
          <cell r="D361" t="str">
            <v xml:space="preserve"> -</v>
          </cell>
          <cell r="G361" t="str">
            <v xml:space="preserve"> -</v>
          </cell>
          <cell r="BO361" t="str">
            <v xml:space="preserve"> - -</v>
          </cell>
        </row>
        <row r="362">
          <cell r="D362" t="str">
            <v xml:space="preserve"> -</v>
          </cell>
          <cell r="G362" t="str">
            <v xml:space="preserve"> -</v>
          </cell>
          <cell r="BO362" t="str">
            <v xml:space="preserve"> - -</v>
          </cell>
        </row>
        <row r="363">
          <cell r="D363" t="str">
            <v xml:space="preserve"> -</v>
          </cell>
          <cell r="G363" t="str">
            <v xml:space="preserve"> -</v>
          </cell>
          <cell r="BO363" t="str">
            <v xml:space="preserve"> - -</v>
          </cell>
        </row>
        <row r="364">
          <cell r="D364" t="str">
            <v xml:space="preserve"> -</v>
          </cell>
          <cell r="G364" t="str">
            <v xml:space="preserve"> -</v>
          </cell>
          <cell r="BO364" t="str">
            <v xml:space="preserve"> - -</v>
          </cell>
        </row>
        <row r="365">
          <cell r="D365" t="str">
            <v xml:space="preserve"> -</v>
          </cell>
          <cell r="G365" t="str">
            <v xml:space="preserve"> -</v>
          </cell>
          <cell r="BO365" t="str">
            <v xml:space="preserve"> - -</v>
          </cell>
        </row>
        <row r="366">
          <cell r="D366" t="str">
            <v xml:space="preserve"> -</v>
          </cell>
          <cell r="G366" t="str">
            <v xml:space="preserve"> -</v>
          </cell>
          <cell r="BO366" t="str">
            <v xml:space="preserve"> - -</v>
          </cell>
        </row>
        <row r="367">
          <cell r="D367" t="str">
            <v xml:space="preserve"> -</v>
          </cell>
          <cell r="G367" t="str">
            <v xml:space="preserve"> -</v>
          </cell>
          <cell r="BO367" t="str">
            <v xml:space="preserve"> - -</v>
          </cell>
        </row>
        <row r="368">
          <cell r="D368" t="str">
            <v xml:space="preserve"> -</v>
          </cell>
          <cell r="G368" t="str">
            <v xml:space="preserve"> -</v>
          </cell>
          <cell r="BO368" t="str">
            <v xml:space="preserve"> - -</v>
          </cell>
        </row>
        <row r="369">
          <cell r="D369" t="str">
            <v xml:space="preserve"> -</v>
          </cell>
          <cell r="G369" t="str">
            <v xml:space="preserve"> -</v>
          </cell>
          <cell r="BO369" t="str">
            <v xml:space="preserve"> - -</v>
          </cell>
        </row>
        <row r="370">
          <cell r="D370" t="str">
            <v xml:space="preserve"> -</v>
          </cell>
          <cell r="G370" t="str">
            <v xml:space="preserve"> -</v>
          </cell>
          <cell r="BO370" t="str">
            <v xml:space="preserve"> - -</v>
          </cell>
        </row>
        <row r="371">
          <cell r="D371" t="str">
            <v xml:space="preserve"> -</v>
          </cell>
          <cell r="G371" t="str">
            <v xml:space="preserve"> -</v>
          </cell>
          <cell r="BO371" t="str">
            <v xml:space="preserve"> - -</v>
          </cell>
        </row>
        <row r="372">
          <cell r="D372" t="str">
            <v xml:space="preserve"> -</v>
          </cell>
          <cell r="G372" t="str">
            <v xml:space="preserve"> -</v>
          </cell>
          <cell r="BO372" t="str">
            <v xml:space="preserve"> - -</v>
          </cell>
        </row>
        <row r="373">
          <cell r="D373" t="str">
            <v xml:space="preserve"> -</v>
          </cell>
          <cell r="G373" t="str">
            <v xml:space="preserve"> -</v>
          </cell>
          <cell r="BO373" t="str">
            <v xml:space="preserve"> - -</v>
          </cell>
        </row>
        <row r="374">
          <cell r="D374" t="str">
            <v xml:space="preserve"> -</v>
          </cell>
          <cell r="G374" t="str">
            <v xml:space="preserve"> -</v>
          </cell>
          <cell r="BO374" t="str">
            <v xml:space="preserve"> - -</v>
          </cell>
        </row>
        <row r="375">
          <cell r="D375" t="str">
            <v xml:space="preserve"> -</v>
          </cell>
          <cell r="G375" t="str">
            <v xml:space="preserve"> -</v>
          </cell>
          <cell r="BO375" t="str">
            <v xml:space="preserve"> - -</v>
          </cell>
        </row>
        <row r="376">
          <cell r="D376" t="str">
            <v xml:space="preserve"> -</v>
          </cell>
          <cell r="G376" t="str">
            <v xml:space="preserve"> -</v>
          </cell>
          <cell r="BO376" t="str">
            <v xml:space="preserve"> - -</v>
          </cell>
        </row>
        <row r="377">
          <cell r="D377" t="str">
            <v xml:space="preserve"> -</v>
          </cell>
          <cell r="G377" t="str">
            <v xml:space="preserve"> -</v>
          </cell>
          <cell r="BO377" t="str">
            <v xml:space="preserve"> - -</v>
          </cell>
        </row>
        <row r="378">
          <cell r="D378" t="str">
            <v xml:space="preserve"> -</v>
          </cell>
          <cell r="G378" t="str">
            <v xml:space="preserve"> -</v>
          </cell>
          <cell r="BO378" t="str">
            <v xml:space="preserve"> - -</v>
          </cell>
        </row>
        <row r="379">
          <cell r="D379" t="str">
            <v xml:space="preserve"> -</v>
          </cell>
          <cell r="G379" t="str">
            <v xml:space="preserve"> -</v>
          </cell>
          <cell r="BO379" t="str">
            <v xml:space="preserve"> - -</v>
          </cell>
        </row>
        <row r="380">
          <cell r="D380" t="str">
            <v xml:space="preserve"> -</v>
          </cell>
          <cell r="G380" t="str">
            <v xml:space="preserve"> -</v>
          </cell>
          <cell r="BO380" t="str">
            <v xml:space="preserve"> - -</v>
          </cell>
        </row>
        <row r="381">
          <cell r="D381" t="str">
            <v xml:space="preserve"> -</v>
          </cell>
          <cell r="G381" t="str">
            <v xml:space="preserve"> -</v>
          </cell>
          <cell r="BO381" t="str">
            <v xml:space="preserve"> - -</v>
          </cell>
        </row>
        <row r="382">
          <cell r="D382" t="str">
            <v xml:space="preserve"> -</v>
          </cell>
          <cell r="G382" t="str">
            <v xml:space="preserve"> -</v>
          </cell>
          <cell r="BO382" t="str">
            <v xml:space="preserve"> - -</v>
          </cell>
        </row>
        <row r="383">
          <cell r="D383" t="str">
            <v xml:space="preserve"> -</v>
          </cell>
          <cell r="G383" t="str">
            <v xml:space="preserve"> -</v>
          </cell>
          <cell r="BO383" t="str">
            <v xml:space="preserve"> - -</v>
          </cell>
        </row>
        <row r="384">
          <cell r="D384" t="str">
            <v xml:space="preserve"> -</v>
          </cell>
          <cell r="G384" t="str">
            <v xml:space="preserve"> -</v>
          </cell>
          <cell r="BO384" t="str">
            <v xml:space="preserve"> - -</v>
          </cell>
        </row>
        <row r="385">
          <cell r="D385" t="str">
            <v xml:space="preserve"> -</v>
          </cell>
          <cell r="G385" t="str">
            <v xml:space="preserve"> -</v>
          </cell>
          <cell r="BO385" t="str">
            <v xml:space="preserve"> - -</v>
          </cell>
        </row>
        <row r="386">
          <cell r="D386" t="str">
            <v xml:space="preserve"> -</v>
          </cell>
          <cell r="G386" t="str">
            <v xml:space="preserve"> -</v>
          </cell>
          <cell r="BO386" t="str">
            <v xml:space="preserve"> - -</v>
          </cell>
        </row>
        <row r="387">
          <cell r="D387" t="str">
            <v xml:space="preserve"> -</v>
          </cell>
          <cell r="G387" t="str">
            <v xml:space="preserve"> -</v>
          </cell>
          <cell r="BO387" t="str">
            <v xml:space="preserve"> - -</v>
          </cell>
        </row>
        <row r="388">
          <cell r="D388" t="str">
            <v xml:space="preserve"> -</v>
          </cell>
          <cell r="G388" t="str">
            <v xml:space="preserve"> -</v>
          </cell>
          <cell r="BO388" t="str">
            <v xml:space="preserve"> - -</v>
          </cell>
        </row>
        <row r="389">
          <cell r="D389" t="str">
            <v xml:space="preserve"> -</v>
          </cell>
          <cell r="G389" t="str">
            <v xml:space="preserve"> -</v>
          </cell>
          <cell r="BO389" t="str">
            <v xml:space="preserve"> - -</v>
          </cell>
        </row>
        <row r="390">
          <cell r="D390" t="str">
            <v xml:space="preserve"> -</v>
          </cell>
          <cell r="G390" t="str">
            <v xml:space="preserve"> -</v>
          </cell>
          <cell r="BO390" t="str">
            <v xml:space="preserve"> - -</v>
          </cell>
        </row>
        <row r="391">
          <cell r="D391" t="str">
            <v xml:space="preserve"> -</v>
          </cell>
          <cell r="G391" t="str">
            <v xml:space="preserve"> -</v>
          </cell>
          <cell r="BO391" t="str">
            <v xml:space="preserve"> - -</v>
          </cell>
        </row>
        <row r="392">
          <cell r="D392" t="str">
            <v xml:space="preserve"> -</v>
          </cell>
          <cell r="G392" t="str">
            <v xml:space="preserve"> -</v>
          </cell>
          <cell r="BO392" t="str">
            <v xml:space="preserve"> - -</v>
          </cell>
        </row>
        <row r="393">
          <cell r="D393" t="str">
            <v xml:space="preserve"> -</v>
          </cell>
          <cell r="G393" t="str">
            <v xml:space="preserve"> -</v>
          </cell>
          <cell r="BO393" t="str">
            <v xml:space="preserve"> - -</v>
          </cell>
        </row>
        <row r="394">
          <cell r="D394" t="str">
            <v xml:space="preserve"> -</v>
          </cell>
          <cell r="G394" t="str">
            <v xml:space="preserve"> -</v>
          </cell>
          <cell r="BO394" t="str">
            <v xml:space="preserve"> - -</v>
          </cell>
        </row>
        <row r="395">
          <cell r="D395" t="str">
            <v xml:space="preserve"> -</v>
          </cell>
          <cell r="G395" t="str">
            <v xml:space="preserve"> -</v>
          </cell>
          <cell r="BO395" t="str">
            <v xml:space="preserve"> - -</v>
          </cell>
        </row>
        <row r="396">
          <cell r="D396" t="str">
            <v xml:space="preserve"> -</v>
          </cell>
          <cell r="G396" t="str">
            <v xml:space="preserve"> -</v>
          </cell>
          <cell r="BO396" t="str">
            <v xml:space="preserve"> - -</v>
          </cell>
        </row>
        <row r="397">
          <cell r="D397" t="str">
            <v xml:space="preserve"> -</v>
          </cell>
          <cell r="G397" t="str">
            <v xml:space="preserve"> -</v>
          </cell>
          <cell r="BO397" t="str">
            <v xml:space="preserve"> - -</v>
          </cell>
        </row>
        <row r="398">
          <cell r="D398" t="str">
            <v xml:space="preserve"> -</v>
          </cell>
          <cell r="G398" t="str">
            <v xml:space="preserve"> -</v>
          </cell>
          <cell r="BO398" t="str">
            <v xml:space="preserve"> - -</v>
          </cell>
        </row>
        <row r="399">
          <cell r="D399" t="str">
            <v xml:space="preserve"> -</v>
          </cell>
          <cell r="G399" t="str">
            <v xml:space="preserve"> -</v>
          </cell>
          <cell r="BO399" t="str">
            <v xml:space="preserve"> - -</v>
          </cell>
        </row>
        <row r="400">
          <cell r="D400" t="str">
            <v xml:space="preserve"> -</v>
          </cell>
          <cell r="G400" t="str">
            <v xml:space="preserve"> -</v>
          </cell>
          <cell r="BO400" t="str">
            <v xml:space="preserve"> - -</v>
          </cell>
        </row>
        <row r="401">
          <cell r="D401" t="str">
            <v xml:space="preserve"> -</v>
          </cell>
          <cell r="G401" t="str">
            <v xml:space="preserve"> -</v>
          </cell>
          <cell r="BO401" t="str">
            <v xml:space="preserve"> - -</v>
          </cell>
        </row>
        <row r="402">
          <cell r="D402" t="str">
            <v xml:space="preserve"> -</v>
          </cell>
          <cell r="G402" t="str">
            <v xml:space="preserve"> -</v>
          </cell>
          <cell r="BO402" t="str">
            <v xml:space="preserve"> - -</v>
          </cell>
        </row>
        <row r="403">
          <cell r="D403" t="str">
            <v xml:space="preserve"> -</v>
          </cell>
          <cell r="G403" t="str">
            <v xml:space="preserve"> -</v>
          </cell>
          <cell r="BO403" t="str">
            <v xml:space="preserve"> - -</v>
          </cell>
        </row>
        <row r="404">
          <cell r="D404" t="str">
            <v xml:space="preserve"> -</v>
          </cell>
          <cell r="G404" t="str">
            <v xml:space="preserve"> -</v>
          </cell>
          <cell r="BO404" t="str">
            <v xml:space="preserve"> - -</v>
          </cell>
        </row>
        <row r="405">
          <cell r="D405" t="str">
            <v xml:space="preserve"> -</v>
          </cell>
          <cell r="G405" t="str">
            <v xml:space="preserve"> -</v>
          </cell>
          <cell r="BO405" t="str">
            <v xml:space="preserve"> - -</v>
          </cell>
        </row>
        <row r="406">
          <cell r="D406" t="str">
            <v xml:space="preserve"> -</v>
          </cell>
          <cell r="G406" t="str">
            <v xml:space="preserve"> -</v>
          </cell>
          <cell r="BO406" t="str">
            <v xml:space="preserve"> - -</v>
          </cell>
        </row>
        <row r="407">
          <cell r="D407" t="str">
            <v xml:space="preserve"> -</v>
          </cell>
          <cell r="G407" t="str">
            <v xml:space="preserve"> -</v>
          </cell>
          <cell r="BO407" t="str">
            <v xml:space="preserve"> - -</v>
          </cell>
        </row>
        <row r="408">
          <cell r="D408" t="str">
            <v xml:space="preserve"> -</v>
          </cell>
          <cell r="G408" t="str">
            <v xml:space="preserve"> -</v>
          </cell>
          <cell r="BO408" t="str">
            <v xml:space="preserve"> - -</v>
          </cell>
        </row>
        <row r="409">
          <cell r="D409" t="str">
            <v xml:space="preserve"> -</v>
          </cell>
          <cell r="G409" t="str">
            <v xml:space="preserve"> -</v>
          </cell>
          <cell r="BO409" t="str">
            <v xml:space="preserve"> - -</v>
          </cell>
        </row>
        <row r="410">
          <cell r="D410" t="str">
            <v xml:space="preserve"> -</v>
          </cell>
          <cell r="G410" t="str">
            <v xml:space="preserve"> -</v>
          </cell>
          <cell r="BO410" t="str">
            <v xml:space="preserve"> - -</v>
          </cell>
        </row>
        <row r="411">
          <cell r="D411" t="str">
            <v xml:space="preserve"> -</v>
          </cell>
          <cell r="G411" t="str">
            <v xml:space="preserve"> -</v>
          </cell>
          <cell r="BO411" t="str">
            <v xml:space="preserve"> - -</v>
          </cell>
        </row>
        <row r="412">
          <cell r="D412" t="str">
            <v xml:space="preserve"> -</v>
          </cell>
          <cell r="G412" t="str">
            <v xml:space="preserve"> -</v>
          </cell>
          <cell r="BO412" t="str">
            <v xml:space="preserve"> - -</v>
          </cell>
        </row>
        <row r="413">
          <cell r="D413" t="str">
            <v xml:space="preserve"> -</v>
          </cell>
          <cell r="G413" t="str">
            <v xml:space="preserve"> -</v>
          </cell>
          <cell r="BO413" t="str">
            <v xml:space="preserve"> - -</v>
          </cell>
        </row>
        <row r="414">
          <cell r="D414" t="str">
            <v xml:space="preserve"> -</v>
          </cell>
          <cell r="G414" t="str">
            <v xml:space="preserve"> -</v>
          </cell>
          <cell r="BO414" t="str">
            <v xml:space="preserve"> - -</v>
          </cell>
        </row>
        <row r="415">
          <cell r="D415" t="str">
            <v xml:space="preserve"> -</v>
          </cell>
          <cell r="G415" t="str">
            <v xml:space="preserve"> -</v>
          </cell>
          <cell r="BO415" t="str">
            <v xml:space="preserve"> - -</v>
          </cell>
        </row>
        <row r="416">
          <cell r="D416" t="str">
            <v xml:space="preserve"> -</v>
          </cell>
          <cell r="G416" t="str">
            <v xml:space="preserve"> -</v>
          </cell>
          <cell r="BO416" t="str">
            <v xml:space="preserve"> - -</v>
          </cell>
        </row>
        <row r="417">
          <cell r="D417" t="str">
            <v xml:space="preserve"> -</v>
          </cell>
          <cell r="G417" t="str">
            <v xml:space="preserve"> -</v>
          </cell>
          <cell r="BO417" t="str">
            <v xml:space="preserve"> - -</v>
          </cell>
        </row>
        <row r="418">
          <cell r="D418" t="str">
            <v xml:space="preserve"> -</v>
          </cell>
          <cell r="G418" t="str">
            <v xml:space="preserve"> -</v>
          </cell>
          <cell r="BO418" t="str">
            <v xml:space="preserve"> - -</v>
          </cell>
        </row>
        <row r="419">
          <cell r="D419" t="str">
            <v xml:space="preserve"> -</v>
          </cell>
          <cell r="G419" t="str">
            <v xml:space="preserve"> -</v>
          </cell>
          <cell r="BO419" t="str">
            <v xml:space="preserve"> - -</v>
          </cell>
        </row>
        <row r="420">
          <cell r="D420" t="str">
            <v xml:space="preserve"> -</v>
          </cell>
          <cell r="G420" t="str">
            <v xml:space="preserve"> -</v>
          </cell>
          <cell r="BO420" t="str">
            <v xml:space="preserve"> - -</v>
          </cell>
        </row>
        <row r="421">
          <cell r="D421" t="str">
            <v xml:space="preserve"> -</v>
          </cell>
          <cell r="G421" t="str">
            <v xml:space="preserve"> -</v>
          </cell>
          <cell r="BO421" t="str">
            <v xml:space="preserve"> - -</v>
          </cell>
        </row>
        <row r="422">
          <cell r="D422" t="str">
            <v xml:space="preserve"> -</v>
          </cell>
          <cell r="G422" t="str">
            <v xml:space="preserve"> -</v>
          </cell>
          <cell r="BO422" t="str">
            <v xml:space="preserve"> - -</v>
          </cell>
        </row>
        <row r="423">
          <cell r="D423" t="str">
            <v xml:space="preserve"> -</v>
          </cell>
          <cell r="G423" t="str">
            <v xml:space="preserve"> -</v>
          </cell>
          <cell r="BO423" t="str">
            <v xml:space="preserve"> - -</v>
          </cell>
        </row>
        <row r="424">
          <cell r="D424" t="str">
            <v xml:space="preserve"> -</v>
          </cell>
          <cell r="G424" t="str">
            <v xml:space="preserve"> -</v>
          </cell>
          <cell r="BO424" t="str">
            <v xml:space="preserve"> - -</v>
          </cell>
        </row>
        <row r="425">
          <cell r="D425" t="str">
            <v xml:space="preserve"> -</v>
          </cell>
          <cell r="G425" t="str">
            <v xml:space="preserve"> -</v>
          </cell>
          <cell r="BO425" t="str">
            <v xml:space="preserve"> - -</v>
          </cell>
        </row>
        <row r="426">
          <cell r="D426" t="str">
            <v xml:space="preserve"> -</v>
          </cell>
          <cell r="G426" t="str">
            <v xml:space="preserve"> -</v>
          </cell>
          <cell r="BO426" t="str">
            <v xml:space="preserve"> - -</v>
          </cell>
        </row>
        <row r="427">
          <cell r="D427" t="str">
            <v xml:space="preserve"> -</v>
          </cell>
          <cell r="G427" t="str">
            <v xml:space="preserve"> -</v>
          </cell>
          <cell r="BO427" t="str">
            <v xml:space="preserve"> - -</v>
          </cell>
        </row>
        <row r="428">
          <cell r="D428" t="str">
            <v xml:space="preserve"> -</v>
          </cell>
          <cell r="G428" t="str">
            <v xml:space="preserve"> -</v>
          </cell>
          <cell r="BO428" t="str">
            <v xml:space="preserve"> - -</v>
          </cell>
        </row>
        <row r="429">
          <cell r="D429" t="str">
            <v xml:space="preserve"> -</v>
          </cell>
          <cell r="G429" t="str">
            <v xml:space="preserve"> -</v>
          </cell>
          <cell r="BO429" t="str">
            <v xml:space="preserve"> - -</v>
          </cell>
        </row>
        <row r="430">
          <cell r="D430" t="str">
            <v xml:space="preserve"> -</v>
          </cell>
          <cell r="G430" t="str">
            <v xml:space="preserve"> -</v>
          </cell>
          <cell r="BO430" t="str">
            <v xml:space="preserve"> - -</v>
          </cell>
        </row>
        <row r="431">
          <cell r="D431" t="str">
            <v xml:space="preserve"> -</v>
          </cell>
          <cell r="G431" t="str">
            <v xml:space="preserve"> -</v>
          </cell>
          <cell r="BO431" t="str">
            <v xml:space="preserve"> - -</v>
          </cell>
        </row>
        <row r="432">
          <cell r="D432" t="str">
            <v xml:space="preserve"> -</v>
          </cell>
          <cell r="G432" t="str">
            <v xml:space="preserve"> -</v>
          </cell>
          <cell r="BO432" t="str">
            <v xml:space="preserve"> - -</v>
          </cell>
        </row>
        <row r="433">
          <cell r="D433" t="str">
            <v xml:space="preserve"> -</v>
          </cell>
          <cell r="G433" t="str">
            <v xml:space="preserve"> -</v>
          </cell>
          <cell r="BO433" t="str">
            <v xml:space="preserve"> - -</v>
          </cell>
        </row>
        <row r="434">
          <cell r="D434" t="str">
            <v xml:space="preserve"> -</v>
          </cell>
          <cell r="G434" t="str">
            <v xml:space="preserve"> -</v>
          </cell>
          <cell r="BO434" t="str">
            <v xml:space="preserve"> - -</v>
          </cell>
        </row>
        <row r="435">
          <cell r="D435" t="str">
            <v xml:space="preserve"> -</v>
          </cell>
          <cell r="G435" t="str">
            <v xml:space="preserve"> -</v>
          </cell>
          <cell r="BO435" t="str">
            <v xml:space="preserve"> - -</v>
          </cell>
        </row>
        <row r="436">
          <cell r="D436" t="str">
            <v xml:space="preserve"> -</v>
          </cell>
          <cell r="G436" t="str">
            <v xml:space="preserve"> -</v>
          </cell>
          <cell r="BO436" t="str">
            <v xml:space="preserve"> - -</v>
          </cell>
        </row>
        <row r="437">
          <cell r="D437" t="str">
            <v xml:space="preserve"> -</v>
          </cell>
          <cell r="G437" t="str">
            <v xml:space="preserve"> -</v>
          </cell>
          <cell r="BO437" t="str">
            <v xml:space="preserve"> - -</v>
          </cell>
        </row>
        <row r="438">
          <cell r="D438" t="str">
            <v xml:space="preserve"> -</v>
          </cell>
          <cell r="G438" t="str">
            <v xml:space="preserve"> -</v>
          </cell>
          <cell r="BO438" t="str">
            <v xml:space="preserve"> - -</v>
          </cell>
        </row>
        <row r="439">
          <cell r="D439" t="str">
            <v xml:space="preserve"> -</v>
          </cell>
          <cell r="G439" t="str">
            <v xml:space="preserve"> -</v>
          </cell>
          <cell r="BO439" t="str">
            <v xml:space="preserve"> - -</v>
          </cell>
        </row>
        <row r="440">
          <cell r="D440" t="str">
            <v xml:space="preserve"> -</v>
          </cell>
          <cell r="G440" t="str">
            <v xml:space="preserve"> -</v>
          </cell>
          <cell r="BO440" t="str">
            <v xml:space="preserve"> - -</v>
          </cell>
        </row>
        <row r="441">
          <cell r="D441" t="str">
            <v xml:space="preserve"> -</v>
          </cell>
          <cell r="G441" t="str">
            <v xml:space="preserve"> -</v>
          </cell>
          <cell r="BO441" t="str">
            <v xml:space="preserve"> - -</v>
          </cell>
        </row>
        <row r="442">
          <cell r="D442" t="str">
            <v xml:space="preserve"> -</v>
          </cell>
          <cell r="G442" t="str">
            <v xml:space="preserve"> -</v>
          </cell>
          <cell r="BO442" t="str">
            <v xml:space="preserve"> - -</v>
          </cell>
        </row>
        <row r="443">
          <cell r="D443" t="str">
            <v xml:space="preserve"> -</v>
          </cell>
          <cell r="G443" t="str">
            <v xml:space="preserve"> -</v>
          </cell>
          <cell r="BO443" t="str">
            <v xml:space="preserve"> - -</v>
          </cell>
        </row>
        <row r="444">
          <cell r="D444" t="str">
            <v xml:space="preserve"> -</v>
          </cell>
          <cell r="G444" t="str">
            <v xml:space="preserve"> -</v>
          </cell>
          <cell r="BO444" t="str">
            <v xml:space="preserve"> - -</v>
          </cell>
        </row>
        <row r="445">
          <cell r="D445" t="str">
            <v xml:space="preserve"> -</v>
          </cell>
          <cell r="G445" t="str">
            <v xml:space="preserve"> -</v>
          </cell>
          <cell r="BO445" t="str">
            <v xml:space="preserve"> - -</v>
          </cell>
        </row>
        <row r="446">
          <cell r="D446" t="str">
            <v xml:space="preserve"> -</v>
          </cell>
          <cell r="G446" t="str">
            <v xml:space="preserve"> -</v>
          </cell>
          <cell r="BO446" t="str">
            <v xml:space="preserve"> - -</v>
          </cell>
        </row>
        <row r="447">
          <cell r="D447" t="str">
            <v xml:space="preserve"> -</v>
          </cell>
          <cell r="G447" t="str">
            <v xml:space="preserve"> -</v>
          </cell>
          <cell r="BO447" t="str">
            <v xml:space="preserve"> - -</v>
          </cell>
        </row>
        <row r="448">
          <cell r="D448" t="str">
            <v xml:space="preserve"> -</v>
          </cell>
          <cell r="G448" t="str">
            <v xml:space="preserve"> -</v>
          </cell>
          <cell r="BO448" t="str">
            <v xml:space="preserve"> - -</v>
          </cell>
        </row>
        <row r="449">
          <cell r="D449" t="str">
            <v xml:space="preserve"> -</v>
          </cell>
          <cell r="G449" t="str">
            <v xml:space="preserve"> -</v>
          </cell>
          <cell r="BO449" t="str">
            <v xml:space="preserve"> - -</v>
          </cell>
        </row>
        <row r="450">
          <cell r="D450" t="str">
            <v xml:space="preserve"> -</v>
          </cell>
          <cell r="G450" t="str">
            <v xml:space="preserve"> -</v>
          </cell>
          <cell r="BO450" t="str">
            <v xml:space="preserve"> - -</v>
          </cell>
        </row>
        <row r="451">
          <cell r="D451" t="str">
            <v xml:space="preserve"> -</v>
          </cell>
          <cell r="G451" t="str">
            <v xml:space="preserve"> -</v>
          </cell>
          <cell r="BO451" t="str">
            <v xml:space="preserve"> - -</v>
          </cell>
        </row>
        <row r="452">
          <cell r="D452" t="str">
            <v xml:space="preserve"> -</v>
          </cell>
          <cell r="G452" t="str">
            <v xml:space="preserve"> -</v>
          </cell>
          <cell r="BO452" t="str">
            <v xml:space="preserve"> - -</v>
          </cell>
        </row>
        <row r="453">
          <cell r="D453" t="str">
            <v xml:space="preserve"> -</v>
          </cell>
          <cell r="G453" t="str">
            <v xml:space="preserve"> -</v>
          </cell>
          <cell r="BO453" t="str">
            <v xml:space="preserve"> - -</v>
          </cell>
        </row>
        <row r="454">
          <cell r="D454" t="str">
            <v xml:space="preserve"> -</v>
          </cell>
          <cell r="G454" t="str">
            <v xml:space="preserve"> -</v>
          </cell>
          <cell r="BO454" t="str">
            <v xml:space="preserve"> - -</v>
          </cell>
        </row>
        <row r="455">
          <cell r="D455" t="str">
            <v xml:space="preserve"> -</v>
          </cell>
          <cell r="G455" t="str">
            <v xml:space="preserve"> -</v>
          </cell>
          <cell r="BO455" t="str">
            <v xml:space="preserve"> - -</v>
          </cell>
        </row>
        <row r="456">
          <cell r="D456" t="str">
            <v xml:space="preserve"> -</v>
          </cell>
          <cell r="G456" t="str">
            <v xml:space="preserve"> -</v>
          </cell>
          <cell r="BO456" t="str">
            <v xml:space="preserve"> - -</v>
          </cell>
        </row>
        <row r="457">
          <cell r="D457" t="str">
            <v xml:space="preserve"> -</v>
          </cell>
          <cell r="G457" t="str">
            <v xml:space="preserve"> -</v>
          </cell>
          <cell r="BO457" t="str">
            <v xml:space="preserve"> - -</v>
          </cell>
        </row>
        <row r="458">
          <cell r="D458" t="str">
            <v xml:space="preserve"> -</v>
          </cell>
          <cell r="G458" t="str">
            <v xml:space="preserve"> -</v>
          </cell>
          <cell r="BO458" t="str">
            <v xml:space="preserve"> - -</v>
          </cell>
        </row>
        <row r="459">
          <cell r="D459" t="str">
            <v xml:space="preserve"> -</v>
          </cell>
          <cell r="G459" t="str">
            <v xml:space="preserve"> -</v>
          </cell>
          <cell r="BO459" t="str">
            <v xml:space="preserve"> - -</v>
          </cell>
        </row>
        <row r="460">
          <cell r="D460" t="str">
            <v xml:space="preserve"> -</v>
          </cell>
          <cell r="G460" t="str">
            <v xml:space="preserve"> -</v>
          </cell>
          <cell r="BO460" t="str">
            <v xml:space="preserve"> - -</v>
          </cell>
        </row>
        <row r="461">
          <cell r="D461" t="str">
            <v xml:space="preserve"> -</v>
          </cell>
          <cell r="G461" t="str">
            <v xml:space="preserve"> -</v>
          </cell>
          <cell r="BO461" t="str">
            <v xml:space="preserve"> - -</v>
          </cell>
        </row>
        <row r="462">
          <cell r="D462" t="str">
            <v xml:space="preserve"> -</v>
          </cell>
          <cell r="G462" t="str">
            <v xml:space="preserve"> -</v>
          </cell>
          <cell r="BO462" t="str">
            <v xml:space="preserve"> - -</v>
          </cell>
        </row>
        <row r="463">
          <cell r="D463" t="str">
            <v xml:space="preserve"> -</v>
          </cell>
          <cell r="G463" t="str">
            <v xml:space="preserve"> -</v>
          </cell>
          <cell r="BO463" t="str">
            <v xml:space="preserve"> - -</v>
          </cell>
        </row>
        <row r="464">
          <cell r="D464" t="str">
            <v xml:space="preserve"> -</v>
          </cell>
          <cell r="G464" t="str">
            <v xml:space="preserve"> -</v>
          </cell>
          <cell r="BO464" t="str">
            <v xml:space="preserve"> - -</v>
          </cell>
        </row>
        <row r="465">
          <cell r="D465" t="str">
            <v xml:space="preserve"> -</v>
          </cell>
          <cell r="G465" t="str">
            <v xml:space="preserve"> -</v>
          </cell>
          <cell r="BO465" t="str">
            <v xml:space="preserve"> - -</v>
          </cell>
        </row>
        <row r="466">
          <cell r="D466" t="str">
            <v xml:space="preserve"> -</v>
          </cell>
          <cell r="G466" t="str">
            <v xml:space="preserve"> -</v>
          </cell>
          <cell r="BO466" t="str">
            <v xml:space="preserve"> - -</v>
          </cell>
        </row>
        <row r="467">
          <cell r="D467" t="str">
            <v xml:space="preserve"> -</v>
          </cell>
          <cell r="G467" t="str">
            <v xml:space="preserve"> -</v>
          </cell>
          <cell r="BO467" t="str">
            <v xml:space="preserve"> - -</v>
          </cell>
        </row>
        <row r="468">
          <cell r="D468" t="str">
            <v xml:space="preserve"> -</v>
          </cell>
          <cell r="G468" t="str">
            <v xml:space="preserve"> -</v>
          </cell>
          <cell r="BO468" t="str">
            <v xml:space="preserve"> - -</v>
          </cell>
        </row>
        <row r="469">
          <cell r="D469" t="str">
            <v xml:space="preserve"> -</v>
          </cell>
          <cell r="G469" t="str">
            <v xml:space="preserve"> -</v>
          </cell>
          <cell r="BO469" t="str">
            <v xml:space="preserve"> - -</v>
          </cell>
        </row>
        <row r="470">
          <cell r="D470" t="str">
            <v xml:space="preserve"> -</v>
          </cell>
          <cell r="G470" t="str">
            <v xml:space="preserve"> -</v>
          </cell>
          <cell r="BO470" t="str">
            <v xml:space="preserve"> - -</v>
          </cell>
        </row>
        <row r="471">
          <cell r="D471" t="str">
            <v xml:space="preserve"> -</v>
          </cell>
          <cell r="G471" t="str">
            <v xml:space="preserve"> -</v>
          </cell>
          <cell r="BO471" t="str">
            <v xml:space="preserve"> - -</v>
          </cell>
        </row>
        <row r="472">
          <cell r="D472" t="str">
            <v xml:space="preserve"> -</v>
          </cell>
          <cell r="G472" t="str">
            <v xml:space="preserve"> -</v>
          </cell>
          <cell r="BO472" t="str">
            <v xml:space="preserve"> - -</v>
          </cell>
        </row>
        <row r="473">
          <cell r="D473" t="str">
            <v xml:space="preserve"> -</v>
          </cell>
          <cell r="G473" t="str">
            <v xml:space="preserve"> -</v>
          </cell>
          <cell r="BO473" t="str">
            <v xml:space="preserve"> - -</v>
          </cell>
        </row>
        <row r="474">
          <cell r="D474" t="str">
            <v xml:space="preserve"> -</v>
          </cell>
          <cell r="G474" t="str">
            <v xml:space="preserve"> -</v>
          </cell>
          <cell r="BO474" t="str">
            <v xml:space="preserve"> - -</v>
          </cell>
        </row>
        <row r="475">
          <cell r="D475" t="str">
            <v xml:space="preserve"> -</v>
          </cell>
          <cell r="G475" t="str">
            <v xml:space="preserve"> -</v>
          </cell>
          <cell r="BO475" t="str">
            <v xml:space="preserve"> - -</v>
          </cell>
        </row>
        <row r="476">
          <cell r="D476" t="str">
            <v xml:space="preserve"> -</v>
          </cell>
          <cell r="G476" t="str">
            <v xml:space="preserve"> -</v>
          </cell>
          <cell r="BO476" t="str">
            <v xml:space="preserve"> - -</v>
          </cell>
        </row>
        <row r="477">
          <cell r="D477" t="str">
            <v xml:space="preserve"> -</v>
          </cell>
          <cell r="G477" t="str">
            <v xml:space="preserve"> -</v>
          </cell>
          <cell r="BO477" t="str">
            <v xml:space="preserve"> - -</v>
          </cell>
        </row>
        <row r="478">
          <cell r="D478" t="str">
            <v xml:space="preserve"> -</v>
          </cell>
          <cell r="G478" t="str">
            <v xml:space="preserve"> -</v>
          </cell>
          <cell r="BO478" t="str">
            <v xml:space="preserve"> - -</v>
          </cell>
        </row>
        <row r="479">
          <cell r="D479" t="str">
            <v xml:space="preserve"> -</v>
          </cell>
          <cell r="G479" t="str">
            <v xml:space="preserve"> -</v>
          </cell>
          <cell r="BO479" t="str">
            <v xml:space="preserve"> - -</v>
          </cell>
        </row>
        <row r="480">
          <cell r="D480" t="str">
            <v xml:space="preserve"> -</v>
          </cell>
          <cell r="G480" t="str">
            <v xml:space="preserve"> -</v>
          </cell>
          <cell r="BO480" t="str">
            <v xml:space="preserve"> - -</v>
          </cell>
        </row>
        <row r="481">
          <cell r="D481" t="str">
            <v xml:space="preserve"> -</v>
          </cell>
          <cell r="G481" t="str">
            <v xml:space="preserve"> -</v>
          </cell>
          <cell r="BO481" t="str">
            <v xml:space="preserve"> - -</v>
          </cell>
        </row>
        <row r="482">
          <cell r="D482" t="str">
            <v xml:space="preserve"> -</v>
          </cell>
          <cell r="G482" t="str">
            <v xml:space="preserve"> -</v>
          </cell>
          <cell r="BO482" t="str">
            <v xml:space="preserve"> - -</v>
          </cell>
        </row>
        <row r="483">
          <cell r="D483" t="str">
            <v xml:space="preserve"> -</v>
          </cell>
          <cell r="G483" t="str">
            <v xml:space="preserve"> -</v>
          </cell>
          <cell r="BO483" t="str">
            <v xml:space="preserve"> - -</v>
          </cell>
        </row>
        <row r="484">
          <cell r="D484" t="str">
            <v xml:space="preserve"> -</v>
          </cell>
          <cell r="G484" t="str">
            <v xml:space="preserve"> -</v>
          </cell>
          <cell r="BO484" t="str">
            <v xml:space="preserve"> - -</v>
          </cell>
        </row>
        <row r="485">
          <cell r="D485" t="str">
            <v xml:space="preserve"> -</v>
          </cell>
          <cell r="G485" t="str">
            <v xml:space="preserve"> -</v>
          </cell>
          <cell r="BO485" t="str">
            <v xml:space="preserve"> - -</v>
          </cell>
        </row>
        <row r="486">
          <cell r="D486" t="str">
            <v xml:space="preserve"> -</v>
          </cell>
          <cell r="G486" t="str">
            <v xml:space="preserve"> -</v>
          </cell>
          <cell r="BO486" t="str">
            <v xml:space="preserve"> - -</v>
          </cell>
        </row>
        <row r="487">
          <cell r="D487" t="str">
            <v xml:space="preserve"> -</v>
          </cell>
          <cell r="G487" t="str">
            <v xml:space="preserve"> -</v>
          </cell>
          <cell r="BO487" t="str">
            <v xml:space="preserve"> - -</v>
          </cell>
        </row>
        <row r="488">
          <cell r="D488" t="str">
            <v xml:space="preserve"> -</v>
          </cell>
          <cell r="G488" t="str">
            <v xml:space="preserve"> -</v>
          </cell>
          <cell r="BO488" t="str">
            <v xml:space="preserve"> - -</v>
          </cell>
        </row>
        <row r="489">
          <cell r="D489" t="str">
            <v xml:space="preserve"> -</v>
          </cell>
          <cell r="G489" t="str">
            <v xml:space="preserve"> -</v>
          </cell>
          <cell r="BO489" t="str">
            <v xml:space="preserve"> - -</v>
          </cell>
        </row>
        <row r="490">
          <cell r="D490" t="str">
            <v xml:space="preserve"> -</v>
          </cell>
          <cell r="G490" t="str">
            <v xml:space="preserve"> -</v>
          </cell>
          <cell r="BO490" t="str">
            <v xml:space="preserve"> - -</v>
          </cell>
        </row>
        <row r="491">
          <cell r="D491" t="str">
            <v xml:space="preserve"> -</v>
          </cell>
          <cell r="G491" t="str">
            <v xml:space="preserve"> -</v>
          </cell>
          <cell r="BO491" t="str">
            <v xml:space="preserve"> - -</v>
          </cell>
        </row>
        <row r="492">
          <cell r="D492" t="str">
            <v xml:space="preserve"> -</v>
          </cell>
          <cell r="G492" t="str">
            <v xml:space="preserve"> -</v>
          </cell>
          <cell r="BO492" t="str">
            <v xml:space="preserve"> - -</v>
          </cell>
        </row>
        <row r="493">
          <cell r="D493" t="str">
            <v xml:space="preserve"> -</v>
          </cell>
          <cell r="G493" t="str">
            <v xml:space="preserve"> -</v>
          </cell>
          <cell r="BO493" t="str">
            <v xml:space="preserve"> - -</v>
          </cell>
        </row>
        <row r="494">
          <cell r="D494" t="str">
            <v xml:space="preserve"> -</v>
          </cell>
          <cell r="G494" t="str">
            <v xml:space="preserve"> -</v>
          </cell>
          <cell r="BO494" t="str">
            <v xml:space="preserve"> - -</v>
          </cell>
        </row>
        <row r="495">
          <cell r="D495" t="str">
            <v xml:space="preserve"> -</v>
          </cell>
          <cell r="G495" t="str">
            <v xml:space="preserve"> -</v>
          </cell>
          <cell r="BO495" t="str">
            <v xml:space="preserve"> - -</v>
          </cell>
        </row>
        <row r="496">
          <cell r="D496" t="str">
            <v xml:space="preserve"> -</v>
          </cell>
          <cell r="G496" t="str">
            <v xml:space="preserve"> -</v>
          </cell>
          <cell r="BO496" t="str">
            <v xml:space="preserve"> - -</v>
          </cell>
        </row>
        <row r="497">
          <cell r="D497" t="str">
            <v xml:space="preserve"> -</v>
          </cell>
          <cell r="G497" t="str">
            <v xml:space="preserve"> -</v>
          </cell>
          <cell r="BO497" t="str">
            <v xml:space="preserve"> - -</v>
          </cell>
        </row>
        <row r="498">
          <cell r="D498" t="str">
            <v xml:space="preserve"> -</v>
          </cell>
          <cell r="G498" t="str">
            <v xml:space="preserve"> -</v>
          </cell>
          <cell r="BO498" t="str">
            <v xml:space="preserve"> - -</v>
          </cell>
        </row>
        <row r="499">
          <cell r="D499" t="str">
            <v xml:space="preserve"> -</v>
          </cell>
          <cell r="G499" t="str">
            <v xml:space="preserve"> -</v>
          </cell>
          <cell r="BO499" t="str">
            <v xml:space="preserve"> - -</v>
          </cell>
        </row>
        <row r="500">
          <cell r="D500" t="str">
            <v xml:space="preserve"> -</v>
          </cell>
          <cell r="G500" t="str">
            <v xml:space="preserve"> -</v>
          </cell>
          <cell r="BO500" t="str">
            <v xml:space="preserve"> - -</v>
          </cell>
        </row>
        <row r="501">
          <cell r="D501" t="str">
            <v xml:space="preserve"> -</v>
          </cell>
          <cell r="G501" t="str">
            <v xml:space="preserve"> -</v>
          </cell>
          <cell r="BO501" t="str">
            <v xml:space="preserve"> - -</v>
          </cell>
        </row>
        <row r="502">
          <cell r="D502" t="str">
            <v xml:space="preserve"> -</v>
          </cell>
          <cell r="G502" t="str">
            <v xml:space="preserve"> -</v>
          </cell>
          <cell r="BO502" t="str">
            <v xml:space="preserve"> - -</v>
          </cell>
        </row>
        <row r="503">
          <cell r="D503" t="str">
            <v xml:space="preserve"> -</v>
          </cell>
          <cell r="G503" t="str">
            <v xml:space="preserve"> -</v>
          </cell>
          <cell r="BO503" t="str">
            <v xml:space="preserve"> - -</v>
          </cell>
        </row>
        <row r="504">
          <cell r="D504" t="str">
            <v xml:space="preserve"> -</v>
          </cell>
          <cell r="G504" t="str">
            <v xml:space="preserve"> -</v>
          </cell>
          <cell r="BO504" t="str">
            <v xml:space="preserve"> - -</v>
          </cell>
        </row>
        <row r="505">
          <cell r="D505" t="str">
            <v xml:space="preserve"> -</v>
          </cell>
          <cell r="G505" t="str">
            <v xml:space="preserve"> -</v>
          </cell>
          <cell r="BO505" t="str">
            <v xml:space="preserve"> - -</v>
          </cell>
        </row>
        <row r="506">
          <cell r="D506" t="str">
            <v xml:space="preserve"> -</v>
          </cell>
          <cell r="G506" t="str">
            <v xml:space="preserve"> -</v>
          </cell>
          <cell r="BO506" t="str">
            <v xml:space="preserve"> - -</v>
          </cell>
        </row>
        <row r="507">
          <cell r="D507" t="str">
            <v xml:space="preserve"> -</v>
          </cell>
          <cell r="G507" t="str">
            <v xml:space="preserve"> -</v>
          </cell>
          <cell r="BO507" t="str">
            <v xml:space="preserve"> - -</v>
          </cell>
        </row>
        <row r="508">
          <cell r="D508" t="str">
            <v xml:space="preserve"> -</v>
          </cell>
          <cell r="G508" t="str">
            <v xml:space="preserve"> -</v>
          </cell>
          <cell r="BO508" t="str">
            <v xml:space="preserve"> - -</v>
          </cell>
        </row>
        <row r="509">
          <cell r="D509" t="str">
            <v xml:space="preserve"> -</v>
          </cell>
          <cell r="G509" t="str">
            <v xml:space="preserve"> -</v>
          </cell>
          <cell r="BO509" t="str">
            <v xml:space="preserve"> - -</v>
          </cell>
        </row>
        <row r="510">
          <cell r="D510" t="str">
            <v xml:space="preserve"> -</v>
          </cell>
          <cell r="G510" t="str">
            <v xml:space="preserve"> -</v>
          </cell>
          <cell r="BO510" t="str">
            <v xml:space="preserve"> - -</v>
          </cell>
        </row>
        <row r="511">
          <cell r="D511" t="str">
            <v xml:space="preserve"> -</v>
          </cell>
          <cell r="G511" t="str">
            <v xml:space="preserve"> -</v>
          </cell>
          <cell r="BO511" t="str">
            <v xml:space="preserve"> - -</v>
          </cell>
        </row>
        <row r="512">
          <cell r="D512" t="str">
            <v xml:space="preserve"> -</v>
          </cell>
          <cell r="G512" t="str">
            <v xml:space="preserve"> -</v>
          </cell>
          <cell r="BO512" t="str">
            <v xml:space="preserve"> - -</v>
          </cell>
        </row>
        <row r="513">
          <cell r="D513" t="str">
            <v xml:space="preserve"> -</v>
          </cell>
          <cell r="G513" t="str">
            <v xml:space="preserve"> -</v>
          </cell>
          <cell r="BO513" t="str">
            <v xml:space="preserve"> - -</v>
          </cell>
        </row>
        <row r="514">
          <cell r="D514" t="str">
            <v xml:space="preserve"> -</v>
          </cell>
          <cell r="G514" t="str">
            <v xml:space="preserve"> -</v>
          </cell>
          <cell r="BO514" t="str">
            <v xml:space="preserve"> - -</v>
          </cell>
        </row>
        <row r="515">
          <cell r="D515" t="str">
            <v xml:space="preserve"> -</v>
          </cell>
          <cell r="G515" t="str">
            <v xml:space="preserve"> -</v>
          </cell>
          <cell r="BO515" t="str">
            <v xml:space="preserve"> - -</v>
          </cell>
        </row>
        <row r="516">
          <cell r="D516" t="str">
            <v xml:space="preserve"> -</v>
          </cell>
          <cell r="G516" t="str">
            <v xml:space="preserve"> -</v>
          </cell>
          <cell r="BO516" t="str">
            <v xml:space="preserve"> - -</v>
          </cell>
        </row>
        <row r="517">
          <cell r="D517" t="str">
            <v xml:space="preserve"> -</v>
          </cell>
          <cell r="G517" t="str">
            <v xml:space="preserve"> -</v>
          </cell>
          <cell r="BO517" t="str">
            <v xml:space="preserve"> - -</v>
          </cell>
        </row>
        <row r="518">
          <cell r="D518" t="str">
            <v xml:space="preserve"> -</v>
          </cell>
          <cell r="G518" t="str">
            <v xml:space="preserve"> -</v>
          </cell>
          <cell r="BO518" t="str">
            <v xml:space="preserve"> - -</v>
          </cell>
        </row>
        <row r="519">
          <cell r="D519" t="str">
            <v xml:space="preserve"> -</v>
          </cell>
          <cell r="G519" t="str">
            <v xml:space="preserve"> -</v>
          </cell>
          <cell r="BO519" t="str">
            <v xml:space="preserve"> - -</v>
          </cell>
        </row>
        <row r="520">
          <cell r="D520" t="str">
            <v xml:space="preserve"> -</v>
          </cell>
          <cell r="G520" t="str">
            <v xml:space="preserve"> -</v>
          </cell>
          <cell r="BO520" t="str">
            <v xml:space="preserve"> - -</v>
          </cell>
        </row>
        <row r="521">
          <cell r="D521" t="str">
            <v xml:space="preserve"> -</v>
          </cell>
          <cell r="G521" t="str">
            <v xml:space="preserve"> -</v>
          </cell>
          <cell r="BO521" t="str">
            <v xml:space="preserve"> - -</v>
          </cell>
        </row>
        <row r="522">
          <cell r="D522" t="str">
            <v xml:space="preserve"> -</v>
          </cell>
          <cell r="G522" t="str">
            <v xml:space="preserve"> -</v>
          </cell>
          <cell r="BO522" t="str">
            <v xml:space="preserve"> - -</v>
          </cell>
        </row>
        <row r="523">
          <cell r="D523" t="str">
            <v xml:space="preserve"> -</v>
          </cell>
          <cell r="G523" t="str">
            <v xml:space="preserve"> -</v>
          </cell>
          <cell r="BO523" t="str">
            <v xml:space="preserve"> - -</v>
          </cell>
        </row>
        <row r="524">
          <cell r="D524" t="str">
            <v xml:space="preserve"> -</v>
          </cell>
          <cell r="G524" t="str">
            <v xml:space="preserve"> -</v>
          </cell>
          <cell r="BO524" t="str">
            <v xml:space="preserve"> - -</v>
          </cell>
        </row>
        <row r="525">
          <cell r="D525" t="str">
            <v xml:space="preserve"> -</v>
          </cell>
          <cell r="G525" t="str">
            <v xml:space="preserve"> -</v>
          </cell>
          <cell r="BO525" t="str">
            <v xml:space="preserve"> - -</v>
          </cell>
        </row>
        <row r="526">
          <cell r="D526" t="str">
            <v xml:space="preserve"> -</v>
          </cell>
          <cell r="G526" t="str">
            <v xml:space="preserve"> -</v>
          </cell>
          <cell r="BO526" t="str">
            <v xml:space="preserve"> - -</v>
          </cell>
        </row>
        <row r="527">
          <cell r="D527" t="str">
            <v xml:space="preserve"> -</v>
          </cell>
          <cell r="G527" t="str">
            <v xml:space="preserve"> -</v>
          </cell>
          <cell r="BO527" t="str">
            <v xml:space="preserve"> - -</v>
          </cell>
        </row>
        <row r="528">
          <cell r="D528" t="str">
            <v xml:space="preserve"> -</v>
          </cell>
          <cell r="G528" t="str">
            <v xml:space="preserve"> -</v>
          </cell>
          <cell r="BO528" t="str">
            <v xml:space="preserve"> - -</v>
          </cell>
        </row>
        <row r="529">
          <cell r="D529" t="str">
            <v xml:space="preserve"> -</v>
          </cell>
          <cell r="G529" t="str">
            <v xml:space="preserve"> -</v>
          </cell>
          <cell r="BO529" t="str">
            <v xml:space="preserve"> - -</v>
          </cell>
        </row>
        <row r="530">
          <cell r="D530" t="str">
            <v xml:space="preserve"> -</v>
          </cell>
          <cell r="G530" t="str">
            <v xml:space="preserve"> -</v>
          </cell>
          <cell r="BO530" t="str">
            <v xml:space="preserve"> - -</v>
          </cell>
        </row>
        <row r="531">
          <cell r="D531" t="str">
            <v xml:space="preserve"> -</v>
          </cell>
          <cell r="G531" t="str">
            <v xml:space="preserve"> -</v>
          </cell>
          <cell r="BO531" t="str">
            <v xml:space="preserve"> - -</v>
          </cell>
        </row>
        <row r="532">
          <cell r="D532" t="str">
            <v xml:space="preserve"> -</v>
          </cell>
          <cell r="G532" t="str">
            <v xml:space="preserve"> -</v>
          </cell>
          <cell r="BO532" t="str">
            <v xml:space="preserve"> - -</v>
          </cell>
        </row>
        <row r="533">
          <cell r="D533" t="str">
            <v xml:space="preserve"> -</v>
          </cell>
          <cell r="G533" t="str">
            <v xml:space="preserve"> -</v>
          </cell>
          <cell r="BO533" t="str">
            <v xml:space="preserve"> - -</v>
          </cell>
        </row>
        <row r="534">
          <cell r="D534" t="str">
            <v xml:space="preserve"> -</v>
          </cell>
          <cell r="G534" t="str">
            <v xml:space="preserve"> -</v>
          </cell>
          <cell r="BO534" t="str">
            <v xml:space="preserve"> - -</v>
          </cell>
        </row>
        <row r="535">
          <cell r="D535" t="str">
            <v xml:space="preserve"> -</v>
          </cell>
          <cell r="G535" t="str">
            <v xml:space="preserve"> -</v>
          </cell>
          <cell r="BO535" t="str">
            <v xml:space="preserve"> - -</v>
          </cell>
        </row>
        <row r="536">
          <cell r="D536" t="str">
            <v xml:space="preserve"> -</v>
          </cell>
          <cell r="G536" t="str">
            <v xml:space="preserve"> -</v>
          </cell>
          <cell r="BO536" t="str">
            <v xml:space="preserve"> - -</v>
          </cell>
        </row>
        <row r="537">
          <cell r="D537" t="str">
            <v xml:space="preserve"> -</v>
          </cell>
          <cell r="G537" t="str">
            <v xml:space="preserve"> -</v>
          </cell>
          <cell r="BO537" t="str">
            <v xml:space="preserve"> - -</v>
          </cell>
        </row>
        <row r="538">
          <cell r="D538" t="str">
            <v xml:space="preserve"> -</v>
          </cell>
          <cell r="G538" t="str">
            <v xml:space="preserve"> -</v>
          </cell>
          <cell r="BO538" t="str">
            <v xml:space="preserve"> - -</v>
          </cell>
        </row>
        <row r="539">
          <cell r="D539" t="str">
            <v xml:space="preserve"> -</v>
          </cell>
          <cell r="G539" t="str">
            <v xml:space="preserve"> -</v>
          </cell>
          <cell r="BO539" t="str">
            <v xml:space="preserve"> - -</v>
          </cell>
        </row>
        <row r="540">
          <cell r="D540" t="str">
            <v xml:space="preserve"> -</v>
          </cell>
          <cell r="G540" t="str">
            <v xml:space="preserve"> -</v>
          </cell>
          <cell r="BO540" t="str">
            <v xml:space="preserve"> - -</v>
          </cell>
        </row>
        <row r="541">
          <cell r="D541" t="str">
            <v xml:space="preserve"> -</v>
          </cell>
          <cell r="G541" t="str">
            <v xml:space="preserve"> -</v>
          </cell>
          <cell r="BO541" t="str">
            <v xml:space="preserve"> - -</v>
          </cell>
        </row>
        <row r="542">
          <cell r="D542" t="str">
            <v xml:space="preserve"> -</v>
          </cell>
          <cell r="G542" t="str">
            <v xml:space="preserve"> -</v>
          </cell>
          <cell r="BO542" t="str">
            <v xml:space="preserve"> - -</v>
          </cell>
        </row>
        <row r="543">
          <cell r="D543" t="str">
            <v xml:space="preserve"> -</v>
          </cell>
          <cell r="G543" t="str">
            <v xml:space="preserve"> -</v>
          </cell>
          <cell r="BO543" t="str">
            <v xml:space="preserve"> - -</v>
          </cell>
        </row>
        <row r="544">
          <cell r="D544" t="str">
            <v xml:space="preserve"> -</v>
          </cell>
          <cell r="G544" t="str">
            <v xml:space="preserve"> -</v>
          </cell>
          <cell r="BO544" t="str">
            <v xml:space="preserve"> - -</v>
          </cell>
        </row>
        <row r="545">
          <cell r="D545" t="str">
            <v xml:space="preserve"> -</v>
          </cell>
          <cell r="G545" t="str">
            <v xml:space="preserve"> -</v>
          </cell>
          <cell r="BO545" t="str">
            <v xml:space="preserve"> - -</v>
          </cell>
        </row>
        <row r="546">
          <cell r="D546" t="str">
            <v xml:space="preserve"> -</v>
          </cell>
          <cell r="G546" t="str">
            <v xml:space="preserve"> -</v>
          </cell>
          <cell r="BO546" t="str">
            <v xml:space="preserve"> - -</v>
          </cell>
        </row>
        <row r="547">
          <cell r="D547" t="str">
            <v xml:space="preserve"> -</v>
          </cell>
          <cell r="G547" t="str">
            <v xml:space="preserve"> -</v>
          </cell>
          <cell r="BO547" t="str">
            <v xml:space="preserve"> - -</v>
          </cell>
        </row>
        <row r="548">
          <cell r="D548" t="str">
            <v xml:space="preserve"> -</v>
          </cell>
          <cell r="G548" t="str">
            <v xml:space="preserve"> -</v>
          </cell>
          <cell r="BO548" t="str">
            <v xml:space="preserve"> - -</v>
          </cell>
        </row>
        <row r="549">
          <cell r="D549" t="str">
            <v xml:space="preserve"> -</v>
          </cell>
          <cell r="G549" t="str">
            <v xml:space="preserve"> -</v>
          </cell>
          <cell r="BO549" t="str">
            <v xml:space="preserve"> - -</v>
          </cell>
        </row>
        <row r="550">
          <cell r="D550" t="str">
            <v xml:space="preserve"> -</v>
          </cell>
          <cell r="G550" t="str">
            <v xml:space="preserve"> -</v>
          </cell>
          <cell r="BO550" t="str">
            <v xml:space="preserve"> - -</v>
          </cell>
        </row>
        <row r="551">
          <cell r="D551" t="str">
            <v xml:space="preserve"> -</v>
          </cell>
          <cell r="G551" t="str">
            <v xml:space="preserve"> -</v>
          </cell>
          <cell r="BO551" t="str">
            <v xml:space="preserve"> - -</v>
          </cell>
        </row>
        <row r="552">
          <cell r="D552" t="str">
            <v xml:space="preserve"> -</v>
          </cell>
          <cell r="G552" t="str">
            <v xml:space="preserve"> -</v>
          </cell>
          <cell r="BO552" t="str">
            <v xml:space="preserve"> - -</v>
          </cell>
        </row>
        <row r="553">
          <cell r="D553" t="str">
            <v xml:space="preserve"> -</v>
          </cell>
          <cell r="G553" t="str">
            <v xml:space="preserve"> -</v>
          </cell>
          <cell r="BO553" t="str">
            <v xml:space="preserve"> - -</v>
          </cell>
        </row>
        <row r="554">
          <cell r="D554" t="str">
            <v xml:space="preserve"> -</v>
          </cell>
          <cell r="G554" t="str">
            <v xml:space="preserve"> -</v>
          </cell>
          <cell r="BO554" t="str">
            <v xml:space="preserve"> - -</v>
          </cell>
        </row>
        <row r="555">
          <cell r="D555" t="str">
            <v xml:space="preserve"> -</v>
          </cell>
          <cell r="G555" t="str">
            <v xml:space="preserve"> -</v>
          </cell>
          <cell r="BO555" t="str">
            <v xml:space="preserve"> - -</v>
          </cell>
        </row>
        <row r="556">
          <cell r="D556" t="str">
            <v xml:space="preserve"> -</v>
          </cell>
          <cell r="G556" t="str">
            <v xml:space="preserve"> -</v>
          </cell>
          <cell r="BO556" t="str">
            <v xml:space="preserve"> - -</v>
          </cell>
        </row>
        <row r="557">
          <cell r="D557" t="str">
            <v xml:space="preserve"> -</v>
          </cell>
          <cell r="G557" t="str">
            <v xml:space="preserve"> -</v>
          </cell>
          <cell r="BO557" t="str">
            <v xml:space="preserve"> - -</v>
          </cell>
        </row>
        <row r="558">
          <cell r="D558" t="str">
            <v xml:space="preserve"> -</v>
          </cell>
          <cell r="G558" t="str">
            <v xml:space="preserve"> -</v>
          </cell>
          <cell r="BO558" t="str">
            <v xml:space="preserve"> - -</v>
          </cell>
        </row>
        <row r="559">
          <cell r="D559" t="str">
            <v xml:space="preserve"> -</v>
          </cell>
          <cell r="G559" t="str">
            <v xml:space="preserve"> -</v>
          </cell>
          <cell r="BO559" t="str">
            <v xml:space="preserve"> - -</v>
          </cell>
        </row>
        <row r="560">
          <cell r="D560" t="str">
            <v xml:space="preserve"> -</v>
          </cell>
          <cell r="G560" t="str">
            <v xml:space="preserve"> -</v>
          </cell>
          <cell r="BO560" t="str">
            <v xml:space="preserve"> - -</v>
          </cell>
        </row>
        <row r="561">
          <cell r="D561" t="str">
            <v xml:space="preserve"> -</v>
          </cell>
          <cell r="G561" t="str">
            <v xml:space="preserve"> -</v>
          </cell>
          <cell r="BO561" t="str">
            <v xml:space="preserve"> - -</v>
          </cell>
        </row>
        <row r="562">
          <cell r="D562" t="str">
            <v xml:space="preserve"> -</v>
          </cell>
          <cell r="G562" t="str">
            <v xml:space="preserve"> -</v>
          </cell>
          <cell r="BO562" t="str">
            <v xml:space="preserve"> - -</v>
          </cell>
        </row>
        <row r="563">
          <cell r="D563" t="str">
            <v xml:space="preserve"> -</v>
          </cell>
          <cell r="G563" t="str">
            <v xml:space="preserve"> -</v>
          </cell>
          <cell r="BO563" t="str">
            <v xml:space="preserve"> - -</v>
          </cell>
        </row>
        <row r="564">
          <cell r="D564" t="str">
            <v xml:space="preserve"> -</v>
          </cell>
          <cell r="G564" t="str">
            <v xml:space="preserve"> -</v>
          </cell>
          <cell r="BO564" t="str">
            <v xml:space="preserve"> - -</v>
          </cell>
        </row>
        <row r="565">
          <cell r="D565" t="str">
            <v xml:space="preserve"> -</v>
          </cell>
          <cell r="G565" t="str">
            <v xml:space="preserve"> -</v>
          </cell>
          <cell r="BO565" t="str">
            <v xml:space="preserve"> - -</v>
          </cell>
        </row>
        <row r="566">
          <cell r="D566" t="str">
            <v xml:space="preserve"> -</v>
          </cell>
          <cell r="G566" t="str">
            <v xml:space="preserve"> -</v>
          </cell>
          <cell r="BO566" t="str">
            <v xml:space="preserve"> - -</v>
          </cell>
        </row>
        <row r="567">
          <cell r="D567" t="str">
            <v xml:space="preserve"> -</v>
          </cell>
          <cell r="G567" t="str">
            <v xml:space="preserve"> -</v>
          </cell>
          <cell r="BO567" t="str">
            <v xml:space="preserve"> - -</v>
          </cell>
        </row>
        <row r="568">
          <cell r="D568" t="str">
            <v xml:space="preserve"> -</v>
          </cell>
          <cell r="G568" t="str">
            <v xml:space="preserve"> -</v>
          </cell>
          <cell r="BO568" t="str">
            <v xml:space="preserve"> - -</v>
          </cell>
        </row>
        <row r="569">
          <cell r="D569" t="str">
            <v xml:space="preserve"> -</v>
          </cell>
          <cell r="G569" t="str">
            <v xml:space="preserve"> -</v>
          </cell>
          <cell r="BO569" t="str">
            <v xml:space="preserve"> - -</v>
          </cell>
        </row>
        <row r="570">
          <cell r="D570" t="str">
            <v xml:space="preserve"> -</v>
          </cell>
          <cell r="G570" t="str">
            <v xml:space="preserve"> -</v>
          </cell>
          <cell r="BO570" t="str">
            <v xml:space="preserve"> - -</v>
          </cell>
        </row>
        <row r="571">
          <cell r="D571" t="str">
            <v xml:space="preserve"> -</v>
          </cell>
          <cell r="G571" t="str">
            <v xml:space="preserve"> -</v>
          </cell>
          <cell r="BO571" t="str">
            <v xml:space="preserve"> - -</v>
          </cell>
        </row>
        <row r="572">
          <cell r="D572" t="str">
            <v xml:space="preserve"> -</v>
          </cell>
          <cell r="G572" t="str">
            <v xml:space="preserve"> -</v>
          </cell>
          <cell r="BO572" t="str">
            <v xml:space="preserve"> - -</v>
          </cell>
        </row>
        <row r="573">
          <cell r="D573" t="str">
            <v xml:space="preserve"> -</v>
          </cell>
          <cell r="G573" t="str">
            <v xml:space="preserve"> -</v>
          </cell>
          <cell r="BO573" t="str">
            <v xml:space="preserve"> - -</v>
          </cell>
        </row>
        <row r="574">
          <cell r="D574" t="str">
            <v xml:space="preserve"> -</v>
          </cell>
          <cell r="G574" t="str">
            <v xml:space="preserve"> -</v>
          </cell>
          <cell r="BO574" t="str">
            <v xml:space="preserve"> - -</v>
          </cell>
        </row>
        <row r="575">
          <cell r="D575" t="str">
            <v xml:space="preserve"> -</v>
          </cell>
          <cell r="G575" t="str">
            <v xml:space="preserve"> -</v>
          </cell>
          <cell r="BO575" t="str">
            <v xml:space="preserve"> - -</v>
          </cell>
        </row>
        <row r="576">
          <cell r="D576" t="str">
            <v xml:space="preserve"> -</v>
          </cell>
          <cell r="G576" t="str">
            <v xml:space="preserve"> -</v>
          </cell>
          <cell r="BO576" t="str">
            <v xml:space="preserve"> - -</v>
          </cell>
        </row>
        <row r="577">
          <cell r="D577" t="str">
            <v xml:space="preserve"> -</v>
          </cell>
          <cell r="G577" t="str">
            <v xml:space="preserve"> -</v>
          </cell>
          <cell r="BO577" t="str">
            <v xml:space="preserve"> - -</v>
          </cell>
        </row>
        <row r="578">
          <cell r="D578" t="str">
            <v xml:space="preserve"> -</v>
          </cell>
          <cell r="G578" t="str">
            <v xml:space="preserve"> -</v>
          </cell>
          <cell r="BO578" t="str">
            <v xml:space="preserve"> - -</v>
          </cell>
        </row>
        <row r="579">
          <cell r="D579" t="str">
            <v xml:space="preserve"> -</v>
          </cell>
          <cell r="G579" t="str">
            <v xml:space="preserve"> -</v>
          </cell>
          <cell r="BO579" t="str">
            <v xml:space="preserve"> - -</v>
          </cell>
        </row>
        <row r="580">
          <cell r="D580" t="str">
            <v xml:space="preserve"> -</v>
          </cell>
          <cell r="G580" t="str">
            <v xml:space="preserve"> -</v>
          </cell>
          <cell r="BO580" t="str">
            <v xml:space="preserve"> - -</v>
          </cell>
        </row>
        <row r="581">
          <cell r="D581" t="str">
            <v xml:space="preserve"> -</v>
          </cell>
          <cell r="G581" t="str">
            <v xml:space="preserve"> -</v>
          </cell>
          <cell r="BO581" t="str">
            <v xml:space="preserve"> - -</v>
          </cell>
        </row>
        <row r="582">
          <cell r="D582" t="str">
            <v xml:space="preserve"> -</v>
          </cell>
          <cell r="G582" t="str">
            <v xml:space="preserve"> -</v>
          </cell>
          <cell r="BO582" t="str">
            <v xml:space="preserve"> - -</v>
          </cell>
        </row>
        <row r="583">
          <cell r="D583" t="str">
            <v xml:space="preserve"> -</v>
          </cell>
          <cell r="G583" t="str">
            <v xml:space="preserve"> -</v>
          </cell>
          <cell r="BO583" t="str">
            <v xml:space="preserve"> - -</v>
          </cell>
        </row>
        <row r="584">
          <cell r="D584" t="str">
            <v xml:space="preserve"> -</v>
          </cell>
          <cell r="G584" t="str">
            <v xml:space="preserve"> -</v>
          </cell>
          <cell r="BO584" t="str">
            <v xml:space="preserve"> - -</v>
          </cell>
        </row>
        <row r="585">
          <cell r="D585" t="str">
            <v xml:space="preserve"> -</v>
          </cell>
          <cell r="G585" t="str">
            <v xml:space="preserve"> -</v>
          </cell>
          <cell r="BO585" t="str">
            <v xml:space="preserve"> - -</v>
          </cell>
        </row>
        <row r="586">
          <cell r="D586" t="str">
            <v xml:space="preserve"> -</v>
          </cell>
          <cell r="G586" t="str">
            <v xml:space="preserve"> -</v>
          </cell>
          <cell r="BO586" t="str">
            <v xml:space="preserve"> - -</v>
          </cell>
        </row>
        <row r="587">
          <cell r="D587" t="str">
            <v xml:space="preserve"> -</v>
          </cell>
          <cell r="G587" t="str">
            <v xml:space="preserve"> -</v>
          </cell>
          <cell r="BO587" t="str">
            <v xml:space="preserve"> - -</v>
          </cell>
        </row>
        <row r="588">
          <cell r="D588" t="str">
            <v xml:space="preserve"> -</v>
          </cell>
          <cell r="G588" t="str">
            <v xml:space="preserve"> -</v>
          </cell>
          <cell r="BO588" t="str">
            <v xml:space="preserve"> - -</v>
          </cell>
        </row>
        <row r="589">
          <cell r="D589" t="str">
            <v xml:space="preserve"> -</v>
          </cell>
          <cell r="G589" t="str">
            <v xml:space="preserve"> -</v>
          </cell>
          <cell r="BO589" t="str">
            <v xml:space="preserve"> - -</v>
          </cell>
        </row>
        <row r="590">
          <cell r="D590" t="str">
            <v xml:space="preserve"> -</v>
          </cell>
          <cell r="G590" t="str">
            <v xml:space="preserve"> -</v>
          </cell>
          <cell r="BO590" t="str">
            <v xml:space="preserve"> - -</v>
          </cell>
        </row>
        <row r="591">
          <cell r="D591" t="str">
            <v xml:space="preserve"> -</v>
          </cell>
          <cell r="G591" t="str">
            <v xml:space="preserve"> -</v>
          </cell>
          <cell r="BO591" t="str">
            <v xml:space="preserve"> - -</v>
          </cell>
        </row>
        <row r="592">
          <cell r="D592" t="str">
            <v xml:space="preserve"> -</v>
          </cell>
          <cell r="G592" t="str">
            <v xml:space="preserve"> -</v>
          </cell>
          <cell r="BO592" t="str">
            <v xml:space="preserve"> - -</v>
          </cell>
        </row>
        <row r="593">
          <cell r="D593" t="str">
            <v xml:space="preserve"> -</v>
          </cell>
          <cell r="G593" t="str">
            <v xml:space="preserve"> -</v>
          </cell>
          <cell r="BO593" t="str">
            <v xml:space="preserve"> - -</v>
          </cell>
        </row>
        <row r="594">
          <cell r="D594" t="str">
            <v xml:space="preserve"> -</v>
          </cell>
          <cell r="G594" t="str">
            <v xml:space="preserve"> -</v>
          </cell>
          <cell r="BO594" t="str">
            <v xml:space="preserve"> - -</v>
          </cell>
        </row>
        <row r="595">
          <cell r="D595" t="str">
            <v xml:space="preserve"> -</v>
          </cell>
          <cell r="G595" t="str">
            <v xml:space="preserve"> -</v>
          </cell>
          <cell r="BO595" t="str">
            <v xml:space="preserve"> - -</v>
          </cell>
        </row>
        <row r="596">
          <cell r="D596" t="str">
            <v xml:space="preserve"> -</v>
          </cell>
          <cell r="G596" t="str">
            <v xml:space="preserve"> -</v>
          </cell>
          <cell r="BO596" t="str">
            <v xml:space="preserve"> - -</v>
          </cell>
        </row>
        <row r="597">
          <cell r="D597" t="str">
            <v xml:space="preserve"> -</v>
          </cell>
          <cell r="G597" t="str">
            <v xml:space="preserve"> -</v>
          </cell>
          <cell r="BO597" t="str">
            <v xml:space="preserve"> - -</v>
          </cell>
        </row>
        <row r="598">
          <cell r="D598" t="str">
            <v xml:space="preserve"> -</v>
          </cell>
          <cell r="G598" t="str">
            <v xml:space="preserve"> -</v>
          </cell>
          <cell r="BO598" t="str">
            <v xml:space="preserve"> - -</v>
          </cell>
        </row>
        <row r="599">
          <cell r="D599" t="str">
            <v xml:space="preserve"> -</v>
          </cell>
          <cell r="G599" t="str">
            <v xml:space="preserve"> -</v>
          </cell>
          <cell r="BO599" t="str">
            <v xml:space="preserve"> - -</v>
          </cell>
        </row>
        <row r="600">
          <cell r="D600" t="str">
            <v xml:space="preserve"> -</v>
          </cell>
          <cell r="G600" t="str">
            <v xml:space="preserve"> -</v>
          </cell>
          <cell r="BO600" t="str">
            <v xml:space="preserve"> - -</v>
          </cell>
        </row>
        <row r="601">
          <cell r="D601" t="str">
            <v xml:space="preserve"> -</v>
          </cell>
          <cell r="G601" t="str">
            <v xml:space="preserve"> -</v>
          </cell>
          <cell r="BO601" t="str">
            <v xml:space="preserve"> - -</v>
          </cell>
        </row>
        <row r="602">
          <cell r="D602" t="str">
            <v xml:space="preserve"> -</v>
          </cell>
          <cell r="G602" t="str">
            <v xml:space="preserve"> -</v>
          </cell>
          <cell r="BO602" t="str">
            <v xml:space="preserve"> - -</v>
          </cell>
        </row>
        <row r="603">
          <cell r="D603" t="str">
            <v xml:space="preserve"> -</v>
          </cell>
          <cell r="G603" t="str">
            <v xml:space="preserve"> -</v>
          </cell>
          <cell r="BO603" t="str">
            <v xml:space="preserve"> - -</v>
          </cell>
        </row>
        <row r="604">
          <cell r="D604" t="str">
            <v xml:space="preserve"> -</v>
          </cell>
          <cell r="G604" t="str">
            <v xml:space="preserve"> -</v>
          </cell>
          <cell r="BO604" t="str">
            <v xml:space="preserve"> - -</v>
          </cell>
        </row>
        <row r="605">
          <cell r="D605" t="str">
            <v xml:space="preserve"> -</v>
          </cell>
          <cell r="G605" t="str">
            <v xml:space="preserve"> -</v>
          </cell>
          <cell r="BO605" t="str">
            <v xml:space="preserve"> - -</v>
          </cell>
        </row>
        <row r="606">
          <cell r="D606" t="str">
            <v xml:space="preserve"> -</v>
          </cell>
          <cell r="G606" t="str">
            <v xml:space="preserve"> -</v>
          </cell>
          <cell r="BO606" t="str">
            <v xml:space="preserve"> - -</v>
          </cell>
        </row>
        <row r="607">
          <cell r="D607" t="str">
            <v xml:space="preserve"> -</v>
          </cell>
          <cell r="G607" t="str">
            <v xml:space="preserve"> -</v>
          </cell>
          <cell r="BO607" t="str">
            <v xml:space="preserve"> - -</v>
          </cell>
        </row>
        <row r="608">
          <cell r="D608" t="str">
            <v xml:space="preserve"> -</v>
          </cell>
          <cell r="G608" t="str">
            <v xml:space="preserve"> -</v>
          </cell>
          <cell r="BO608" t="str">
            <v xml:space="preserve"> - -</v>
          </cell>
        </row>
        <row r="609">
          <cell r="D609" t="str">
            <v xml:space="preserve"> -</v>
          </cell>
          <cell r="G609" t="str">
            <v xml:space="preserve"> -</v>
          </cell>
          <cell r="BO609" t="str">
            <v xml:space="preserve"> - -</v>
          </cell>
        </row>
        <row r="610">
          <cell r="D610" t="str">
            <v xml:space="preserve"> -</v>
          </cell>
          <cell r="G610" t="str">
            <v xml:space="preserve"> -</v>
          </cell>
          <cell r="BO610" t="str">
            <v xml:space="preserve"> - -</v>
          </cell>
        </row>
        <row r="611">
          <cell r="D611" t="str">
            <v xml:space="preserve"> -</v>
          </cell>
          <cell r="G611" t="str">
            <v xml:space="preserve"> -</v>
          </cell>
          <cell r="BO611" t="str">
            <v xml:space="preserve"> - -</v>
          </cell>
        </row>
        <row r="612">
          <cell r="D612" t="str">
            <v xml:space="preserve"> -</v>
          </cell>
          <cell r="G612" t="str">
            <v xml:space="preserve"> -</v>
          </cell>
          <cell r="BO612" t="str">
            <v xml:space="preserve"> - -</v>
          </cell>
        </row>
        <row r="613">
          <cell r="D613" t="str">
            <v xml:space="preserve"> -</v>
          </cell>
          <cell r="G613" t="str">
            <v xml:space="preserve"> -</v>
          </cell>
          <cell r="BO613" t="str">
            <v xml:space="preserve"> - -</v>
          </cell>
        </row>
        <row r="614">
          <cell r="D614" t="str">
            <v xml:space="preserve"> -</v>
          </cell>
          <cell r="G614" t="str">
            <v xml:space="preserve"> -</v>
          </cell>
          <cell r="BO614" t="str">
            <v xml:space="preserve"> - -</v>
          </cell>
        </row>
        <row r="615">
          <cell r="D615" t="str">
            <v xml:space="preserve"> -</v>
          </cell>
          <cell r="G615" t="str">
            <v xml:space="preserve"> -</v>
          </cell>
          <cell r="BO615" t="str">
            <v xml:space="preserve"> - -</v>
          </cell>
        </row>
        <row r="616">
          <cell r="D616" t="str">
            <v xml:space="preserve"> -</v>
          </cell>
          <cell r="G616" t="str">
            <v xml:space="preserve"> -</v>
          </cell>
          <cell r="BO616" t="str">
            <v xml:space="preserve"> - -</v>
          </cell>
        </row>
        <row r="617">
          <cell r="D617" t="str">
            <v xml:space="preserve"> -</v>
          </cell>
          <cell r="G617" t="str">
            <v xml:space="preserve"> -</v>
          </cell>
          <cell r="BO617" t="str">
            <v xml:space="preserve"> - -</v>
          </cell>
        </row>
        <row r="618">
          <cell r="D618" t="str">
            <v xml:space="preserve"> -</v>
          </cell>
          <cell r="G618" t="str">
            <v xml:space="preserve"> -</v>
          </cell>
          <cell r="BO618" t="str">
            <v xml:space="preserve"> - -</v>
          </cell>
        </row>
        <row r="619">
          <cell r="D619" t="str">
            <v xml:space="preserve"> -</v>
          </cell>
          <cell r="G619" t="str">
            <v xml:space="preserve"> -</v>
          </cell>
          <cell r="BO619" t="str">
            <v xml:space="preserve"> - -</v>
          </cell>
        </row>
        <row r="620">
          <cell r="D620" t="str">
            <v xml:space="preserve"> -</v>
          </cell>
          <cell r="G620" t="str">
            <v xml:space="preserve"> -</v>
          </cell>
          <cell r="BO620" t="str">
            <v xml:space="preserve"> - -</v>
          </cell>
        </row>
        <row r="621">
          <cell r="D621" t="str">
            <v xml:space="preserve"> -</v>
          </cell>
          <cell r="G621" t="str">
            <v xml:space="preserve"> -</v>
          </cell>
          <cell r="BO621" t="str">
            <v xml:space="preserve"> - -</v>
          </cell>
        </row>
        <row r="622">
          <cell r="D622" t="str">
            <v xml:space="preserve"> -</v>
          </cell>
          <cell r="G622" t="str">
            <v xml:space="preserve"> -</v>
          </cell>
          <cell r="BO622" t="str">
            <v xml:space="preserve"> - -</v>
          </cell>
        </row>
        <row r="623">
          <cell r="D623" t="str">
            <v xml:space="preserve"> -</v>
          </cell>
          <cell r="G623" t="str">
            <v xml:space="preserve"> -</v>
          </cell>
          <cell r="BO623" t="str">
            <v xml:space="preserve"> - -</v>
          </cell>
        </row>
        <row r="624">
          <cell r="D624" t="str">
            <v xml:space="preserve"> -</v>
          </cell>
          <cell r="G624" t="str">
            <v xml:space="preserve"> -</v>
          </cell>
          <cell r="BO624" t="str">
            <v xml:space="preserve"> - -</v>
          </cell>
        </row>
        <row r="625">
          <cell r="D625" t="str">
            <v xml:space="preserve"> -</v>
          </cell>
          <cell r="G625" t="str">
            <v xml:space="preserve"> -</v>
          </cell>
          <cell r="BO625" t="str">
            <v xml:space="preserve"> - -</v>
          </cell>
        </row>
        <row r="626">
          <cell r="D626" t="str">
            <v xml:space="preserve"> -</v>
          </cell>
          <cell r="G626" t="str">
            <v xml:space="preserve"> -</v>
          </cell>
          <cell r="BO626" t="str">
            <v xml:space="preserve"> - -</v>
          </cell>
        </row>
        <row r="627">
          <cell r="D627" t="str">
            <v xml:space="preserve"> -</v>
          </cell>
          <cell r="G627" t="str">
            <v xml:space="preserve"> -</v>
          </cell>
          <cell r="BO627" t="str">
            <v xml:space="preserve"> - -</v>
          </cell>
        </row>
        <row r="628">
          <cell r="D628" t="str">
            <v xml:space="preserve"> -</v>
          </cell>
          <cell r="G628" t="str">
            <v xml:space="preserve"> -</v>
          </cell>
          <cell r="BO628" t="str">
            <v xml:space="preserve"> - -</v>
          </cell>
        </row>
        <row r="629">
          <cell r="D629" t="str">
            <v xml:space="preserve"> -</v>
          </cell>
          <cell r="G629" t="str">
            <v xml:space="preserve"> -</v>
          </cell>
          <cell r="BO629" t="str">
            <v xml:space="preserve"> - -</v>
          </cell>
        </row>
        <row r="630">
          <cell r="D630" t="str">
            <v xml:space="preserve"> -</v>
          </cell>
          <cell r="G630" t="str">
            <v xml:space="preserve"> -</v>
          </cell>
          <cell r="BO630" t="str">
            <v xml:space="preserve"> - -</v>
          </cell>
        </row>
        <row r="631">
          <cell r="D631" t="str">
            <v xml:space="preserve"> -</v>
          </cell>
          <cell r="G631" t="str">
            <v xml:space="preserve"> -</v>
          </cell>
          <cell r="BO631" t="str">
            <v xml:space="preserve"> - -</v>
          </cell>
        </row>
        <row r="632">
          <cell r="D632" t="str">
            <v xml:space="preserve"> -</v>
          </cell>
          <cell r="G632" t="str">
            <v xml:space="preserve"> -</v>
          </cell>
          <cell r="BO632" t="str">
            <v xml:space="preserve"> - -</v>
          </cell>
        </row>
        <row r="633">
          <cell r="D633" t="str">
            <v xml:space="preserve"> -</v>
          </cell>
          <cell r="G633" t="str">
            <v xml:space="preserve"> -</v>
          </cell>
          <cell r="BO633" t="str">
            <v xml:space="preserve"> - -</v>
          </cell>
        </row>
        <row r="634">
          <cell r="D634" t="str">
            <v xml:space="preserve"> -</v>
          </cell>
          <cell r="G634" t="str">
            <v xml:space="preserve"> -</v>
          </cell>
          <cell r="BO634" t="str">
            <v xml:space="preserve"> - -</v>
          </cell>
        </row>
        <row r="635">
          <cell r="D635" t="str">
            <v xml:space="preserve"> -</v>
          </cell>
          <cell r="G635" t="str">
            <v xml:space="preserve"> -</v>
          </cell>
          <cell r="BO635" t="str">
            <v xml:space="preserve"> - -</v>
          </cell>
        </row>
        <row r="636">
          <cell r="D636" t="str">
            <v xml:space="preserve"> -</v>
          </cell>
          <cell r="G636" t="str">
            <v xml:space="preserve"> -</v>
          </cell>
          <cell r="BO636" t="str">
            <v xml:space="preserve"> - -</v>
          </cell>
        </row>
        <row r="637">
          <cell r="D637" t="str">
            <v xml:space="preserve"> -</v>
          </cell>
          <cell r="G637" t="str">
            <v xml:space="preserve"> -</v>
          </cell>
          <cell r="BO637" t="str">
            <v xml:space="preserve"> - -</v>
          </cell>
        </row>
        <row r="638">
          <cell r="D638" t="str">
            <v xml:space="preserve"> -</v>
          </cell>
          <cell r="G638" t="str">
            <v xml:space="preserve"> -</v>
          </cell>
          <cell r="BO638" t="str">
            <v xml:space="preserve"> - -</v>
          </cell>
        </row>
        <row r="639">
          <cell r="D639" t="str">
            <v xml:space="preserve"> -</v>
          </cell>
          <cell r="G639" t="str">
            <v xml:space="preserve"> -</v>
          </cell>
          <cell r="BO639" t="str">
            <v xml:space="preserve"> - -</v>
          </cell>
        </row>
        <row r="640">
          <cell r="D640" t="str">
            <v xml:space="preserve"> -</v>
          </cell>
          <cell r="G640" t="str">
            <v xml:space="preserve"> -</v>
          </cell>
          <cell r="BO640" t="str">
            <v xml:space="preserve"> - -</v>
          </cell>
        </row>
        <row r="641">
          <cell r="D641" t="str">
            <v xml:space="preserve"> -</v>
          </cell>
          <cell r="G641" t="str">
            <v xml:space="preserve"> -</v>
          </cell>
          <cell r="BO641" t="str">
            <v xml:space="preserve"> - -</v>
          </cell>
        </row>
        <row r="642">
          <cell r="D642" t="str">
            <v xml:space="preserve"> -</v>
          </cell>
          <cell r="G642" t="str">
            <v xml:space="preserve"> -</v>
          </cell>
          <cell r="BO642" t="str">
            <v xml:space="preserve"> - -</v>
          </cell>
        </row>
        <row r="643">
          <cell r="D643" t="str">
            <v xml:space="preserve"> -</v>
          </cell>
          <cell r="G643" t="str">
            <v xml:space="preserve"> -</v>
          </cell>
          <cell r="BO643" t="str">
            <v xml:space="preserve"> - -</v>
          </cell>
        </row>
        <row r="644">
          <cell r="D644" t="str">
            <v xml:space="preserve"> -</v>
          </cell>
          <cell r="G644" t="str">
            <v xml:space="preserve"> -</v>
          </cell>
          <cell r="BO644" t="str">
            <v xml:space="preserve"> - -</v>
          </cell>
        </row>
        <row r="645">
          <cell r="D645" t="str">
            <v xml:space="preserve"> -</v>
          </cell>
          <cell r="G645" t="str">
            <v xml:space="preserve"> -</v>
          </cell>
          <cell r="BO645" t="str">
            <v xml:space="preserve"> - -</v>
          </cell>
        </row>
        <row r="646">
          <cell r="D646" t="str">
            <v xml:space="preserve"> -</v>
          </cell>
          <cell r="G646" t="str">
            <v xml:space="preserve"> -</v>
          </cell>
          <cell r="BO646" t="str">
            <v xml:space="preserve"> - -</v>
          </cell>
        </row>
        <row r="647">
          <cell r="D647" t="str">
            <v xml:space="preserve"> -</v>
          </cell>
          <cell r="G647" t="str">
            <v xml:space="preserve"> -</v>
          </cell>
          <cell r="BO647" t="str">
            <v xml:space="preserve"> - -</v>
          </cell>
        </row>
        <row r="648">
          <cell r="D648" t="str">
            <v xml:space="preserve"> -</v>
          </cell>
          <cell r="G648" t="str">
            <v xml:space="preserve"> -</v>
          </cell>
          <cell r="BO648" t="str">
            <v xml:space="preserve"> - -</v>
          </cell>
        </row>
        <row r="649">
          <cell r="D649" t="str">
            <v xml:space="preserve"> -</v>
          </cell>
          <cell r="G649" t="str">
            <v xml:space="preserve"> -</v>
          </cell>
          <cell r="BO649" t="str">
            <v xml:space="preserve"> - -</v>
          </cell>
        </row>
        <row r="650">
          <cell r="D650" t="str">
            <v xml:space="preserve"> -</v>
          </cell>
          <cell r="G650" t="str">
            <v xml:space="preserve"> -</v>
          </cell>
          <cell r="BO650" t="str">
            <v xml:space="preserve"> - -</v>
          </cell>
        </row>
        <row r="651">
          <cell r="D651" t="str">
            <v xml:space="preserve"> -</v>
          </cell>
          <cell r="G651" t="str">
            <v xml:space="preserve"> -</v>
          </cell>
          <cell r="BO651" t="str">
            <v xml:space="preserve"> - -</v>
          </cell>
        </row>
        <row r="652">
          <cell r="D652" t="str">
            <v xml:space="preserve"> -</v>
          </cell>
          <cell r="G652" t="str">
            <v xml:space="preserve"> -</v>
          </cell>
          <cell r="BO652" t="str">
            <v xml:space="preserve"> - -</v>
          </cell>
        </row>
        <row r="653">
          <cell r="D653" t="str">
            <v xml:space="preserve"> -</v>
          </cell>
          <cell r="G653" t="str">
            <v xml:space="preserve"> -</v>
          </cell>
          <cell r="BO653" t="str">
            <v xml:space="preserve"> - -</v>
          </cell>
        </row>
        <row r="654">
          <cell r="D654" t="str">
            <v xml:space="preserve"> -</v>
          </cell>
          <cell r="G654" t="str">
            <v xml:space="preserve"> -</v>
          </cell>
          <cell r="BO654" t="str">
            <v xml:space="preserve"> - -</v>
          </cell>
        </row>
        <row r="655">
          <cell r="D655" t="str">
            <v xml:space="preserve"> -</v>
          </cell>
          <cell r="G655" t="str">
            <v xml:space="preserve"> -</v>
          </cell>
          <cell r="BO655" t="str">
            <v xml:space="preserve"> - -</v>
          </cell>
        </row>
        <row r="656">
          <cell r="D656" t="str">
            <v xml:space="preserve"> -</v>
          </cell>
          <cell r="G656" t="str">
            <v xml:space="preserve"> -</v>
          </cell>
          <cell r="BO656" t="str">
            <v xml:space="preserve"> - -</v>
          </cell>
        </row>
        <row r="657">
          <cell r="D657" t="str">
            <v xml:space="preserve"> -</v>
          </cell>
          <cell r="G657" t="str">
            <v xml:space="preserve"> -</v>
          </cell>
          <cell r="BO657" t="str">
            <v xml:space="preserve"> - -</v>
          </cell>
        </row>
        <row r="658">
          <cell r="D658" t="str">
            <v xml:space="preserve"> -</v>
          </cell>
          <cell r="G658" t="str">
            <v xml:space="preserve"> -</v>
          </cell>
          <cell r="BO658" t="str">
            <v xml:space="preserve"> - -</v>
          </cell>
        </row>
        <row r="659">
          <cell r="D659" t="str">
            <v xml:space="preserve"> -</v>
          </cell>
          <cell r="G659" t="str">
            <v xml:space="preserve"> -</v>
          </cell>
          <cell r="BO659" t="str">
            <v xml:space="preserve"> - -</v>
          </cell>
        </row>
        <row r="660">
          <cell r="D660" t="str">
            <v xml:space="preserve"> -</v>
          </cell>
          <cell r="G660" t="str">
            <v xml:space="preserve"> -</v>
          </cell>
          <cell r="BO660" t="str">
            <v xml:space="preserve"> - -</v>
          </cell>
        </row>
        <row r="661">
          <cell r="D661" t="str">
            <v xml:space="preserve"> -</v>
          </cell>
          <cell r="G661" t="str">
            <v xml:space="preserve"> -</v>
          </cell>
          <cell r="BO661" t="str">
            <v xml:space="preserve"> - -</v>
          </cell>
        </row>
        <row r="662">
          <cell r="D662" t="str">
            <v xml:space="preserve"> -</v>
          </cell>
          <cell r="G662" t="str">
            <v xml:space="preserve"> -</v>
          </cell>
          <cell r="BO662" t="str">
            <v xml:space="preserve"> - -</v>
          </cell>
        </row>
        <row r="663">
          <cell r="D663" t="str">
            <v xml:space="preserve"> -</v>
          </cell>
          <cell r="G663" t="str">
            <v xml:space="preserve"> -</v>
          </cell>
          <cell r="BO663" t="str">
            <v xml:space="preserve"> - -</v>
          </cell>
        </row>
        <row r="664">
          <cell r="D664" t="str">
            <v xml:space="preserve"> -</v>
          </cell>
          <cell r="G664" t="str">
            <v xml:space="preserve"> -</v>
          </cell>
          <cell r="BO664" t="str">
            <v xml:space="preserve"> - -</v>
          </cell>
        </row>
        <row r="665">
          <cell r="D665" t="str">
            <v xml:space="preserve"> -</v>
          </cell>
          <cell r="G665" t="str">
            <v xml:space="preserve"> -</v>
          </cell>
          <cell r="BO665" t="str">
            <v xml:space="preserve"> - -</v>
          </cell>
        </row>
        <row r="666">
          <cell r="D666" t="str">
            <v xml:space="preserve"> -</v>
          </cell>
          <cell r="G666" t="str">
            <v xml:space="preserve"> -</v>
          </cell>
          <cell r="BO666" t="str">
            <v xml:space="preserve"> - -</v>
          </cell>
        </row>
        <row r="667">
          <cell r="D667" t="str">
            <v xml:space="preserve"> -</v>
          </cell>
          <cell r="G667" t="str">
            <v xml:space="preserve"> -</v>
          </cell>
          <cell r="BO667" t="str">
            <v xml:space="preserve"> - -</v>
          </cell>
        </row>
        <row r="668">
          <cell r="D668" t="str">
            <v xml:space="preserve"> -</v>
          </cell>
          <cell r="G668" t="str">
            <v xml:space="preserve"> -</v>
          </cell>
          <cell r="BO668" t="str">
            <v xml:space="preserve"> - -</v>
          </cell>
        </row>
        <row r="669">
          <cell r="D669" t="str">
            <v xml:space="preserve"> -</v>
          </cell>
          <cell r="G669" t="str">
            <v xml:space="preserve"> -</v>
          </cell>
          <cell r="BO669" t="str">
            <v xml:space="preserve"> - -</v>
          </cell>
        </row>
        <row r="670">
          <cell r="D670" t="str">
            <v xml:space="preserve"> -</v>
          </cell>
          <cell r="G670" t="str">
            <v xml:space="preserve"> -</v>
          </cell>
          <cell r="BO670" t="str">
            <v xml:space="preserve"> - -</v>
          </cell>
        </row>
        <row r="671">
          <cell r="D671" t="str">
            <v xml:space="preserve"> -</v>
          </cell>
          <cell r="G671" t="str">
            <v xml:space="preserve"> -</v>
          </cell>
          <cell r="BO671" t="str">
            <v xml:space="preserve"> - -</v>
          </cell>
        </row>
        <row r="672">
          <cell r="D672" t="str">
            <v xml:space="preserve"> -</v>
          </cell>
          <cell r="G672" t="str">
            <v xml:space="preserve"> -</v>
          </cell>
          <cell r="BO672" t="str">
            <v xml:space="preserve"> - -</v>
          </cell>
        </row>
        <row r="673">
          <cell r="D673" t="str">
            <v xml:space="preserve"> -</v>
          </cell>
          <cell r="G673" t="str">
            <v xml:space="preserve"> -</v>
          </cell>
          <cell r="BO673" t="str">
            <v xml:space="preserve"> - -</v>
          </cell>
        </row>
        <row r="674">
          <cell r="D674" t="str">
            <v xml:space="preserve"> -</v>
          </cell>
          <cell r="G674" t="str">
            <v xml:space="preserve"> -</v>
          </cell>
          <cell r="BO674" t="str">
            <v xml:space="preserve"> - -</v>
          </cell>
        </row>
        <row r="675">
          <cell r="D675" t="str">
            <v xml:space="preserve"> -</v>
          </cell>
          <cell r="G675" t="str">
            <v xml:space="preserve"> -</v>
          </cell>
          <cell r="BO675" t="str">
            <v xml:space="preserve"> - -</v>
          </cell>
        </row>
        <row r="676">
          <cell r="D676" t="str">
            <v xml:space="preserve"> -</v>
          </cell>
          <cell r="G676" t="str">
            <v xml:space="preserve"> -</v>
          </cell>
          <cell r="BO676" t="str">
            <v xml:space="preserve"> - -</v>
          </cell>
        </row>
        <row r="677">
          <cell r="D677" t="str">
            <v xml:space="preserve"> -</v>
          </cell>
          <cell r="G677" t="str">
            <v xml:space="preserve"> -</v>
          </cell>
          <cell r="BO677" t="str">
            <v xml:space="preserve"> - -</v>
          </cell>
        </row>
        <row r="678">
          <cell r="D678" t="str">
            <v xml:space="preserve"> -</v>
          </cell>
          <cell r="G678" t="str">
            <v xml:space="preserve"> -</v>
          </cell>
          <cell r="BO678" t="str">
            <v xml:space="preserve"> - -</v>
          </cell>
        </row>
        <row r="679">
          <cell r="D679" t="str">
            <v xml:space="preserve"> -</v>
          </cell>
          <cell r="G679" t="str">
            <v xml:space="preserve"> -</v>
          </cell>
          <cell r="BO679" t="str">
            <v xml:space="preserve"> - -</v>
          </cell>
        </row>
        <row r="680">
          <cell r="D680" t="str">
            <v xml:space="preserve"> -</v>
          </cell>
          <cell r="G680" t="str">
            <v xml:space="preserve"> -</v>
          </cell>
          <cell r="BO680" t="str">
            <v xml:space="preserve"> - -</v>
          </cell>
        </row>
        <row r="681">
          <cell r="D681" t="str">
            <v xml:space="preserve"> -</v>
          </cell>
          <cell r="G681" t="str">
            <v xml:space="preserve"> -</v>
          </cell>
          <cell r="BO681" t="str">
            <v xml:space="preserve"> - -</v>
          </cell>
        </row>
        <row r="682">
          <cell r="D682" t="str">
            <v xml:space="preserve"> -</v>
          </cell>
          <cell r="G682" t="str">
            <v xml:space="preserve"> -</v>
          </cell>
          <cell r="BO682" t="str">
            <v xml:space="preserve"> - -</v>
          </cell>
        </row>
        <row r="683">
          <cell r="D683" t="str">
            <v xml:space="preserve"> -</v>
          </cell>
          <cell r="G683" t="str">
            <v xml:space="preserve"> -</v>
          </cell>
          <cell r="BO683" t="str">
            <v xml:space="preserve"> - -</v>
          </cell>
        </row>
        <row r="684">
          <cell r="D684" t="str">
            <v xml:space="preserve"> -</v>
          </cell>
          <cell r="G684" t="str">
            <v xml:space="preserve"> -</v>
          </cell>
          <cell r="BO684" t="str">
            <v xml:space="preserve"> - -</v>
          </cell>
        </row>
        <row r="685">
          <cell r="D685" t="str">
            <v xml:space="preserve"> -</v>
          </cell>
          <cell r="G685" t="str">
            <v xml:space="preserve"> -</v>
          </cell>
          <cell r="BO685" t="str">
            <v xml:space="preserve"> - -</v>
          </cell>
        </row>
        <row r="686">
          <cell r="D686" t="str">
            <v xml:space="preserve"> -</v>
          </cell>
          <cell r="G686" t="str">
            <v xml:space="preserve"> -</v>
          </cell>
          <cell r="BO686" t="str">
            <v xml:space="preserve"> - -</v>
          </cell>
        </row>
        <row r="687">
          <cell r="D687" t="str">
            <v xml:space="preserve"> -</v>
          </cell>
          <cell r="G687" t="str">
            <v xml:space="preserve"> -</v>
          </cell>
          <cell r="BO687" t="str">
            <v xml:space="preserve"> - -</v>
          </cell>
        </row>
        <row r="688">
          <cell r="D688" t="str">
            <v xml:space="preserve"> -</v>
          </cell>
          <cell r="G688" t="str">
            <v xml:space="preserve"> -</v>
          </cell>
          <cell r="BO688" t="str">
            <v xml:space="preserve"> - -</v>
          </cell>
        </row>
        <row r="689">
          <cell r="D689" t="str">
            <v xml:space="preserve"> -</v>
          </cell>
          <cell r="G689" t="str">
            <v xml:space="preserve"> -</v>
          </cell>
          <cell r="BO689" t="str">
            <v xml:space="preserve"> - -</v>
          </cell>
        </row>
        <row r="690">
          <cell r="D690" t="str">
            <v xml:space="preserve"> -</v>
          </cell>
          <cell r="G690" t="str">
            <v xml:space="preserve"> -</v>
          </cell>
          <cell r="BO690" t="str">
            <v xml:space="preserve"> - -</v>
          </cell>
        </row>
        <row r="691">
          <cell r="D691" t="str">
            <v xml:space="preserve"> -</v>
          </cell>
          <cell r="G691" t="str">
            <v xml:space="preserve"> -</v>
          </cell>
          <cell r="BO691" t="str">
            <v xml:space="preserve"> - -</v>
          </cell>
        </row>
        <row r="692">
          <cell r="D692" t="str">
            <v xml:space="preserve"> -</v>
          </cell>
          <cell r="G692" t="str">
            <v xml:space="preserve"> -</v>
          </cell>
          <cell r="BO692" t="str">
            <v xml:space="preserve"> - -</v>
          </cell>
        </row>
        <row r="693">
          <cell r="D693" t="str">
            <v xml:space="preserve"> -</v>
          </cell>
          <cell r="G693" t="str">
            <v xml:space="preserve"> -</v>
          </cell>
          <cell r="BO693" t="str">
            <v xml:space="preserve"> - -</v>
          </cell>
        </row>
        <row r="694">
          <cell r="D694" t="str">
            <v xml:space="preserve"> -</v>
          </cell>
          <cell r="G694" t="str">
            <v xml:space="preserve"> -</v>
          </cell>
          <cell r="BO694" t="str">
            <v xml:space="preserve"> - -</v>
          </cell>
        </row>
        <row r="695">
          <cell r="D695" t="str">
            <v xml:space="preserve"> -</v>
          </cell>
          <cell r="G695" t="str">
            <v xml:space="preserve"> -</v>
          </cell>
          <cell r="BO695" t="str">
            <v xml:space="preserve"> - -</v>
          </cell>
        </row>
        <row r="696">
          <cell r="D696" t="str">
            <v xml:space="preserve"> -</v>
          </cell>
          <cell r="G696" t="str">
            <v xml:space="preserve"> -</v>
          </cell>
          <cell r="BO696" t="str">
            <v xml:space="preserve"> - -</v>
          </cell>
        </row>
        <row r="697">
          <cell r="D697" t="str">
            <v xml:space="preserve"> -</v>
          </cell>
          <cell r="G697" t="str">
            <v xml:space="preserve"> -</v>
          </cell>
          <cell r="BO697" t="str">
            <v xml:space="preserve"> - -</v>
          </cell>
        </row>
        <row r="698">
          <cell r="D698" t="str">
            <v xml:space="preserve"> -</v>
          </cell>
          <cell r="G698" t="str">
            <v xml:space="preserve"> -</v>
          </cell>
          <cell r="BO698" t="str">
            <v xml:space="preserve"> - -</v>
          </cell>
        </row>
        <row r="699">
          <cell r="D699" t="str">
            <v xml:space="preserve"> -</v>
          </cell>
          <cell r="G699" t="str">
            <v xml:space="preserve"> -</v>
          </cell>
          <cell r="BO699" t="str">
            <v xml:space="preserve"> - -</v>
          </cell>
        </row>
        <row r="700">
          <cell r="D700" t="str">
            <v xml:space="preserve"> -</v>
          </cell>
          <cell r="G700" t="str">
            <v xml:space="preserve"> -</v>
          </cell>
          <cell r="BO700" t="str">
            <v xml:space="preserve"> - -</v>
          </cell>
        </row>
        <row r="701">
          <cell r="D701" t="str">
            <v xml:space="preserve"> -</v>
          </cell>
          <cell r="G701" t="str">
            <v xml:space="preserve"> -</v>
          </cell>
          <cell r="BO701" t="str">
            <v xml:space="preserve"> - -</v>
          </cell>
        </row>
        <row r="702">
          <cell r="D702" t="str">
            <v xml:space="preserve"> -</v>
          </cell>
          <cell r="G702" t="str">
            <v xml:space="preserve"> -</v>
          </cell>
          <cell r="BO702" t="str">
            <v xml:space="preserve"> - -</v>
          </cell>
        </row>
        <row r="703">
          <cell r="D703" t="str">
            <v xml:space="preserve"> -</v>
          </cell>
          <cell r="G703" t="str">
            <v xml:space="preserve"> -</v>
          </cell>
          <cell r="BO703" t="str">
            <v xml:space="preserve"> - -</v>
          </cell>
        </row>
        <row r="704">
          <cell r="D704" t="str">
            <v xml:space="preserve"> -</v>
          </cell>
          <cell r="G704" t="str">
            <v xml:space="preserve"> -</v>
          </cell>
          <cell r="BO704" t="str">
            <v xml:space="preserve"> - -</v>
          </cell>
        </row>
        <row r="705">
          <cell r="D705" t="str">
            <v xml:space="preserve"> -</v>
          </cell>
          <cell r="G705" t="str">
            <v xml:space="preserve"> -</v>
          </cell>
          <cell r="BO705" t="str">
            <v xml:space="preserve"> - -</v>
          </cell>
        </row>
        <row r="706">
          <cell r="D706" t="str">
            <v xml:space="preserve"> -</v>
          </cell>
          <cell r="G706" t="str">
            <v xml:space="preserve"> -</v>
          </cell>
          <cell r="BO706" t="str">
            <v xml:space="preserve"> - -</v>
          </cell>
        </row>
        <row r="707">
          <cell r="D707" t="str">
            <v xml:space="preserve"> -</v>
          </cell>
          <cell r="G707" t="str">
            <v xml:space="preserve"> -</v>
          </cell>
          <cell r="BO707" t="str">
            <v xml:space="preserve"> - -</v>
          </cell>
        </row>
        <row r="708">
          <cell r="D708" t="str">
            <v xml:space="preserve"> -</v>
          </cell>
          <cell r="G708" t="str">
            <v xml:space="preserve"> -</v>
          </cell>
          <cell r="BO708" t="str">
            <v xml:space="preserve"> - -</v>
          </cell>
        </row>
        <row r="709">
          <cell r="D709" t="str">
            <v xml:space="preserve"> -</v>
          </cell>
          <cell r="G709" t="str">
            <v xml:space="preserve"> -</v>
          </cell>
          <cell r="BO709" t="str">
            <v xml:space="preserve"> - -</v>
          </cell>
        </row>
        <row r="710">
          <cell r="D710" t="str">
            <v xml:space="preserve"> -</v>
          </cell>
          <cell r="G710" t="str">
            <v xml:space="preserve"> -</v>
          </cell>
          <cell r="BO710" t="str">
            <v xml:space="preserve"> - -</v>
          </cell>
        </row>
        <row r="711">
          <cell r="D711" t="str">
            <v xml:space="preserve"> -</v>
          </cell>
          <cell r="G711" t="str">
            <v xml:space="preserve"> -</v>
          </cell>
          <cell r="BO711" t="str">
            <v xml:space="preserve"> - -</v>
          </cell>
        </row>
        <row r="712">
          <cell r="D712" t="str">
            <v xml:space="preserve"> -</v>
          </cell>
          <cell r="G712" t="str">
            <v xml:space="preserve"> -</v>
          </cell>
          <cell r="BO712" t="str">
            <v xml:space="preserve"> - -</v>
          </cell>
        </row>
        <row r="713">
          <cell r="D713" t="str">
            <v xml:space="preserve"> -</v>
          </cell>
          <cell r="G713" t="str">
            <v xml:space="preserve"> -</v>
          </cell>
          <cell r="BO713" t="str">
            <v xml:space="preserve"> - -</v>
          </cell>
        </row>
        <row r="714">
          <cell r="D714" t="str">
            <v xml:space="preserve"> -</v>
          </cell>
          <cell r="G714" t="str">
            <v xml:space="preserve"> -</v>
          </cell>
          <cell r="BO714" t="str">
            <v xml:space="preserve"> - -</v>
          </cell>
        </row>
        <row r="715">
          <cell r="D715" t="str">
            <v xml:space="preserve"> -</v>
          </cell>
          <cell r="G715" t="str">
            <v xml:space="preserve"> -</v>
          </cell>
          <cell r="BO715" t="str">
            <v xml:space="preserve"> - -</v>
          </cell>
        </row>
        <row r="716">
          <cell r="D716" t="str">
            <v xml:space="preserve"> -</v>
          </cell>
          <cell r="G716" t="str">
            <v xml:space="preserve"> -</v>
          </cell>
          <cell r="BO716" t="str">
            <v xml:space="preserve"> - -</v>
          </cell>
        </row>
        <row r="717">
          <cell r="D717" t="str">
            <v xml:space="preserve"> -</v>
          </cell>
          <cell r="G717" t="str">
            <v xml:space="preserve"> -</v>
          </cell>
          <cell r="BO717" t="str">
            <v xml:space="preserve"> - -</v>
          </cell>
        </row>
        <row r="718">
          <cell r="D718" t="str">
            <v xml:space="preserve"> -</v>
          </cell>
          <cell r="G718" t="str">
            <v xml:space="preserve"> -</v>
          </cell>
          <cell r="BO718" t="str">
            <v xml:space="preserve"> - -</v>
          </cell>
        </row>
        <row r="719">
          <cell r="D719" t="str">
            <v xml:space="preserve"> -</v>
          </cell>
          <cell r="G719" t="str">
            <v xml:space="preserve"> -</v>
          </cell>
          <cell r="BO719" t="str">
            <v xml:space="preserve"> - -</v>
          </cell>
        </row>
        <row r="720">
          <cell r="D720" t="str">
            <v xml:space="preserve"> -</v>
          </cell>
          <cell r="G720" t="str">
            <v xml:space="preserve"> -</v>
          </cell>
          <cell r="BO720" t="str">
            <v xml:space="preserve"> - -</v>
          </cell>
        </row>
        <row r="721">
          <cell r="D721" t="str">
            <v xml:space="preserve"> -</v>
          </cell>
          <cell r="G721" t="str">
            <v xml:space="preserve"> -</v>
          </cell>
          <cell r="BO721" t="str">
            <v xml:space="preserve"> - -</v>
          </cell>
        </row>
        <row r="722">
          <cell r="D722" t="str">
            <v xml:space="preserve"> -</v>
          </cell>
          <cell r="G722" t="str">
            <v xml:space="preserve"> -</v>
          </cell>
          <cell r="BO722" t="str">
            <v xml:space="preserve"> - -</v>
          </cell>
        </row>
        <row r="723">
          <cell r="D723" t="str">
            <v xml:space="preserve"> -</v>
          </cell>
          <cell r="G723" t="str">
            <v xml:space="preserve"> -</v>
          </cell>
          <cell r="BO723" t="str">
            <v xml:space="preserve"> - -</v>
          </cell>
        </row>
        <row r="724">
          <cell r="D724" t="str">
            <v xml:space="preserve"> -</v>
          </cell>
          <cell r="G724" t="str">
            <v xml:space="preserve"> -</v>
          </cell>
          <cell r="BO724" t="str">
            <v xml:space="preserve"> - -</v>
          </cell>
        </row>
        <row r="725">
          <cell r="D725" t="str">
            <v xml:space="preserve"> -</v>
          </cell>
          <cell r="G725" t="str">
            <v xml:space="preserve"> -</v>
          </cell>
          <cell r="BO725" t="str">
            <v xml:space="preserve"> - -</v>
          </cell>
        </row>
        <row r="726">
          <cell r="D726" t="str">
            <v xml:space="preserve"> -</v>
          </cell>
          <cell r="G726" t="str">
            <v xml:space="preserve"> -</v>
          </cell>
          <cell r="BO726" t="str">
            <v xml:space="preserve"> - -</v>
          </cell>
        </row>
        <row r="727">
          <cell r="D727" t="str">
            <v xml:space="preserve"> -</v>
          </cell>
          <cell r="G727" t="str">
            <v xml:space="preserve"> -</v>
          </cell>
          <cell r="BO727" t="str">
            <v xml:space="preserve"> - -</v>
          </cell>
        </row>
        <row r="728">
          <cell r="D728" t="str">
            <v xml:space="preserve"> -</v>
          </cell>
          <cell r="G728" t="str">
            <v xml:space="preserve"> -</v>
          </cell>
          <cell r="BO728" t="str">
            <v xml:space="preserve"> - -</v>
          </cell>
        </row>
        <row r="729">
          <cell r="D729" t="str">
            <v xml:space="preserve"> -</v>
          </cell>
          <cell r="G729" t="str">
            <v xml:space="preserve"> -</v>
          </cell>
          <cell r="BO729" t="str">
            <v xml:space="preserve"> - -</v>
          </cell>
        </row>
        <row r="730">
          <cell r="D730" t="str">
            <v xml:space="preserve"> -</v>
          </cell>
          <cell r="G730" t="str">
            <v xml:space="preserve"> -</v>
          </cell>
          <cell r="BO730" t="str">
            <v xml:space="preserve"> - -</v>
          </cell>
        </row>
        <row r="731">
          <cell r="D731" t="str">
            <v xml:space="preserve"> -</v>
          </cell>
          <cell r="G731" t="str">
            <v xml:space="preserve"> -</v>
          </cell>
          <cell r="BO731" t="str">
            <v xml:space="preserve"> - -</v>
          </cell>
        </row>
        <row r="732">
          <cell r="D732" t="str">
            <v xml:space="preserve"> -</v>
          </cell>
          <cell r="G732" t="str">
            <v xml:space="preserve"> -</v>
          </cell>
          <cell r="BO732" t="str">
            <v xml:space="preserve"> - -</v>
          </cell>
        </row>
        <row r="733">
          <cell r="D733" t="str">
            <v xml:space="preserve"> -</v>
          </cell>
          <cell r="G733" t="str">
            <v xml:space="preserve"> -</v>
          </cell>
          <cell r="BO733" t="str">
            <v xml:space="preserve"> - -</v>
          </cell>
        </row>
        <row r="734">
          <cell r="D734" t="str">
            <v xml:space="preserve"> -</v>
          </cell>
          <cell r="G734" t="str">
            <v xml:space="preserve"> -</v>
          </cell>
          <cell r="BO734" t="str">
            <v xml:space="preserve"> - -</v>
          </cell>
        </row>
        <row r="735">
          <cell r="D735" t="str">
            <v xml:space="preserve"> -</v>
          </cell>
          <cell r="G735" t="str">
            <v xml:space="preserve"> -</v>
          </cell>
          <cell r="BO735" t="str">
            <v xml:space="preserve"> - -</v>
          </cell>
        </row>
        <row r="736">
          <cell r="D736" t="str">
            <v xml:space="preserve"> -</v>
          </cell>
          <cell r="G736" t="str">
            <v xml:space="preserve"> -</v>
          </cell>
          <cell r="BO736" t="str">
            <v xml:space="preserve"> - -</v>
          </cell>
        </row>
        <row r="737">
          <cell r="D737" t="str">
            <v xml:space="preserve"> -</v>
          </cell>
          <cell r="G737" t="str">
            <v xml:space="preserve"> -</v>
          </cell>
          <cell r="BO737" t="str">
            <v xml:space="preserve"> - -</v>
          </cell>
        </row>
        <row r="738">
          <cell r="D738" t="str">
            <v xml:space="preserve"> -</v>
          </cell>
          <cell r="G738" t="str">
            <v xml:space="preserve"> -</v>
          </cell>
          <cell r="BO738" t="str">
            <v xml:space="preserve"> - -</v>
          </cell>
        </row>
        <row r="739">
          <cell r="D739" t="str">
            <v xml:space="preserve"> -</v>
          </cell>
          <cell r="G739" t="str">
            <v xml:space="preserve"> -</v>
          </cell>
          <cell r="BO739" t="str">
            <v xml:space="preserve"> - -</v>
          </cell>
        </row>
        <row r="740">
          <cell r="D740" t="str">
            <v xml:space="preserve"> -</v>
          </cell>
          <cell r="G740" t="str">
            <v xml:space="preserve"> -</v>
          </cell>
          <cell r="BO740" t="str">
            <v xml:space="preserve"> - -</v>
          </cell>
        </row>
        <row r="741">
          <cell r="D741" t="str">
            <v xml:space="preserve"> -</v>
          </cell>
          <cell r="G741" t="str">
            <v xml:space="preserve"> -</v>
          </cell>
          <cell r="BO741" t="str">
            <v xml:space="preserve"> - -</v>
          </cell>
        </row>
        <row r="742">
          <cell r="D742" t="str">
            <v xml:space="preserve"> -</v>
          </cell>
          <cell r="G742" t="str">
            <v xml:space="preserve"> -</v>
          </cell>
          <cell r="BO742" t="str">
            <v xml:space="preserve"> - -</v>
          </cell>
        </row>
        <row r="743">
          <cell r="D743" t="str">
            <v xml:space="preserve"> -</v>
          </cell>
          <cell r="G743" t="str">
            <v xml:space="preserve"> -</v>
          </cell>
          <cell r="BO743" t="str">
            <v xml:space="preserve"> - -</v>
          </cell>
        </row>
        <row r="744">
          <cell r="D744" t="str">
            <v xml:space="preserve"> -</v>
          </cell>
          <cell r="G744" t="str">
            <v xml:space="preserve"> -</v>
          </cell>
          <cell r="BO744" t="str">
            <v xml:space="preserve"> - -</v>
          </cell>
        </row>
        <row r="745">
          <cell r="D745" t="str">
            <v xml:space="preserve"> -</v>
          </cell>
          <cell r="G745" t="str">
            <v xml:space="preserve"> -</v>
          </cell>
          <cell r="BO745" t="str">
            <v xml:space="preserve"> - -</v>
          </cell>
        </row>
        <row r="746">
          <cell r="D746" t="str">
            <v xml:space="preserve"> -</v>
          </cell>
          <cell r="G746" t="str">
            <v xml:space="preserve"> -</v>
          </cell>
          <cell r="BO746" t="str">
            <v xml:space="preserve"> - -</v>
          </cell>
        </row>
        <row r="747">
          <cell r="D747" t="str">
            <v xml:space="preserve"> -</v>
          </cell>
          <cell r="G747" t="str">
            <v xml:space="preserve"> -</v>
          </cell>
          <cell r="BO747" t="str">
            <v xml:space="preserve"> - -</v>
          </cell>
        </row>
        <row r="748">
          <cell r="D748" t="str">
            <v xml:space="preserve"> -</v>
          </cell>
          <cell r="G748" t="str">
            <v xml:space="preserve"> -</v>
          </cell>
          <cell r="BO748" t="str">
            <v xml:space="preserve"> - -</v>
          </cell>
        </row>
        <row r="749">
          <cell r="D749" t="str">
            <v xml:space="preserve"> -</v>
          </cell>
          <cell r="G749" t="str">
            <v xml:space="preserve"> -</v>
          </cell>
          <cell r="BO749" t="str">
            <v xml:space="preserve"> - -</v>
          </cell>
        </row>
        <row r="750">
          <cell r="D750" t="str">
            <v xml:space="preserve"> -</v>
          </cell>
          <cell r="G750" t="str">
            <v xml:space="preserve"> -</v>
          </cell>
          <cell r="BO750" t="str">
            <v xml:space="preserve"> - -</v>
          </cell>
        </row>
        <row r="751">
          <cell r="D751" t="str">
            <v xml:space="preserve"> -</v>
          </cell>
          <cell r="G751" t="str">
            <v xml:space="preserve"> -</v>
          </cell>
          <cell r="BO751" t="str">
            <v xml:space="preserve"> - -</v>
          </cell>
        </row>
        <row r="752">
          <cell r="D752" t="str">
            <v xml:space="preserve"> -</v>
          </cell>
          <cell r="G752" t="str">
            <v xml:space="preserve"> -</v>
          </cell>
          <cell r="BO752" t="str">
            <v xml:space="preserve"> - -</v>
          </cell>
        </row>
        <row r="753">
          <cell r="D753" t="str">
            <v xml:space="preserve"> -</v>
          </cell>
          <cell r="G753" t="str">
            <v xml:space="preserve"> -</v>
          </cell>
          <cell r="BO753" t="str">
            <v xml:space="preserve"> - -</v>
          </cell>
        </row>
        <row r="754">
          <cell r="D754" t="str">
            <v xml:space="preserve"> -</v>
          </cell>
          <cell r="G754" t="str">
            <v xml:space="preserve"> -</v>
          </cell>
          <cell r="BO754" t="str">
            <v xml:space="preserve"> - -</v>
          </cell>
        </row>
        <row r="755">
          <cell r="D755" t="str">
            <v xml:space="preserve"> -</v>
          </cell>
          <cell r="G755" t="str">
            <v xml:space="preserve"> -</v>
          </cell>
          <cell r="BO755" t="str">
            <v xml:space="preserve"> - -</v>
          </cell>
        </row>
        <row r="756">
          <cell r="D756" t="str">
            <v xml:space="preserve"> -</v>
          </cell>
          <cell r="G756" t="str">
            <v xml:space="preserve"> -</v>
          </cell>
          <cell r="BO756" t="str">
            <v xml:space="preserve"> - -</v>
          </cell>
        </row>
        <row r="757">
          <cell r="D757" t="str">
            <v xml:space="preserve"> -</v>
          </cell>
          <cell r="G757" t="str">
            <v xml:space="preserve"> -</v>
          </cell>
          <cell r="BO757" t="str">
            <v xml:space="preserve"> - -</v>
          </cell>
        </row>
        <row r="758">
          <cell r="D758" t="str">
            <v xml:space="preserve"> -</v>
          </cell>
          <cell r="G758" t="str">
            <v xml:space="preserve"> -</v>
          </cell>
          <cell r="BO758" t="str">
            <v xml:space="preserve"> - -</v>
          </cell>
        </row>
        <row r="759">
          <cell r="D759" t="str">
            <v xml:space="preserve"> -</v>
          </cell>
          <cell r="G759" t="str">
            <v xml:space="preserve"> -</v>
          </cell>
          <cell r="BO759" t="str">
            <v xml:space="preserve"> - -</v>
          </cell>
        </row>
        <row r="760">
          <cell r="D760" t="str">
            <v xml:space="preserve"> -</v>
          </cell>
          <cell r="G760" t="str">
            <v xml:space="preserve"> -</v>
          </cell>
          <cell r="BO760" t="str">
            <v xml:space="preserve"> - -</v>
          </cell>
        </row>
        <row r="761">
          <cell r="D761" t="str">
            <v xml:space="preserve"> -</v>
          </cell>
          <cell r="G761" t="str">
            <v xml:space="preserve"> -</v>
          </cell>
          <cell r="BO761" t="str">
            <v xml:space="preserve"> - -</v>
          </cell>
        </row>
        <row r="762">
          <cell r="D762" t="str">
            <v xml:space="preserve"> -</v>
          </cell>
          <cell r="G762" t="str">
            <v xml:space="preserve"> -</v>
          </cell>
          <cell r="BO762" t="str">
            <v xml:space="preserve"> - -</v>
          </cell>
        </row>
        <row r="763">
          <cell r="D763" t="str">
            <v xml:space="preserve"> -</v>
          </cell>
          <cell r="G763" t="str">
            <v xml:space="preserve"> -</v>
          </cell>
          <cell r="BO763" t="str">
            <v xml:space="preserve"> - -</v>
          </cell>
        </row>
        <row r="764">
          <cell r="D764" t="str">
            <v xml:space="preserve"> -</v>
          </cell>
          <cell r="G764" t="str">
            <v xml:space="preserve"> -</v>
          </cell>
          <cell r="BO764" t="str">
            <v xml:space="preserve"> - -</v>
          </cell>
        </row>
        <row r="765">
          <cell r="D765" t="str">
            <v xml:space="preserve"> -</v>
          </cell>
          <cell r="G765" t="str">
            <v xml:space="preserve"> -</v>
          </cell>
          <cell r="BO765" t="str">
            <v xml:space="preserve"> - -</v>
          </cell>
        </row>
        <row r="766">
          <cell r="D766" t="str">
            <v xml:space="preserve"> -</v>
          </cell>
          <cell r="G766" t="str">
            <v xml:space="preserve"> -</v>
          </cell>
          <cell r="BO766" t="str">
            <v xml:space="preserve"> - -</v>
          </cell>
        </row>
        <row r="767">
          <cell r="D767" t="str">
            <v xml:space="preserve"> -</v>
          </cell>
          <cell r="G767" t="str">
            <v xml:space="preserve"> -</v>
          </cell>
          <cell r="BO767" t="str">
            <v xml:space="preserve"> - -</v>
          </cell>
        </row>
        <row r="768">
          <cell r="D768" t="str">
            <v xml:space="preserve"> -</v>
          </cell>
          <cell r="G768" t="str">
            <v xml:space="preserve"> -</v>
          </cell>
          <cell r="BO768" t="str">
            <v xml:space="preserve"> - -</v>
          </cell>
        </row>
        <row r="769">
          <cell r="D769" t="str">
            <v xml:space="preserve"> -</v>
          </cell>
          <cell r="G769" t="str">
            <v xml:space="preserve"> -</v>
          </cell>
          <cell r="BO769" t="str">
            <v xml:space="preserve"> - -</v>
          </cell>
        </row>
        <row r="770">
          <cell r="D770" t="str">
            <v xml:space="preserve"> -</v>
          </cell>
          <cell r="G770" t="str">
            <v xml:space="preserve"> -</v>
          </cell>
          <cell r="BO770" t="str">
            <v xml:space="preserve"> - -</v>
          </cell>
        </row>
        <row r="771">
          <cell r="D771" t="str">
            <v xml:space="preserve"> -</v>
          </cell>
          <cell r="G771" t="str">
            <v xml:space="preserve"> -</v>
          </cell>
          <cell r="BO771" t="str">
            <v xml:space="preserve"> - -</v>
          </cell>
        </row>
        <row r="772">
          <cell r="D772" t="str">
            <v xml:space="preserve"> -</v>
          </cell>
          <cell r="G772" t="str">
            <v xml:space="preserve"> -</v>
          </cell>
          <cell r="BO772" t="str">
            <v xml:space="preserve"> - -</v>
          </cell>
        </row>
        <row r="773">
          <cell r="D773" t="str">
            <v xml:space="preserve"> -</v>
          </cell>
          <cell r="G773" t="str">
            <v xml:space="preserve"> -</v>
          </cell>
          <cell r="BO773" t="str">
            <v xml:space="preserve"> - -</v>
          </cell>
        </row>
        <row r="774">
          <cell r="D774" t="str">
            <v xml:space="preserve"> -</v>
          </cell>
          <cell r="G774" t="str">
            <v xml:space="preserve"> -</v>
          </cell>
          <cell r="BO774" t="str">
            <v xml:space="preserve"> - -</v>
          </cell>
        </row>
        <row r="775">
          <cell r="D775" t="str">
            <v xml:space="preserve"> -</v>
          </cell>
          <cell r="G775" t="str">
            <v xml:space="preserve"> -</v>
          </cell>
          <cell r="BO775" t="str">
            <v xml:space="preserve"> - -</v>
          </cell>
        </row>
        <row r="776">
          <cell r="D776" t="str">
            <v xml:space="preserve"> -</v>
          </cell>
          <cell r="G776" t="str">
            <v xml:space="preserve"> -</v>
          </cell>
          <cell r="BO776" t="str">
            <v xml:space="preserve"> - -</v>
          </cell>
        </row>
        <row r="777">
          <cell r="D777" t="str">
            <v xml:space="preserve"> -</v>
          </cell>
          <cell r="G777" t="str">
            <v xml:space="preserve"> -</v>
          </cell>
          <cell r="BO777" t="str">
            <v xml:space="preserve"> - -</v>
          </cell>
        </row>
        <row r="778">
          <cell r="D778" t="str">
            <v xml:space="preserve"> -</v>
          </cell>
          <cell r="G778" t="str">
            <v xml:space="preserve"> -</v>
          </cell>
          <cell r="BO778" t="str">
            <v xml:space="preserve"> - -</v>
          </cell>
        </row>
        <row r="779">
          <cell r="D779" t="str">
            <v xml:space="preserve"> -</v>
          </cell>
          <cell r="G779" t="str">
            <v xml:space="preserve"> -</v>
          </cell>
          <cell r="BO779" t="str">
            <v xml:space="preserve"> - -</v>
          </cell>
        </row>
        <row r="780">
          <cell r="D780" t="str">
            <v xml:space="preserve"> -</v>
          </cell>
          <cell r="G780" t="str">
            <v xml:space="preserve"> -</v>
          </cell>
          <cell r="BO780" t="str">
            <v xml:space="preserve"> - -</v>
          </cell>
        </row>
        <row r="781">
          <cell r="D781" t="str">
            <v xml:space="preserve"> -</v>
          </cell>
          <cell r="G781" t="str">
            <v xml:space="preserve"> -</v>
          </cell>
          <cell r="BO781" t="str">
            <v xml:space="preserve"> - -</v>
          </cell>
        </row>
        <row r="782">
          <cell r="D782" t="str">
            <v xml:space="preserve"> -</v>
          </cell>
          <cell r="G782" t="str">
            <v xml:space="preserve"> -</v>
          </cell>
          <cell r="BO782" t="str">
            <v xml:space="preserve"> - -</v>
          </cell>
        </row>
        <row r="783">
          <cell r="D783" t="str">
            <v xml:space="preserve"> -</v>
          </cell>
          <cell r="G783" t="str">
            <v xml:space="preserve"> -</v>
          </cell>
          <cell r="BO783" t="str">
            <v xml:space="preserve"> - -</v>
          </cell>
        </row>
        <row r="784">
          <cell r="D784" t="str">
            <v xml:space="preserve"> -</v>
          </cell>
          <cell r="G784" t="str">
            <v xml:space="preserve"> -</v>
          </cell>
          <cell r="BO784" t="str">
            <v xml:space="preserve"> - -</v>
          </cell>
        </row>
        <row r="785">
          <cell r="D785" t="str">
            <v xml:space="preserve"> -</v>
          </cell>
          <cell r="G785" t="str">
            <v xml:space="preserve"> -</v>
          </cell>
          <cell r="BO785" t="str">
            <v xml:space="preserve"> - -</v>
          </cell>
        </row>
        <row r="786">
          <cell r="D786" t="str">
            <v xml:space="preserve"> -</v>
          </cell>
          <cell r="G786" t="str">
            <v xml:space="preserve"> -</v>
          </cell>
          <cell r="BO786" t="str">
            <v xml:space="preserve"> - -</v>
          </cell>
        </row>
        <row r="787">
          <cell r="D787" t="str">
            <v xml:space="preserve"> -</v>
          </cell>
          <cell r="G787" t="str">
            <v xml:space="preserve"> -</v>
          </cell>
          <cell r="BO787" t="str">
            <v xml:space="preserve"> - -</v>
          </cell>
        </row>
        <row r="788">
          <cell r="D788" t="str">
            <v xml:space="preserve"> -</v>
          </cell>
          <cell r="G788" t="str">
            <v xml:space="preserve"> -</v>
          </cell>
          <cell r="BO788" t="str">
            <v xml:space="preserve"> - -</v>
          </cell>
        </row>
        <row r="789">
          <cell r="D789" t="str">
            <v xml:space="preserve"> -</v>
          </cell>
          <cell r="G789" t="str">
            <v xml:space="preserve"> -</v>
          </cell>
          <cell r="BO789" t="str">
            <v xml:space="preserve"> - -</v>
          </cell>
        </row>
        <row r="790">
          <cell r="D790" t="str">
            <v xml:space="preserve"> -</v>
          </cell>
          <cell r="G790" t="str">
            <v xml:space="preserve"> -</v>
          </cell>
          <cell r="BO790" t="str">
            <v xml:space="preserve"> - -</v>
          </cell>
        </row>
        <row r="791">
          <cell r="D791" t="str">
            <v xml:space="preserve"> -</v>
          </cell>
          <cell r="G791" t="str">
            <v xml:space="preserve"> -</v>
          </cell>
          <cell r="BO791" t="str">
            <v xml:space="preserve"> - -</v>
          </cell>
        </row>
        <row r="792">
          <cell r="D792" t="str">
            <v xml:space="preserve"> -</v>
          </cell>
          <cell r="G792" t="str">
            <v xml:space="preserve"> -</v>
          </cell>
          <cell r="BO792" t="str">
            <v xml:space="preserve"> - -</v>
          </cell>
        </row>
        <row r="793">
          <cell r="D793" t="str">
            <v xml:space="preserve"> -</v>
          </cell>
          <cell r="G793" t="str">
            <v xml:space="preserve"> -</v>
          </cell>
          <cell r="BO793" t="str">
            <v xml:space="preserve"> - -</v>
          </cell>
        </row>
        <row r="794">
          <cell r="D794" t="str">
            <v xml:space="preserve"> -</v>
          </cell>
          <cell r="G794" t="str">
            <v xml:space="preserve"> -</v>
          </cell>
          <cell r="BO794" t="str">
            <v xml:space="preserve"> - -</v>
          </cell>
        </row>
        <row r="795">
          <cell r="D795" t="str">
            <v xml:space="preserve"> -</v>
          </cell>
          <cell r="G795" t="str">
            <v xml:space="preserve"> -</v>
          </cell>
          <cell r="BO795" t="str">
            <v xml:space="preserve"> - -</v>
          </cell>
        </row>
        <row r="796">
          <cell r="D796" t="str">
            <v xml:space="preserve"> -</v>
          </cell>
          <cell r="G796" t="str">
            <v xml:space="preserve"> -</v>
          </cell>
          <cell r="BO796" t="str">
            <v xml:space="preserve"> - -</v>
          </cell>
        </row>
        <row r="797">
          <cell r="D797" t="str">
            <v xml:space="preserve"> -</v>
          </cell>
          <cell r="G797" t="str">
            <v xml:space="preserve"> -</v>
          </cell>
          <cell r="BO797" t="str">
            <v xml:space="preserve"> - -</v>
          </cell>
        </row>
        <row r="798">
          <cell r="D798" t="str">
            <v xml:space="preserve"> -</v>
          </cell>
          <cell r="G798" t="str">
            <v xml:space="preserve"> -</v>
          </cell>
          <cell r="BO798" t="str">
            <v xml:space="preserve"> - -</v>
          </cell>
        </row>
        <row r="799">
          <cell r="D799" t="str">
            <v xml:space="preserve"> -</v>
          </cell>
          <cell r="G799" t="str">
            <v xml:space="preserve"> -</v>
          </cell>
          <cell r="BO799" t="str">
            <v xml:space="preserve"> - -</v>
          </cell>
        </row>
        <row r="800">
          <cell r="D800" t="str">
            <v xml:space="preserve"> -</v>
          </cell>
          <cell r="G800" t="str">
            <v xml:space="preserve"> -</v>
          </cell>
          <cell r="BO800" t="str">
            <v xml:space="preserve"> - -</v>
          </cell>
        </row>
        <row r="801">
          <cell r="D801" t="str">
            <v xml:space="preserve"> -</v>
          </cell>
          <cell r="G801" t="str">
            <v xml:space="preserve"> -</v>
          </cell>
          <cell r="BO801" t="str">
            <v xml:space="preserve"> - -</v>
          </cell>
        </row>
        <row r="802">
          <cell r="D802" t="str">
            <v xml:space="preserve"> -</v>
          </cell>
          <cell r="G802" t="str">
            <v xml:space="preserve"> -</v>
          </cell>
          <cell r="BO802" t="str">
            <v xml:space="preserve"> - -</v>
          </cell>
        </row>
        <row r="803">
          <cell r="D803" t="str">
            <v xml:space="preserve"> -</v>
          </cell>
          <cell r="G803" t="str">
            <v xml:space="preserve"> -</v>
          </cell>
          <cell r="BO803" t="str">
            <v xml:space="preserve"> - -</v>
          </cell>
        </row>
        <row r="804">
          <cell r="D804" t="str">
            <v xml:space="preserve"> -</v>
          </cell>
          <cell r="G804" t="str">
            <v xml:space="preserve"> -</v>
          </cell>
          <cell r="BO804" t="str">
            <v xml:space="preserve"> - -</v>
          </cell>
        </row>
        <row r="805">
          <cell r="D805" t="str">
            <v xml:space="preserve"> -</v>
          </cell>
          <cell r="G805" t="str">
            <v xml:space="preserve"> -</v>
          </cell>
          <cell r="BO805" t="str">
            <v xml:space="preserve"> - -</v>
          </cell>
        </row>
        <row r="806">
          <cell r="D806" t="str">
            <v xml:space="preserve"> -</v>
          </cell>
          <cell r="G806" t="str">
            <v xml:space="preserve"> -</v>
          </cell>
          <cell r="BO806" t="str">
            <v xml:space="preserve"> - -</v>
          </cell>
        </row>
        <row r="807">
          <cell r="D807" t="str">
            <v xml:space="preserve"> -</v>
          </cell>
          <cell r="G807" t="str">
            <v xml:space="preserve"> -</v>
          </cell>
          <cell r="BO807" t="str">
            <v xml:space="preserve"> - -</v>
          </cell>
        </row>
        <row r="808">
          <cell r="D808" t="str">
            <v xml:space="preserve"> -</v>
          </cell>
          <cell r="G808" t="str">
            <v xml:space="preserve"> -</v>
          </cell>
          <cell r="BO808" t="str">
            <v xml:space="preserve"> - -</v>
          </cell>
        </row>
        <row r="809">
          <cell r="D809" t="str">
            <v xml:space="preserve"> -</v>
          </cell>
          <cell r="G809" t="str">
            <v xml:space="preserve"> -</v>
          </cell>
          <cell r="BO809" t="str">
            <v xml:space="preserve"> - -</v>
          </cell>
        </row>
        <row r="810">
          <cell r="D810" t="str">
            <v xml:space="preserve"> -</v>
          </cell>
          <cell r="G810" t="str">
            <v xml:space="preserve"> -</v>
          </cell>
          <cell r="BO810" t="str">
            <v xml:space="preserve"> - -</v>
          </cell>
        </row>
        <row r="811">
          <cell r="D811" t="str">
            <v xml:space="preserve"> -</v>
          </cell>
          <cell r="G811" t="str">
            <v xml:space="preserve"> -</v>
          </cell>
          <cell r="BO811" t="str">
            <v xml:space="preserve"> - -</v>
          </cell>
        </row>
        <row r="812">
          <cell r="D812" t="str">
            <v xml:space="preserve"> -</v>
          </cell>
          <cell r="G812" t="str">
            <v xml:space="preserve"> -</v>
          </cell>
          <cell r="BO812" t="str">
            <v xml:space="preserve"> - -</v>
          </cell>
        </row>
        <row r="813">
          <cell r="D813" t="str">
            <v xml:space="preserve"> -</v>
          </cell>
          <cell r="G813" t="str">
            <v xml:space="preserve"> -</v>
          </cell>
          <cell r="BO813" t="str">
            <v xml:space="preserve"> - -</v>
          </cell>
        </row>
        <row r="814">
          <cell r="D814" t="str">
            <v xml:space="preserve"> -</v>
          </cell>
          <cell r="G814" t="str">
            <v xml:space="preserve"> -</v>
          </cell>
          <cell r="BO814" t="str">
            <v xml:space="preserve"> - -</v>
          </cell>
        </row>
        <row r="815">
          <cell r="D815" t="str">
            <v xml:space="preserve"> -</v>
          </cell>
          <cell r="G815" t="str">
            <v xml:space="preserve"> -</v>
          </cell>
          <cell r="BO815" t="str">
            <v xml:space="preserve"> - -</v>
          </cell>
        </row>
        <row r="816">
          <cell r="D816" t="str">
            <v xml:space="preserve"> -</v>
          </cell>
          <cell r="G816" t="str">
            <v xml:space="preserve"> -</v>
          </cell>
          <cell r="BO816" t="str">
            <v xml:space="preserve"> - -</v>
          </cell>
        </row>
        <row r="817">
          <cell r="D817" t="str">
            <v xml:space="preserve"> -</v>
          </cell>
          <cell r="G817" t="str">
            <v xml:space="preserve"> -</v>
          </cell>
          <cell r="BO817" t="str">
            <v xml:space="preserve"> - -</v>
          </cell>
        </row>
        <row r="818">
          <cell r="D818" t="str">
            <v xml:space="preserve"> -</v>
          </cell>
          <cell r="G818" t="str">
            <v xml:space="preserve"> -</v>
          </cell>
          <cell r="BO818" t="str">
            <v xml:space="preserve"> - -</v>
          </cell>
        </row>
        <row r="819">
          <cell r="D819" t="str">
            <v xml:space="preserve"> -</v>
          </cell>
          <cell r="G819" t="str">
            <v xml:space="preserve"> -</v>
          </cell>
          <cell r="BO819" t="str">
            <v xml:space="preserve"> - -</v>
          </cell>
        </row>
        <row r="820">
          <cell r="D820" t="str">
            <v xml:space="preserve"> -</v>
          </cell>
          <cell r="G820" t="str">
            <v xml:space="preserve"> -</v>
          </cell>
          <cell r="BO820" t="str">
            <v xml:space="preserve"> - -</v>
          </cell>
        </row>
        <row r="821">
          <cell r="D821" t="str">
            <v xml:space="preserve"> -</v>
          </cell>
          <cell r="G821" t="str">
            <v xml:space="preserve"> -</v>
          </cell>
          <cell r="BO821" t="str">
            <v xml:space="preserve"> - -</v>
          </cell>
        </row>
        <row r="822">
          <cell r="D822" t="str">
            <v xml:space="preserve"> -</v>
          </cell>
          <cell r="G822" t="str">
            <v xml:space="preserve"> -</v>
          </cell>
          <cell r="BO822" t="str">
            <v xml:space="preserve"> - -</v>
          </cell>
        </row>
        <row r="823">
          <cell r="D823" t="str">
            <v xml:space="preserve"> -</v>
          </cell>
          <cell r="G823" t="str">
            <v xml:space="preserve"> -</v>
          </cell>
          <cell r="BO823" t="str">
            <v xml:space="preserve"> - -</v>
          </cell>
        </row>
        <row r="824">
          <cell r="D824" t="str">
            <v xml:space="preserve"> -</v>
          </cell>
          <cell r="G824" t="str">
            <v xml:space="preserve"> -</v>
          </cell>
          <cell r="BO824" t="str">
            <v xml:space="preserve"> - -</v>
          </cell>
        </row>
        <row r="825">
          <cell r="D825" t="str">
            <v xml:space="preserve"> -</v>
          </cell>
          <cell r="G825" t="str">
            <v xml:space="preserve"> -</v>
          </cell>
          <cell r="BO825" t="str">
            <v xml:space="preserve"> - -</v>
          </cell>
        </row>
        <row r="826">
          <cell r="D826" t="str">
            <v xml:space="preserve"> -</v>
          </cell>
          <cell r="G826" t="str">
            <v xml:space="preserve"> -</v>
          </cell>
          <cell r="BO826" t="str">
            <v xml:space="preserve"> - -</v>
          </cell>
        </row>
        <row r="827">
          <cell r="D827" t="str">
            <v xml:space="preserve"> -</v>
          </cell>
          <cell r="G827" t="str">
            <v xml:space="preserve"> -</v>
          </cell>
          <cell r="BO827" t="str">
            <v xml:space="preserve"> - -</v>
          </cell>
        </row>
        <row r="828">
          <cell r="D828" t="str">
            <v xml:space="preserve"> -</v>
          </cell>
          <cell r="G828" t="str">
            <v xml:space="preserve"> -</v>
          </cell>
          <cell r="BO828" t="str">
            <v xml:space="preserve"> - -</v>
          </cell>
        </row>
        <row r="829">
          <cell r="D829" t="str">
            <v xml:space="preserve"> -</v>
          </cell>
          <cell r="G829" t="str">
            <v xml:space="preserve"> -</v>
          </cell>
          <cell r="BO829" t="str">
            <v xml:space="preserve"> - -</v>
          </cell>
        </row>
        <row r="830">
          <cell r="D830" t="str">
            <v xml:space="preserve"> -</v>
          </cell>
          <cell r="G830" t="str">
            <v xml:space="preserve"> -</v>
          </cell>
          <cell r="BO830" t="str">
            <v xml:space="preserve"> - -</v>
          </cell>
        </row>
        <row r="831">
          <cell r="D831" t="str">
            <v xml:space="preserve"> -</v>
          </cell>
          <cell r="G831" t="str">
            <v xml:space="preserve"> -</v>
          </cell>
          <cell r="BO831" t="str">
            <v xml:space="preserve"> - -</v>
          </cell>
        </row>
        <row r="832">
          <cell r="D832" t="str">
            <v xml:space="preserve"> -</v>
          </cell>
          <cell r="G832" t="str">
            <v xml:space="preserve"> -</v>
          </cell>
          <cell r="BO832" t="str">
            <v xml:space="preserve"> - -</v>
          </cell>
        </row>
        <row r="833">
          <cell r="D833" t="str">
            <v xml:space="preserve"> -</v>
          </cell>
          <cell r="G833" t="str">
            <v xml:space="preserve"> -</v>
          </cell>
          <cell r="BO833" t="str">
            <v xml:space="preserve"> - -</v>
          </cell>
        </row>
        <row r="834">
          <cell r="D834" t="str">
            <v xml:space="preserve"> -</v>
          </cell>
          <cell r="G834" t="str">
            <v xml:space="preserve"> -</v>
          </cell>
          <cell r="BO834" t="str">
            <v xml:space="preserve"> - -</v>
          </cell>
        </row>
        <row r="835">
          <cell r="D835" t="str">
            <v xml:space="preserve"> -</v>
          </cell>
          <cell r="G835" t="str">
            <v xml:space="preserve"> -</v>
          </cell>
          <cell r="BO835" t="str">
            <v xml:space="preserve"> - -</v>
          </cell>
        </row>
        <row r="836">
          <cell r="D836" t="str">
            <v xml:space="preserve"> -</v>
          </cell>
          <cell r="G836" t="str">
            <v xml:space="preserve"> -</v>
          </cell>
          <cell r="BO836" t="str">
            <v xml:space="preserve"> - -</v>
          </cell>
        </row>
        <row r="837">
          <cell r="D837" t="str">
            <v xml:space="preserve"> -</v>
          </cell>
          <cell r="G837" t="str">
            <v xml:space="preserve"> -</v>
          </cell>
          <cell r="BO837" t="str">
            <v xml:space="preserve"> - -</v>
          </cell>
        </row>
        <row r="838">
          <cell r="D838" t="str">
            <v xml:space="preserve"> -</v>
          </cell>
          <cell r="G838" t="str">
            <v xml:space="preserve"> -</v>
          </cell>
          <cell r="BO838" t="str">
            <v xml:space="preserve"> - -</v>
          </cell>
        </row>
        <row r="839">
          <cell r="D839" t="str">
            <v xml:space="preserve"> -</v>
          </cell>
          <cell r="G839" t="str">
            <v xml:space="preserve"> -</v>
          </cell>
          <cell r="BO839" t="str">
            <v xml:space="preserve"> - -</v>
          </cell>
        </row>
        <row r="840">
          <cell r="D840" t="str">
            <v xml:space="preserve"> -</v>
          </cell>
          <cell r="G840" t="str">
            <v xml:space="preserve"> -</v>
          </cell>
          <cell r="BO840" t="str">
            <v xml:space="preserve"> - -</v>
          </cell>
        </row>
        <row r="841">
          <cell r="D841" t="str">
            <v xml:space="preserve"> -</v>
          </cell>
          <cell r="G841" t="str">
            <v xml:space="preserve"> -</v>
          </cell>
          <cell r="BO841" t="str">
            <v xml:space="preserve"> - -</v>
          </cell>
        </row>
        <row r="842">
          <cell r="D842" t="str">
            <v xml:space="preserve"> -</v>
          </cell>
          <cell r="G842" t="str">
            <v xml:space="preserve"> -</v>
          </cell>
          <cell r="BO842" t="str">
            <v xml:space="preserve"> - -</v>
          </cell>
        </row>
        <row r="843">
          <cell r="D843" t="str">
            <v xml:space="preserve"> -</v>
          </cell>
          <cell r="G843" t="str">
            <v xml:space="preserve"> -</v>
          </cell>
          <cell r="BO843" t="str">
            <v xml:space="preserve"> - -</v>
          </cell>
        </row>
        <row r="844">
          <cell r="D844" t="str">
            <v xml:space="preserve"> -</v>
          </cell>
          <cell r="G844" t="str">
            <v xml:space="preserve"> -</v>
          </cell>
          <cell r="BO844" t="str">
            <v xml:space="preserve"> - -</v>
          </cell>
        </row>
        <row r="845">
          <cell r="D845" t="str">
            <v xml:space="preserve"> -</v>
          </cell>
          <cell r="G845" t="str">
            <v xml:space="preserve"> -</v>
          </cell>
          <cell r="BO845" t="str">
            <v xml:space="preserve"> - -</v>
          </cell>
        </row>
        <row r="846">
          <cell r="D846" t="str">
            <v xml:space="preserve"> -</v>
          </cell>
          <cell r="G846" t="str">
            <v xml:space="preserve"> -</v>
          </cell>
          <cell r="BO846" t="str">
            <v xml:space="preserve"> - -</v>
          </cell>
        </row>
        <row r="847">
          <cell r="D847" t="str">
            <v xml:space="preserve"> -</v>
          </cell>
          <cell r="G847" t="str">
            <v xml:space="preserve"> -</v>
          </cell>
          <cell r="BO847" t="str">
            <v xml:space="preserve"> - -</v>
          </cell>
        </row>
        <row r="848">
          <cell r="D848" t="str">
            <v xml:space="preserve"> -</v>
          </cell>
          <cell r="G848" t="str">
            <v xml:space="preserve"> -</v>
          </cell>
          <cell r="BO848" t="str">
            <v xml:space="preserve"> - -</v>
          </cell>
        </row>
        <row r="849">
          <cell r="D849" t="str">
            <v xml:space="preserve"> -</v>
          </cell>
          <cell r="G849" t="str">
            <v xml:space="preserve"> -</v>
          </cell>
          <cell r="BO849" t="str">
            <v xml:space="preserve"> - -</v>
          </cell>
        </row>
        <row r="850">
          <cell r="D850" t="str">
            <v xml:space="preserve"> -</v>
          </cell>
          <cell r="G850" t="str">
            <v xml:space="preserve"> -</v>
          </cell>
          <cell r="BO850" t="str">
            <v xml:space="preserve"> - -</v>
          </cell>
        </row>
        <row r="851">
          <cell r="D851" t="str">
            <v xml:space="preserve"> -</v>
          </cell>
          <cell r="G851" t="str">
            <v xml:space="preserve"> -</v>
          </cell>
          <cell r="BO851" t="str">
            <v xml:space="preserve"> - -</v>
          </cell>
        </row>
        <row r="852">
          <cell r="D852" t="str">
            <v xml:space="preserve"> -</v>
          </cell>
          <cell r="G852" t="str">
            <v xml:space="preserve"> -</v>
          </cell>
          <cell r="BO852" t="str">
            <v xml:space="preserve"> - -</v>
          </cell>
        </row>
        <row r="853">
          <cell r="D853" t="str">
            <v xml:space="preserve"> -</v>
          </cell>
          <cell r="G853" t="str">
            <v xml:space="preserve"> -</v>
          </cell>
          <cell r="BO853" t="str">
            <v xml:space="preserve"> - -</v>
          </cell>
        </row>
        <row r="854">
          <cell r="D854" t="str">
            <v xml:space="preserve"> -</v>
          </cell>
          <cell r="G854" t="str">
            <v xml:space="preserve"> -</v>
          </cell>
          <cell r="BO854" t="str">
            <v xml:space="preserve"> - -</v>
          </cell>
        </row>
        <row r="855">
          <cell r="D855" t="str">
            <v xml:space="preserve"> -</v>
          </cell>
          <cell r="G855" t="str">
            <v xml:space="preserve"> -</v>
          </cell>
          <cell r="BO855" t="str">
            <v xml:space="preserve"> - -</v>
          </cell>
        </row>
        <row r="856">
          <cell r="D856" t="str">
            <v xml:space="preserve"> -</v>
          </cell>
          <cell r="G856" t="str">
            <v xml:space="preserve"> -</v>
          </cell>
          <cell r="BO856" t="str">
            <v xml:space="preserve"> - -</v>
          </cell>
        </row>
        <row r="857">
          <cell r="D857" t="str">
            <v xml:space="preserve"> -</v>
          </cell>
          <cell r="G857" t="str">
            <v xml:space="preserve"> -</v>
          </cell>
          <cell r="BO857" t="str">
            <v xml:space="preserve"> - -</v>
          </cell>
        </row>
        <row r="858">
          <cell r="D858" t="str">
            <v xml:space="preserve"> -</v>
          </cell>
          <cell r="G858" t="str">
            <v xml:space="preserve"> -</v>
          </cell>
          <cell r="BO858" t="str">
            <v xml:space="preserve"> - -</v>
          </cell>
        </row>
        <row r="859">
          <cell r="D859" t="str">
            <v xml:space="preserve"> -</v>
          </cell>
          <cell r="G859" t="str">
            <v xml:space="preserve"> -</v>
          </cell>
          <cell r="BO859" t="str">
            <v xml:space="preserve"> - -</v>
          </cell>
        </row>
        <row r="860">
          <cell r="D860" t="str">
            <v xml:space="preserve"> -</v>
          </cell>
          <cell r="G860" t="str">
            <v xml:space="preserve"> -</v>
          </cell>
          <cell r="BO860" t="str">
            <v xml:space="preserve"> - -</v>
          </cell>
        </row>
        <row r="861">
          <cell r="D861" t="str">
            <v xml:space="preserve"> -</v>
          </cell>
          <cell r="G861" t="str">
            <v xml:space="preserve"> -</v>
          </cell>
          <cell r="BO861" t="str">
            <v xml:space="preserve"> - -</v>
          </cell>
        </row>
        <row r="862">
          <cell r="D862" t="str">
            <v xml:space="preserve"> -</v>
          </cell>
          <cell r="G862" t="str">
            <v xml:space="preserve"> -</v>
          </cell>
          <cell r="BO862" t="str">
            <v xml:space="preserve"> - -</v>
          </cell>
        </row>
        <row r="863">
          <cell r="D863" t="str">
            <v xml:space="preserve"> -</v>
          </cell>
          <cell r="G863" t="str">
            <v xml:space="preserve"> -</v>
          </cell>
          <cell r="BO863" t="str">
            <v xml:space="preserve"> - -</v>
          </cell>
        </row>
        <row r="864">
          <cell r="D864" t="str">
            <v xml:space="preserve"> -</v>
          </cell>
          <cell r="G864" t="str">
            <v xml:space="preserve"> -</v>
          </cell>
          <cell r="BO864" t="str">
            <v xml:space="preserve"> - -</v>
          </cell>
        </row>
        <row r="865">
          <cell r="D865" t="str">
            <v xml:space="preserve"> -</v>
          </cell>
          <cell r="G865" t="str">
            <v xml:space="preserve"> -</v>
          </cell>
          <cell r="BO865" t="str">
            <v xml:space="preserve"> - -</v>
          </cell>
        </row>
        <row r="866">
          <cell r="D866" t="str">
            <v xml:space="preserve"> -</v>
          </cell>
          <cell r="G866" t="str">
            <v xml:space="preserve"> -</v>
          </cell>
          <cell r="BO866" t="str">
            <v xml:space="preserve"> - -</v>
          </cell>
        </row>
        <row r="867">
          <cell r="D867" t="str">
            <v xml:space="preserve"> -</v>
          </cell>
          <cell r="G867" t="str">
            <v xml:space="preserve"> -</v>
          </cell>
          <cell r="BO867" t="str">
            <v xml:space="preserve"> - -</v>
          </cell>
        </row>
        <row r="868">
          <cell r="D868" t="str">
            <v xml:space="preserve"> -</v>
          </cell>
          <cell r="G868" t="str">
            <v xml:space="preserve"> -</v>
          </cell>
          <cell r="BO868" t="str">
            <v xml:space="preserve"> - -</v>
          </cell>
        </row>
        <row r="869">
          <cell r="D869" t="str">
            <v xml:space="preserve"> -</v>
          </cell>
          <cell r="G869" t="str">
            <v xml:space="preserve"> -</v>
          </cell>
          <cell r="BO869" t="str">
            <v xml:space="preserve"> - -</v>
          </cell>
        </row>
        <row r="870">
          <cell r="D870" t="str">
            <v xml:space="preserve"> -</v>
          </cell>
          <cell r="G870" t="str">
            <v xml:space="preserve"> -</v>
          </cell>
          <cell r="BO870" t="str">
            <v xml:space="preserve"> - -</v>
          </cell>
        </row>
        <row r="871">
          <cell r="D871" t="str">
            <v xml:space="preserve"> -</v>
          </cell>
          <cell r="G871" t="str">
            <v xml:space="preserve"> -</v>
          </cell>
          <cell r="BO871" t="str">
            <v xml:space="preserve"> - -</v>
          </cell>
        </row>
        <row r="872">
          <cell r="D872" t="str">
            <v xml:space="preserve"> -</v>
          </cell>
          <cell r="G872" t="str">
            <v xml:space="preserve"> -</v>
          </cell>
          <cell r="BO872" t="str">
            <v xml:space="preserve"> - -</v>
          </cell>
        </row>
        <row r="873">
          <cell r="D873" t="str">
            <v xml:space="preserve"> -</v>
          </cell>
          <cell r="G873" t="str">
            <v xml:space="preserve"> -</v>
          </cell>
          <cell r="BO873" t="str">
            <v xml:space="preserve"> - -</v>
          </cell>
        </row>
        <row r="874">
          <cell r="D874" t="str">
            <v xml:space="preserve"> -</v>
          </cell>
          <cell r="G874" t="str">
            <v xml:space="preserve"> -</v>
          </cell>
          <cell r="BO874" t="str">
            <v xml:space="preserve"> - -</v>
          </cell>
        </row>
        <row r="875">
          <cell r="D875" t="str">
            <v xml:space="preserve"> -</v>
          </cell>
          <cell r="G875" t="str">
            <v xml:space="preserve"> -</v>
          </cell>
          <cell r="BO875" t="str">
            <v xml:space="preserve"> - -</v>
          </cell>
        </row>
        <row r="876">
          <cell r="D876" t="str">
            <v xml:space="preserve"> -</v>
          </cell>
          <cell r="G876" t="str">
            <v xml:space="preserve"> -</v>
          </cell>
          <cell r="BO876" t="str">
            <v xml:space="preserve"> - -</v>
          </cell>
        </row>
        <row r="877">
          <cell r="D877" t="str">
            <v xml:space="preserve"> -</v>
          </cell>
          <cell r="G877" t="str">
            <v xml:space="preserve"> -</v>
          </cell>
          <cell r="BO877" t="str">
            <v xml:space="preserve"> - -</v>
          </cell>
        </row>
        <row r="878">
          <cell r="D878" t="str">
            <v xml:space="preserve"> -</v>
          </cell>
          <cell r="G878" t="str">
            <v xml:space="preserve"> -</v>
          </cell>
          <cell r="BO878" t="str">
            <v xml:space="preserve"> - -</v>
          </cell>
        </row>
        <row r="879">
          <cell r="D879" t="str">
            <v xml:space="preserve"> -</v>
          </cell>
          <cell r="G879" t="str">
            <v xml:space="preserve"> -</v>
          </cell>
          <cell r="BO879" t="str">
            <v xml:space="preserve"> - -</v>
          </cell>
        </row>
        <row r="880">
          <cell r="D880" t="str">
            <v xml:space="preserve"> -</v>
          </cell>
          <cell r="G880" t="str">
            <v xml:space="preserve"> -</v>
          </cell>
          <cell r="BO880" t="str">
            <v xml:space="preserve"> - -</v>
          </cell>
        </row>
        <row r="881">
          <cell r="D881" t="str">
            <v xml:space="preserve"> -</v>
          </cell>
          <cell r="G881" t="str">
            <v xml:space="preserve"> -</v>
          </cell>
          <cell r="BO881" t="str">
            <v xml:space="preserve"> - -</v>
          </cell>
        </row>
        <row r="882">
          <cell r="D882" t="str">
            <v xml:space="preserve"> -</v>
          </cell>
          <cell r="G882" t="str">
            <v xml:space="preserve"> -</v>
          </cell>
          <cell r="BO882" t="str">
            <v xml:space="preserve"> - -</v>
          </cell>
        </row>
        <row r="883">
          <cell r="D883" t="str">
            <v xml:space="preserve"> -</v>
          </cell>
          <cell r="G883" t="str">
            <v xml:space="preserve"> -</v>
          </cell>
          <cell r="BO883" t="str">
            <v xml:space="preserve"> - -</v>
          </cell>
        </row>
        <row r="884">
          <cell r="D884" t="str">
            <v xml:space="preserve"> -</v>
          </cell>
          <cell r="G884" t="str">
            <v xml:space="preserve"> -</v>
          </cell>
          <cell r="BO884" t="str">
            <v xml:space="preserve"> - -</v>
          </cell>
        </row>
        <row r="885">
          <cell r="D885" t="str">
            <v xml:space="preserve"> -</v>
          </cell>
          <cell r="G885" t="str">
            <v xml:space="preserve"> -</v>
          </cell>
          <cell r="BO885" t="str">
            <v xml:space="preserve"> - -</v>
          </cell>
        </row>
        <row r="886">
          <cell r="D886" t="str">
            <v xml:space="preserve"> -</v>
          </cell>
          <cell r="G886" t="str">
            <v xml:space="preserve"> -</v>
          </cell>
          <cell r="BO886" t="str">
            <v xml:space="preserve"> - -</v>
          </cell>
        </row>
        <row r="887">
          <cell r="D887" t="str">
            <v xml:space="preserve"> -</v>
          </cell>
          <cell r="G887" t="str">
            <v xml:space="preserve"> -</v>
          </cell>
          <cell r="BO887" t="str">
            <v xml:space="preserve"> - -</v>
          </cell>
        </row>
        <row r="888">
          <cell r="D888" t="str">
            <v xml:space="preserve"> -</v>
          </cell>
          <cell r="G888" t="str">
            <v xml:space="preserve"> -</v>
          </cell>
          <cell r="BO888" t="str">
            <v xml:space="preserve"> - -</v>
          </cell>
        </row>
        <row r="889">
          <cell r="D889" t="str">
            <v xml:space="preserve"> -</v>
          </cell>
          <cell r="G889" t="str">
            <v xml:space="preserve"> -</v>
          </cell>
          <cell r="BO889" t="str">
            <v xml:space="preserve"> - -</v>
          </cell>
        </row>
        <row r="890">
          <cell r="D890" t="str">
            <v xml:space="preserve"> -</v>
          </cell>
          <cell r="G890" t="str">
            <v xml:space="preserve"> -</v>
          </cell>
          <cell r="BO890" t="str">
            <v xml:space="preserve"> - -</v>
          </cell>
        </row>
        <row r="891">
          <cell r="D891" t="str">
            <v xml:space="preserve"> -</v>
          </cell>
          <cell r="G891" t="str">
            <v xml:space="preserve"> -</v>
          </cell>
          <cell r="BO891" t="str">
            <v xml:space="preserve"> - -</v>
          </cell>
        </row>
        <row r="892">
          <cell r="D892" t="str">
            <v xml:space="preserve"> -</v>
          </cell>
          <cell r="G892" t="str">
            <v xml:space="preserve"> -</v>
          </cell>
          <cell r="BO892" t="str">
            <v xml:space="preserve"> - -</v>
          </cell>
        </row>
        <row r="893">
          <cell r="D893" t="str">
            <v xml:space="preserve"> -</v>
          </cell>
          <cell r="G893" t="str">
            <v xml:space="preserve"> -</v>
          </cell>
          <cell r="BO893" t="str">
            <v xml:space="preserve"> - -</v>
          </cell>
        </row>
        <row r="894">
          <cell r="D894" t="str">
            <v xml:space="preserve"> -</v>
          </cell>
          <cell r="G894" t="str">
            <v xml:space="preserve"> -</v>
          </cell>
          <cell r="BO894" t="str">
            <v xml:space="preserve"> - -</v>
          </cell>
        </row>
        <row r="895">
          <cell r="D895" t="str">
            <v xml:space="preserve"> -</v>
          </cell>
          <cell r="G895" t="str">
            <v xml:space="preserve"> -</v>
          </cell>
          <cell r="BO895" t="str">
            <v xml:space="preserve"> - -</v>
          </cell>
        </row>
        <row r="896">
          <cell r="D896" t="str">
            <v xml:space="preserve"> -</v>
          </cell>
          <cell r="G896" t="str">
            <v xml:space="preserve"> -</v>
          </cell>
          <cell r="BO896" t="str">
            <v xml:space="preserve"> - -</v>
          </cell>
        </row>
        <row r="897">
          <cell r="D897" t="str">
            <v xml:space="preserve"> -</v>
          </cell>
          <cell r="G897" t="str">
            <v xml:space="preserve"> -</v>
          </cell>
          <cell r="BO897" t="str">
            <v xml:space="preserve"> - -</v>
          </cell>
        </row>
        <row r="898">
          <cell r="D898" t="str">
            <v xml:space="preserve"> -</v>
          </cell>
          <cell r="G898" t="str">
            <v xml:space="preserve"> -</v>
          </cell>
          <cell r="BO898" t="str">
            <v xml:space="preserve"> - -</v>
          </cell>
        </row>
        <row r="899">
          <cell r="D899" t="str">
            <v xml:space="preserve"> -</v>
          </cell>
          <cell r="G899" t="str">
            <v xml:space="preserve"> -</v>
          </cell>
          <cell r="BO899" t="str">
            <v xml:space="preserve"> - -</v>
          </cell>
        </row>
        <row r="900">
          <cell r="D900" t="str">
            <v xml:space="preserve"> -</v>
          </cell>
          <cell r="G900" t="str">
            <v xml:space="preserve"> -</v>
          </cell>
          <cell r="BO900" t="str">
            <v xml:space="preserve"> - -</v>
          </cell>
        </row>
        <row r="901">
          <cell r="D901" t="str">
            <v xml:space="preserve"> -</v>
          </cell>
          <cell r="G901" t="str">
            <v xml:space="preserve"> -</v>
          </cell>
          <cell r="BO901" t="str">
            <v xml:space="preserve"> - -</v>
          </cell>
        </row>
        <row r="902">
          <cell r="D902" t="str">
            <v xml:space="preserve"> -</v>
          </cell>
          <cell r="G902" t="str">
            <v xml:space="preserve"> -</v>
          </cell>
          <cell r="BO902" t="str">
            <v xml:space="preserve"> - -</v>
          </cell>
        </row>
        <row r="903">
          <cell r="D903" t="str">
            <v xml:space="preserve"> -</v>
          </cell>
          <cell r="G903" t="str">
            <v xml:space="preserve"> -</v>
          </cell>
          <cell r="BO903" t="str">
            <v xml:space="preserve"> - -</v>
          </cell>
        </row>
        <row r="904">
          <cell r="D904" t="str">
            <v xml:space="preserve"> -</v>
          </cell>
          <cell r="G904" t="str">
            <v xml:space="preserve"> -</v>
          </cell>
          <cell r="BO904" t="str">
            <v xml:space="preserve"> - -</v>
          </cell>
        </row>
        <row r="905">
          <cell r="D905" t="str">
            <v xml:space="preserve"> -</v>
          </cell>
          <cell r="G905" t="str">
            <v xml:space="preserve"> -</v>
          </cell>
          <cell r="BO905" t="str">
            <v xml:space="preserve"> - -</v>
          </cell>
        </row>
        <row r="906">
          <cell r="D906" t="str">
            <v xml:space="preserve"> -</v>
          </cell>
          <cell r="G906" t="str">
            <v xml:space="preserve"> -</v>
          </cell>
          <cell r="BO906" t="str">
            <v xml:space="preserve"> - -</v>
          </cell>
        </row>
        <row r="907">
          <cell r="D907" t="str">
            <v xml:space="preserve"> -</v>
          </cell>
          <cell r="G907" t="str">
            <v xml:space="preserve"> -</v>
          </cell>
          <cell r="BO907" t="str">
            <v xml:space="preserve"> - -</v>
          </cell>
        </row>
        <row r="908">
          <cell r="D908" t="str">
            <v xml:space="preserve"> -</v>
          </cell>
          <cell r="G908" t="str">
            <v xml:space="preserve"> -</v>
          </cell>
          <cell r="BO908" t="str">
            <v xml:space="preserve"> - -</v>
          </cell>
        </row>
        <row r="909">
          <cell r="D909" t="str">
            <v xml:space="preserve"> -</v>
          </cell>
          <cell r="G909" t="str">
            <v xml:space="preserve"> -</v>
          </cell>
          <cell r="BO909" t="str">
            <v xml:space="preserve"> - -</v>
          </cell>
        </row>
        <row r="910">
          <cell r="D910" t="str">
            <v xml:space="preserve"> -</v>
          </cell>
          <cell r="G910" t="str">
            <v xml:space="preserve"> -</v>
          </cell>
          <cell r="BO910" t="str">
            <v xml:space="preserve"> - -</v>
          </cell>
        </row>
        <row r="911">
          <cell r="D911" t="str">
            <v xml:space="preserve"> -</v>
          </cell>
          <cell r="G911" t="str">
            <v xml:space="preserve"> -</v>
          </cell>
          <cell r="BO911" t="str">
            <v xml:space="preserve"> - -</v>
          </cell>
        </row>
        <row r="912">
          <cell r="D912" t="str">
            <v xml:space="preserve"> -</v>
          </cell>
          <cell r="G912" t="str">
            <v xml:space="preserve"> -</v>
          </cell>
          <cell r="BO912" t="str">
            <v xml:space="preserve"> - -</v>
          </cell>
        </row>
        <row r="913">
          <cell r="D913" t="str">
            <v xml:space="preserve"> -</v>
          </cell>
          <cell r="G913" t="str">
            <v xml:space="preserve"> -</v>
          </cell>
          <cell r="BO913" t="str">
            <v xml:space="preserve"> - -</v>
          </cell>
        </row>
        <row r="914">
          <cell r="D914" t="str">
            <v xml:space="preserve"> -</v>
          </cell>
          <cell r="G914" t="str">
            <v xml:space="preserve"> -</v>
          </cell>
          <cell r="BO914" t="str">
            <v xml:space="preserve"> - -</v>
          </cell>
        </row>
        <row r="915">
          <cell r="D915" t="str">
            <v xml:space="preserve"> -</v>
          </cell>
          <cell r="G915" t="str">
            <v xml:space="preserve"> -</v>
          </cell>
          <cell r="BO915" t="str">
            <v xml:space="preserve"> - -</v>
          </cell>
        </row>
        <row r="916">
          <cell r="D916" t="str">
            <v xml:space="preserve"> -</v>
          </cell>
          <cell r="G916" t="str">
            <v xml:space="preserve"> -</v>
          </cell>
          <cell r="BO916" t="str">
            <v xml:space="preserve"> - -</v>
          </cell>
        </row>
        <row r="917">
          <cell r="D917" t="str">
            <v xml:space="preserve"> -</v>
          </cell>
          <cell r="G917" t="str">
            <v xml:space="preserve"> -</v>
          </cell>
          <cell r="BO917" t="str">
            <v xml:space="preserve"> - -</v>
          </cell>
        </row>
        <row r="918">
          <cell r="D918" t="str">
            <v xml:space="preserve"> -</v>
          </cell>
          <cell r="G918" t="str">
            <v xml:space="preserve"> -</v>
          </cell>
          <cell r="BO918" t="str">
            <v xml:space="preserve"> - -</v>
          </cell>
        </row>
        <row r="919">
          <cell r="D919" t="str">
            <v xml:space="preserve"> -</v>
          </cell>
          <cell r="G919" t="str">
            <v xml:space="preserve"> -</v>
          </cell>
          <cell r="BO919" t="str">
            <v xml:space="preserve"> - -</v>
          </cell>
        </row>
        <row r="920">
          <cell r="D920" t="str">
            <v xml:space="preserve"> -</v>
          </cell>
          <cell r="G920" t="str">
            <v xml:space="preserve"> -</v>
          </cell>
          <cell r="BO920" t="str">
            <v xml:space="preserve"> - -</v>
          </cell>
        </row>
        <row r="921">
          <cell r="D921" t="str">
            <v xml:space="preserve"> -</v>
          </cell>
          <cell r="G921" t="str">
            <v xml:space="preserve"> -</v>
          </cell>
          <cell r="BO921" t="str">
            <v xml:space="preserve"> - -</v>
          </cell>
        </row>
        <row r="922">
          <cell r="D922" t="str">
            <v xml:space="preserve"> -</v>
          </cell>
          <cell r="G922" t="str">
            <v xml:space="preserve"> -</v>
          </cell>
          <cell r="BO922" t="str">
            <v xml:space="preserve"> - -</v>
          </cell>
        </row>
        <row r="923">
          <cell r="D923" t="str">
            <v xml:space="preserve"> -</v>
          </cell>
          <cell r="G923" t="str">
            <v xml:space="preserve"> -</v>
          </cell>
          <cell r="BO923" t="str">
            <v xml:space="preserve"> - -</v>
          </cell>
        </row>
        <row r="924">
          <cell r="D924" t="str">
            <v xml:space="preserve"> -</v>
          </cell>
          <cell r="G924" t="str">
            <v xml:space="preserve"> -</v>
          </cell>
          <cell r="BO924" t="str">
            <v xml:space="preserve"> - -</v>
          </cell>
        </row>
        <row r="925">
          <cell r="D925" t="str">
            <v xml:space="preserve"> -</v>
          </cell>
          <cell r="G925" t="str">
            <v xml:space="preserve"> -</v>
          </cell>
          <cell r="BO925" t="str">
            <v xml:space="preserve"> - -</v>
          </cell>
        </row>
        <row r="926">
          <cell r="D926" t="str">
            <v xml:space="preserve"> -</v>
          </cell>
          <cell r="G926" t="str">
            <v xml:space="preserve"> -</v>
          </cell>
          <cell r="BO926" t="str">
            <v xml:space="preserve"> - -</v>
          </cell>
        </row>
        <row r="927">
          <cell r="D927" t="str">
            <v xml:space="preserve"> -</v>
          </cell>
          <cell r="G927" t="str">
            <v xml:space="preserve"> -</v>
          </cell>
          <cell r="BO927" t="str">
            <v xml:space="preserve"> - -</v>
          </cell>
        </row>
        <row r="928">
          <cell r="D928" t="str">
            <v xml:space="preserve"> -</v>
          </cell>
          <cell r="G928" t="str">
            <v xml:space="preserve"> -</v>
          </cell>
          <cell r="BO928" t="str">
            <v xml:space="preserve"> - -</v>
          </cell>
        </row>
        <row r="929">
          <cell r="D929" t="str">
            <v xml:space="preserve"> -</v>
          </cell>
          <cell r="G929" t="str">
            <v xml:space="preserve"> -</v>
          </cell>
          <cell r="BO929" t="str">
            <v xml:space="preserve"> - -</v>
          </cell>
        </row>
        <row r="930">
          <cell r="D930" t="str">
            <v xml:space="preserve"> -</v>
          </cell>
          <cell r="G930" t="str">
            <v xml:space="preserve"> -</v>
          </cell>
          <cell r="BO930" t="str">
            <v xml:space="preserve"> - -</v>
          </cell>
        </row>
        <row r="931">
          <cell r="D931" t="str">
            <v xml:space="preserve"> -</v>
          </cell>
          <cell r="G931" t="str">
            <v xml:space="preserve"> -</v>
          </cell>
          <cell r="BO931" t="str">
            <v xml:space="preserve"> - -</v>
          </cell>
        </row>
        <row r="932">
          <cell r="D932" t="str">
            <v xml:space="preserve"> -</v>
          </cell>
          <cell r="G932" t="str">
            <v xml:space="preserve"> -</v>
          </cell>
          <cell r="BO932" t="str">
            <v xml:space="preserve"> - -</v>
          </cell>
        </row>
        <row r="933">
          <cell r="D933" t="str">
            <v xml:space="preserve"> -</v>
          </cell>
          <cell r="G933" t="str">
            <v xml:space="preserve"> -</v>
          </cell>
          <cell r="BO933" t="str">
            <v xml:space="preserve"> - -</v>
          </cell>
        </row>
        <row r="934">
          <cell r="D934" t="str">
            <v xml:space="preserve"> -</v>
          </cell>
          <cell r="G934" t="str">
            <v xml:space="preserve"> -</v>
          </cell>
          <cell r="BO934" t="str">
            <v xml:space="preserve"> - -</v>
          </cell>
        </row>
        <row r="935">
          <cell r="D935" t="str">
            <v xml:space="preserve"> -</v>
          </cell>
          <cell r="G935" t="str">
            <v xml:space="preserve"> -</v>
          </cell>
          <cell r="BO935" t="str">
            <v xml:space="preserve"> - -</v>
          </cell>
        </row>
        <row r="936">
          <cell r="D936" t="str">
            <v xml:space="preserve"> -</v>
          </cell>
          <cell r="G936" t="str">
            <v xml:space="preserve"> -</v>
          </cell>
          <cell r="BO936" t="str">
            <v xml:space="preserve"> - -</v>
          </cell>
        </row>
        <row r="937">
          <cell r="D937" t="str">
            <v xml:space="preserve"> -</v>
          </cell>
          <cell r="G937" t="str">
            <v xml:space="preserve"> -</v>
          </cell>
          <cell r="BO937" t="str">
            <v xml:space="preserve"> - -</v>
          </cell>
        </row>
        <row r="938">
          <cell r="D938" t="str">
            <v xml:space="preserve"> -</v>
          </cell>
          <cell r="G938" t="str">
            <v xml:space="preserve"> -</v>
          </cell>
          <cell r="BO938" t="str">
            <v xml:space="preserve"> - -</v>
          </cell>
        </row>
        <row r="939">
          <cell r="D939" t="str">
            <v xml:space="preserve"> -</v>
          </cell>
          <cell r="G939" t="str">
            <v xml:space="preserve"> -</v>
          </cell>
          <cell r="BO939" t="str">
            <v xml:space="preserve"> - -</v>
          </cell>
        </row>
        <row r="940">
          <cell r="D940" t="str">
            <v xml:space="preserve"> -</v>
          </cell>
          <cell r="G940" t="str">
            <v xml:space="preserve"> -</v>
          </cell>
          <cell r="BO940" t="str">
            <v xml:space="preserve"> - -</v>
          </cell>
        </row>
        <row r="941">
          <cell r="D941" t="str">
            <v xml:space="preserve"> -</v>
          </cell>
          <cell r="G941" t="str">
            <v xml:space="preserve"> -</v>
          </cell>
          <cell r="BO941" t="str">
            <v xml:space="preserve"> - -</v>
          </cell>
        </row>
        <row r="942">
          <cell r="D942" t="str">
            <v xml:space="preserve"> -</v>
          </cell>
          <cell r="G942" t="str">
            <v xml:space="preserve"> -</v>
          </cell>
          <cell r="BO942" t="str">
            <v xml:space="preserve"> - -</v>
          </cell>
        </row>
        <row r="943">
          <cell r="D943" t="str">
            <v xml:space="preserve"> -</v>
          </cell>
          <cell r="G943" t="str">
            <v xml:space="preserve"> -</v>
          </cell>
          <cell r="BO943" t="str">
            <v xml:space="preserve"> - -</v>
          </cell>
        </row>
        <row r="944">
          <cell r="D944" t="str">
            <v xml:space="preserve"> -</v>
          </cell>
          <cell r="G944" t="str">
            <v xml:space="preserve"> -</v>
          </cell>
          <cell r="BO944" t="str">
            <v xml:space="preserve"> - -</v>
          </cell>
        </row>
        <row r="945">
          <cell r="D945" t="str">
            <v xml:space="preserve"> -</v>
          </cell>
          <cell r="G945" t="str">
            <v xml:space="preserve"> -</v>
          </cell>
          <cell r="BO945" t="str">
            <v xml:space="preserve"> - -</v>
          </cell>
        </row>
        <row r="946">
          <cell r="D946" t="str">
            <v xml:space="preserve"> -</v>
          </cell>
          <cell r="G946" t="str">
            <v xml:space="preserve"> -</v>
          </cell>
          <cell r="BO946" t="str">
            <v xml:space="preserve"> - -</v>
          </cell>
        </row>
        <row r="947">
          <cell r="D947" t="str">
            <v xml:space="preserve"> -</v>
          </cell>
          <cell r="G947" t="str">
            <v xml:space="preserve"> -</v>
          </cell>
          <cell r="BO947" t="str">
            <v xml:space="preserve"> - -</v>
          </cell>
        </row>
        <row r="948">
          <cell r="D948" t="str">
            <v xml:space="preserve"> -</v>
          </cell>
          <cell r="G948" t="str">
            <v xml:space="preserve"> -</v>
          </cell>
          <cell r="BO948" t="str">
            <v xml:space="preserve"> - -</v>
          </cell>
        </row>
        <row r="949">
          <cell r="D949" t="str">
            <v xml:space="preserve"> -</v>
          </cell>
          <cell r="G949" t="str">
            <v xml:space="preserve"> -</v>
          </cell>
          <cell r="BO949" t="str">
            <v xml:space="preserve"> - -</v>
          </cell>
        </row>
        <row r="950">
          <cell r="D950" t="str">
            <v xml:space="preserve"> -</v>
          </cell>
          <cell r="G950" t="str">
            <v xml:space="preserve"> -</v>
          </cell>
          <cell r="BO950" t="str">
            <v xml:space="preserve"> - -</v>
          </cell>
        </row>
        <row r="951">
          <cell r="D951" t="str">
            <v xml:space="preserve"> -</v>
          </cell>
          <cell r="G951" t="str">
            <v xml:space="preserve"> -</v>
          </cell>
          <cell r="BO951" t="str">
            <v xml:space="preserve"> - -</v>
          </cell>
        </row>
        <row r="952">
          <cell r="D952" t="str">
            <v xml:space="preserve"> -</v>
          </cell>
          <cell r="G952" t="str">
            <v xml:space="preserve"> -</v>
          </cell>
          <cell r="BO952" t="str">
            <v xml:space="preserve"> - -</v>
          </cell>
        </row>
        <row r="953">
          <cell r="D953" t="str">
            <v xml:space="preserve"> -</v>
          </cell>
          <cell r="G953" t="str">
            <v xml:space="preserve"> -</v>
          </cell>
          <cell r="BO953" t="str">
            <v xml:space="preserve"> - -</v>
          </cell>
        </row>
        <row r="954">
          <cell r="D954" t="str">
            <v xml:space="preserve"> -</v>
          </cell>
          <cell r="G954" t="str">
            <v xml:space="preserve"> -</v>
          </cell>
          <cell r="BO954" t="str">
            <v xml:space="preserve"> - -</v>
          </cell>
        </row>
        <row r="955">
          <cell r="D955" t="str">
            <v xml:space="preserve"> -</v>
          </cell>
          <cell r="G955" t="str">
            <v xml:space="preserve"> -</v>
          </cell>
          <cell r="BO955" t="str">
            <v xml:space="preserve"> - -</v>
          </cell>
        </row>
        <row r="956">
          <cell r="D956" t="str">
            <v xml:space="preserve"> -</v>
          </cell>
          <cell r="G956" t="str">
            <v xml:space="preserve"> -</v>
          </cell>
          <cell r="BO956" t="str">
            <v xml:space="preserve"> - -</v>
          </cell>
        </row>
        <row r="957">
          <cell r="D957" t="str">
            <v xml:space="preserve"> -</v>
          </cell>
          <cell r="G957" t="str">
            <v xml:space="preserve"> -</v>
          </cell>
          <cell r="BO957" t="str">
            <v xml:space="preserve"> - -</v>
          </cell>
        </row>
        <row r="958">
          <cell r="D958" t="str">
            <v xml:space="preserve"> -</v>
          </cell>
          <cell r="G958" t="str">
            <v xml:space="preserve"> -</v>
          </cell>
          <cell r="BO958" t="str">
            <v xml:space="preserve"> - -</v>
          </cell>
        </row>
        <row r="959">
          <cell r="D959" t="str">
            <v xml:space="preserve"> -</v>
          </cell>
          <cell r="G959" t="str">
            <v xml:space="preserve"> -</v>
          </cell>
          <cell r="BO959" t="str">
            <v xml:space="preserve"> - -</v>
          </cell>
        </row>
        <row r="960">
          <cell r="D960" t="str">
            <v xml:space="preserve"> -</v>
          </cell>
          <cell r="G960" t="str">
            <v xml:space="preserve"> -</v>
          </cell>
          <cell r="BO960" t="str">
            <v xml:space="preserve"> - -</v>
          </cell>
        </row>
        <row r="961">
          <cell r="D961" t="str">
            <v xml:space="preserve"> -</v>
          </cell>
          <cell r="G961" t="str">
            <v xml:space="preserve"> -</v>
          </cell>
          <cell r="BO961" t="str">
            <v xml:space="preserve"> - -</v>
          </cell>
        </row>
        <row r="962">
          <cell r="D962" t="str">
            <v xml:space="preserve"> -</v>
          </cell>
          <cell r="G962" t="str">
            <v xml:space="preserve"> -</v>
          </cell>
          <cell r="BO962" t="str">
            <v xml:space="preserve"> - -</v>
          </cell>
        </row>
        <row r="963">
          <cell r="D963" t="str">
            <v xml:space="preserve"> -</v>
          </cell>
          <cell r="G963" t="str">
            <v xml:space="preserve"> -</v>
          </cell>
          <cell r="BO963" t="str">
            <v xml:space="preserve"> - -</v>
          </cell>
        </row>
        <row r="964">
          <cell r="D964" t="str">
            <v xml:space="preserve"> -</v>
          </cell>
          <cell r="G964" t="str">
            <v xml:space="preserve"> -</v>
          </cell>
          <cell r="BO964" t="str">
            <v xml:space="preserve"> - -</v>
          </cell>
        </row>
        <row r="965">
          <cell r="D965" t="str">
            <v xml:space="preserve"> -</v>
          </cell>
          <cell r="G965" t="str">
            <v xml:space="preserve"> -</v>
          </cell>
          <cell r="BO965" t="str">
            <v xml:space="preserve"> - -</v>
          </cell>
        </row>
        <row r="966">
          <cell r="D966" t="str">
            <v xml:space="preserve"> -</v>
          </cell>
          <cell r="G966" t="str">
            <v xml:space="preserve"> -</v>
          </cell>
          <cell r="BO966" t="str">
            <v xml:space="preserve"> - -</v>
          </cell>
        </row>
        <row r="967">
          <cell r="D967" t="str">
            <v xml:space="preserve"> -</v>
          </cell>
          <cell r="G967" t="str">
            <v xml:space="preserve"> -</v>
          </cell>
          <cell r="BO967" t="str">
            <v xml:space="preserve"> - -</v>
          </cell>
        </row>
        <row r="968">
          <cell r="D968" t="str">
            <v xml:space="preserve"> -</v>
          </cell>
          <cell r="G968" t="str">
            <v xml:space="preserve"> -</v>
          </cell>
          <cell r="BO968" t="str">
            <v xml:space="preserve"> - -</v>
          </cell>
        </row>
        <row r="969">
          <cell r="D969" t="str">
            <v xml:space="preserve"> -</v>
          </cell>
          <cell r="G969" t="str">
            <v xml:space="preserve"> -</v>
          </cell>
          <cell r="BO969" t="str">
            <v xml:space="preserve"> - -</v>
          </cell>
        </row>
        <row r="970">
          <cell r="D970" t="str">
            <v xml:space="preserve"> -</v>
          </cell>
          <cell r="G970" t="str">
            <v xml:space="preserve"> -</v>
          </cell>
          <cell r="BO970" t="str">
            <v xml:space="preserve"> - -</v>
          </cell>
        </row>
        <row r="971">
          <cell r="D971" t="str">
            <v xml:space="preserve"> -</v>
          </cell>
          <cell r="G971" t="str">
            <v xml:space="preserve"> -</v>
          </cell>
          <cell r="BO971" t="str">
            <v xml:space="preserve"> - -</v>
          </cell>
        </row>
        <row r="972">
          <cell r="D972" t="str">
            <v xml:space="preserve"> -</v>
          </cell>
          <cell r="G972" t="str">
            <v xml:space="preserve"> -</v>
          </cell>
          <cell r="BO972" t="str">
            <v xml:space="preserve"> - -</v>
          </cell>
        </row>
        <row r="973">
          <cell r="D973" t="str">
            <v xml:space="preserve"> -</v>
          </cell>
          <cell r="G973" t="str">
            <v xml:space="preserve"> -</v>
          </cell>
          <cell r="BO973" t="str">
            <v xml:space="preserve"> - -</v>
          </cell>
        </row>
        <row r="974">
          <cell r="D974" t="str">
            <v xml:space="preserve"> -</v>
          </cell>
          <cell r="G974" t="str">
            <v xml:space="preserve"> -</v>
          </cell>
          <cell r="BO974" t="str">
            <v xml:space="preserve"> - -</v>
          </cell>
        </row>
        <row r="975">
          <cell r="D975" t="str">
            <v xml:space="preserve"> -</v>
          </cell>
          <cell r="G975" t="str">
            <v xml:space="preserve"> -</v>
          </cell>
          <cell r="BO975" t="str">
            <v xml:space="preserve"> - -</v>
          </cell>
        </row>
        <row r="976">
          <cell r="D976" t="str">
            <v xml:space="preserve"> -</v>
          </cell>
          <cell r="G976" t="str">
            <v xml:space="preserve"> -</v>
          </cell>
          <cell r="BO976" t="str">
            <v xml:space="preserve"> - -</v>
          </cell>
        </row>
        <row r="977">
          <cell r="D977" t="str">
            <v xml:space="preserve"> -</v>
          </cell>
          <cell r="G977" t="str">
            <v xml:space="preserve"> -</v>
          </cell>
          <cell r="BO977" t="str">
            <v xml:space="preserve"> - -</v>
          </cell>
        </row>
        <row r="978">
          <cell r="D978" t="str">
            <v xml:space="preserve"> -</v>
          </cell>
          <cell r="G978" t="str">
            <v xml:space="preserve"> -</v>
          </cell>
          <cell r="BO978" t="str">
            <v xml:space="preserve"> - -</v>
          </cell>
        </row>
        <row r="979">
          <cell r="D979" t="str">
            <v xml:space="preserve"> -</v>
          </cell>
          <cell r="G979" t="str">
            <v xml:space="preserve"> -</v>
          </cell>
          <cell r="BO979" t="str">
            <v xml:space="preserve"> - -</v>
          </cell>
        </row>
        <row r="980">
          <cell r="D980" t="str">
            <v xml:space="preserve"> -</v>
          </cell>
          <cell r="G980" t="str">
            <v xml:space="preserve"> -</v>
          </cell>
          <cell r="BO980" t="str">
            <v xml:space="preserve"> - -</v>
          </cell>
        </row>
        <row r="981">
          <cell r="D981" t="str">
            <v xml:space="preserve"> -</v>
          </cell>
          <cell r="G981" t="str">
            <v xml:space="preserve"> -</v>
          </cell>
          <cell r="BO981" t="str">
            <v xml:space="preserve"> - -</v>
          </cell>
        </row>
        <row r="982">
          <cell r="D982" t="str">
            <v xml:space="preserve"> -</v>
          </cell>
          <cell r="G982" t="str">
            <v xml:space="preserve"> -</v>
          </cell>
          <cell r="BO982" t="str">
            <v xml:space="preserve"> - -</v>
          </cell>
        </row>
        <row r="983">
          <cell r="D983" t="str">
            <v xml:space="preserve"> -</v>
          </cell>
          <cell r="G983" t="str">
            <v xml:space="preserve"> -</v>
          </cell>
          <cell r="BO983" t="str">
            <v xml:space="preserve"> - -</v>
          </cell>
        </row>
        <row r="984">
          <cell r="D984" t="str">
            <v xml:space="preserve"> -</v>
          </cell>
          <cell r="G984" t="str">
            <v xml:space="preserve"> -</v>
          </cell>
          <cell r="BO984" t="str">
            <v xml:space="preserve"> - -</v>
          </cell>
        </row>
        <row r="985">
          <cell r="D985" t="str">
            <v xml:space="preserve"> -</v>
          </cell>
          <cell r="G985" t="str">
            <v xml:space="preserve"> -</v>
          </cell>
          <cell r="BO985" t="str">
            <v xml:space="preserve"> - -</v>
          </cell>
        </row>
        <row r="986">
          <cell r="D986" t="str">
            <v xml:space="preserve"> -</v>
          </cell>
          <cell r="G986" t="str">
            <v xml:space="preserve"> -</v>
          </cell>
          <cell r="BO986" t="str">
            <v xml:space="preserve"> - -</v>
          </cell>
        </row>
        <row r="987">
          <cell r="D987" t="str">
            <v xml:space="preserve"> -</v>
          </cell>
          <cell r="G987" t="str">
            <v xml:space="preserve"> -</v>
          </cell>
          <cell r="BO987" t="str">
            <v xml:space="preserve"> - -</v>
          </cell>
        </row>
        <row r="988">
          <cell r="D988" t="str">
            <v xml:space="preserve"> -</v>
          </cell>
          <cell r="G988" t="str">
            <v xml:space="preserve"> -</v>
          </cell>
          <cell r="BO988" t="str">
            <v xml:space="preserve"> - -</v>
          </cell>
        </row>
        <row r="989">
          <cell r="D989" t="str">
            <v xml:space="preserve"> -</v>
          </cell>
          <cell r="G989" t="str">
            <v xml:space="preserve"> -</v>
          </cell>
          <cell r="BO989" t="str">
            <v xml:space="preserve"> - -</v>
          </cell>
        </row>
        <row r="990">
          <cell r="D990" t="str">
            <v xml:space="preserve"> -</v>
          </cell>
          <cell r="G990" t="str">
            <v xml:space="preserve"> -</v>
          </cell>
          <cell r="BO990" t="str">
            <v xml:space="preserve"> - -</v>
          </cell>
        </row>
        <row r="991">
          <cell r="D991" t="str">
            <v xml:space="preserve"> -</v>
          </cell>
          <cell r="G991" t="str">
            <v xml:space="preserve"> -</v>
          </cell>
          <cell r="BO991" t="str">
            <v xml:space="preserve"> - -</v>
          </cell>
        </row>
        <row r="992">
          <cell r="D992" t="str">
            <v xml:space="preserve"> -</v>
          </cell>
          <cell r="G992" t="str">
            <v xml:space="preserve"> -</v>
          </cell>
          <cell r="BO992" t="str">
            <v xml:space="preserve"> - -</v>
          </cell>
        </row>
        <row r="993">
          <cell r="D993" t="str">
            <v xml:space="preserve"> -</v>
          </cell>
          <cell r="G993" t="str">
            <v xml:space="preserve"> -</v>
          </cell>
          <cell r="BO993" t="str">
            <v xml:space="preserve"> - -</v>
          </cell>
        </row>
        <row r="994">
          <cell r="D994" t="str">
            <v xml:space="preserve"> -</v>
          </cell>
          <cell r="G994" t="str">
            <v xml:space="preserve"> -</v>
          </cell>
          <cell r="BO994" t="str">
            <v xml:space="preserve"> - -</v>
          </cell>
        </row>
        <row r="995">
          <cell r="D995" t="str">
            <v xml:space="preserve"> -</v>
          </cell>
          <cell r="G995" t="str">
            <v xml:space="preserve"> -</v>
          </cell>
          <cell r="BO995" t="str">
            <v xml:space="preserve"> - -</v>
          </cell>
        </row>
        <row r="996">
          <cell r="D996" t="str">
            <v xml:space="preserve"> -</v>
          </cell>
          <cell r="G996" t="str">
            <v xml:space="preserve"> -</v>
          </cell>
          <cell r="BO996" t="str">
            <v xml:space="preserve"> - -</v>
          </cell>
        </row>
        <row r="997">
          <cell r="D997" t="str">
            <v xml:space="preserve"> -</v>
          </cell>
          <cell r="G997" t="str">
            <v xml:space="preserve"> -</v>
          </cell>
          <cell r="BO997" t="str">
            <v xml:space="preserve"> - -</v>
          </cell>
        </row>
        <row r="998">
          <cell r="D998" t="str">
            <v xml:space="preserve"> -</v>
          </cell>
          <cell r="G998" t="str">
            <v xml:space="preserve"> -</v>
          </cell>
          <cell r="BO998" t="str">
            <v xml:space="preserve"> - -</v>
          </cell>
        </row>
        <row r="999">
          <cell r="D999" t="str">
            <v xml:space="preserve"> -</v>
          </cell>
          <cell r="G999" t="str">
            <v xml:space="preserve"> -</v>
          </cell>
          <cell r="BO999" t="str">
            <v xml:space="preserve"> - -</v>
          </cell>
        </row>
        <row r="1000">
          <cell r="D1000" t="str">
            <v xml:space="preserve"> -</v>
          </cell>
          <cell r="G1000" t="str">
            <v xml:space="preserve"> -</v>
          </cell>
          <cell r="BO1000" t="str">
            <v xml:space="preserve"> - -</v>
          </cell>
        </row>
        <row r="1001">
          <cell r="D1001" t="str">
            <v xml:space="preserve"> -</v>
          </cell>
          <cell r="G1001" t="str">
            <v xml:space="preserve"> -</v>
          </cell>
          <cell r="BO1001" t="str">
            <v xml:space="preserve"> - -</v>
          </cell>
        </row>
        <row r="1002">
          <cell r="D1002" t="str">
            <v xml:space="preserve"> -</v>
          </cell>
          <cell r="G1002" t="str">
            <v xml:space="preserve"> -</v>
          </cell>
          <cell r="BO1002" t="str">
            <v xml:space="preserve"> - -</v>
          </cell>
        </row>
        <row r="1003">
          <cell r="D1003" t="str">
            <v xml:space="preserve"> -</v>
          </cell>
          <cell r="G1003" t="str">
            <v xml:space="preserve"> -</v>
          </cell>
          <cell r="BO1003" t="str">
            <v xml:space="preserve"> - -</v>
          </cell>
        </row>
        <row r="1004">
          <cell r="D1004" t="str">
            <v xml:space="preserve"> -</v>
          </cell>
          <cell r="G1004" t="str">
            <v xml:space="preserve"> -</v>
          </cell>
          <cell r="BO1004" t="str">
            <v xml:space="preserve"> - -</v>
          </cell>
        </row>
        <row r="1005">
          <cell r="D1005" t="str">
            <v xml:space="preserve"> -</v>
          </cell>
          <cell r="G1005" t="str">
            <v xml:space="preserve"> -</v>
          </cell>
          <cell r="BO1005" t="str">
            <v xml:space="preserve"> - -</v>
          </cell>
        </row>
        <row r="1006">
          <cell r="D1006" t="str">
            <v xml:space="preserve"> -</v>
          </cell>
          <cell r="G1006" t="str">
            <v xml:space="preserve"> -</v>
          </cell>
          <cell r="BO1006" t="str">
            <v xml:space="preserve"> - -</v>
          </cell>
        </row>
        <row r="1007">
          <cell r="D1007" t="str">
            <v xml:space="preserve"> -</v>
          </cell>
          <cell r="G1007" t="str">
            <v xml:space="preserve"> -</v>
          </cell>
          <cell r="BO1007" t="str">
            <v xml:space="preserve"> - -</v>
          </cell>
        </row>
        <row r="1008">
          <cell r="D1008" t="str">
            <v xml:space="preserve"> -</v>
          </cell>
          <cell r="G1008" t="str">
            <v xml:space="preserve"> -</v>
          </cell>
          <cell r="BO1008" t="str">
            <v xml:space="preserve"> - -</v>
          </cell>
        </row>
        <row r="1009">
          <cell r="D1009" t="str">
            <v xml:space="preserve"> -</v>
          </cell>
          <cell r="G1009" t="str">
            <v xml:space="preserve"> -</v>
          </cell>
          <cell r="BO1009" t="str">
            <v xml:space="preserve"> - -</v>
          </cell>
        </row>
        <row r="1010">
          <cell r="D1010" t="str">
            <v xml:space="preserve"> -</v>
          </cell>
          <cell r="G1010" t="str">
            <v xml:space="preserve"> -</v>
          </cell>
          <cell r="BO1010" t="str">
            <v xml:space="preserve"> - -</v>
          </cell>
        </row>
        <row r="1011">
          <cell r="D1011" t="str">
            <v xml:space="preserve"> -</v>
          </cell>
          <cell r="G1011" t="str">
            <v xml:space="preserve"> -</v>
          </cell>
          <cell r="BO1011" t="str">
            <v xml:space="preserve"> - -</v>
          </cell>
        </row>
        <row r="1012">
          <cell r="D1012" t="str">
            <v xml:space="preserve"> -</v>
          </cell>
          <cell r="G1012" t="str">
            <v xml:space="preserve"> -</v>
          </cell>
          <cell r="BO1012" t="str">
            <v xml:space="preserve"> - -</v>
          </cell>
        </row>
        <row r="1013">
          <cell r="D1013" t="str">
            <v xml:space="preserve"> -</v>
          </cell>
          <cell r="G1013" t="str">
            <v xml:space="preserve"> -</v>
          </cell>
          <cell r="BO1013" t="str">
            <v xml:space="preserve"> - -</v>
          </cell>
        </row>
        <row r="1014">
          <cell r="D1014" t="str">
            <v xml:space="preserve"> -</v>
          </cell>
          <cell r="G1014" t="str">
            <v xml:space="preserve"> -</v>
          </cell>
          <cell r="BO1014" t="str">
            <v xml:space="preserve"> - -</v>
          </cell>
        </row>
        <row r="1015">
          <cell r="D1015" t="str">
            <v xml:space="preserve"> -</v>
          </cell>
          <cell r="G1015" t="str">
            <v xml:space="preserve"> -</v>
          </cell>
          <cell r="BO1015" t="str">
            <v xml:space="preserve"> - -</v>
          </cell>
        </row>
        <row r="1016">
          <cell r="D1016" t="str">
            <v xml:space="preserve"> -</v>
          </cell>
          <cell r="G1016" t="str">
            <v xml:space="preserve"> -</v>
          </cell>
          <cell r="BO1016" t="str">
            <v xml:space="preserve"> - -</v>
          </cell>
        </row>
        <row r="1017">
          <cell r="D1017" t="str">
            <v xml:space="preserve"> -</v>
          </cell>
          <cell r="G1017" t="str">
            <v xml:space="preserve"> -</v>
          </cell>
          <cell r="BO1017" t="str">
            <v xml:space="preserve"> - -</v>
          </cell>
        </row>
        <row r="1018">
          <cell r="D1018" t="str">
            <v xml:space="preserve"> -</v>
          </cell>
          <cell r="G1018" t="str">
            <v xml:space="preserve"> -</v>
          </cell>
          <cell r="BO1018" t="str">
            <v xml:space="preserve"> - -</v>
          </cell>
        </row>
        <row r="1019">
          <cell r="D1019" t="str">
            <v xml:space="preserve"> -</v>
          </cell>
          <cell r="G1019" t="str">
            <v xml:space="preserve"> -</v>
          </cell>
          <cell r="BO1019" t="str">
            <v xml:space="preserve"> - -</v>
          </cell>
        </row>
        <row r="1020">
          <cell r="D1020" t="str">
            <v xml:space="preserve"> -</v>
          </cell>
          <cell r="G1020" t="str">
            <v xml:space="preserve"> -</v>
          </cell>
          <cell r="BO1020" t="str">
            <v xml:space="preserve"> - -</v>
          </cell>
        </row>
        <row r="1021">
          <cell r="D1021" t="str">
            <v xml:space="preserve"> -</v>
          </cell>
          <cell r="G1021" t="str">
            <v xml:space="preserve"> -</v>
          </cell>
          <cell r="BO1021" t="str">
            <v xml:space="preserve"> - -</v>
          </cell>
        </row>
        <row r="1022">
          <cell r="D1022" t="str">
            <v xml:space="preserve"> -</v>
          </cell>
          <cell r="G1022" t="str">
            <v xml:space="preserve"> -</v>
          </cell>
          <cell r="BO1022" t="str">
            <v xml:space="preserve"> - -</v>
          </cell>
        </row>
        <row r="1023">
          <cell r="D1023" t="str">
            <v xml:space="preserve"> -</v>
          </cell>
          <cell r="G1023" t="str">
            <v xml:space="preserve"> -</v>
          </cell>
          <cell r="BO1023" t="str">
            <v xml:space="preserve"> - -</v>
          </cell>
        </row>
        <row r="1024">
          <cell r="D1024" t="str">
            <v xml:space="preserve"> -</v>
          </cell>
          <cell r="G1024" t="str">
            <v xml:space="preserve"> -</v>
          </cell>
          <cell r="BO1024" t="str">
            <v xml:space="preserve"> - -</v>
          </cell>
        </row>
        <row r="1025">
          <cell r="D1025" t="str">
            <v xml:space="preserve"> -</v>
          </cell>
          <cell r="G1025" t="str">
            <v xml:space="preserve"> -</v>
          </cell>
          <cell r="BO1025" t="str">
            <v xml:space="preserve"> - -</v>
          </cell>
        </row>
        <row r="1026">
          <cell r="D1026" t="str">
            <v xml:space="preserve"> -</v>
          </cell>
          <cell r="G1026" t="str">
            <v xml:space="preserve"> -</v>
          </cell>
          <cell r="BO1026" t="str">
            <v xml:space="preserve"> - -</v>
          </cell>
        </row>
        <row r="1027">
          <cell r="D1027" t="str">
            <v xml:space="preserve"> -</v>
          </cell>
          <cell r="G1027" t="str">
            <v xml:space="preserve"> -</v>
          </cell>
          <cell r="BO1027" t="str">
            <v xml:space="preserve"> - -</v>
          </cell>
        </row>
        <row r="1028">
          <cell r="D1028" t="str">
            <v xml:space="preserve"> -</v>
          </cell>
          <cell r="G1028" t="str">
            <v xml:space="preserve"> -</v>
          </cell>
          <cell r="BO1028" t="str">
            <v xml:space="preserve"> - -</v>
          </cell>
        </row>
        <row r="1029">
          <cell r="D1029" t="str">
            <v xml:space="preserve"> -</v>
          </cell>
          <cell r="G1029" t="str">
            <v xml:space="preserve"> -</v>
          </cell>
          <cell r="BO1029" t="str">
            <v xml:space="preserve"> - -</v>
          </cell>
        </row>
        <row r="1030">
          <cell r="D1030" t="str">
            <v xml:space="preserve"> -</v>
          </cell>
          <cell r="G1030" t="str">
            <v xml:space="preserve"> -</v>
          </cell>
          <cell r="BO1030" t="str">
            <v xml:space="preserve"> - -</v>
          </cell>
        </row>
        <row r="1031">
          <cell r="D1031" t="str">
            <v xml:space="preserve"> -</v>
          </cell>
          <cell r="G1031" t="str">
            <v xml:space="preserve"> -</v>
          </cell>
          <cell r="BO1031" t="str">
            <v xml:space="preserve"> - -</v>
          </cell>
        </row>
        <row r="1032">
          <cell r="D1032" t="str">
            <v xml:space="preserve"> -</v>
          </cell>
          <cell r="G1032" t="str">
            <v xml:space="preserve"> -</v>
          </cell>
          <cell r="BO1032" t="str">
            <v xml:space="preserve"> - -</v>
          </cell>
        </row>
        <row r="1033">
          <cell r="D1033" t="str">
            <v xml:space="preserve"> -</v>
          </cell>
          <cell r="G1033" t="str">
            <v xml:space="preserve"> -</v>
          </cell>
          <cell r="BO1033" t="str">
            <v xml:space="preserve"> - -</v>
          </cell>
        </row>
        <row r="1034">
          <cell r="D1034" t="str">
            <v xml:space="preserve"> -</v>
          </cell>
          <cell r="G1034" t="str">
            <v xml:space="preserve"> -</v>
          </cell>
          <cell r="BO1034" t="str">
            <v xml:space="preserve"> - -</v>
          </cell>
        </row>
        <row r="1035">
          <cell r="D1035" t="str">
            <v xml:space="preserve"> -</v>
          </cell>
          <cell r="G1035" t="str">
            <v xml:space="preserve"> -</v>
          </cell>
          <cell r="BO1035" t="str">
            <v xml:space="preserve"> - -</v>
          </cell>
        </row>
        <row r="1036">
          <cell r="D1036" t="str">
            <v xml:space="preserve"> -</v>
          </cell>
          <cell r="G1036" t="str">
            <v xml:space="preserve"> -</v>
          </cell>
          <cell r="BO1036" t="str">
            <v xml:space="preserve"> - -</v>
          </cell>
        </row>
        <row r="1037">
          <cell r="D1037" t="str">
            <v xml:space="preserve"> -</v>
          </cell>
          <cell r="G1037" t="str">
            <v xml:space="preserve"> -</v>
          </cell>
          <cell r="BO1037" t="str">
            <v xml:space="preserve"> - -</v>
          </cell>
        </row>
        <row r="1038">
          <cell r="D1038" t="str">
            <v xml:space="preserve"> -</v>
          </cell>
          <cell r="G1038" t="str">
            <v xml:space="preserve"> -</v>
          </cell>
          <cell r="BO1038" t="str">
            <v xml:space="preserve"> - -</v>
          </cell>
        </row>
        <row r="1039">
          <cell r="D1039" t="str">
            <v xml:space="preserve"> -</v>
          </cell>
          <cell r="G1039" t="str">
            <v xml:space="preserve"> -</v>
          </cell>
          <cell r="BO1039" t="str">
            <v xml:space="preserve"> - -</v>
          </cell>
        </row>
        <row r="1040">
          <cell r="D1040" t="str">
            <v xml:space="preserve"> -</v>
          </cell>
          <cell r="G1040" t="str">
            <v xml:space="preserve"> -</v>
          </cell>
          <cell r="BO1040" t="str">
            <v xml:space="preserve"> - -</v>
          </cell>
        </row>
        <row r="1041">
          <cell r="D1041" t="str">
            <v xml:space="preserve"> -</v>
          </cell>
          <cell r="G1041" t="str">
            <v xml:space="preserve"> -</v>
          </cell>
          <cell r="BO1041" t="str">
            <v xml:space="preserve"> - -</v>
          </cell>
        </row>
        <row r="1042">
          <cell r="D1042" t="str">
            <v xml:space="preserve"> -</v>
          </cell>
          <cell r="G1042" t="str">
            <v xml:space="preserve"> -</v>
          </cell>
          <cell r="BO1042" t="str">
            <v xml:space="preserve"> - -</v>
          </cell>
        </row>
        <row r="1043">
          <cell r="D1043" t="str">
            <v xml:space="preserve"> -</v>
          </cell>
          <cell r="G1043" t="str">
            <v xml:space="preserve"> -</v>
          </cell>
          <cell r="BO1043" t="str">
            <v xml:space="preserve"> - -</v>
          </cell>
        </row>
        <row r="1044">
          <cell r="D1044" t="str">
            <v xml:space="preserve"> -</v>
          </cell>
          <cell r="G1044" t="str">
            <v xml:space="preserve"> -</v>
          </cell>
          <cell r="BO1044" t="str">
            <v xml:space="preserve"> - -</v>
          </cell>
        </row>
        <row r="1045">
          <cell r="D1045" t="str">
            <v xml:space="preserve"> -</v>
          </cell>
          <cell r="G1045" t="str">
            <v xml:space="preserve"> -</v>
          </cell>
          <cell r="BO1045" t="str">
            <v xml:space="preserve"> - -</v>
          </cell>
        </row>
        <row r="1046">
          <cell r="D1046" t="str">
            <v xml:space="preserve"> -</v>
          </cell>
          <cell r="G1046" t="str">
            <v xml:space="preserve"> -</v>
          </cell>
          <cell r="BO1046" t="str">
            <v xml:space="preserve"> - -</v>
          </cell>
        </row>
        <row r="1047">
          <cell r="D1047" t="str">
            <v xml:space="preserve"> -</v>
          </cell>
          <cell r="G1047" t="str">
            <v xml:space="preserve"> -</v>
          </cell>
          <cell r="BO1047" t="str">
            <v xml:space="preserve"> - -</v>
          </cell>
        </row>
        <row r="1048">
          <cell r="D1048" t="str">
            <v xml:space="preserve"> -</v>
          </cell>
          <cell r="G1048" t="str">
            <v xml:space="preserve"> -</v>
          </cell>
          <cell r="BO1048" t="str">
            <v xml:space="preserve"> - -</v>
          </cell>
        </row>
        <row r="1049">
          <cell r="D1049" t="str">
            <v xml:space="preserve"> -</v>
          </cell>
          <cell r="G1049" t="str">
            <v xml:space="preserve"> -</v>
          </cell>
          <cell r="BO1049" t="str">
            <v xml:space="preserve"> - -</v>
          </cell>
        </row>
        <row r="1050">
          <cell r="D1050" t="str">
            <v xml:space="preserve"> -</v>
          </cell>
          <cell r="G1050" t="str">
            <v xml:space="preserve"> -</v>
          </cell>
          <cell r="BO1050" t="str">
            <v xml:space="preserve"> - -</v>
          </cell>
        </row>
        <row r="1051">
          <cell r="D1051" t="str">
            <v xml:space="preserve"> -</v>
          </cell>
          <cell r="G1051" t="str">
            <v xml:space="preserve"> -</v>
          </cell>
          <cell r="BO1051" t="str">
            <v xml:space="preserve"> - -</v>
          </cell>
        </row>
        <row r="1052">
          <cell r="D1052" t="str">
            <v xml:space="preserve"> -</v>
          </cell>
          <cell r="G1052" t="str">
            <v xml:space="preserve"> -</v>
          </cell>
          <cell r="BO1052" t="str">
            <v xml:space="preserve"> - -</v>
          </cell>
        </row>
        <row r="1053">
          <cell r="D1053" t="str">
            <v xml:space="preserve"> -</v>
          </cell>
          <cell r="G1053" t="str">
            <v xml:space="preserve"> -</v>
          </cell>
          <cell r="BO1053" t="str">
            <v xml:space="preserve"> - -</v>
          </cell>
        </row>
        <row r="1054">
          <cell r="D1054" t="str">
            <v xml:space="preserve"> -</v>
          </cell>
          <cell r="G1054" t="str">
            <v xml:space="preserve"> -</v>
          </cell>
          <cell r="BO1054" t="str">
            <v xml:space="preserve"> - -</v>
          </cell>
        </row>
        <row r="1055">
          <cell r="D1055" t="str">
            <v xml:space="preserve"> -</v>
          </cell>
          <cell r="G1055" t="str">
            <v xml:space="preserve"> -</v>
          </cell>
          <cell r="BO1055" t="str">
            <v xml:space="preserve"> - -</v>
          </cell>
        </row>
        <row r="1056">
          <cell r="D1056" t="str">
            <v xml:space="preserve"> -</v>
          </cell>
          <cell r="G1056" t="str">
            <v xml:space="preserve"> -</v>
          </cell>
          <cell r="BO1056" t="str">
            <v xml:space="preserve"> - -</v>
          </cell>
        </row>
        <row r="1057">
          <cell r="D1057" t="str">
            <v xml:space="preserve"> -</v>
          </cell>
          <cell r="G1057" t="str">
            <v xml:space="preserve"> -</v>
          </cell>
          <cell r="BO1057" t="str">
            <v xml:space="preserve"> - -</v>
          </cell>
        </row>
        <row r="1058">
          <cell r="D1058" t="str">
            <v xml:space="preserve"> -</v>
          </cell>
          <cell r="G1058" t="str">
            <v xml:space="preserve"> -</v>
          </cell>
          <cell r="BO1058" t="str">
            <v xml:space="preserve"> - -</v>
          </cell>
        </row>
        <row r="1059">
          <cell r="D1059" t="str">
            <v xml:space="preserve"> -</v>
          </cell>
          <cell r="G1059" t="str">
            <v xml:space="preserve"> -</v>
          </cell>
          <cell r="BO1059" t="str">
            <v xml:space="preserve"> - -</v>
          </cell>
        </row>
        <row r="1060">
          <cell r="D1060" t="str">
            <v xml:space="preserve"> -</v>
          </cell>
          <cell r="G1060" t="str">
            <v xml:space="preserve"> -</v>
          </cell>
          <cell r="BO1060" t="str">
            <v xml:space="preserve"> - -</v>
          </cell>
        </row>
        <row r="1061">
          <cell r="D1061" t="str">
            <v xml:space="preserve"> -</v>
          </cell>
          <cell r="G1061" t="str">
            <v xml:space="preserve"> -</v>
          </cell>
          <cell r="BO1061" t="str">
            <v xml:space="preserve"> - -</v>
          </cell>
        </row>
        <row r="1062">
          <cell r="D1062" t="str">
            <v xml:space="preserve"> -</v>
          </cell>
          <cell r="G1062" t="str">
            <v xml:space="preserve"> -</v>
          </cell>
          <cell r="BO1062" t="str">
            <v xml:space="preserve"> - -</v>
          </cell>
        </row>
        <row r="1063">
          <cell r="D1063" t="str">
            <v xml:space="preserve"> -</v>
          </cell>
          <cell r="G1063" t="str">
            <v xml:space="preserve"> -</v>
          </cell>
          <cell r="BO1063" t="str">
            <v xml:space="preserve"> - -</v>
          </cell>
        </row>
        <row r="1064">
          <cell r="D1064" t="str">
            <v xml:space="preserve"> -</v>
          </cell>
          <cell r="G1064" t="str">
            <v xml:space="preserve"> -</v>
          </cell>
          <cell r="BO1064" t="str">
            <v xml:space="preserve"> - -</v>
          </cell>
        </row>
        <row r="1065">
          <cell r="D1065" t="str">
            <v xml:space="preserve"> -</v>
          </cell>
          <cell r="G1065" t="str">
            <v xml:space="preserve"> -</v>
          </cell>
          <cell r="BO1065" t="str">
            <v xml:space="preserve"> - -</v>
          </cell>
        </row>
        <row r="1066">
          <cell r="D1066" t="str">
            <v xml:space="preserve"> -</v>
          </cell>
          <cell r="G1066" t="str">
            <v xml:space="preserve"> -</v>
          </cell>
          <cell r="BO1066" t="str">
            <v xml:space="preserve"> - -</v>
          </cell>
        </row>
        <row r="1067">
          <cell r="D1067" t="str">
            <v xml:space="preserve"> -</v>
          </cell>
          <cell r="G1067" t="str">
            <v xml:space="preserve"> -</v>
          </cell>
          <cell r="BO1067" t="str">
            <v xml:space="preserve"> - -</v>
          </cell>
        </row>
        <row r="1068">
          <cell r="D1068" t="str">
            <v xml:space="preserve"> -</v>
          </cell>
          <cell r="G1068" t="str">
            <v xml:space="preserve"> -</v>
          </cell>
          <cell r="BO1068" t="str">
            <v xml:space="preserve"> - -</v>
          </cell>
        </row>
        <row r="1069">
          <cell r="D1069" t="str">
            <v xml:space="preserve"> -</v>
          </cell>
          <cell r="G1069" t="str">
            <v xml:space="preserve"> -</v>
          </cell>
          <cell r="BO1069" t="str">
            <v xml:space="preserve"> - -</v>
          </cell>
        </row>
        <row r="1070">
          <cell r="D1070" t="str">
            <v xml:space="preserve"> -</v>
          </cell>
          <cell r="G1070" t="str">
            <v xml:space="preserve"> -</v>
          </cell>
          <cell r="BO1070" t="str">
            <v xml:space="preserve"> - -</v>
          </cell>
        </row>
        <row r="1071">
          <cell r="D1071" t="str">
            <v xml:space="preserve"> -</v>
          </cell>
          <cell r="G1071" t="str">
            <v xml:space="preserve"> -</v>
          </cell>
          <cell r="BO1071" t="str">
            <v xml:space="preserve"> - -</v>
          </cell>
        </row>
        <row r="1072">
          <cell r="D1072" t="str">
            <v xml:space="preserve"> -</v>
          </cell>
          <cell r="G1072" t="str">
            <v xml:space="preserve"> -</v>
          </cell>
          <cell r="BO1072" t="str">
            <v xml:space="preserve"> - -</v>
          </cell>
        </row>
        <row r="1073">
          <cell r="D1073" t="str">
            <v xml:space="preserve"> -</v>
          </cell>
          <cell r="G1073" t="str">
            <v xml:space="preserve"> -</v>
          </cell>
          <cell r="BO1073" t="str">
            <v xml:space="preserve"> - -</v>
          </cell>
        </row>
        <row r="1074">
          <cell r="D1074" t="str">
            <v xml:space="preserve"> -</v>
          </cell>
          <cell r="G1074" t="str">
            <v xml:space="preserve"> -</v>
          </cell>
          <cell r="BO1074" t="str">
            <v xml:space="preserve"> - -</v>
          </cell>
        </row>
        <row r="1075">
          <cell r="D1075" t="str">
            <v xml:space="preserve"> -</v>
          </cell>
          <cell r="G1075" t="str">
            <v xml:space="preserve"> -</v>
          </cell>
          <cell r="BO1075" t="str">
            <v xml:space="preserve"> - -</v>
          </cell>
        </row>
        <row r="1076">
          <cell r="D1076" t="str">
            <v xml:space="preserve"> -</v>
          </cell>
          <cell r="G1076" t="str">
            <v xml:space="preserve"> -</v>
          </cell>
          <cell r="BO1076" t="str">
            <v xml:space="preserve"> - -</v>
          </cell>
        </row>
        <row r="1077">
          <cell r="D1077" t="str">
            <v xml:space="preserve"> -</v>
          </cell>
          <cell r="G1077" t="str">
            <v xml:space="preserve"> -</v>
          </cell>
          <cell r="BO1077" t="str">
            <v xml:space="preserve"> - -</v>
          </cell>
        </row>
        <row r="1078">
          <cell r="D1078" t="str">
            <v xml:space="preserve"> -</v>
          </cell>
          <cell r="G1078" t="str">
            <v xml:space="preserve"> -</v>
          </cell>
          <cell r="BO1078" t="str">
            <v xml:space="preserve"> - -</v>
          </cell>
        </row>
        <row r="1079">
          <cell r="D1079" t="str">
            <v xml:space="preserve"> -</v>
          </cell>
          <cell r="G1079" t="str">
            <v xml:space="preserve"> -</v>
          </cell>
          <cell r="BO1079" t="str">
            <v xml:space="preserve"> - -</v>
          </cell>
        </row>
        <row r="1080">
          <cell r="D1080" t="str">
            <v xml:space="preserve"> -</v>
          </cell>
          <cell r="G1080" t="str">
            <v xml:space="preserve"> -</v>
          </cell>
          <cell r="BO1080" t="str">
            <v xml:space="preserve"> - -</v>
          </cell>
        </row>
        <row r="1081">
          <cell r="D1081" t="str">
            <v xml:space="preserve"> -</v>
          </cell>
          <cell r="G1081" t="str">
            <v xml:space="preserve"> -</v>
          </cell>
          <cell r="BO1081" t="str">
            <v xml:space="preserve"> - -</v>
          </cell>
        </row>
        <row r="1082">
          <cell r="D1082" t="str">
            <v xml:space="preserve"> -</v>
          </cell>
          <cell r="G1082" t="str">
            <v xml:space="preserve"> -</v>
          </cell>
          <cell r="BO1082" t="str">
            <v xml:space="preserve"> - -</v>
          </cell>
        </row>
        <row r="1083">
          <cell r="D1083" t="str">
            <v xml:space="preserve"> -</v>
          </cell>
          <cell r="G1083" t="str">
            <v xml:space="preserve"> -</v>
          </cell>
          <cell r="BO1083" t="str">
            <v xml:space="preserve"> - -</v>
          </cell>
        </row>
        <row r="1084">
          <cell r="D1084" t="str">
            <v xml:space="preserve"> -</v>
          </cell>
          <cell r="G1084" t="str">
            <v xml:space="preserve"> -</v>
          </cell>
          <cell r="BO1084" t="str">
            <v xml:space="preserve"> - -</v>
          </cell>
        </row>
        <row r="1085">
          <cell r="D1085" t="str">
            <v xml:space="preserve"> -</v>
          </cell>
          <cell r="G1085" t="str">
            <v xml:space="preserve"> -</v>
          </cell>
          <cell r="BO1085" t="str">
            <v xml:space="preserve"> - -</v>
          </cell>
        </row>
        <row r="1086">
          <cell r="D1086" t="str">
            <v xml:space="preserve"> -</v>
          </cell>
          <cell r="G1086" t="str">
            <v xml:space="preserve"> -</v>
          </cell>
          <cell r="BO1086" t="str">
            <v xml:space="preserve"> - -</v>
          </cell>
        </row>
        <row r="1087">
          <cell r="D1087" t="str">
            <v xml:space="preserve"> -</v>
          </cell>
          <cell r="G1087" t="str">
            <v xml:space="preserve"> -</v>
          </cell>
          <cell r="BO1087" t="str">
            <v xml:space="preserve"> - -</v>
          </cell>
        </row>
        <row r="1088">
          <cell r="D1088" t="str">
            <v xml:space="preserve"> -</v>
          </cell>
          <cell r="G1088" t="str">
            <v xml:space="preserve"> -</v>
          </cell>
          <cell r="BO1088" t="str">
            <v xml:space="preserve"> - -</v>
          </cell>
        </row>
        <row r="1089">
          <cell r="D1089" t="str">
            <v xml:space="preserve"> -</v>
          </cell>
          <cell r="G1089" t="str">
            <v xml:space="preserve"> -</v>
          </cell>
          <cell r="BO1089" t="str">
            <v xml:space="preserve"> - -</v>
          </cell>
        </row>
        <row r="1090">
          <cell r="D1090" t="str">
            <v xml:space="preserve"> -</v>
          </cell>
          <cell r="G1090" t="str">
            <v xml:space="preserve"> -</v>
          </cell>
          <cell r="BO1090" t="str">
            <v xml:space="preserve"> - -</v>
          </cell>
        </row>
        <row r="1091">
          <cell r="D1091" t="str">
            <v xml:space="preserve"> -</v>
          </cell>
          <cell r="G1091" t="str">
            <v xml:space="preserve"> -</v>
          </cell>
          <cell r="BO1091" t="str">
            <v xml:space="preserve"> - -</v>
          </cell>
        </row>
        <row r="1092">
          <cell r="D1092" t="str">
            <v xml:space="preserve"> -</v>
          </cell>
          <cell r="G1092" t="str">
            <v xml:space="preserve"> -</v>
          </cell>
          <cell r="BO1092" t="str">
            <v xml:space="preserve"> - -</v>
          </cell>
        </row>
        <row r="1093">
          <cell r="D1093" t="str">
            <v xml:space="preserve"> -</v>
          </cell>
          <cell r="G1093" t="str">
            <v xml:space="preserve"> -</v>
          </cell>
          <cell r="BO1093" t="str">
            <v xml:space="preserve"> - -</v>
          </cell>
        </row>
        <row r="1094">
          <cell r="D1094" t="str">
            <v xml:space="preserve"> -</v>
          </cell>
          <cell r="G1094" t="str">
            <v xml:space="preserve"> -</v>
          </cell>
          <cell r="BO1094" t="str">
            <v xml:space="preserve"> - -</v>
          </cell>
        </row>
        <row r="1095">
          <cell r="D1095" t="str">
            <v xml:space="preserve"> -</v>
          </cell>
          <cell r="G1095" t="str">
            <v xml:space="preserve"> -</v>
          </cell>
          <cell r="BO1095" t="str">
            <v xml:space="preserve"> - -</v>
          </cell>
        </row>
        <row r="1096">
          <cell r="D1096" t="str">
            <v xml:space="preserve"> -</v>
          </cell>
          <cell r="G1096" t="str">
            <v xml:space="preserve"> -</v>
          </cell>
          <cell r="BO1096" t="str">
            <v xml:space="preserve"> - -</v>
          </cell>
        </row>
        <row r="1097">
          <cell r="D1097" t="str">
            <v xml:space="preserve"> -</v>
          </cell>
          <cell r="G1097" t="str">
            <v xml:space="preserve"> -</v>
          </cell>
          <cell r="BO1097" t="str">
            <v xml:space="preserve"> - -</v>
          </cell>
        </row>
        <row r="1098">
          <cell r="D1098" t="str">
            <v xml:space="preserve"> -</v>
          </cell>
          <cell r="G1098" t="str">
            <v xml:space="preserve"> -</v>
          </cell>
          <cell r="BO1098" t="str">
            <v xml:space="preserve"> - -</v>
          </cell>
        </row>
        <row r="1099">
          <cell r="D1099" t="str">
            <v xml:space="preserve"> -</v>
          </cell>
          <cell r="G1099" t="str">
            <v xml:space="preserve"> -</v>
          </cell>
          <cell r="BO1099" t="str">
            <v xml:space="preserve"> - -</v>
          </cell>
        </row>
        <row r="1100">
          <cell r="D1100" t="str">
            <v xml:space="preserve"> -</v>
          </cell>
          <cell r="G1100" t="str">
            <v xml:space="preserve"> -</v>
          </cell>
          <cell r="BO1100" t="str">
            <v xml:space="preserve"> - -</v>
          </cell>
        </row>
        <row r="1101">
          <cell r="D1101" t="str">
            <v xml:space="preserve"> -</v>
          </cell>
          <cell r="G1101" t="str">
            <v xml:space="preserve"> -</v>
          </cell>
          <cell r="BO1101" t="str">
            <v xml:space="preserve"> - -</v>
          </cell>
        </row>
        <row r="1102">
          <cell r="D1102" t="str">
            <v xml:space="preserve"> -</v>
          </cell>
          <cell r="G1102" t="str">
            <v xml:space="preserve"> -</v>
          </cell>
          <cell r="BO1102" t="str">
            <v xml:space="preserve"> - -</v>
          </cell>
        </row>
        <row r="1103">
          <cell r="D1103" t="str">
            <v xml:space="preserve"> -</v>
          </cell>
          <cell r="G1103" t="str">
            <v xml:space="preserve"> -</v>
          </cell>
          <cell r="BO1103" t="str">
            <v xml:space="preserve"> - -</v>
          </cell>
        </row>
        <row r="1104">
          <cell r="D1104" t="str">
            <v xml:space="preserve"> -</v>
          </cell>
          <cell r="G1104" t="str">
            <v xml:space="preserve"> -</v>
          </cell>
          <cell r="BO1104" t="str">
            <v xml:space="preserve"> - -</v>
          </cell>
        </row>
        <row r="1105">
          <cell r="D1105" t="str">
            <v xml:space="preserve"> -</v>
          </cell>
          <cell r="G1105" t="str">
            <v xml:space="preserve"> -</v>
          </cell>
          <cell r="BO1105" t="str">
            <v xml:space="preserve"> - -</v>
          </cell>
        </row>
        <row r="1106">
          <cell r="D1106" t="str">
            <v xml:space="preserve"> -</v>
          </cell>
          <cell r="G1106" t="str">
            <v xml:space="preserve"> -</v>
          </cell>
          <cell r="BO1106" t="str">
            <v xml:space="preserve"> - -</v>
          </cell>
        </row>
        <row r="1107">
          <cell r="D1107" t="str">
            <v xml:space="preserve"> -</v>
          </cell>
          <cell r="G1107" t="str">
            <v xml:space="preserve"> -</v>
          </cell>
          <cell r="BO1107" t="str">
            <v xml:space="preserve"> - -</v>
          </cell>
        </row>
        <row r="1108">
          <cell r="D1108" t="str">
            <v xml:space="preserve"> -</v>
          </cell>
          <cell r="G1108" t="str">
            <v xml:space="preserve"> -</v>
          </cell>
          <cell r="BO1108" t="str">
            <v xml:space="preserve"> - -</v>
          </cell>
        </row>
        <row r="1109">
          <cell r="D1109" t="str">
            <v xml:space="preserve"> -</v>
          </cell>
          <cell r="G1109" t="str">
            <v xml:space="preserve"> -</v>
          </cell>
          <cell r="BO1109" t="str">
            <v xml:space="preserve"> - -</v>
          </cell>
        </row>
        <row r="1110">
          <cell r="D1110" t="str">
            <v xml:space="preserve"> -</v>
          </cell>
          <cell r="G1110" t="str">
            <v xml:space="preserve"> -</v>
          </cell>
          <cell r="BO1110" t="str">
            <v xml:space="preserve"> - -</v>
          </cell>
        </row>
        <row r="1111">
          <cell r="D1111" t="str">
            <v xml:space="preserve"> -</v>
          </cell>
          <cell r="G1111" t="str">
            <v xml:space="preserve"> -</v>
          </cell>
          <cell r="BO1111" t="str">
            <v xml:space="preserve"> - -</v>
          </cell>
        </row>
        <row r="1112">
          <cell r="D1112" t="str">
            <v xml:space="preserve"> -</v>
          </cell>
          <cell r="G1112" t="str">
            <v xml:space="preserve"> -</v>
          </cell>
          <cell r="BO1112" t="str">
            <v xml:space="preserve"> - -</v>
          </cell>
        </row>
        <row r="1113">
          <cell r="D1113" t="str">
            <v xml:space="preserve"> -</v>
          </cell>
          <cell r="G1113" t="str">
            <v xml:space="preserve"> -</v>
          </cell>
          <cell r="BO1113" t="str">
            <v xml:space="preserve"> - -</v>
          </cell>
        </row>
        <row r="1114">
          <cell r="D1114" t="str">
            <v xml:space="preserve"> -</v>
          </cell>
          <cell r="G1114" t="str">
            <v xml:space="preserve"> -</v>
          </cell>
          <cell r="BO1114" t="str">
            <v xml:space="preserve"> - -</v>
          </cell>
        </row>
        <row r="1115">
          <cell r="D1115" t="str">
            <v xml:space="preserve"> -</v>
          </cell>
          <cell r="G1115" t="str">
            <v xml:space="preserve"> -</v>
          </cell>
          <cell r="BO1115" t="str">
            <v xml:space="preserve"> - -</v>
          </cell>
        </row>
        <row r="1116">
          <cell r="D1116" t="str">
            <v xml:space="preserve"> -</v>
          </cell>
          <cell r="G1116" t="str">
            <v xml:space="preserve"> -</v>
          </cell>
          <cell r="BO1116" t="str">
            <v xml:space="preserve"> - -</v>
          </cell>
        </row>
        <row r="1117">
          <cell r="D1117" t="str">
            <v xml:space="preserve"> -</v>
          </cell>
          <cell r="G1117" t="str">
            <v xml:space="preserve"> -</v>
          </cell>
          <cell r="BO1117" t="str">
            <v xml:space="preserve"> - -</v>
          </cell>
        </row>
        <row r="1118">
          <cell r="D1118" t="str">
            <v xml:space="preserve"> -</v>
          </cell>
          <cell r="G1118" t="str">
            <v xml:space="preserve"> -</v>
          </cell>
          <cell r="BO1118" t="str">
            <v xml:space="preserve"> - -</v>
          </cell>
        </row>
        <row r="1119">
          <cell r="D1119" t="str">
            <v xml:space="preserve"> -</v>
          </cell>
          <cell r="G1119" t="str">
            <v xml:space="preserve"> -</v>
          </cell>
          <cell r="BO1119" t="str">
            <v xml:space="preserve"> - -</v>
          </cell>
        </row>
        <row r="1120">
          <cell r="D1120" t="str">
            <v xml:space="preserve"> -</v>
          </cell>
          <cell r="G1120" t="str">
            <v xml:space="preserve"> -</v>
          </cell>
          <cell r="BO1120" t="str">
            <v xml:space="preserve"> - -</v>
          </cell>
        </row>
        <row r="1121">
          <cell r="D1121" t="str">
            <v xml:space="preserve"> -</v>
          </cell>
          <cell r="G1121" t="str">
            <v xml:space="preserve"> -</v>
          </cell>
          <cell r="BO1121" t="str">
            <v xml:space="preserve"> - -</v>
          </cell>
        </row>
        <row r="1122">
          <cell r="D1122" t="str">
            <v xml:space="preserve"> -</v>
          </cell>
          <cell r="G1122" t="str">
            <v xml:space="preserve"> -</v>
          </cell>
          <cell r="BO1122" t="str">
            <v xml:space="preserve"> - -</v>
          </cell>
        </row>
        <row r="1123">
          <cell r="D1123" t="str">
            <v xml:space="preserve"> -</v>
          </cell>
          <cell r="G1123" t="str">
            <v xml:space="preserve"> -</v>
          </cell>
          <cell r="BO1123" t="str">
            <v xml:space="preserve"> - -</v>
          </cell>
        </row>
        <row r="1124">
          <cell r="D1124" t="str">
            <v xml:space="preserve"> -</v>
          </cell>
          <cell r="G1124" t="str">
            <v xml:space="preserve"> -</v>
          </cell>
          <cell r="BO1124" t="str">
            <v xml:space="preserve"> - -</v>
          </cell>
        </row>
        <row r="1125">
          <cell r="D1125" t="str">
            <v xml:space="preserve"> -</v>
          </cell>
          <cell r="G1125" t="str">
            <v xml:space="preserve"> -</v>
          </cell>
          <cell r="BO1125" t="str">
            <v xml:space="preserve"> - -</v>
          </cell>
        </row>
        <row r="1126">
          <cell r="D1126" t="str">
            <v xml:space="preserve"> -</v>
          </cell>
          <cell r="G1126" t="str">
            <v xml:space="preserve"> -</v>
          </cell>
          <cell r="BO1126" t="str">
            <v xml:space="preserve"> - -</v>
          </cell>
        </row>
        <row r="1127">
          <cell r="D1127" t="str">
            <v xml:space="preserve"> -</v>
          </cell>
          <cell r="G1127" t="str">
            <v xml:space="preserve"> -</v>
          </cell>
          <cell r="BO1127" t="str">
            <v xml:space="preserve"> - -</v>
          </cell>
        </row>
        <row r="1128">
          <cell r="D1128" t="str">
            <v xml:space="preserve"> -</v>
          </cell>
          <cell r="G1128" t="str">
            <v xml:space="preserve"> -</v>
          </cell>
          <cell r="BO1128" t="str">
            <v xml:space="preserve"> - -</v>
          </cell>
        </row>
        <row r="1129">
          <cell r="D1129" t="str">
            <v xml:space="preserve"> -</v>
          </cell>
          <cell r="G1129" t="str">
            <v xml:space="preserve"> -</v>
          </cell>
          <cell r="BO1129" t="str">
            <v xml:space="preserve"> - -</v>
          </cell>
        </row>
        <row r="1130">
          <cell r="D1130" t="str">
            <v xml:space="preserve"> -</v>
          </cell>
          <cell r="G1130" t="str">
            <v xml:space="preserve"> -</v>
          </cell>
          <cell r="BO1130" t="str">
            <v xml:space="preserve"> - -</v>
          </cell>
        </row>
        <row r="1131">
          <cell r="D1131" t="str">
            <v xml:space="preserve"> -</v>
          </cell>
          <cell r="G1131" t="str">
            <v xml:space="preserve"> -</v>
          </cell>
          <cell r="BO1131" t="str">
            <v xml:space="preserve"> - -</v>
          </cell>
        </row>
        <row r="1132">
          <cell r="D1132" t="str">
            <v xml:space="preserve"> -</v>
          </cell>
          <cell r="G1132" t="str">
            <v xml:space="preserve"> -</v>
          </cell>
          <cell r="BO1132" t="str">
            <v xml:space="preserve"> - -</v>
          </cell>
        </row>
        <row r="1133">
          <cell r="D1133" t="str">
            <v xml:space="preserve"> -</v>
          </cell>
          <cell r="G1133" t="str">
            <v xml:space="preserve"> -</v>
          </cell>
          <cell r="BO1133" t="str">
            <v xml:space="preserve"> - -</v>
          </cell>
        </row>
        <row r="1134">
          <cell r="D1134" t="str">
            <v xml:space="preserve"> -</v>
          </cell>
          <cell r="G1134" t="str">
            <v xml:space="preserve"> -</v>
          </cell>
          <cell r="BO1134" t="str">
            <v xml:space="preserve"> - -</v>
          </cell>
        </row>
        <row r="1135">
          <cell r="D1135" t="str">
            <v xml:space="preserve"> -</v>
          </cell>
          <cell r="G1135" t="str">
            <v xml:space="preserve"> -</v>
          </cell>
          <cell r="BO1135" t="str">
            <v xml:space="preserve"> - -</v>
          </cell>
        </row>
        <row r="1136">
          <cell r="D1136" t="str">
            <v xml:space="preserve"> -</v>
          </cell>
          <cell r="G1136" t="str">
            <v xml:space="preserve"> -</v>
          </cell>
          <cell r="BO1136" t="str">
            <v xml:space="preserve"> - -</v>
          </cell>
        </row>
        <row r="1137">
          <cell r="D1137" t="str">
            <v xml:space="preserve"> -</v>
          </cell>
          <cell r="G1137" t="str">
            <v xml:space="preserve"> -</v>
          </cell>
          <cell r="BO1137" t="str">
            <v xml:space="preserve"> - -</v>
          </cell>
        </row>
        <row r="1138">
          <cell r="D1138" t="str">
            <v xml:space="preserve"> -</v>
          </cell>
          <cell r="G1138" t="str">
            <v xml:space="preserve"> -</v>
          </cell>
          <cell r="BO1138" t="str">
            <v xml:space="preserve"> - -</v>
          </cell>
        </row>
        <row r="1139">
          <cell r="D1139" t="str">
            <v xml:space="preserve"> -</v>
          </cell>
          <cell r="G1139" t="str">
            <v xml:space="preserve"> -</v>
          </cell>
          <cell r="BO1139" t="str">
            <v xml:space="preserve"> - -</v>
          </cell>
        </row>
        <row r="1140">
          <cell r="D1140" t="str">
            <v xml:space="preserve"> -</v>
          </cell>
          <cell r="G1140" t="str">
            <v xml:space="preserve"> -</v>
          </cell>
          <cell r="BO1140" t="str">
            <v xml:space="preserve"> - -</v>
          </cell>
        </row>
        <row r="1141">
          <cell r="D1141" t="str">
            <v xml:space="preserve"> -</v>
          </cell>
          <cell r="G1141" t="str">
            <v xml:space="preserve"> -</v>
          </cell>
          <cell r="BO1141" t="str">
            <v xml:space="preserve"> - -</v>
          </cell>
        </row>
        <row r="1142">
          <cell r="D1142" t="str">
            <v xml:space="preserve"> -</v>
          </cell>
          <cell r="G1142" t="str">
            <v xml:space="preserve"> -</v>
          </cell>
          <cell r="BO1142" t="str">
            <v xml:space="preserve"> - -</v>
          </cell>
        </row>
        <row r="1143">
          <cell r="D1143" t="str">
            <v xml:space="preserve"> -</v>
          </cell>
          <cell r="G1143" t="str">
            <v xml:space="preserve"> -</v>
          </cell>
          <cell r="BO1143" t="str">
            <v xml:space="preserve"> - -</v>
          </cell>
        </row>
        <row r="1144">
          <cell r="D1144" t="str">
            <v xml:space="preserve"> -</v>
          </cell>
          <cell r="G1144" t="str">
            <v xml:space="preserve"> -</v>
          </cell>
          <cell r="BO1144" t="str">
            <v xml:space="preserve"> - -</v>
          </cell>
        </row>
        <row r="1145">
          <cell r="D1145" t="str">
            <v xml:space="preserve"> -</v>
          </cell>
          <cell r="G1145" t="str">
            <v xml:space="preserve"> -</v>
          </cell>
          <cell r="BO1145" t="str">
            <v xml:space="preserve"> - -</v>
          </cell>
        </row>
        <row r="1146">
          <cell r="D1146" t="str">
            <v xml:space="preserve"> -</v>
          </cell>
          <cell r="G1146" t="str">
            <v xml:space="preserve"> -</v>
          </cell>
          <cell r="BO1146" t="str">
            <v xml:space="preserve"> - -</v>
          </cell>
        </row>
        <row r="1147">
          <cell r="D1147" t="str">
            <v xml:space="preserve"> -</v>
          </cell>
          <cell r="G1147" t="str">
            <v xml:space="preserve"> -</v>
          </cell>
          <cell r="BO1147" t="str">
            <v xml:space="preserve"> - -</v>
          </cell>
        </row>
        <row r="1148">
          <cell r="D1148" t="str">
            <v xml:space="preserve"> -</v>
          </cell>
          <cell r="G1148" t="str">
            <v xml:space="preserve"> -</v>
          </cell>
          <cell r="BO1148" t="str">
            <v xml:space="preserve"> - -</v>
          </cell>
        </row>
        <row r="1149">
          <cell r="D1149" t="str">
            <v xml:space="preserve"> -</v>
          </cell>
          <cell r="G1149" t="str">
            <v xml:space="preserve"> -</v>
          </cell>
          <cell r="BO1149" t="str">
            <v xml:space="preserve"> - -</v>
          </cell>
        </row>
        <row r="1150">
          <cell r="D1150" t="str">
            <v xml:space="preserve"> -</v>
          </cell>
          <cell r="G1150" t="str">
            <v xml:space="preserve"> -</v>
          </cell>
          <cell r="BO1150" t="str">
            <v xml:space="preserve"> - -</v>
          </cell>
        </row>
        <row r="1151">
          <cell r="D1151" t="str">
            <v xml:space="preserve"> -</v>
          </cell>
          <cell r="G1151" t="str">
            <v xml:space="preserve"> -</v>
          </cell>
          <cell r="BO1151" t="str">
            <v xml:space="preserve"> - -</v>
          </cell>
        </row>
        <row r="1152">
          <cell r="D1152" t="str">
            <v xml:space="preserve"> -</v>
          </cell>
          <cell r="G1152" t="str">
            <v xml:space="preserve"> -</v>
          </cell>
          <cell r="BO1152" t="str">
            <v xml:space="preserve"> - -</v>
          </cell>
        </row>
        <row r="1153">
          <cell r="D1153" t="str">
            <v xml:space="preserve"> -</v>
          </cell>
          <cell r="G1153" t="str">
            <v xml:space="preserve"> -</v>
          </cell>
          <cell r="BO1153" t="str">
            <v xml:space="preserve"> - -</v>
          </cell>
        </row>
        <row r="1154">
          <cell r="D1154" t="str">
            <v xml:space="preserve"> -</v>
          </cell>
          <cell r="G1154" t="str">
            <v xml:space="preserve"> -</v>
          </cell>
          <cell r="BO1154" t="str">
            <v xml:space="preserve"> - -</v>
          </cell>
        </row>
        <row r="1155">
          <cell r="D1155" t="str">
            <v xml:space="preserve"> -</v>
          </cell>
          <cell r="G1155" t="str">
            <v xml:space="preserve"> -</v>
          </cell>
          <cell r="BO1155" t="str">
            <v xml:space="preserve"> - -</v>
          </cell>
        </row>
        <row r="1156">
          <cell r="D1156" t="str">
            <v xml:space="preserve"> -</v>
          </cell>
          <cell r="G1156" t="str">
            <v xml:space="preserve"> -</v>
          </cell>
          <cell r="BO1156" t="str">
            <v xml:space="preserve"> - -</v>
          </cell>
        </row>
        <row r="1157">
          <cell r="D1157" t="str">
            <v xml:space="preserve"> -</v>
          </cell>
          <cell r="G1157" t="str">
            <v xml:space="preserve"> -</v>
          </cell>
          <cell r="BO1157" t="str">
            <v xml:space="preserve"> - -</v>
          </cell>
        </row>
        <row r="1158">
          <cell r="D1158" t="str">
            <v xml:space="preserve"> -</v>
          </cell>
          <cell r="G1158" t="str">
            <v xml:space="preserve"> -</v>
          </cell>
          <cell r="BO1158" t="str">
            <v xml:space="preserve"> - -</v>
          </cell>
        </row>
        <row r="1159">
          <cell r="D1159" t="str">
            <v xml:space="preserve"> -</v>
          </cell>
          <cell r="G1159" t="str">
            <v xml:space="preserve"> -</v>
          </cell>
          <cell r="BO1159" t="str">
            <v xml:space="preserve"> - -</v>
          </cell>
        </row>
        <row r="1160">
          <cell r="D1160" t="str">
            <v xml:space="preserve"> -</v>
          </cell>
          <cell r="G1160" t="str">
            <v xml:space="preserve"> -</v>
          </cell>
          <cell r="BO1160" t="str">
            <v xml:space="preserve"> - -</v>
          </cell>
        </row>
        <row r="1161">
          <cell r="D1161" t="str">
            <v xml:space="preserve"> -</v>
          </cell>
          <cell r="G1161" t="str">
            <v xml:space="preserve"> -</v>
          </cell>
          <cell r="BO1161" t="str">
            <v xml:space="preserve"> - -</v>
          </cell>
        </row>
        <row r="1162">
          <cell r="D1162" t="str">
            <v xml:space="preserve"> -</v>
          </cell>
          <cell r="G1162" t="str">
            <v xml:space="preserve"> -</v>
          </cell>
          <cell r="BO1162" t="str">
            <v xml:space="preserve"> - -</v>
          </cell>
        </row>
        <row r="1163">
          <cell r="D1163" t="str">
            <v xml:space="preserve"> -</v>
          </cell>
          <cell r="G1163" t="str">
            <v xml:space="preserve"> -</v>
          </cell>
          <cell r="BO1163" t="str">
            <v xml:space="preserve"> - -</v>
          </cell>
        </row>
        <row r="1164">
          <cell r="D1164" t="str">
            <v xml:space="preserve"> -</v>
          </cell>
          <cell r="G1164" t="str">
            <v xml:space="preserve"> -</v>
          </cell>
          <cell r="BO1164" t="str">
            <v xml:space="preserve"> - -</v>
          </cell>
        </row>
        <row r="1165">
          <cell r="D1165" t="str">
            <v xml:space="preserve"> -</v>
          </cell>
          <cell r="G1165" t="str">
            <v xml:space="preserve"> -</v>
          </cell>
          <cell r="BO1165" t="str">
            <v xml:space="preserve"> - -</v>
          </cell>
        </row>
        <row r="1166">
          <cell r="D1166" t="str">
            <v xml:space="preserve"> -</v>
          </cell>
          <cell r="G1166" t="str">
            <v xml:space="preserve"> -</v>
          </cell>
          <cell r="BO1166" t="str">
            <v xml:space="preserve"> - -</v>
          </cell>
        </row>
        <row r="1167">
          <cell r="D1167" t="str">
            <v xml:space="preserve"> -</v>
          </cell>
          <cell r="G1167" t="str">
            <v xml:space="preserve"> -</v>
          </cell>
          <cell r="BO1167" t="str">
            <v xml:space="preserve"> - -</v>
          </cell>
        </row>
        <row r="1168">
          <cell r="D1168" t="str">
            <v xml:space="preserve"> -</v>
          </cell>
          <cell r="G1168" t="str">
            <v xml:space="preserve"> -</v>
          </cell>
          <cell r="BO1168" t="str">
            <v xml:space="preserve"> - -</v>
          </cell>
        </row>
        <row r="1169">
          <cell r="D1169" t="str">
            <v xml:space="preserve"> -</v>
          </cell>
          <cell r="G1169" t="str">
            <v xml:space="preserve"> -</v>
          </cell>
          <cell r="BO1169" t="str">
            <v xml:space="preserve"> - -</v>
          </cell>
        </row>
        <row r="1170">
          <cell r="D1170" t="str">
            <v xml:space="preserve"> -</v>
          </cell>
          <cell r="G1170" t="str">
            <v xml:space="preserve"> -</v>
          </cell>
          <cell r="BO1170" t="str">
            <v xml:space="preserve"> - -</v>
          </cell>
        </row>
        <row r="1171">
          <cell r="D1171" t="str">
            <v xml:space="preserve"> -</v>
          </cell>
          <cell r="G1171" t="str">
            <v xml:space="preserve"> -</v>
          </cell>
          <cell r="BO1171" t="str">
            <v xml:space="preserve"> - -</v>
          </cell>
        </row>
        <row r="1172">
          <cell r="D1172" t="str">
            <v xml:space="preserve"> -</v>
          </cell>
          <cell r="G1172" t="str">
            <v xml:space="preserve"> -</v>
          </cell>
          <cell r="BO1172" t="str">
            <v xml:space="preserve"> - -</v>
          </cell>
        </row>
        <row r="1173">
          <cell r="D1173" t="str">
            <v xml:space="preserve"> -</v>
          </cell>
          <cell r="G1173" t="str">
            <v xml:space="preserve"> -</v>
          </cell>
          <cell r="BO1173" t="str">
            <v xml:space="preserve"> - -</v>
          </cell>
        </row>
        <row r="1174">
          <cell r="D1174" t="str">
            <v xml:space="preserve"> -</v>
          </cell>
          <cell r="G1174" t="str">
            <v xml:space="preserve"> -</v>
          </cell>
          <cell r="BO1174" t="str">
            <v xml:space="preserve"> - -</v>
          </cell>
        </row>
        <row r="1175">
          <cell r="D1175" t="str">
            <v xml:space="preserve"> -</v>
          </cell>
          <cell r="G1175" t="str">
            <v xml:space="preserve"> -</v>
          </cell>
          <cell r="BO1175" t="str">
            <v xml:space="preserve"> - -</v>
          </cell>
        </row>
        <row r="1176">
          <cell r="D1176" t="str">
            <v xml:space="preserve"> -</v>
          </cell>
          <cell r="G1176" t="str">
            <v xml:space="preserve"> -</v>
          </cell>
          <cell r="BO1176" t="str">
            <v xml:space="preserve"> - -</v>
          </cell>
        </row>
        <row r="1177">
          <cell r="D1177" t="str">
            <v xml:space="preserve"> -</v>
          </cell>
          <cell r="G1177" t="str">
            <v xml:space="preserve"> -</v>
          </cell>
          <cell r="BO1177" t="str">
            <v xml:space="preserve"> - -</v>
          </cell>
        </row>
        <row r="1178">
          <cell r="D1178" t="str">
            <v xml:space="preserve"> -</v>
          </cell>
          <cell r="G1178" t="str">
            <v xml:space="preserve"> -</v>
          </cell>
          <cell r="BO1178" t="str">
            <v xml:space="preserve"> - -</v>
          </cell>
        </row>
        <row r="1179">
          <cell r="D1179" t="str">
            <v xml:space="preserve"> -</v>
          </cell>
          <cell r="G1179" t="str">
            <v xml:space="preserve"> -</v>
          </cell>
          <cell r="BO1179" t="str">
            <v xml:space="preserve"> - -</v>
          </cell>
        </row>
        <row r="1180">
          <cell r="D1180" t="str">
            <v xml:space="preserve"> -</v>
          </cell>
          <cell r="G1180" t="str">
            <v xml:space="preserve"> -</v>
          </cell>
          <cell r="BO1180" t="str">
            <v xml:space="preserve"> - -</v>
          </cell>
        </row>
        <row r="1181">
          <cell r="D1181" t="str">
            <v xml:space="preserve"> -</v>
          </cell>
          <cell r="G1181" t="str">
            <v xml:space="preserve"> -</v>
          </cell>
          <cell r="BO1181" t="str">
            <v xml:space="preserve"> - -</v>
          </cell>
        </row>
        <row r="1182">
          <cell r="D1182" t="str">
            <v xml:space="preserve"> -</v>
          </cell>
          <cell r="G1182" t="str">
            <v xml:space="preserve"> -</v>
          </cell>
          <cell r="BO1182" t="str">
            <v xml:space="preserve"> - -</v>
          </cell>
        </row>
        <row r="1183">
          <cell r="D1183" t="str">
            <v xml:space="preserve"> -</v>
          </cell>
          <cell r="G1183" t="str">
            <v xml:space="preserve"> -</v>
          </cell>
          <cell r="BO1183" t="str">
            <v xml:space="preserve"> - -</v>
          </cell>
        </row>
        <row r="1184">
          <cell r="D1184" t="str">
            <v xml:space="preserve"> -</v>
          </cell>
          <cell r="G1184" t="str">
            <v xml:space="preserve"> -</v>
          </cell>
          <cell r="BO1184" t="str">
            <v xml:space="preserve"> - -</v>
          </cell>
        </row>
        <row r="1185">
          <cell r="D1185" t="str">
            <v xml:space="preserve"> -</v>
          </cell>
          <cell r="G1185" t="str">
            <v xml:space="preserve"> -</v>
          </cell>
          <cell r="BO1185" t="str">
            <v xml:space="preserve"> - -</v>
          </cell>
        </row>
        <row r="1186">
          <cell r="D1186" t="str">
            <v xml:space="preserve"> -</v>
          </cell>
          <cell r="G1186" t="str">
            <v xml:space="preserve"> -</v>
          </cell>
          <cell r="BO1186" t="str">
            <v xml:space="preserve"> - -</v>
          </cell>
        </row>
        <row r="1187">
          <cell r="D1187" t="str">
            <v xml:space="preserve"> -</v>
          </cell>
          <cell r="G1187" t="str">
            <v xml:space="preserve"> -</v>
          </cell>
          <cell r="BO1187" t="str">
            <v xml:space="preserve"> - -</v>
          </cell>
        </row>
        <row r="1188">
          <cell r="D1188" t="str">
            <v xml:space="preserve"> -</v>
          </cell>
          <cell r="G1188" t="str">
            <v xml:space="preserve"> -</v>
          </cell>
          <cell r="BO1188" t="str">
            <v xml:space="preserve"> - -</v>
          </cell>
        </row>
        <row r="1189">
          <cell r="D1189" t="str">
            <v xml:space="preserve"> -</v>
          </cell>
          <cell r="G1189" t="str">
            <v xml:space="preserve"> -</v>
          </cell>
          <cell r="BO1189" t="str">
            <v xml:space="preserve"> - -</v>
          </cell>
        </row>
        <row r="1190">
          <cell r="D1190" t="str">
            <v xml:space="preserve"> -</v>
          </cell>
          <cell r="G1190" t="str">
            <v xml:space="preserve"> -</v>
          </cell>
          <cell r="BO1190" t="str">
            <v xml:space="preserve"> - -</v>
          </cell>
        </row>
        <row r="1191">
          <cell r="D1191" t="str">
            <v xml:space="preserve"> -</v>
          </cell>
          <cell r="G1191" t="str">
            <v xml:space="preserve"> -</v>
          </cell>
          <cell r="BO1191" t="str">
            <v xml:space="preserve"> - -</v>
          </cell>
        </row>
        <row r="1192">
          <cell r="D1192" t="str">
            <v xml:space="preserve"> -</v>
          </cell>
          <cell r="G1192" t="str">
            <v xml:space="preserve"> -</v>
          </cell>
          <cell r="BO1192" t="str">
            <v xml:space="preserve"> - -</v>
          </cell>
        </row>
        <row r="1193">
          <cell r="D1193" t="str">
            <v xml:space="preserve"> -</v>
          </cell>
          <cell r="G1193" t="str">
            <v xml:space="preserve"> -</v>
          </cell>
          <cell r="BO1193" t="str">
            <v xml:space="preserve"> - -</v>
          </cell>
        </row>
        <row r="1194">
          <cell r="D1194" t="str">
            <v xml:space="preserve"> -</v>
          </cell>
          <cell r="G1194" t="str">
            <v xml:space="preserve"> -</v>
          </cell>
          <cell r="BO1194" t="str">
            <v xml:space="preserve"> - -</v>
          </cell>
        </row>
        <row r="1195">
          <cell r="D1195" t="str">
            <v xml:space="preserve"> -</v>
          </cell>
          <cell r="G1195" t="str">
            <v xml:space="preserve"> -</v>
          </cell>
          <cell r="BO1195" t="str">
            <v xml:space="preserve"> - -</v>
          </cell>
        </row>
        <row r="1196">
          <cell r="D1196" t="str">
            <v xml:space="preserve"> -</v>
          </cell>
          <cell r="G1196" t="str">
            <v xml:space="preserve"> -</v>
          </cell>
          <cell r="BO1196" t="str">
            <v xml:space="preserve"> - -</v>
          </cell>
        </row>
        <row r="1197">
          <cell r="D1197" t="str">
            <v xml:space="preserve"> -</v>
          </cell>
          <cell r="G1197" t="str">
            <v xml:space="preserve"> -</v>
          </cell>
          <cell r="BO1197" t="str">
            <v xml:space="preserve"> - -</v>
          </cell>
        </row>
        <row r="1198">
          <cell r="D1198" t="str">
            <v xml:space="preserve"> -</v>
          </cell>
          <cell r="G1198" t="str">
            <v xml:space="preserve"> -</v>
          </cell>
          <cell r="BO1198" t="str">
            <v xml:space="preserve"> - -</v>
          </cell>
        </row>
        <row r="1199">
          <cell r="D1199" t="str">
            <v xml:space="preserve"> -</v>
          </cell>
          <cell r="G1199" t="str">
            <v xml:space="preserve"> -</v>
          </cell>
          <cell r="BO1199" t="str">
            <v xml:space="preserve"> - -</v>
          </cell>
        </row>
        <row r="1200">
          <cell r="D1200" t="str">
            <v xml:space="preserve"> -</v>
          </cell>
          <cell r="G1200" t="str">
            <v xml:space="preserve"> -</v>
          </cell>
          <cell r="BO1200" t="str">
            <v xml:space="preserve"> - -</v>
          </cell>
        </row>
        <row r="1201">
          <cell r="D1201" t="str">
            <v xml:space="preserve"> -</v>
          </cell>
          <cell r="G1201" t="str">
            <v xml:space="preserve"> -</v>
          </cell>
          <cell r="BO1201" t="str">
            <v xml:space="preserve"> - -</v>
          </cell>
        </row>
        <row r="1202">
          <cell r="D1202" t="str">
            <v xml:space="preserve"> -</v>
          </cell>
          <cell r="G1202" t="str">
            <v xml:space="preserve"> -</v>
          </cell>
          <cell r="BO1202" t="str">
            <v xml:space="preserve"> - -</v>
          </cell>
        </row>
        <row r="1203">
          <cell r="D1203" t="str">
            <v xml:space="preserve"> -</v>
          </cell>
          <cell r="G1203" t="str">
            <v xml:space="preserve"> -</v>
          </cell>
          <cell r="BO1203" t="str">
            <v xml:space="preserve"> - -</v>
          </cell>
        </row>
        <row r="1204">
          <cell r="D1204" t="str">
            <v xml:space="preserve"> -</v>
          </cell>
          <cell r="G1204" t="str">
            <v xml:space="preserve"> -</v>
          </cell>
          <cell r="BO1204" t="str">
            <v xml:space="preserve"> - -</v>
          </cell>
        </row>
        <row r="1205">
          <cell r="D1205" t="str">
            <v xml:space="preserve"> -</v>
          </cell>
          <cell r="G1205" t="str">
            <v xml:space="preserve"> -</v>
          </cell>
          <cell r="BO1205" t="str">
            <v xml:space="preserve"> - -</v>
          </cell>
        </row>
        <row r="1206">
          <cell r="D1206" t="str">
            <v xml:space="preserve"> -</v>
          </cell>
          <cell r="G1206" t="str">
            <v xml:space="preserve"> -</v>
          </cell>
          <cell r="BO1206" t="str">
            <v xml:space="preserve"> - -</v>
          </cell>
        </row>
        <row r="1207">
          <cell r="D1207" t="str">
            <v xml:space="preserve"> -</v>
          </cell>
          <cell r="G1207" t="str">
            <v xml:space="preserve"> -</v>
          </cell>
          <cell r="BO1207" t="str">
            <v xml:space="preserve"> - -</v>
          </cell>
        </row>
        <row r="1208">
          <cell r="D1208" t="str">
            <v xml:space="preserve"> -</v>
          </cell>
          <cell r="G1208" t="str">
            <v xml:space="preserve"> -</v>
          </cell>
          <cell r="BO1208" t="str">
            <v xml:space="preserve"> - -</v>
          </cell>
        </row>
        <row r="1209">
          <cell r="D1209" t="str">
            <v xml:space="preserve"> -</v>
          </cell>
          <cell r="G1209" t="str">
            <v xml:space="preserve"> -</v>
          </cell>
          <cell r="BO1209" t="str">
            <v xml:space="preserve"> - -</v>
          </cell>
        </row>
        <row r="1210">
          <cell r="D1210" t="str">
            <v xml:space="preserve"> -</v>
          </cell>
          <cell r="G1210" t="str">
            <v xml:space="preserve"> -</v>
          </cell>
          <cell r="BO1210" t="str">
            <v xml:space="preserve"> - -</v>
          </cell>
        </row>
        <row r="1211">
          <cell r="D1211" t="str">
            <v xml:space="preserve"> -</v>
          </cell>
          <cell r="G1211" t="str">
            <v xml:space="preserve"> -</v>
          </cell>
          <cell r="BO1211" t="str">
            <v xml:space="preserve"> - -</v>
          </cell>
        </row>
        <row r="1212">
          <cell r="D1212" t="str">
            <v xml:space="preserve"> -</v>
          </cell>
          <cell r="G1212" t="str">
            <v xml:space="preserve"> -</v>
          </cell>
          <cell r="BO1212" t="str">
            <v xml:space="preserve"> - -</v>
          </cell>
        </row>
        <row r="1213">
          <cell r="D1213" t="str">
            <v xml:space="preserve"> -</v>
          </cell>
          <cell r="G1213" t="str">
            <v xml:space="preserve"> -</v>
          </cell>
          <cell r="BO1213" t="str">
            <v xml:space="preserve"> - -</v>
          </cell>
        </row>
        <row r="1214">
          <cell r="D1214" t="str">
            <v xml:space="preserve"> -</v>
          </cell>
          <cell r="G1214" t="str">
            <v xml:space="preserve"> -</v>
          </cell>
          <cell r="BO1214" t="str">
            <v xml:space="preserve"> - -</v>
          </cell>
        </row>
        <row r="1215">
          <cell r="D1215" t="str">
            <v xml:space="preserve"> -</v>
          </cell>
          <cell r="G1215" t="str">
            <v xml:space="preserve"> -</v>
          </cell>
          <cell r="BO1215" t="str">
            <v xml:space="preserve"> - -</v>
          </cell>
        </row>
        <row r="1216">
          <cell r="D1216" t="str">
            <v xml:space="preserve"> -</v>
          </cell>
          <cell r="G1216" t="str">
            <v xml:space="preserve"> -</v>
          </cell>
          <cell r="BO1216" t="str">
            <v xml:space="preserve"> - -</v>
          </cell>
        </row>
        <row r="1217">
          <cell r="D1217" t="str">
            <v xml:space="preserve"> -</v>
          </cell>
          <cell r="G1217" t="str">
            <v xml:space="preserve"> -</v>
          </cell>
          <cell r="BO1217" t="str">
            <v xml:space="preserve"> - -</v>
          </cell>
        </row>
        <row r="1218">
          <cell r="D1218" t="str">
            <v xml:space="preserve"> -</v>
          </cell>
          <cell r="G1218" t="str">
            <v xml:space="preserve"> -</v>
          </cell>
          <cell r="BO1218" t="str">
            <v xml:space="preserve"> - -</v>
          </cell>
        </row>
        <row r="1219">
          <cell r="D1219" t="str">
            <v xml:space="preserve"> -</v>
          </cell>
          <cell r="G1219" t="str">
            <v xml:space="preserve"> -</v>
          </cell>
          <cell r="BO1219" t="str">
            <v xml:space="preserve"> - -</v>
          </cell>
        </row>
        <row r="1220">
          <cell r="D1220" t="str">
            <v xml:space="preserve"> -</v>
          </cell>
          <cell r="G1220" t="str">
            <v xml:space="preserve"> -</v>
          </cell>
          <cell r="BO1220" t="str">
            <v xml:space="preserve"> - -</v>
          </cell>
        </row>
        <row r="1221">
          <cell r="D1221" t="str">
            <v xml:space="preserve"> -</v>
          </cell>
          <cell r="G1221" t="str">
            <v xml:space="preserve"> -</v>
          </cell>
          <cell r="BO1221" t="str">
            <v xml:space="preserve"> - -</v>
          </cell>
        </row>
        <row r="1222">
          <cell r="D1222" t="str">
            <v xml:space="preserve"> -</v>
          </cell>
          <cell r="G1222" t="str">
            <v xml:space="preserve"> -</v>
          </cell>
          <cell r="BO1222" t="str">
            <v xml:space="preserve"> - -</v>
          </cell>
        </row>
        <row r="1223">
          <cell r="D1223" t="str">
            <v xml:space="preserve"> -</v>
          </cell>
          <cell r="G1223" t="str">
            <v xml:space="preserve"> -</v>
          </cell>
          <cell r="BO1223" t="str">
            <v xml:space="preserve"> - -</v>
          </cell>
        </row>
        <row r="1224">
          <cell r="D1224" t="str">
            <v xml:space="preserve"> -</v>
          </cell>
          <cell r="G1224" t="str">
            <v xml:space="preserve"> -</v>
          </cell>
          <cell r="BO1224" t="str">
            <v xml:space="preserve"> - -</v>
          </cell>
        </row>
        <row r="1225">
          <cell r="D1225" t="str">
            <v xml:space="preserve"> -</v>
          </cell>
          <cell r="G1225" t="str">
            <v xml:space="preserve"> -</v>
          </cell>
          <cell r="BO1225" t="str">
            <v xml:space="preserve"> - -</v>
          </cell>
        </row>
        <row r="1226">
          <cell r="D1226" t="str">
            <v xml:space="preserve"> -</v>
          </cell>
          <cell r="G1226" t="str">
            <v xml:space="preserve"> -</v>
          </cell>
          <cell r="BO1226" t="str">
            <v xml:space="preserve"> - -</v>
          </cell>
        </row>
        <row r="1227">
          <cell r="D1227" t="str">
            <v xml:space="preserve"> -</v>
          </cell>
          <cell r="G1227" t="str">
            <v xml:space="preserve"> -</v>
          </cell>
          <cell r="BO1227" t="str">
            <v xml:space="preserve"> - -</v>
          </cell>
        </row>
        <row r="1228">
          <cell r="D1228" t="str">
            <v xml:space="preserve"> -</v>
          </cell>
          <cell r="G1228" t="str">
            <v xml:space="preserve"> -</v>
          </cell>
          <cell r="BO1228" t="str">
            <v xml:space="preserve"> - -</v>
          </cell>
        </row>
        <row r="1229">
          <cell r="D1229" t="str">
            <v xml:space="preserve"> -</v>
          </cell>
          <cell r="G1229" t="str">
            <v xml:space="preserve"> -</v>
          </cell>
          <cell r="BO1229" t="str">
            <v xml:space="preserve"> - -</v>
          </cell>
        </row>
        <row r="1230">
          <cell r="D1230" t="str">
            <v xml:space="preserve"> -</v>
          </cell>
          <cell r="G1230" t="str">
            <v xml:space="preserve"> -</v>
          </cell>
          <cell r="BO1230" t="str">
            <v xml:space="preserve"> - -</v>
          </cell>
        </row>
        <row r="1231">
          <cell r="D1231" t="str">
            <v xml:space="preserve"> -</v>
          </cell>
          <cell r="G1231" t="str">
            <v xml:space="preserve"> -</v>
          </cell>
          <cell r="BO1231" t="str">
            <v xml:space="preserve"> - -</v>
          </cell>
        </row>
        <row r="1232">
          <cell r="D1232" t="str">
            <v xml:space="preserve"> -</v>
          </cell>
          <cell r="G1232" t="str">
            <v xml:space="preserve"> -</v>
          </cell>
          <cell r="BO1232" t="str">
            <v xml:space="preserve"> - -</v>
          </cell>
        </row>
        <row r="1233">
          <cell r="D1233" t="str">
            <v xml:space="preserve"> -</v>
          </cell>
          <cell r="G1233" t="str">
            <v xml:space="preserve"> -</v>
          </cell>
          <cell r="BO1233" t="str">
            <v xml:space="preserve"> - -</v>
          </cell>
        </row>
        <row r="1234">
          <cell r="D1234" t="str">
            <v xml:space="preserve"> -</v>
          </cell>
          <cell r="G1234" t="str">
            <v xml:space="preserve"> -</v>
          </cell>
          <cell r="BO1234" t="str">
            <v xml:space="preserve"> - -</v>
          </cell>
        </row>
        <row r="1235">
          <cell r="D1235" t="str">
            <v xml:space="preserve"> -</v>
          </cell>
          <cell r="G1235" t="str">
            <v xml:space="preserve"> -</v>
          </cell>
          <cell r="BO1235" t="str">
            <v xml:space="preserve"> - -</v>
          </cell>
        </row>
        <row r="1236">
          <cell r="D1236" t="str">
            <v xml:space="preserve"> -</v>
          </cell>
          <cell r="G1236" t="str">
            <v xml:space="preserve"> -</v>
          </cell>
          <cell r="BO1236" t="str">
            <v xml:space="preserve"> - -</v>
          </cell>
        </row>
        <row r="1237">
          <cell r="D1237" t="str">
            <v xml:space="preserve"> -</v>
          </cell>
          <cell r="G1237" t="str">
            <v xml:space="preserve"> -</v>
          </cell>
          <cell r="BO1237" t="str">
            <v xml:space="preserve"> - -</v>
          </cell>
        </row>
        <row r="1238">
          <cell r="D1238" t="str">
            <v xml:space="preserve"> -</v>
          </cell>
          <cell r="G1238" t="str">
            <v xml:space="preserve"> -</v>
          </cell>
          <cell r="BO1238" t="str">
            <v xml:space="preserve"> - -</v>
          </cell>
        </row>
        <row r="1239">
          <cell r="D1239" t="str">
            <v xml:space="preserve"> -</v>
          </cell>
          <cell r="G1239" t="str">
            <v xml:space="preserve"> -</v>
          </cell>
          <cell r="BO1239" t="str">
            <v xml:space="preserve"> - -</v>
          </cell>
        </row>
        <row r="1240">
          <cell r="D1240" t="str">
            <v xml:space="preserve"> -</v>
          </cell>
          <cell r="G1240" t="str">
            <v xml:space="preserve"> -</v>
          </cell>
          <cell r="BO1240" t="str">
            <v xml:space="preserve"> - -</v>
          </cell>
        </row>
        <row r="1241">
          <cell r="D1241" t="str">
            <v xml:space="preserve"> -</v>
          </cell>
          <cell r="G1241" t="str">
            <v xml:space="preserve"> -</v>
          </cell>
          <cell r="BO1241" t="str">
            <v xml:space="preserve"> - -</v>
          </cell>
        </row>
        <row r="1242">
          <cell r="D1242" t="str">
            <v xml:space="preserve"> -</v>
          </cell>
          <cell r="G1242" t="str">
            <v xml:space="preserve"> -</v>
          </cell>
          <cell r="BO1242" t="str">
            <v xml:space="preserve"> - -</v>
          </cell>
        </row>
        <row r="1243">
          <cell r="D1243" t="str">
            <v xml:space="preserve"> -</v>
          </cell>
          <cell r="G1243" t="str">
            <v xml:space="preserve"> -</v>
          </cell>
          <cell r="BO1243" t="str">
            <v xml:space="preserve"> - -</v>
          </cell>
        </row>
        <row r="1244">
          <cell r="D1244" t="str">
            <v xml:space="preserve"> -</v>
          </cell>
          <cell r="G1244" t="str">
            <v xml:space="preserve"> -</v>
          </cell>
          <cell r="BO1244" t="str">
            <v xml:space="preserve"> - -</v>
          </cell>
        </row>
        <row r="1245">
          <cell r="D1245" t="str">
            <v xml:space="preserve"> -</v>
          </cell>
          <cell r="G1245" t="str">
            <v xml:space="preserve"> -</v>
          </cell>
          <cell r="BO1245" t="str">
            <v xml:space="preserve"> - -</v>
          </cell>
        </row>
        <row r="1246">
          <cell r="D1246" t="str">
            <v xml:space="preserve"> -</v>
          </cell>
          <cell r="G1246" t="str">
            <v xml:space="preserve"> -</v>
          </cell>
          <cell r="BO1246" t="str">
            <v xml:space="preserve"> - -</v>
          </cell>
        </row>
        <row r="1247">
          <cell r="D1247" t="str">
            <v xml:space="preserve"> -</v>
          </cell>
          <cell r="G1247" t="str">
            <v xml:space="preserve"> -</v>
          </cell>
          <cell r="BO1247" t="str">
            <v xml:space="preserve"> - -</v>
          </cell>
        </row>
        <row r="1248">
          <cell r="D1248" t="str">
            <v xml:space="preserve"> -</v>
          </cell>
          <cell r="G1248" t="str">
            <v xml:space="preserve"> -</v>
          </cell>
          <cell r="BO1248" t="str">
            <v xml:space="preserve"> - -</v>
          </cell>
        </row>
        <row r="1249">
          <cell r="D1249" t="str">
            <v xml:space="preserve"> -</v>
          </cell>
          <cell r="G1249" t="str">
            <v xml:space="preserve"> -</v>
          </cell>
          <cell r="BO1249" t="str">
            <v xml:space="preserve"> - -</v>
          </cell>
        </row>
        <row r="1250">
          <cell r="D1250" t="str">
            <v xml:space="preserve"> -</v>
          </cell>
          <cell r="G1250" t="str">
            <v xml:space="preserve"> -</v>
          </cell>
          <cell r="BO1250" t="str">
            <v xml:space="preserve"> - -</v>
          </cell>
        </row>
        <row r="1251">
          <cell r="D1251" t="str">
            <v xml:space="preserve"> -</v>
          </cell>
          <cell r="G1251" t="str">
            <v xml:space="preserve"> -</v>
          </cell>
          <cell r="BO1251" t="str">
            <v xml:space="preserve"> - -</v>
          </cell>
        </row>
        <row r="1252">
          <cell r="D1252" t="str">
            <v xml:space="preserve"> -</v>
          </cell>
          <cell r="G1252" t="str">
            <v xml:space="preserve"> -</v>
          </cell>
          <cell r="BO1252" t="str">
            <v xml:space="preserve"> - -</v>
          </cell>
        </row>
        <row r="1253">
          <cell r="D1253" t="str">
            <v xml:space="preserve"> -</v>
          </cell>
          <cell r="G1253" t="str">
            <v xml:space="preserve"> -</v>
          </cell>
          <cell r="BO1253" t="str">
            <v xml:space="preserve"> - -</v>
          </cell>
        </row>
        <row r="1254">
          <cell r="D1254" t="str">
            <v xml:space="preserve"> -</v>
          </cell>
          <cell r="G1254" t="str">
            <v xml:space="preserve"> -</v>
          </cell>
          <cell r="BO1254" t="str">
            <v xml:space="preserve"> - -</v>
          </cell>
        </row>
        <row r="1255">
          <cell r="D1255" t="str">
            <v xml:space="preserve"> -</v>
          </cell>
          <cell r="G1255" t="str">
            <v xml:space="preserve"> -</v>
          </cell>
          <cell r="BO1255" t="str">
            <v xml:space="preserve"> - -</v>
          </cell>
        </row>
        <row r="1256">
          <cell r="D1256" t="str">
            <v xml:space="preserve"> -</v>
          </cell>
          <cell r="G1256" t="str">
            <v xml:space="preserve"> -</v>
          </cell>
          <cell r="BO1256" t="str">
            <v xml:space="preserve"> - -</v>
          </cell>
        </row>
        <row r="1257">
          <cell r="D1257" t="str">
            <v xml:space="preserve"> -</v>
          </cell>
          <cell r="G1257" t="str">
            <v xml:space="preserve"> -</v>
          </cell>
          <cell r="BO1257" t="str">
            <v xml:space="preserve"> - -</v>
          </cell>
        </row>
        <row r="1258">
          <cell r="D1258" t="str">
            <v xml:space="preserve"> -</v>
          </cell>
          <cell r="G1258" t="str">
            <v xml:space="preserve"> -</v>
          </cell>
          <cell r="BO1258" t="str">
            <v xml:space="preserve"> - -</v>
          </cell>
        </row>
        <row r="1259">
          <cell r="D1259" t="str">
            <v xml:space="preserve"> -</v>
          </cell>
          <cell r="G1259" t="str">
            <v xml:space="preserve"> -</v>
          </cell>
          <cell r="BO1259" t="str">
            <v xml:space="preserve"> - -</v>
          </cell>
        </row>
        <row r="1260">
          <cell r="D1260" t="str">
            <v xml:space="preserve"> -</v>
          </cell>
          <cell r="G1260" t="str">
            <v xml:space="preserve"> -</v>
          </cell>
          <cell r="BO1260" t="str">
            <v xml:space="preserve"> - -</v>
          </cell>
        </row>
        <row r="1261">
          <cell r="D1261" t="str">
            <v xml:space="preserve"> -</v>
          </cell>
          <cell r="G1261" t="str">
            <v xml:space="preserve"> -</v>
          </cell>
          <cell r="BO1261" t="str">
            <v xml:space="preserve"> - -</v>
          </cell>
        </row>
        <row r="1262">
          <cell r="D1262" t="str">
            <v xml:space="preserve"> -</v>
          </cell>
          <cell r="G1262" t="str">
            <v xml:space="preserve"> -</v>
          </cell>
          <cell r="BO1262" t="str">
            <v xml:space="preserve"> - -</v>
          </cell>
        </row>
        <row r="1263">
          <cell r="D1263" t="str">
            <v xml:space="preserve"> -</v>
          </cell>
          <cell r="G1263" t="str">
            <v xml:space="preserve"> -</v>
          </cell>
          <cell r="BO1263" t="str">
            <v xml:space="preserve"> - -</v>
          </cell>
        </row>
        <row r="1264">
          <cell r="D1264" t="str">
            <v xml:space="preserve"> -</v>
          </cell>
          <cell r="G1264" t="str">
            <v xml:space="preserve"> -</v>
          </cell>
          <cell r="BO1264" t="str">
            <v xml:space="preserve"> - -</v>
          </cell>
        </row>
        <row r="1265">
          <cell r="D1265" t="str">
            <v xml:space="preserve"> -</v>
          </cell>
          <cell r="G1265" t="str">
            <v xml:space="preserve"> -</v>
          </cell>
          <cell r="BO1265" t="str">
            <v xml:space="preserve"> - -</v>
          </cell>
        </row>
        <row r="1266">
          <cell r="D1266" t="str">
            <v xml:space="preserve"> -</v>
          </cell>
          <cell r="G1266" t="str">
            <v xml:space="preserve"> -</v>
          </cell>
          <cell r="BO1266" t="str">
            <v xml:space="preserve"> - -</v>
          </cell>
        </row>
        <row r="1267">
          <cell r="D1267" t="str">
            <v xml:space="preserve"> -</v>
          </cell>
          <cell r="G1267" t="str">
            <v xml:space="preserve"> -</v>
          </cell>
          <cell r="BO1267" t="str">
            <v xml:space="preserve"> - -</v>
          </cell>
        </row>
        <row r="1268">
          <cell r="D1268" t="str">
            <v xml:space="preserve"> -</v>
          </cell>
          <cell r="G1268" t="str">
            <v xml:space="preserve"> -</v>
          </cell>
          <cell r="BO1268" t="str">
            <v xml:space="preserve"> - -</v>
          </cell>
        </row>
        <row r="1269">
          <cell r="D1269" t="str">
            <v xml:space="preserve"> -</v>
          </cell>
          <cell r="G1269" t="str">
            <v xml:space="preserve"> -</v>
          </cell>
          <cell r="BO1269" t="str">
            <v xml:space="preserve"> - -</v>
          </cell>
        </row>
        <row r="1270">
          <cell r="D1270" t="str">
            <v xml:space="preserve"> -</v>
          </cell>
          <cell r="G1270" t="str">
            <v xml:space="preserve"> -</v>
          </cell>
          <cell r="BO1270" t="str">
            <v xml:space="preserve"> - -</v>
          </cell>
        </row>
        <row r="1271">
          <cell r="D1271" t="str">
            <v xml:space="preserve"> -</v>
          </cell>
          <cell r="G1271" t="str">
            <v xml:space="preserve"> -</v>
          </cell>
          <cell r="BO1271" t="str">
            <v xml:space="preserve"> - -</v>
          </cell>
        </row>
        <row r="1272">
          <cell r="D1272" t="str">
            <v xml:space="preserve"> -</v>
          </cell>
          <cell r="G1272" t="str">
            <v xml:space="preserve"> -</v>
          </cell>
          <cell r="BO1272" t="str">
            <v xml:space="preserve"> - -</v>
          </cell>
        </row>
        <row r="1273">
          <cell r="D1273" t="str">
            <v xml:space="preserve"> -</v>
          </cell>
          <cell r="G1273" t="str">
            <v xml:space="preserve"> -</v>
          </cell>
          <cell r="BO1273" t="str">
            <v xml:space="preserve"> - -</v>
          </cell>
        </row>
        <row r="1274">
          <cell r="D1274" t="str">
            <v xml:space="preserve"> -</v>
          </cell>
          <cell r="G1274" t="str">
            <v xml:space="preserve"> -</v>
          </cell>
          <cell r="BO1274" t="str">
            <v xml:space="preserve"> - -</v>
          </cell>
        </row>
        <row r="1275">
          <cell r="D1275" t="str">
            <v xml:space="preserve"> -</v>
          </cell>
          <cell r="G1275" t="str">
            <v xml:space="preserve"> -</v>
          </cell>
          <cell r="BO1275" t="str">
            <v xml:space="preserve"> - -</v>
          </cell>
        </row>
        <row r="1276">
          <cell r="D1276" t="str">
            <v xml:space="preserve"> -</v>
          </cell>
          <cell r="G1276" t="str">
            <v xml:space="preserve"> -</v>
          </cell>
          <cell r="BO1276" t="str">
            <v xml:space="preserve"> - -</v>
          </cell>
        </row>
        <row r="1277">
          <cell r="D1277" t="str">
            <v xml:space="preserve"> -</v>
          </cell>
          <cell r="G1277" t="str">
            <v xml:space="preserve"> -</v>
          </cell>
          <cell r="BO1277" t="str">
            <v xml:space="preserve"> - -</v>
          </cell>
        </row>
        <row r="1278">
          <cell r="D1278" t="str">
            <v xml:space="preserve"> -</v>
          </cell>
          <cell r="G1278" t="str">
            <v xml:space="preserve"> -</v>
          </cell>
          <cell r="BO1278" t="str">
            <v xml:space="preserve"> - -</v>
          </cell>
        </row>
        <row r="1279">
          <cell r="D1279" t="str">
            <v xml:space="preserve"> -</v>
          </cell>
          <cell r="G1279" t="str">
            <v xml:space="preserve"> -</v>
          </cell>
          <cell r="BO1279" t="str">
            <v xml:space="preserve"> - -</v>
          </cell>
        </row>
        <row r="1280">
          <cell r="D1280" t="str">
            <v xml:space="preserve"> -</v>
          </cell>
          <cell r="G1280" t="str">
            <v xml:space="preserve"> -</v>
          </cell>
          <cell r="BO1280" t="str">
            <v xml:space="preserve"> - -</v>
          </cell>
        </row>
        <row r="1281">
          <cell r="D1281" t="str">
            <v xml:space="preserve"> -</v>
          </cell>
          <cell r="G1281" t="str">
            <v xml:space="preserve"> -</v>
          </cell>
          <cell r="BO1281" t="str">
            <v xml:space="preserve"> - -</v>
          </cell>
        </row>
        <row r="1282">
          <cell r="D1282" t="str">
            <v xml:space="preserve"> -</v>
          </cell>
          <cell r="G1282" t="str">
            <v xml:space="preserve"> -</v>
          </cell>
          <cell r="BO1282" t="str">
            <v xml:space="preserve"> - -</v>
          </cell>
        </row>
        <row r="1283">
          <cell r="D1283" t="str">
            <v xml:space="preserve"> -</v>
          </cell>
          <cell r="G1283" t="str">
            <v xml:space="preserve"> -</v>
          </cell>
          <cell r="BO1283" t="str">
            <v xml:space="preserve"> - -</v>
          </cell>
        </row>
        <row r="1284">
          <cell r="D1284" t="str">
            <v xml:space="preserve"> -</v>
          </cell>
          <cell r="G1284" t="str">
            <v xml:space="preserve"> -</v>
          </cell>
          <cell r="BO1284" t="str">
            <v xml:space="preserve"> - -</v>
          </cell>
        </row>
        <row r="1285">
          <cell r="D1285" t="str">
            <v xml:space="preserve"> -</v>
          </cell>
          <cell r="G1285" t="str">
            <v xml:space="preserve"> -</v>
          </cell>
          <cell r="BO1285" t="str">
            <v xml:space="preserve"> - -</v>
          </cell>
        </row>
        <row r="1286">
          <cell r="D1286" t="str">
            <v xml:space="preserve"> -</v>
          </cell>
          <cell r="G1286" t="str">
            <v xml:space="preserve"> -</v>
          </cell>
          <cell r="BO1286" t="str">
            <v xml:space="preserve"> - -</v>
          </cell>
        </row>
        <row r="1287">
          <cell r="D1287" t="str">
            <v xml:space="preserve"> -</v>
          </cell>
          <cell r="G1287" t="str">
            <v xml:space="preserve"> -</v>
          </cell>
          <cell r="BO1287" t="str">
            <v xml:space="preserve"> - -</v>
          </cell>
        </row>
        <row r="1288">
          <cell r="D1288" t="str">
            <v xml:space="preserve"> -</v>
          </cell>
          <cell r="G1288" t="str">
            <v xml:space="preserve"> -</v>
          </cell>
          <cell r="BO1288" t="str">
            <v xml:space="preserve"> - -</v>
          </cell>
        </row>
        <row r="1289">
          <cell r="D1289" t="str">
            <v xml:space="preserve"> -</v>
          </cell>
          <cell r="G1289" t="str">
            <v xml:space="preserve"> -</v>
          </cell>
          <cell r="BO1289" t="str">
            <v xml:space="preserve"> - -</v>
          </cell>
        </row>
        <row r="1290">
          <cell r="D1290" t="str">
            <v xml:space="preserve"> -</v>
          </cell>
          <cell r="G1290" t="str">
            <v xml:space="preserve"> -</v>
          </cell>
          <cell r="BO1290" t="str">
            <v xml:space="preserve"> - -</v>
          </cell>
        </row>
        <row r="1291">
          <cell r="D1291" t="str">
            <v xml:space="preserve"> -</v>
          </cell>
          <cell r="G1291" t="str">
            <v xml:space="preserve"> -</v>
          </cell>
          <cell r="BO1291" t="str">
            <v xml:space="preserve"> - -</v>
          </cell>
        </row>
        <row r="1292">
          <cell r="D1292" t="str">
            <v xml:space="preserve"> -</v>
          </cell>
          <cell r="G1292" t="str">
            <v xml:space="preserve"> -</v>
          </cell>
          <cell r="BO1292" t="str">
            <v xml:space="preserve"> - -</v>
          </cell>
        </row>
        <row r="1293">
          <cell r="D1293" t="str">
            <v xml:space="preserve"> -</v>
          </cell>
          <cell r="G1293" t="str">
            <v xml:space="preserve"> -</v>
          </cell>
          <cell r="BO1293" t="str">
            <v xml:space="preserve"> - -</v>
          </cell>
        </row>
        <row r="1294">
          <cell r="D1294" t="str">
            <v xml:space="preserve"> -</v>
          </cell>
          <cell r="G1294" t="str">
            <v xml:space="preserve"> -</v>
          </cell>
          <cell r="BO1294" t="str">
            <v xml:space="preserve"> - -</v>
          </cell>
        </row>
        <row r="1295">
          <cell r="D1295" t="str">
            <v xml:space="preserve"> -</v>
          </cell>
          <cell r="G1295" t="str">
            <v xml:space="preserve"> -</v>
          </cell>
          <cell r="BO1295" t="str">
            <v xml:space="preserve"> - -</v>
          </cell>
        </row>
        <row r="1296">
          <cell r="D1296" t="str">
            <v xml:space="preserve"> -</v>
          </cell>
          <cell r="G1296" t="str">
            <v xml:space="preserve"> -</v>
          </cell>
          <cell r="BO1296" t="str">
            <v xml:space="preserve"> - -</v>
          </cell>
        </row>
        <row r="1297">
          <cell r="D1297" t="str">
            <v xml:space="preserve"> -</v>
          </cell>
          <cell r="G1297" t="str">
            <v xml:space="preserve"> -</v>
          </cell>
          <cell r="BO1297" t="str">
            <v xml:space="preserve"> - -</v>
          </cell>
        </row>
        <row r="1298">
          <cell r="D1298" t="str">
            <v xml:space="preserve"> -</v>
          </cell>
          <cell r="G1298" t="str">
            <v xml:space="preserve"> -</v>
          </cell>
          <cell r="BO1298" t="str">
            <v xml:space="preserve"> - -</v>
          </cell>
        </row>
        <row r="1299">
          <cell r="D1299" t="str">
            <v xml:space="preserve"> -</v>
          </cell>
          <cell r="G1299" t="str">
            <v xml:space="preserve"> -</v>
          </cell>
          <cell r="BO1299" t="str">
            <v xml:space="preserve"> - -</v>
          </cell>
        </row>
        <row r="1300">
          <cell r="D1300" t="str">
            <v xml:space="preserve"> -</v>
          </cell>
          <cell r="G1300" t="str">
            <v xml:space="preserve"> -</v>
          </cell>
          <cell r="BO1300" t="str">
            <v xml:space="preserve"> - -</v>
          </cell>
        </row>
        <row r="1301">
          <cell r="D1301" t="str">
            <v xml:space="preserve"> -</v>
          </cell>
          <cell r="G1301" t="str">
            <v xml:space="preserve"> -</v>
          </cell>
          <cell r="BO1301" t="str">
            <v xml:space="preserve"> - -</v>
          </cell>
        </row>
        <row r="1302">
          <cell r="D1302" t="str">
            <v xml:space="preserve"> -</v>
          </cell>
          <cell r="G1302" t="str">
            <v xml:space="preserve"> -</v>
          </cell>
          <cell r="BO1302" t="str">
            <v xml:space="preserve"> - -</v>
          </cell>
        </row>
        <row r="1303">
          <cell r="D1303" t="str">
            <v xml:space="preserve"> -</v>
          </cell>
          <cell r="G1303" t="str">
            <v xml:space="preserve"> -</v>
          </cell>
          <cell r="BO1303" t="str">
            <v xml:space="preserve"> - -</v>
          </cell>
        </row>
        <row r="1304">
          <cell r="D1304" t="str">
            <v xml:space="preserve"> -</v>
          </cell>
          <cell r="G1304" t="str">
            <v xml:space="preserve"> -</v>
          </cell>
          <cell r="BO1304" t="str">
            <v xml:space="preserve"> - -</v>
          </cell>
        </row>
        <row r="1305">
          <cell r="D1305" t="str">
            <v xml:space="preserve"> -</v>
          </cell>
          <cell r="G1305" t="str">
            <v xml:space="preserve"> -</v>
          </cell>
          <cell r="BO1305" t="str">
            <v xml:space="preserve"> - -</v>
          </cell>
        </row>
        <row r="1306">
          <cell r="D1306" t="str">
            <v xml:space="preserve"> -</v>
          </cell>
          <cell r="G1306" t="str">
            <v xml:space="preserve"> -</v>
          </cell>
          <cell r="BO1306" t="str">
            <v xml:space="preserve"> - -</v>
          </cell>
        </row>
        <row r="1307">
          <cell r="D1307" t="str">
            <v xml:space="preserve"> -</v>
          </cell>
          <cell r="G1307" t="str">
            <v xml:space="preserve"> -</v>
          </cell>
          <cell r="BO1307" t="str">
            <v xml:space="preserve"> - -</v>
          </cell>
        </row>
        <row r="1308">
          <cell r="D1308" t="str">
            <v xml:space="preserve"> -</v>
          </cell>
          <cell r="G1308" t="str">
            <v xml:space="preserve"> -</v>
          </cell>
          <cell r="BO1308" t="str">
            <v xml:space="preserve"> - -</v>
          </cell>
        </row>
        <row r="1309">
          <cell r="D1309" t="str">
            <v xml:space="preserve"> -</v>
          </cell>
          <cell r="G1309" t="str">
            <v xml:space="preserve"> -</v>
          </cell>
          <cell r="BO1309" t="str">
            <v xml:space="preserve"> - -</v>
          </cell>
        </row>
        <row r="1310">
          <cell r="D1310" t="str">
            <v xml:space="preserve"> -</v>
          </cell>
          <cell r="G1310" t="str">
            <v xml:space="preserve"> -</v>
          </cell>
          <cell r="BO1310" t="str">
            <v xml:space="preserve"> - -</v>
          </cell>
        </row>
        <row r="1311">
          <cell r="D1311" t="str">
            <v xml:space="preserve"> -</v>
          </cell>
          <cell r="G1311" t="str">
            <v xml:space="preserve"> -</v>
          </cell>
          <cell r="BO1311" t="str">
            <v xml:space="preserve"> - -</v>
          </cell>
        </row>
        <row r="1312">
          <cell r="D1312" t="str">
            <v xml:space="preserve"> -</v>
          </cell>
          <cell r="G1312" t="str">
            <v xml:space="preserve"> -</v>
          </cell>
          <cell r="BO1312" t="str">
            <v xml:space="preserve"> - -</v>
          </cell>
        </row>
        <row r="1313">
          <cell r="D1313" t="str">
            <v xml:space="preserve"> -</v>
          </cell>
          <cell r="G1313" t="str">
            <v xml:space="preserve"> -</v>
          </cell>
          <cell r="BO1313" t="str">
            <v xml:space="preserve"> - -</v>
          </cell>
        </row>
        <row r="1314">
          <cell r="D1314" t="str">
            <v xml:space="preserve"> -</v>
          </cell>
          <cell r="G1314" t="str">
            <v xml:space="preserve"> -</v>
          </cell>
          <cell r="BO1314" t="str">
            <v xml:space="preserve"> - -</v>
          </cell>
        </row>
        <row r="1315">
          <cell r="D1315" t="str">
            <v xml:space="preserve"> -</v>
          </cell>
          <cell r="G1315" t="str">
            <v xml:space="preserve"> -</v>
          </cell>
          <cell r="BO1315" t="str">
            <v xml:space="preserve"> - -</v>
          </cell>
        </row>
        <row r="1316">
          <cell r="D1316" t="str">
            <v xml:space="preserve"> -</v>
          </cell>
          <cell r="G1316" t="str">
            <v xml:space="preserve"> -</v>
          </cell>
          <cell r="BO1316" t="str">
            <v xml:space="preserve"> - -</v>
          </cell>
        </row>
        <row r="1317">
          <cell r="D1317" t="str">
            <v xml:space="preserve"> -</v>
          </cell>
          <cell r="G1317" t="str">
            <v xml:space="preserve"> -</v>
          </cell>
          <cell r="BO1317" t="str">
            <v xml:space="preserve"> - -</v>
          </cell>
        </row>
        <row r="1318">
          <cell r="D1318" t="str">
            <v xml:space="preserve"> -</v>
          </cell>
          <cell r="G1318" t="str">
            <v xml:space="preserve"> -</v>
          </cell>
          <cell r="BO1318" t="str">
            <v xml:space="preserve"> - -</v>
          </cell>
        </row>
        <row r="1319">
          <cell r="D1319" t="str">
            <v xml:space="preserve"> -</v>
          </cell>
          <cell r="G1319" t="str">
            <v xml:space="preserve"> -</v>
          </cell>
          <cell r="BO1319" t="str">
            <v xml:space="preserve"> - -</v>
          </cell>
        </row>
        <row r="1320">
          <cell r="D1320" t="str">
            <v xml:space="preserve"> -</v>
          </cell>
          <cell r="G1320" t="str">
            <v xml:space="preserve"> -</v>
          </cell>
          <cell r="BO1320" t="str">
            <v xml:space="preserve"> - -</v>
          </cell>
        </row>
        <row r="1321">
          <cell r="D1321" t="str">
            <v xml:space="preserve"> -</v>
          </cell>
          <cell r="G1321" t="str">
            <v xml:space="preserve"> -</v>
          </cell>
          <cell r="BO1321" t="str">
            <v xml:space="preserve"> - -</v>
          </cell>
        </row>
        <row r="1322">
          <cell r="D1322" t="str">
            <v xml:space="preserve"> -</v>
          </cell>
          <cell r="G1322" t="str">
            <v xml:space="preserve"> -</v>
          </cell>
          <cell r="BO1322" t="str">
            <v xml:space="preserve"> - -</v>
          </cell>
        </row>
        <row r="1323">
          <cell r="D1323" t="str">
            <v xml:space="preserve"> -</v>
          </cell>
          <cell r="G1323" t="str">
            <v xml:space="preserve"> -</v>
          </cell>
          <cell r="BO1323" t="str">
            <v xml:space="preserve"> - -</v>
          </cell>
        </row>
        <row r="1324">
          <cell r="D1324" t="str">
            <v xml:space="preserve"> -</v>
          </cell>
          <cell r="G1324" t="str">
            <v xml:space="preserve"> -</v>
          </cell>
          <cell r="BO1324" t="str">
            <v xml:space="preserve"> - -</v>
          </cell>
        </row>
        <row r="1325">
          <cell r="D1325" t="str">
            <v xml:space="preserve"> -</v>
          </cell>
          <cell r="G1325" t="str">
            <v xml:space="preserve"> -</v>
          </cell>
          <cell r="BO1325" t="str">
            <v xml:space="preserve"> - -</v>
          </cell>
        </row>
        <row r="1326">
          <cell r="D1326" t="str">
            <v xml:space="preserve"> -</v>
          </cell>
          <cell r="G1326" t="str">
            <v xml:space="preserve"> -</v>
          </cell>
          <cell r="BO1326" t="str">
            <v xml:space="preserve"> - -</v>
          </cell>
        </row>
        <row r="1327">
          <cell r="D1327" t="str">
            <v xml:space="preserve"> -</v>
          </cell>
          <cell r="G1327" t="str">
            <v xml:space="preserve"> -</v>
          </cell>
          <cell r="BO1327" t="str">
            <v xml:space="preserve"> - -</v>
          </cell>
        </row>
        <row r="1328">
          <cell r="D1328" t="str">
            <v xml:space="preserve"> -</v>
          </cell>
          <cell r="G1328" t="str">
            <v xml:space="preserve"> -</v>
          </cell>
          <cell r="BO1328" t="str">
            <v xml:space="preserve"> - -</v>
          </cell>
        </row>
        <row r="1329">
          <cell r="D1329" t="str">
            <v xml:space="preserve"> -</v>
          </cell>
          <cell r="G1329" t="str">
            <v xml:space="preserve"> -</v>
          </cell>
          <cell r="BO1329" t="str">
            <v xml:space="preserve"> - -</v>
          </cell>
        </row>
        <row r="1330">
          <cell r="D1330" t="str">
            <v xml:space="preserve"> -</v>
          </cell>
          <cell r="G1330" t="str">
            <v xml:space="preserve"> -</v>
          </cell>
          <cell r="BO1330" t="str">
            <v xml:space="preserve"> - -</v>
          </cell>
        </row>
        <row r="1331">
          <cell r="D1331" t="str">
            <v xml:space="preserve"> -</v>
          </cell>
          <cell r="G1331" t="str">
            <v xml:space="preserve"> -</v>
          </cell>
          <cell r="BO1331" t="str">
            <v xml:space="preserve"> - -</v>
          </cell>
        </row>
        <row r="1332">
          <cell r="D1332" t="str">
            <v xml:space="preserve"> -</v>
          </cell>
          <cell r="G1332" t="str">
            <v xml:space="preserve"> -</v>
          </cell>
          <cell r="BO1332" t="str">
            <v xml:space="preserve"> - -</v>
          </cell>
        </row>
        <row r="1333">
          <cell r="D1333" t="str">
            <v xml:space="preserve"> -</v>
          </cell>
          <cell r="G1333" t="str">
            <v xml:space="preserve"> -</v>
          </cell>
          <cell r="BO1333" t="str">
            <v xml:space="preserve"> - -</v>
          </cell>
        </row>
        <row r="1334">
          <cell r="D1334" t="str">
            <v xml:space="preserve"> -</v>
          </cell>
          <cell r="G1334" t="str">
            <v xml:space="preserve"> -</v>
          </cell>
          <cell r="BO1334" t="str">
            <v xml:space="preserve"> - -</v>
          </cell>
        </row>
        <row r="1335">
          <cell r="D1335" t="str">
            <v xml:space="preserve"> -</v>
          </cell>
          <cell r="G1335" t="str">
            <v xml:space="preserve"> -</v>
          </cell>
          <cell r="BO1335" t="str">
            <v xml:space="preserve"> - -</v>
          </cell>
        </row>
        <row r="1336">
          <cell r="D1336" t="str">
            <v xml:space="preserve"> -</v>
          </cell>
          <cell r="G1336" t="str">
            <v xml:space="preserve"> -</v>
          </cell>
          <cell r="BO1336" t="str">
            <v xml:space="preserve"> - -</v>
          </cell>
        </row>
        <row r="1337">
          <cell r="D1337" t="str">
            <v xml:space="preserve"> -</v>
          </cell>
          <cell r="G1337" t="str">
            <v xml:space="preserve"> -</v>
          </cell>
          <cell r="BO1337" t="str">
            <v xml:space="preserve"> - -</v>
          </cell>
        </row>
        <row r="1338">
          <cell r="D1338" t="str">
            <v xml:space="preserve"> -</v>
          </cell>
          <cell r="G1338" t="str">
            <v xml:space="preserve"> -</v>
          </cell>
          <cell r="BO1338" t="str">
            <v xml:space="preserve"> - -</v>
          </cell>
        </row>
        <row r="1339">
          <cell r="D1339" t="str">
            <v xml:space="preserve"> -</v>
          </cell>
          <cell r="G1339" t="str">
            <v xml:space="preserve"> -</v>
          </cell>
          <cell r="BO1339" t="str">
            <v xml:space="preserve"> - -</v>
          </cell>
        </row>
        <row r="1340">
          <cell r="D1340" t="str">
            <v xml:space="preserve"> -</v>
          </cell>
          <cell r="G1340" t="str">
            <v xml:space="preserve"> -</v>
          </cell>
          <cell r="BO1340" t="str">
            <v xml:space="preserve"> - -</v>
          </cell>
        </row>
        <row r="1341">
          <cell r="D1341" t="str">
            <v xml:space="preserve"> -</v>
          </cell>
          <cell r="G1341" t="str">
            <v xml:space="preserve"> -</v>
          </cell>
          <cell r="BO1341" t="str">
            <v xml:space="preserve"> - -</v>
          </cell>
        </row>
        <row r="1342">
          <cell r="D1342" t="str">
            <v xml:space="preserve"> -</v>
          </cell>
          <cell r="G1342" t="str">
            <v xml:space="preserve"> -</v>
          </cell>
          <cell r="BO1342" t="str">
            <v xml:space="preserve"> - -</v>
          </cell>
        </row>
        <row r="1343">
          <cell r="D1343" t="str">
            <v xml:space="preserve"> -</v>
          </cell>
          <cell r="G1343" t="str">
            <v xml:space="preserve"> -</v>
          </cell>
          <cell r="BO1343" t="str">
            <v xml:space="preserve"> - -</v>
          </cell>
        </row>
        <row r="1344">
          <cell r="D1344" t="str">
            <v xml:space="preserve"> -</v>
          </cell>
          <cell r="G1344" t="str">
            <v xml:space="preserve"> -</v>
          </cell>
          <cell r="BO1344" t="str">
            <v xml:space="preserve"> - -</v>
          </cell>
        </row>
        <row r="1345">
          <cell r="D1345" t="str">
            <v xml:space="preserve"> -</v>
          </cell>
          <cell r="G1345" t="str">
            <v xml:space="preserve"> -</v>
          </cell>
          <cell r="BO1345" t="str">
            <v xml:space="preserve"> - -</v>
          </cell>
        </row>
        <row r="1346">
          <cell r="D1346" t="str">
            <v xml:space="preserve"> -</v>
          </cell>
          <cell r="G1346" t="str">
            <v xml:space="preserve"> -</v>
          </cell>
          <cell r="BO1346" t="str">
            <v xml:space="preserve"> - -</v>
          </cell>
        </row>
        <row r="1347">
          <cell r="D1347" t="str">
            <v xml:space="preserve"> -</v>
          </cell>
          <cell r="G1347" t="str">
            <v xml:space="preserve"> -</v>
          </cell>
          <cell r="BO1347" t="str">
            <v xml:space="preserve"> - -</v>
          </cell>
        </row>
        <row r="1348">
          <cell r="D1348" t="str">
            <v xml:space="preserve"> -</v>
          </cell>
          <cell r="G1348" t="str">
            <v xml:space="preserve"> -</v>
          </cell>
          <cell r="BO1348" t="str">
            <v xml:space="preserve"> - -</v>
          </cell>
        </row>
        <row r="1349">
          <cell r="D1349" t="str">
            <v xml:space="preserve"> -</v>
          </cell>
          <cell r="G1349" t="str">
            <v xml:space="preserve"> -</v>
          </cell>
          <cell r="BO1349" t="str">
            <v xml:space="preserve"> - -</v>
          </cell>
        </row>
        <row r="1350">
          <cell r="D1350" t="str">
            <v xml:space="preserve"> -</v>
          </cell>
          <cell r="G1350" t="str">
            <v xml:space="preserve"> -</v>
          </cell>
          <cell r="BO1350" t="str">
            <v xml:space="preserve"> - -</v>
          </cell>
        </row>
        <row r="1351">
          <cell r="D1351" t="str">
            <v xml:space="preserve"> -</v>
          </cell>
          <cell r="G1351" t="str">
            <v xml:space="preserve"> -</v>
          </cell>
          <cell r="BO1351" t="str">
            <v xml:space="preserve"> - -</v>
          </cell>
        </row>
        <row r="1352">
          <cell r="D1352" t="str">
            <v xml:space="preserve"> -</v>
          </cell>
          <cell r="G1352" t="str">
            <v xml:space="preserve"> -</v>
          </cell>
          <cell r="BO1352" t="str">
            <v xml:space="preserve"> - -</v>
          </cell>
        </row>
        <row r="1353">
          <cell r="D1353" t="str">
            <v xml:space="preserve"> -</v>
          </cell>
          <cell r="G1353" t="str">
            <v xml:space="preserve"> -</v>
          </cell>
          <cell r="BO1353" t="str">
            <v xml:space="preserve"> - -</v>
          </cell>
        </row>
        <row r="1354">
          <cell r="D1354" t="str">
            <v xml:space="preserve"> -</v>
          </cell>
          <cell r="G1354" t="str">
            <v xml:space="preserve"> -</v>
          </cell>
          <cell r="BO1354" t="str">
            <v xml:space="preserve"> - -</v>
          </cell>
        </row>
        <row r="1355">
          <cell r="D1355" t="str">
            <v xml:space="preserve"> -</v>
          </cell>
          <cell r="G1355" t="str">
            <v xml:space="preserve"> -</v>
          </cell>
          <cell r="BO1355" t="str">
            <v xml:space="preserve"> - -</v>
          </cell>
        </row>
        <row r="1356">
          <cell r="D1356" t="str">
            <v xml:space="preserve"> -</v>
          </cell>
          <cell r="G1356" t="str">
            <v xml:space="preserve"> -</v>
          </cell>
          <cell r="BO1356" t="str">
            <v xml:space="preserve"> - -</v>
          </cell>
        </row>
        <row r="1357">
          <cell r="D1357" t="str">
            <v xml:space="preserve"> -</v>
          </cell>
          <cell r="G1357" t="str">
            <v xml:space="preserve"> -</v>
          </cell>
          <cell r="BO1357" t="str">
            <v xml:space="preserve"> - -</v>
          </cell>
        </row>
        <row r="1358">
          <cell r="D1358" t="str">
            <v xml:space="preserve"> -</v>
          </cell>
          <cell r="G1358" t="str">
            <v xml:space="preserve"> -</v>
          </cell>
          <cell r="BO1358" t="str">
            <v xml:space="preserve"> - -</v>
          </cell>
        </row>
        <row r="1359">
          <cell r="D1359" t="str">
            <v xml:space="preserve"> -</v>
          </cell>
          <cell r="G1359" t="str">
            <v xml:space="preserve"> -</v>
          </cell>
          <cell r="BO1359" t="str">
            <v xml:space="preserve"> - -</v>
          </cell>
        </row>
        <row r="1360">
          <cell r="D1360" t="str">
            <v xml:space="preserve"> -</v>
          </cell>
          <cell r="G1360" t="str">
            <v xml:space="preserve"> -</v>
          </cell>
          <cell r="BO1360" t="str">
            <v xml:space="preserve"> - -</v>
          </cell>
        </row>
        <row r="1361">
          <cell r="D1361" t="str">
            <v xml:space="preserve"> -</v>
          </cell>
          <cell r="G1361" t="str">
            <v xml:space="preserve"> -</v>
          </cell>
          <cell r="BO1361" t="str">
            <v xml:space="preserve"> - -</v>
          </cell>
        </row>
        <row r="1362">
          <cell r="D1362" t="str">
            <v xml:space="preserve"> -</v>
          </cell>
          <cell r="G1362" t="str">
            <v xml:space="preserve"> -</v>
          </cell>
          <cell r="BO1362" t="str">
            <v xml:space="preserve"> - -</v>
          </cell>
        </row>
        <row r="1363">
          <cell r="D1363" t="str">
            <v xml:space="preserve"> -</v>
          </cell>
          <cell r="G1363" t="str">
            <v xml:space="preserve"> -</v>
          </cell>
          <cell r="BO1363" t="str">
            <v xml:space="preserve"> - -</v>
          </cell>
        </row>
        <row r="1364">
          <cell r="D1364" t="str">
            <v xml:space="preserve"> -</v>
          </cell>
          <cell r="G1364" t="str">
            <v xml:space="preserve"> -</v>
          </cell>
          <cell r="BO1364" t="str">
            <v xml:space="preserve"> - -</v>
          </cell>
        </row>
        <row r="1365">
          <cell r="D1365" t="str">
            <v xml:space="preserve"> -</v>
          </cell>
          <cell r="G1365" t="str">
            <v xml:space="preserve"> -</v>
          </cell>
          <cell r="BO1365" t="str">
            <v xml:space="preserve"> - -</v>
          </cell>
        </row>
        <row r="1366">
          <cell r="D1366" t="str">
            <v xml:space="preserve"> -</v>
          </cell>
          <cell r="G1366" t="str">
            <v xml:space="preserve"> -</v>
          </cell>
          <cell r="BO1366" t="str">
            <v xml:space="preserve"> - -</v>
          </cell>
        </row>
        <row r="1367">
          <cell r="D1367" t="str">
            <v xml:space="preserve"> -</v>
          </cell>
          <cell r="G1367" t="str">
            <v xml:space="preserve"> -</v>
          </cell>
          <cell r="BO1367" t="str">
            <v xml:space="preserve"> - -</v>
          </cell>
        </row>
        <row r="1368">
          <cell r="D1368" t="str">
            <v xml:space="preserve"> -</v>
          </cell>
          <cell r="G1368" t="str">
            <v xml:space="preserve"> -</v>
          </cell>
          <cell r="BO1368" t="str">
            <v xml:space="preserve"> - -</v>
          </cell>
        </row>
        <row r="1369">
          <cell r="D1369" t="str">
            <v xml:space="preserve"> -</v>
          </cell>
          <cell r="G1369" t="str">
            <v xml:space="preserve"> -</v>
          </cell>
          <cell r="BO1369" t="str">
            <v xml:space="preserve"> - -</v>
          </cell>
        </row>
        <row r="1370">
          <cell r="D1370" t="str">
            <v xml:space="preserve"> -</v>
          </cell>
          <cell r="G1370" t="str">
            <v xml:space="preserve"> -</v>
          </cell>
          <cell r="BO1370" t="str">
            <v xml:space="preserve"> - -</v>
          </cell>
        </row>
        <row r="1371">
          <cell r="D1371" t="str">
            <v xml:space="preserve"> -</v>
          </cell>
          <cell r="G1371" t="str">
            <v xml:space="preserve"> -</v>
          </cell>
          <cell r="BO1371" t="str">
            <v xml:space="preserve"> - -</v>
          </cell>
        </row>
        <row r="1372">
          <cell r="D1372" t="str">
            <v xml:space="preserve"> -</v>
          </cell>
          <cell r="G1372" t="str">
            <v xml:space="preserve"> -</v>
          </cell>
          <cell r="BO1372" t="str">
            <v xml:space="preserve"> - -</v>
          </cell>
        </row>
        <row r="1373">
          <cell r="D1373" t="str">
            <v xml:space="preserve"> -</v>
          </cell>
          <cell r="G1373" t="str">
            <v xml:space="preserve"> -</v>
          </cell>
          <cell r="BO1373" t="str">
            <v xml:space="preserve"> - -</v>
          </cell>
        </row>
        <row r="1374">
          <cell r="D1374" t="str">
            <v xml:space="preserve"> -</v>
          </cell>
          <cell r="G1374" t="str">
            <v xml:space="preserve"> -</v>
          </cell>
          <cell r="BO1374" t="str">
            <v xml:space="preserve"> - -</v>
          </cell>
        </row>
        <row r="1375">
          <cell r="D1375" t="str">
            <v xml:space="preserve"> -</v>
          </cell>
          <cell r="G1375" t="str">
            <v xml:space="preserve"> -</v>
          </cell>
          <cell r="BO1375" t="str">
            <v xml:space="preserve"> - -</v>
          </cell>
        </row>
        <row r="1376">
          <cell r="D1376" t="str">
            <v xml:space="preserve"> -</v>
          </cell>
          <cell r="G1376" t="str">
            <v xml:space="preserve"> -</v>
          </cell>
          <cell r="BO1376" t="str">
            <v xml:space="preserve"> - -</v>
          </cell>
        </row>
        <row r="1377">
          <cell r="D1377" t="str">
            <v xml:space="preserve"> -</v>
          </cell>
          <cell r="G1377" t="str">
            <v xml:space="preserve"> -</v>
          </cell>
          <cell r="BO1377" t="str">
            <v xml:space="preserve"> - -</v>
          </cell>
        </row>
        <row r="1378">
          <cell r="D1378" t="str">
            <v xml:space="preserve"> -</v>
          </cell>
          <cell r="G1378" t="str">
            <v xml:space="preserve"> -</v>
          </cell>
          <cell r="BO1378" t="str">
            <v xml:space="preserve"> - -</v>
          </cell>
        </row>
        <row r="1379">
          <cell r="D1379" t="str">
            <v xml:space="preserve"> -</v>
          </cell>
          <cell r="G1379" t="str">
            <v xml:space="preserve"> -</v>
          </cell>
          <cell r="BO1379" t="str">
            <v xml:space="preserve"> - -</v>
          </cell>
        </row>
        <row r="1380">
          <cell r="D1380" t="str">
            <v xml:space="preserve"> -</v>
          </cell>
          <cell r="G1380" t="str">
            <v xml:space="preserve"> -</v>
          </cell>
          <cell r="BO1380" t="str">
            <v xml:space="preserve"> - -</v>
          </cell>
        </row>
        <row r="1381">
          <cell r="D1381" t="str">
            <v xml:space="preserve"> -</v>
          </cell>
          <cell r="G1381" t="str">
            <v xml:space="preserve"> -</v>
          </cell>
          <cell r="BO1381" t="str">
            <v xml:space="preserve"> - -</v>
          </cell>
        </row>
        <row r="1382">
          <cell r="D1382" t="str">
            <v xml:space="preserve"> -</v>
          </cell>
          <cell r="G1382" t="str">
            <v xml:space="preserve"> -</v>
          </cell>
          <cell r="BO1382" t="str">
            <v xml:space="preserve"> - -</v>
          </cell>
        </row>
        <row r="1383">
          <cell r="D1383" t="str">
            <v xml:space="preserve"> -</v>
          </cell>
          <cell r="G1383" t="str">
            <v xml:space="preserve"> -</v>
          </cell>
          <cell r="BO1383" t="str">
            <v xml:space="preserve"> - -</v>
          </cell>
        </row>
        <row r="1384">
          <cell r="D1384" t="str">
            <v xml:space="preserve"> -</v>
          </cell>
          <cell r="G1384" t="str">
            <v xml:space="preserve"> -</v>
          </cell>
          <cell r="BO1384" t="str">
            <v xml:space="preserve"> - -</v>
          </cell>
        </row>
        <row r="1385">
          <cell r="D1385" t="str">
            <v xml:space="preserve"> -</v>
          </cell>
          <cell r="G1385" t="str">
            <v xml:space="preserve"> -</v>
          </cell>
          <cell r="BO1385" t="str">
            <v xml:space="preserve"> - -</v>
          </cell>
        </row>
        <row r="1386">
          <cell r="D1386" t="str">
            <v xml:space="preserve"> -</v>
          </cell>
          <cell r="G1386" t="str">
            <v xml:space="preserve"> -</v>
          </cell>
          <cell r="BO1386" t="str">
            <v xml:space="preserve"> - -</v>
          </cell>
        </row>
        <row r="1387">
          <cell r="D1387" t="str">
            <v xml:space="preserve"> -</v>
          </cell>
          <cell r="G1387" t="str">
            <v xml:space="preserve"> -</v>
          </cell>
          <cell r="BO1387" t="str">
            <v xml:space="preserve"> - -</v>
          </cell>
        </row>
        <row r="1388">
          <cell r="D1388" t="str">
            <v xml:space="preserve"> -</v>
          </cell>
          <cell r="G1388" t="str">
            <v xml:space="preserve"> -</v>
          </cell>
          <cell r="BO1388" t="str">
            <v xml:space="preserve"> - -</v>
          </cell>
        </row>
        <row r="1389">
          <cell r="D1389" t="str">
            <v xml:space="preserve"> -</v>
          </cell>
          <cell r="G1389" t="str">
            <v xml:space="preserve"> -</v>
          </cell>
          <cell r="BO1389" t="str">
            <v xml:space="preserve"> - -</v>
          </cell>
        </row>
        <row r="1390">
          <cell r="D1390" t="str">
            <v xml:space="preserve"> -</v>
          </cell>
          <cell r="G1390" t="str">
            <v xml:space="preserve"> -</v>
          </cell>
          <cell r="BO1390" t="str">
            <v xml:space="preserve"> - -</v>
          </cell>
        </row>
        <row r="1391">
          <cell r="D1391" t="str">
            <v xml:space="preserve"> -</v>
          </cell>
          <cell r="G1391" t="str">
            <v xml:space="preserve"> -</v>
          </cell>
          <cell r="BO1391" t="str">
            <v xml:space="preserve"> - -</v>
          </cell>
        </row>
        <row r="1392">
          <cell r="D1392" t="str">
            <v xml:space="preserve"> -</v>
          </cell>
          <cell r="G1392" t="str">
            <v xml:space="preserve"> -</v>
          </cell>
          <cell r="BO1392" t="str">
            <v xml:space="preserve"> - -</v>
          </cell>
        </row>
        <row r="1393">
          <cell r="D1393" t="str">
            <v xml:space="preserve"> -</v>
          </cell>
          <cell r="G1393" t="str">
            <v xml:space="preserve"> -</v>
          </cell>
          <cell r="BO1393" t="str">
            <v xml:space="preserve"> - -</v>
          </cell>
        </row>
        <row r="1394">
          <cell r="D1394" t="str">
            <v xml:space="preserve"> -</v>
          </cell>
          <cell r="G1394" t="str">
            <v xml:space="preserve"> -</v>
          </cell>
          <cell r="BO1394" t="str">
            <v xml:space="preserve"> - -</v>
          </cell>
        </row>
        <row r="1395">
          <cell r="D1395" t="str">
            <v xml:space="preserve"> -</v>
          </cell>
          <cell r="G1395" t="str">
            <v xml:space="preserve"> -</v>
          </cell>
          <cell r="BO1395" t="str">
            <v xml:space="preserve"> - -</v>
          </cell>
        </row>
        <row r="1396">
          <cell r="D1396" t="str">
            <v xml:space="preserve"> -</v>
          </cell>
          <cell r="G1396" t="str">
            <v xml:space="preserve"> -</v>
          </cell>
          <cell r="BO1396" t="str">
            <v xml:space="preserve"> - -</v>
          </cell>
        </row>
        <row r="1397">
          <cell r="D1397" t="str">
            <v xml:space="preserve"> -</v>
          </cell>
          <cell r="G1397" t="str">
            <v xml:space="preserve"> -</v>
          </cell>
          <cell r="BO1397" t="str">
            <v xml:space="preserve"> - -</v>
          </cell>
        </row>
        <row r="1398">
          <cell r="D1398" t="str">
            <v xml:space="preserve"> -</v>
          </cell>
          <cell r="G1398" t="str">
            <v xml:space="preserve"> -</v>
          </cell>
          <cell r="BO1398" t="str">
            <v xml:space="preserve"> - -</v>
          </cell>
        </row>
        <row r="1399">
          <cell r="D1399" t="str">
            <v xml:space="preserve"> -</v>
          </cell>
          <cell r="G1399" t="str">
            <v xml:space="preserve"> -</v>
          </cell>
          <cell r="BO1399" t="str">
            <v xml:space="preserve"> - -</v>
          </cell>
        </row>
        <row r="1400">
          <cell r="D1400" t="str">
            <v xml:space="preserve"> -</v>
          </cell>
          <cell r="G1400" t="str">
            <v xml:space="preserve"> -</v>
          </cell>
          <cell r="BO1400" t="str">
            <v xml:space="preserve"> - -</v>
          </cell>
        </row>
        <row r="1401">
          <cell r="D1401" t="str">
            <v xml:space="preserve"> -</v>
          </cell>
          <cell r="G1401" t="str">
            <v xml:space="preserve"> -</v>
          </cell>
          <cell r="BO1401" t="str">
            <v xml:space="preserve"> - -</v>
          </cell>
        </row>
        <row r="1402">
          <cell r="D1402" t="str">
            <v xml:space="preserve"> -</v>
          </cell>
          <cell r="G1402" t="str">
            <v xml:space="preserve"> -</v>
          </cell>
          <cell r="BO1402" t="str">
            <v xml:space="preserve"> - -</v>
          </cell>
        </row>
        <row r="1403">
          <cell r="D1403" t="str">
            <v xml:space="preserve"> -</v>
          </cell>
          <cell r="G1403" t="str">
            <v xml:space="preserve"> -</v>
          </cell>
          <cell r="BO1403" t="str">
            <v xml:space="preserve"> - -</v>
          </cell>
        </row>
        <row r="1404">
          <cell r="D1404" t="str">
            <v xml:space="preserve"> -</v>
          </cell>
          <cell r="G1404" t="str">
            <v xml:space="preserve"> -</v>
          </cell>
          <cell r="BO1404" t="str">
            <v xml:space="preserve"> - -</v>
          </cell>
        </row>
        <row r="1405">
          <cell r="D1405" t="str">
            <v xml:space="preserve"> -</v>
          </cell>
          <cell r="G1405" t="str">
            <v xml:space="preserve"> -</v>
          </cell>
          <cell r="BO1405" t="str">
            <v xml:space="preserve"> - -</v>
          </cell>
        </row>
        <row r="1406">
          <cell r="D1406" t="str">
            <v xml:space="preserve"> -</v>
          </cell>
          <cell r="G1406" t="str">
            <v xml:space="preserve"> -</v>
          </cell>
          <cell r="BO1406" t="str">
            <v xml:space="preserve"> - -</v>
          </cell>
        </row>
        <row r="1407">
          <cell r="D1407" t="str">
            <v xml:space="preserve"> -</v>
          </cell>
          <cell r="G1407" t="str">
            <v xml:space="preserve"> -</v>
          </cell>
          <cell r="BO1407" t="str">
            <v xml:space="preserve"> - -</v>
          </cell>
        </row>
        <row r="1408">
          <cell r="D1408" t="str">
            <v xml:space="preserve"> -</v>
          </cell>
          <cell r="G1408" t="str">
            <v xml:space="preserve"> -</v>
          </cell>
          <cell r="BO1408" t="str">
            <v xml:space="preserve"> - -</v>
          </cell>
        </row>
        <row r="1409">
          <cell r="D1409" t="str">
            <v xml:space="preserve"> -</v>
          </cell>
          <cell r="G1409" t="str">
            <v xml:space="preserve"> -</v>
          </cell>
          <cell r="BO1409" t="str">
            <v xml:space="preserve"> - -</v>
          </cell>
        </row>
        <row r="1410">
          <cell r="D1410" t="str">
            <v xml:space="preserve"> -</v>
          </cell>
          <cell r="G1410" t="str">
            <v xml:space="preserve"> -</v>
          </cell>
          <cell r="BO1410" t="str">
            <v xml:space="preserve"> - -</v>
          </cell>
        </row>
        <row r="1411">
          <cell r="D1411" t="str">
            <v xml:space="preserve"> -</v>
          </cell>
          <cell r="G1411" t="str">
            <v xml:space="preserve"> -</v>
          </cell>
          <cell r="BO1411" t="str">
            <v xml:space="preserve"> - -</v>
          </cell>
        </row>
        <row r="1412">
          <cell r="D1412" t="str">
            <v xml:space="preserve"> -</v>
          </cell>
          <cell r="G1412" t="str">
            <v xml:space="preserve"> -</v>
          </cell>
          <cell r="BO1412" t="str">
            <v xml:space="preserve"> - -</v>
          </cell>
        </row>
        <row r="1413">
          <cell r="D1413" t="str">
            <v xml:space="preserve"> -</v>
          </cell>
          <cell r="G1413" t="str">
            <v xml:space="preserve"> -</v>
          </cell>
          <cell r="BO1413" t="str">
            <v xml:space="preserve"> - -</v>
          </cell>
        </row>
        <row r="1414">
          <cell r="D1414" t="str">
            <v xml:space="preserve"> -</v>
          </cell>
          <cell r="G1414" t="str">
            <v xml:space="preserve"> -</v>
          </cell>
          <cell r="BO1414" t="str">
            <v xml:space="preserve"> - -</v>
          </cell>
        </row>
        <row r="1415">
          <cell r="D1415" t="str">
            <v xml:space="preserve"> -</v>
          </cell>
          <cell r="G1415" t="str">
            <v xml:space="preserve"> -</v>
          </cell>
          <cell r="BO1415" t="str">
            <v xml:space="preserve"> - -</v>
          </cell>
        </row>
        <row r="1416">
          <cell r="D1416" t="str">
            <v xml:space="preserve"> -</v>
          </cell>
          <cell r="G1416" t="str">
            <v xml:space="preserve"> -</v>
          </cell>
          <cell r="BO1416" t="str">
            <v xml:space="preserve"> - -</v>
          </cell>
        </row>
        <row r="1417">
          <cell r="D1417" t="str">
            <v xml:space="preserve"> -</v>
          </cell>
          <cell r="G1417" t="str">
            <v xml:space="preserve"> -</v>
          </cell>
          <cell r="BO1417" t="str">
            <v xml:space="preserve"> - -</v>
          </cell>
        </row>
        <row r="1418">
          <cell r="D1418" t="str">
            <v xml:space="preserve"> -</v>
          </cell>
          <cell r="G1418" t="str">
            <v xml:space="preserve"> -</v>
          </cell>
          <cell r="BO1418" t="str">
            <v xml:space="preserve"> - -</v>
          </cell>
        </row>
        <row r="1419">
          <cell r="D1419" t="str">
            <v xml:space="preserve"> -</v>
          </cell>
          <cell r="G1419" t="str">
            <v xml:space="preserve"> -</v>
          </cell>
          <cell r="BO1419" t="str">
            <v xml:space="preserve"> - -</v>
          </cell>
        </row>
        <row r="1420">
          <cell r="D1420" t="str">
            <v xml:space="preserve"> -</v>
          </cell>
          <cell r="G1420" t="str">
            <v xml:space="preserve"> -</v>
          </cell>
          <cell r="BO1420" t="str">
            <v xml:space="preserve"> - -</v>
          </cell>
        </row>
        <row r="1421">
          <cell r="D1421" t="str">
            <v xml:space="preserve"> -</v>
          </cell>
          <cell r="G1421" t="str">
            <v xml:space="preserve"> -</v>
          </cell>
          <cell r="BO1421" t="str">
            <v xml:space="preserve"> - -</v>
          </cell>
        </row>
        <row r="1422">
          <cell r="D1422" t="str">
            <v xml:space="preserve"> -</v>
          </cell>
          <cell r="G1422" t="str">
            <v xml:space="preserve"> -</v>
          </cell>
          <cell r="BO1422" t="str">
            <v xml:space="preserve"> - -</v>
          </cell>
        </row>
        <row r="1423">
          <cell r="D1423" t="str">
            <v xml:space="preserve"> -</v>
          </cell>
          <cell r="G1423" t="str">
            <v xml:space="preserve"> -</v>
          </cell>
          <cell r="BO1423" t="str">
            <v xml:space="preserve"> - -</v>
          </cell>
        </row>
        <row r="1424">
          <cell r="D1424" t="str">
            <v xml:space="preserve"> -</v>
          </cell>
          <cell r="G1424" t="str">
            <v xml:space="preserve"> -</v>
          </cell>
          <cell r="BO1424" t="str">
            <v xml:space="preserve"> - -</v>
          </cell>
        </row>
        <row r="1425">
          <cell r="D1425" t="str">
            <v xml:space="preserve"> -</v>
          </cell>
          <cell r="G1425" t="str">
            <v xml:space="preserve"> -</v>
          </cell>
          <cell r="BO1425" t="str">
            <v xml:space="preserve"> - -</v>
          </cell>
        </row>
        <row r="1426">
          <cell r="D1426" t="str">
            <v xml:space="preserve"> -</v>
          </cell>
          <cell r="G1426" t="str">
            <v xml:space="preserve"> -</v>
          </cell>
          <cell r="BO1426" t="str">
            <v xml:space="preserve"> - -</v>
          </cell>
        </row>
        <row r="1427">
          <cell r="D1427" t="str">
            <v xml:space="preserve"> -</v>
          </cell>
          <cell r="G1427" t="str">
            <v xml:space="preserve"> -</v>
          </cell>
          <cell r="BO1427" t="str">
            <v xml:space="preserve"> - -</v>
          </cell>
        </row>
        <row r="1428">
          <cell r="D1428" t="str">
            <v xml:space="preserve"> -</v>
          </cell>
          <cell r="G1428" t="str">
            <v xml:space="preserve"> -</v>
          </cell>
          <cell r="BO1428" t="str">
            <v xml:space="preserve"> - -</v>
          </cell>
        </row>
        <row r="1429">
          <cell r="D1429" t="str">
            <v xml:space="preserve"> -</v>
          </cell>
          <cell r="G1429" t="str">
            <v xml:space="preserve"> -</v>
          </cell>
          <cell r="BO1429" t="str">
            <v xml:space="preserve"> - -</v>
          </cell>
        </row>
        <row r="1430">
          <cell r="D1430" t="str">
            <v xml:space="preserve"> -</v>
          </cell>
          <cell r="G1430" t="str">
            <v xml:space="preserve"> -</v>
          </cell>
          <cell r="BO1430" t="str">
            <v xml:space="preserve"> - -</v>
          </cell>
        </row>
        <row r="1431">
          <cell r="D1431" t="str">
            <v xml:space="preserve"> -</v>
          </cell>
          <cell r="G1431" t="str">
            <v xml:space="preserve"> -</v>
          </cell>
          <cell r="BO1431" t="str">
            <v xml:space="preserve"> - -</v>
          </cell>
        </row>
        <row r="1432">
          <cell r="D1432" t="str">
            <v xml:space="preserve"> -</v>
          </cell>
          <cell r="G1432" t="str">
            <v xml:space="preserve"> -</v>
          </cell>
          <cell r="BO1432" t="str">
            <v xml:space="preserve"> - -</v>
          </cell>
        </row>
        <row r="1433">
          <cell r="D1433" t="str">
            <v xml:space="preserve"> -</v>
          </cell>
          <cell r="G1433" t="str">
            <v xml:space="preserve"> -</v>
          </cell>
          <cell r="BO1433" t="str">
            <v xml:space="preserve"> - -</v>
          </cell>
        </row>
        <row r="1434">
          <cell r="D1434" t="str">
            <v xml:space="preserve"> -</v>
          </cell>
          <cell r="G1434" t="str">
            <v xml:space="preserve"> -</v>
          </cell>
          <cell r="BO1434" t="str">
            <v xml:space="preserve"> - -</v>
          </cell>
        </row>
        <row r="1435">
          <cell r="D1435" t="str">
            <v xml:space="preserve"> -</v>
          </cell>
          <cell r="G1435" t="str">
            <v xml:space="preserve"> -</v>
          </cell>
          <cell r="BO1435" t="str">
            <v xml:space="preserve"> - -</v>
          </cell>
        </row>
        <row r="1436">
          <cell r="D1436" t="str">
            <v xml:space="preserve"> -</v>
          </cell>
          <cell r="G1436" t="str">
            <v xml:space="preserve"> -</v>
          </cell>
          <cell r="BO1436" t="str">
            <v xml:space="preserve"> - -</v>
          </cell>
        </row>
        <row r="1437">
          <cell r="D1437" t="str">
            <v xml:space="preserve"> -</v>
          </cell>
          <cell r="G1437" t="str">
            <v xml:space="preserve"> -</v>
          </cell>
          <cell r="BO1437" t="str">
            <v xml:space="preserve"> - -</v>
          </cell>
        </row>
        <row r="1438">
          <cell r="D1438" t="str">
            <v xml:space="preserve"> -</v>
          </cell>
          <cell r="G1438" t="str">
            <v xml:space="preserve"> -</v>
          </cell>
          <cell r="BO1438" t="str">
            <v xml:space="preserve"> - -</v>
          </cell>
        </row>
        <row r="1439">
          <cell r="D1439" t="str">
            <v xml:space="preserve"> -</v>
          </cell>
          <cell r="G1439" t="str">
            <v xml:space="preserve"> -</v>
          </cell>
          <cell r="BO1439" t="str">
            <v xml:space="preserve"> - -</v>
          </cell>
        </row>
        <row r="1440">
          <cell r="D1440" t="str">
            <v xml:space="preserve"> -</v>
          </cell>
          <cell r="G1440" t="str">
            <v xml:space="preserve"> -</v>
          </cell>
          <cell r="BO1440" t="str">
            <v xml:space="preserve"> - -</v>
          </cell>
        </row>
        <row r="1441">
          <cell r="D1441" t="str">
            <v xml:space="preserve"> -</v>
          </cell>
          <cell r="G1441" t="str">
            <v xml:space="preserve"> -</v>
          </cell>
          <cell r="BO1441" t="str">
            <v xml:space="preserve"> - -</v>
          </cell>
        </row>
        <row r="1442">
          <cell r="D1442" t="str">
            <v xml:space="preserve"> -</v>
          </cell>
          <cell r="G1442" t="str">
            <v xml:space="preserve"> -</v>
          </cell>
          <cell r="BO1442" t="str">
            <v xml:space="preserve"> - -</v>
          </cell>
        </row>
        <row r="1443">
          <cell r="D1443" t="str">
            <v xml:space="preserve"> -</v>
          </cell>
          <cell r="G1443" t="str">
            <v xml:space="preserve"> -</v>
          </cell>
          <cell r="BO1443" t="str">
            <v xml:space="preserve"> - -</v>
          </cell>
        </row>
        <row r="1444">
          <cell r="D1444" t="str">
            <v xml:space="preserve"> -</v>
          </cell>
          <cell r="G1444" t="str">
            <v xml:space="preserve"> -</v>
          </cell>
          <cell r="BO1444" t="str">
            <v xml:space="preserve"> - -</v>
          </cell>
        </row>
        <row r="1445">
          <cell r="D1445" t="str">
            <v xml:space="preserve"> -</v>
          </cell>
          <cell r="G1445" t="str">
            <v xml:space="preserve"> -</v>
          </cell>
          <cell r="BO1445" t="str">
            <v xml:space="preserve"> - -</v>
          </cell>
        </row>
        <row r="1446">
          <cell r="D1446" t="str">
            <v xml:space="preserve"> -</v>
          </cell>
          <cell r="G1446" t="str">
            <v xml:space="preserve"> -</v>
          </cell>
          <cell r="BO1446" t="str">
            <v xml:space="preserve"> - -</v>
          </cell>
        </row>
        <row r="1447">
          <cell r="D1447" t="str">
            <v xml:space="preserve"> -</v>
          </cell>
          <cell r="G1447" t="str">
            <v xml:space="preserve"> -</v>
          </cell>
          <cell r="BO1447" t="str">
            <v xml:space="preserve"> - -</v>
          </cell>
        </row>
        <row r="1448">
          <cell r="D1448" t="str">
            <v xml:space="preserve"> -</v>
          </cell>
          <cell r="G1448" t="str">
            <v xml:space="preserve"> -</v>
          </cell>
          <cell r="BO1448" t="str">
            <v xml:space="preserve"> - -</v>
          </cell>
        </row>
        <row r="1449">
          <cell r="D1449" t="str">
            <v xml:space="preserve"> -</v>
          </cell>
          <cell r="G1449" t="str">
            <v xml:space="preserve"> -</v>
          </cell>
          <cell r="BO1449" t="str">
            <v xml:space="preserve"> - -</v>
          </cell>
        </row>
        <row r="1450">
          <cell r="D1450" t="str">
            <v xml:space="preserve"> -</v>
          </cell>
          <cell r="G1450" t="str">
            <v xml:space="preserve"> -</v>
          </cell>
          <cell r="BO1450" t="str">
            <v xml:space="preserve"> - -</v>
          </cell>
        </row>
        <row r="1451">
          <cell r="D1451" t="str">
            <v xml:space="preserve"> -</v>
          </cell>
          <cell r="G1451" t="str">
            <v xml:space="preserve"> -</v>
          </cell>
          <cell r="BO1451" t="str">
            <v xml:space="preserve"> - -</v>
          </cell>
        </row>
        <row r="1452">
          <cell r="D1452" t="str">
            <v xml:space="preserve"> -</v>
          </cell>
          <cell r="G1452" t="str">
            <v xml:space="preserve"> -</v>
          </cell>
          <cell r="BO1452" t="str">
            <v xml:space="preserve"> - -</v>
          </cell>
        </row>
        <row r="1453">
          <cell r="D1453" t="str">
            <v xml:space="preserve"> -</v>
          </cell>
          <cell r="G1453" t="str">
            <v xml:space="preserve"> -</v>
          </cell>
          <cell r="BO1453" t="str">
            <v xml:space="preserve"> - -</v>
          </cell>
        </row>
        <row r="1454">
          <cell r="D1454" t="str">
            <v xml:space="preserve"> -</v>
          </cell>
          <cell r="G1454" t="str">
            <v xml:space="preserve"> -</v>
          </cell>
          <cell r="BO1454" t="str">
            <v xml:space="preserve"> - -</v>
          </cell>
        </row>
        <row r="1455">
          <cell r="D1455" t="str">
            <v xml:space="preserve"> -</v>
          </cell>
          <cell r="G1455" t="str">
            <v xml:space="preserve"> -</v>
          </cell>
          <cell r="BO1455" t="str">
            <v xml:space="preserve"> - -</v>
          </cell>
        </row>
        <row r="1456">
          <cell r="D1456" t="str">
            <v xml:space="preserve"> -</v>
          </cell>
          <cell r="G1456" t="str">
            <v xml:space="preserve"> -</v>
          </cell>
          <cell r="BO1456" t="str">
            <v xml:space="preserve"> - -</v>
          </cell>
        </row>
        <row r="1457">
          <cell r="D1457" t="str">
            <v xml:space="preserve"> -</v>
          </cell>
          <cell r="G1457" t="str">
            <v xml:space="preserve"> -</v>
          </cell>
          <cell r="BO1457" t="str">
            <v xml:space="preserve"> - -</v>
          </cell>
        </row>
        <row r="1458">
          <cell r="D1458" t="str">
            <v xml:space="preserve"> -</v>
          </cell>
          <cell r="G1458" t="str">
            <v xml:space="preserve"> -</v>
          </cell>
          <cell r="BO1458" t="str">
            <v xml:space="preserve"> - -</v>
          </cell>
        </row>
        <row r="1459">
          <cell r="D1459" t="str">
            <v xml:space="preserve"> -</v>
          </cell>
          <cell r="G1459" t="str">
            <v xml:space="preserve"> -</v>
          </cell>
          <cell r="BO1459" t="str">
            <v xml:space="preserve"> - -</v>
          </cell>
        </row>
        <row r="1460">
          <cell r="D1460" t="str">
            <v xml:space="preserve"> -</v>
          </cell>
          <cell r="G1460" t="str">
            <v xml:space="preserve"> -</v>
          </cell>
          <cell r="BO1460" t="str">
            <v xml:space="preserve"> - -</v>
          </cell>
        </row>
        <row r="1461">
          <cell r="D1461" t="str">
            <v xml:space="preserve"> -</v>
          </cell>
          <cell r="G1461" t="str">
            <v xml:space="preserve"> -</v>
          </cell>
          <cell r="BO1461" t="str">
            <v xml:space="preserve"> - -</v>
          </cell>
        </row>
        <row r="1462">
          <cell r="D1462" t="str">
            <v xml:space="preserve"> -</v>
          </cell>
          <cell r="G1462" t="str">
            <v xml:space="preserve"> -</v>
          </cell>
          <cell r="BO1462" t="str">
            <v xml:space="preserve"> - -</v>
          </cell>
        </row>
        <row r="1463">
          <cell r="D1463" t="str">
            <v xml:space="preserve"> -</v>
          </cell>
          <cell r="G1463" t="str">
            <v xml:space="preserve"> -</v>
          </cell>
          <cell r="BO1463" t="str">
            <v xml:space="preserve"> - -</v>
          </cell>
        </row>
        <row r="1464">
          <cell r="D1464" t="str">
            <v xml:space="preserve"> -</v>
          </cell>
          <cell r="G1464" t="str">
            <v xml:space="preserve"> -</v>
          </cell>
          <cell r="BO1464" t="str">
            <v xml:space="preserve"> - -</v>
          </cell>
        </row>
        <row r="1465">
          <cell r="D1465" t="str">
            <v xml:space="preserve"> -</v>
          </cell>
          <cell r="G1465" t="str">
            <v xml:space="preserve"> -</v>
          </cell>
          <cell r="BO1465" t="str">
            <v xml:space="preserve"> - -</v>
          </cell>
        </row>
        <row r="1466">
          <cell r="D1466" t="str">
            <v xml:space="preserve"> -</v>
          </cell>
          <cell r="G1466" t="str">
            <v xml:space="preserve"> -</v>
          </cell>
          <cell r="BO1466" t="str">
            <v xml:space="preserve"> - -</v>
          </cell>
        </row>
        <row r="1467">
          <cell r="D1467" t="str">
            <v xml:space="preserve"> -</v>
          </cell>
          <cell r="G1467" t="str">
            <v xml:space="preserve"> -</v>
          </cell>
          <cell r="BO1467" t="str">
            <v xml:space="preserve"> - -</v>
          </cell>
        </row>
        <row r="1468">
          <cell r="D1468" t="str">
            <v xml:space="preserve"> -</v>
          </cell>
          <cell r="G1468" t="str">
            <v xml:space="preserve"> -</v>
          </cell>
          <cell r="BO1468" t="str">
            <v xml:space="preserve"> - -</v>
          </cell>
        </row>
        <row r="1469">
          <cell r="D1469" t="str">
            <v xml:space="preserve"> -</v>
          </cell>
          <cell r="G1469" t="str">
            <v xml:space="preserve"> -</v>
          </cell>
          <cell r="BO1469" t="str">
            <v xml:space="preserve"> - -</v>
          </cell>
        </row>
        <row r="1470">
          <cell r="D1470" t="str">
            <v xml:space="preserve"> -</v>
          </cell>
          <cell r="G1470" t="str">
            <v xml:space="preserve"> -</v>
          </cell>
          <cell r="BO1470" t="str">
            <v xml:space="preserve"> - -</v>
          </cell>
        </row>
        <row r="1471">
          <cell r="D1471" t="str">
            <v xml:space="preserve"> -</v>
          </cell>
          <cell r="G1471" t="str">
            <v xml:space="preserve"> -</v>
          </cell>
          <cell r="BO1471" t="str">
            <v xml:space="preserve"> - -</v>
          </cell>
        </row>
        <row r="1472">
          <cell r="D1472" t="str">
            <v xml:space="preserve"> -</v>
          </cell>
          <cell r="G1472" t="str">
            <v xml:space="preserve"> -</v>
          </cell>
          <cell r="BO1472" t="str">
            <v xml:space="preserve"> - -</v>
          </cell>
        </row>
        <row r="1473">
          <cell r="D1473" t="str">
            <v xml:space="preserve"> -</v>
          </cell>
          <cell r="G1473" t="str">
            <v xml:space="preserve"> -</v>
          </cell>
          <cell r="BO1473" t="str">
            <v xml:space="preserve"> - -</v>
          </cell>
        </row>
        <row r="1474">
          <cell r="D1474" t="str">
            <v xml:space="preserve"> -</v>
          </cell>
          <cell r="G1474" t="str">
            <v xml:space="preserve"> -</v>
          </cell>
          <cell r="BO1474" t="str">
            <v xml:space="preserve"> - -</v>
          </cell>
        </row>
        <row r="1475">
          <cell r="D1475" t="str">
            <v xml:space="preserve"> -</v>
          </cell>
          <cell r="G1475" t="str">
            <v xml:space="preserve"> -</v>
          </cell>
          <cell r="BO1475" t="str">
            <v xml:space="preserve"> - -</v>
          </cell>
        </row>
        <row r="1476">
          <cell r="D1476" t="str">
            <v xml:space="preserve"> -</v>
          </cell>
          <cell r="G1476" t="str">
            <v xml:space="preserve"> -</v>
          </cell>
          <cell r="BO1476" t="str">
            <v xml:space="preserve"> - -</v>
          </cell>
        </row>
        <row r="1477">
          <cell r="D1477" t="str">
            <v xml:space="preserve"> -</v>
          </cell>
          <cell r="G1477" t="str">
            <v xml:space="preserve"> -</v>
          </cell>
          <cell r="BO1477" t="str">
            <v xml:space="preserve"> - -</v>
          </cell>
        </row>
        <row r="1478">
          <cell r="D1478" t="str">
            <v xml:space="preserve"> -</v>
          </cell>
          <cell r="G1478" t="str">
            <v xml:space="preserve"> -</v>
          </cell>
          <cell r="BO1478" t="str">
            <v xml:space="preserve"> - -</v>
          </cell>
        </row>
        <row r="1479">
          <cell r="D1479" t="str">
            <v xml:space="preserve"> -</v>
          </cell>
          <cell r="G1479" t="str">
            <v xml:space="preserve"> -</v>
          </cell>
          <cell r="BO1479" t="str">
            <v xml:space="preserve"> - -</v>
          </cell>
        </row>
        <row r="1480">
          <cell r="D1480" t="str">
            <v xml:space="preserve"> -</v>
          </cell>
          <cell r="G1480" t="str">
            <v xml:space="preserve"> -</v>
          </cell>
          <cell r="BO1480" t="str">
            <v xml:space="preserve"> - -</v>
          </cell>
        </row>
        <row r="1481">
          <cell r="D1481" t="str">
            <v xml:space="preserve"> -</v>
          </cell>
          <cell r="G1481" t="str">
            <v xml:space="preserve"> -</v>
          </cell>
          <cell r="BO1481" t="str">
            <v xml:space="preserve"> - -</v>
          </cell>
        </row>
        <row r="1482">
          <cell r="D1482" t="str">
            <v xml:space="preserve"> -</v>
          </cell>
          <cell r="G1482" t="str">
            <v xml:space="preserve"> -</v>
          </cell>
          <cell r="BO1482" t="str">
            <v xml:space="preserve"> - -</v>
          </cell>
        </row>
        <row r="1483">
          <cell r="D1483" t="str">
            <v xml:space="preserve"> -</v>
          </cell>
          <cell r="G1483" t="str">
            <v xml:space="preserve"> -</v>
          </cell>
          <cell r="BO1483" t="str">
            <v xml:space="preserve"> - -</v>
          </cell>
        </row>
        <row r="1484">
          <cell r="D1484" t="str">
            <v xml:space="preserve"> -</v>
          </cell>
          <cell r="G1484" t="str">
            <v xml:space="preserve"> -</v>
          </cell>
          <cell r="BO1484" t="str">
            <v xml:space="preserve"> - -</v>
          </cell>
        </row>
        <row r="1485">
          <cell r="D1485" t="str">
            <v xml:space="preserve"> -</v>
          </cell>
          <cell r="G1485" t="str">
            <v xml:space="preserve"> -</v>
          </cell>
          <cell r="BO1485" t="str">
            <v xml:space="preserve"> - -</v>
          </cell>
        </row>
        <row r="1486">
          <cell r="D1486" t="str">
            <v xml:space="preserve"> -</v>
          </cell>
          <cell r="G1486" t="str">
            <v xml:space="preserve"> -</v>
          </cell>
          <cell r="BO1486" t="str">
            <v xml:space="preserve"> - -</v>
          </cell>
        </row>
        <row r="1487">
          <cell r="D1487" t="str">
            <v xml:space="preserve"> -</v>
          </cell>
          <cell r="G1487" t="str">
            <v xml:space="preserve"> -</v>
          </cell>
          <cell r="BO1487" t="str">
            <v xml:space="preserve"> - -</v>
          </cell>
        </row>
        <row r="1488">
          <cell r="D1488" t="str">
            <v xml:space="preserve"> -</v>
          </cell>
          <cell r="G1488" t="str">
            <v xml:space="preserve"> -</v>
          </cell>
          <cell r="BO1488" t="str">
            <v xml:space="preserve"> - -</v>
          </cell>
        </row>
        <row r="1489">
          <cell r="D1489" t="str">
            <v xml:space="preserve"> -</v>
          </cell>
          <cell r="G1489" t="str">
            <v xml:space="preserve"> -</v>
          </cell>
          <cell r="BO1489" t="str">
            <v xml:space="preserve"> - -</v>
          </cell>
        </row>
        <row r="1490">
          <cell r="D1490" t="str">
            <v xml:space="preserve"> -</v>
          </cell>
          <cell r="G1490" t="str">
            <v xml:space="preserve"> -</v>
          </cell>
          <cell r="BO1490" t="str">
            <v xml:space="preserve"> - -</v>
          </cell>
        </row>
        <row r="1491">
          <cell r="D1491" t="str">
            <v xml:space="preserve"> -</v>
          </cell>
          <cell r="G1491" t="str">
            <v xml:space="preserve"> -</v>
          </cell>
          <cell r="BO1491" t="str">
            <v xml:space="preserve"> - -</v>
          </cell>
        </row>
        <row r="1492">
          <cell r="D1492" t="str">
            <v xml:space="preserve"> -</v>
          </cell>
          <cell r="G1492" t="str">
            <v xml:space="preserve"> -</v>
          </cell>
          <cell r="BO1492" t="str">
            <v xml:space="preserve"> - -</v>
          </cell>
        </row>
        <row r="1493">
          <cell r="D1493" t="str">
            <v xml:space="preserve"> -</v>
          </cell>
          <cell r="G1493" t="str">
            <v xml:space="preserve"> -</v>
          </cell>
          <cell r="BO1493" t="str">
            <v xml:space="preserve"> - -</v>
          </cell>
        </row>
        <row r="1494">
          <cell r="D1494" t="str">
            <v xml:space="preserve"> -</v>
          </cell>
          <cell r="G1494" t="str">
            <v xml:space="preserve"> -</v>
          </cell>
          <cell r="BO1494" t="str">
            <v xml:space="preserve"> - -</v>
          </cell>
        </row>
        <row r="1495">
          <cell r="D1495" t="str">
            <v xml:space="preserve"> -</v>
          </cell>
          <cell r="G1495" t="str">
            <v xml:space="preserve"> -</v>
          </cell>
          <cell r="BO1495" t="str">
            <v xml:space="preserve"> - -</v>
          </cell>
        </row>
        <row r="1496">
          <cell r="D1496" t="str">
            <v xml:space="preserve"> -</v>
          </cell>
          <cell r="G1496" t="str">
            <v xml:space="preserve"> -</v>
          </cell>
          <cell r="BO1496" t="str">
            <v xml:space="preserve"> - -</v>
          </cell>
        </row>
        <row r="1497">
          <cell r="D1497" t="str">
            <v xml:space="preserve"> -</v>
          </cell>
          <cell r="G1497" t="str">
            <v xml:space="preserve"> -</v>
          </cell>
          <cell r="BO1497" t="str">
            <v xml:space="preserve"> - -</v>
          </cell>
        </row>
        <row r="1498">
          <cell r="D1498" t="str">
            <v xml:space="preserve"> -</v>
          </cell>
          <cell r="G1498" t="str">
            <v xml:space="preserve"> -</v>
          </cell>
          <cell r="BO1498" t="str">
            <v xml:space="preserve"> - -</v>
          </cell>
        </row>
        <row r="1499">
          <cell r="D1499" t="str">
            <v xml:space="preserve"> -</v>
          </cell>
          <cell r="G1499" t="str">
            <v xml:space="preserve"> -</v>
          </cell>
          <cell r="BO1499" t="str">
            <v xml:space="preserve"> - -</v>
          </cell>
        </row>
        <row r="1500">
          <cell r="D1500" t="str">
            <v xml:space="preserve"> -</v>
          </cell>
          <cell r="G1500" t="str">
            <v xml:space="preserve"> -</v>
          </cell>
          <cell r="BO1500" t="str">
            <v xml:space="preserve"> - -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ASE_Clients"/>
      <sheetName val="Feuil1"/>
    </sheetNames>
    <sheetDataSet>
      <sheetData sheetId="0">
        <row r="6">
          <cell r="A6" t="str">
            <v>ALEXANDRE ALAIN</v>
          </cell>
          <cell r="B6" t="str">
            <v>Mr ALEXANDRE Alain</v>
          </cell>
          <cell r="C6" t="str">
            <v>07 86 11 02 84</v>
          </cell>
          <cell r="E6" t="str">
            <v>ZA Urou-Route de Paris</v>
          </cell>
          <cell r="F6" t="str">
            <v>61205 ARGENTAN</v>
          </cell>
        </row>
        <row r="7">
          <cell r="A7" t="str">
            <v>ALU 2000</v>
          </cell>
          <cell r="B7" t="str">
            <v>Mr GUILBAUD Etienne</v>
          </cell>
          <cell r="C7" t="str">
            <v>02 40 94 59 10</v>
          </cell>
          <cell r="E7" t="str">
            <v>33 Rue de Sucé</v>
          </cell>
          <cell r="F7" t="str">
            <v>44119 TREILLIERES</v>
          </cell>
        </row>
        <row r="8">
          <cell r="A8" t="str">
            <v>ANCENIS COUVERTURE</v>
          </cell>
          <cell r="E8" t="str">
            <v>298, La Sinandière</v>
          </cell>
          <cell r="F8" t="str">
            <v>44150 ANCENIS</v>
          </cell>
        </row>
        <row r="9">
          <cell r="A9" t="str">
            <v>ARCA 22</v>
          </cell>
          <cell r="B9" t="str">
            <v>Mr CHABANEIX Denis</v>
          </cell>
          <cell r="C9" t="str">
            <v>02 96 74 20 72</v>
          </cell>
          <cell r="E9" t="str">
            <v>9, La Mi-Route</v>
          </cell>
          <cell r="F9" t="str">
            <v>22170 PLOUAGAT</v>
          </cell>
        </row>
        <row r="10">
          <cell r="A10" t="str">
            <v>ARMOR FENETRES</v>
          </cell>
          <cell r="B10" t="str">
            <v>Mr GILLES Patrick</v>
          </cell>
          <cell r="C10" t="str">
            <v>02 97 21 86 85</v>
          </cell>
          <cell r="E10" t="str">
            <v>1 Rue Georges Sand</v>
          </cell>
          <cell r="F10" t="str">
            <v>56100 LORIENT</v>
          </cell>
        </row>
        <row r="11">
          <cell r="A11" t="str">
            <v>AUDE</v>
          </cell>
          <cell r="B11" t="str">
            <v>Mr AUDE</v>
          </cell>
          <cell r="C11" t="str">
            <v>06 09 39 96 14</v>
          </cell>
          <cell r="E11" t="str">
            <v>Chemin des Petits Desvallées</v>
          </cell>
          <cell r="F11" t="str">
            <v>14670 ST PAIR LE PLAIN</v>
          </cell>
        </row>
        <row r="12">
          <cell r="A12" t="str">
            <v>BATI-FERMETURES</v>
          </cell>
          <cell r="B12" t="str">
            <v>Mr DA COSTA</v>
          </cell>
          <cell r="C12" t="str">
            <v>01 48 65 58 94</v>
          </cell>
          <cell r="E12" t="str">
            <v>6 Rue Alexandre Dumas</v>
          </cell>
          <cell r="F12" t="str">
            <v>93150 LE BLANC MESNIL</v>
          </cell>
        </row>
        <row r="13">
          <cell r="A13" t="str">
            <v>BEYNAT FERMETURES</v>
          </cell>
          <cell r="B13" t="str">
            <v>Mr LOMON</v>
          </cell>
          <cell r="C13" t="str">
            <v>06 71 00 48 74</v>
          </cell>
          <cell r="E13" t="str">
            <v>290, Av. G. Clémenceau</v>
          </cell>
          <cell r="F13" t="str">
            <v>92000 NANTERRE</v>
          </cell>
          <cell r="G13" t="str">
            <v>27 Bis Rue Jean Poulmarch</v>
          </cell>
          <cell r="I13" t="str">
            <v>95100 ARGENTEUIL</v>
          </cell>
        </row>
        <row r="14">
          <cell r="A14" t="str">
            <v>BIZIEN</v>
          </cell>
          <cell r="C14" t="str">
            <v>06 83 89 10 98</v>
          </cell>
          <cell r="E14" t="str">
            <v>ZA de Kerguiniou</v>
          </cell>
          <cell r="F14" t="str">
            <v>221260 CALLAC</v>
          </cell>
        </row>
        <row r="15">
          <cell r="A15" t="str">
            <v>BRIAND</v>
          </cell>
          <cell r="B15" t="str">
            <v>Mr HUMEAU</v>
          </cell>
          <cell r="C15" t="str">
            <v>02 51 91 03 73</v>
          </cell>
          <cell r="E15" t="str">
            <v>29 Av. des Sables</v>
          </cell>
          <cell r="F15" t="str">
            <v>85501 LES HERBIERS</v>
          </cell>
        </row>
        <row r="16">
          <cell r="A16" t="str">
            <v>BRY CONFORT</v>
          </cell>
          <cell r="B16" t="str">
            <v>Mr GIACCHI Gilbert</v>
          </cell>
          <cell r="C16" t="str">
            <v>06 20 20 58 86</v>
          </cell>
          <cell r="D16" t="str">
            <v>01 41 77 73 38</v>
          </cell>
          <cell r="E16" t="str">
            <v>4/6 Rue de Noisy</v>
          </cell>
          <cell r="F16" t="str">
            <v>94360 BRY SUR MARNE</v>
          </cell>
        </row>
        <row r="17">
          <cell r="A17" t="str">
            <v>CAB 56</v>
          </cell>
          <cell r="B17" t="str">
            <v>Mr LAMOUR Régis</v>
          </cell>
          <cell r="C17" t="str">
            <v>02 97 46 26 82</v>
          </cell>
          <cell r="E17" t="str">
            <v>Artipole</v>
          </cell>
          <cell r="F17" t="str">
            <v>56890 PLESCOP</v>
          </cell>
        </row>
        <row r="18">
          <cell r="A18" t="str">
            <v>CANCE</v>
          </cell>
          <cell r="E18" t="str">
            <v>ZI St Etienne- Route de Pau</v>
          </cell>
          <cell r="F18" t="str">
            <v>64100 BAYONNE</v>
          </cell>
        </row>
        <row r="19">
          <cell r="A19" t="str">
            <v>DELAHAYE</v>
          </cell>
          <cell r="C19" t="str">
            <v>06 18 99 38 65</v>
          </cell>
          <cell r="E19" t="str">
            <v>108 Rte des Fougères</v>
          </cell>
          <cell r="F19" t="str">
            <v>35510 CESSON SEVIGNE</v>
          </cell>
        </row>
        <row r="20">
          <cell r="A20" t="str">
            <v>DELALANDE</v>
          </cell>
          <cell r="B20" t="str">
            <v>Mr DELALANDE Régis</v>
          </cell>
          <cell r="C20" t="str">
            <v>02 40 83 12 91</v>
          </cell>
          <cell r="E20" t="str">
            <v>Route de Pannecé-ZA du Petit Bois</v>
          </cell>
          <cell r="F20" t="str">
            <v>44522 MESANGER</v>
          </cell>
        </row>
        <row r="21">
          <cell r="A21" t="str">
            <v>DELAUNAY</v>
          </cell>
          <cell r="C21" t="str">
            <v>02 99 04 40 62</v>
          </cell>
          <cell r="E21" t="str">
            <v>55 Rue du 8 Mai 1945</v>
          </cell>
          <cell r="F21" t="str">
            <v>35340 LA BOUEXIERE</v>
          </cell>
        </row>
        <row r="22">
          <cell r="A22" t="str">
            <v>DIBIE</v>
          </cell>
          <cell r="B22" t="str">
            <v>Mr DILORETO</v>
          </cell>
          <cell r="C22" t="str">
            <v>01 69 92 27 66</v>
          </cell>
          <cell r="D22" t="str">
            <v>06 08 03 53 53</v>
          </cell>
          <cell r="E22" t="str">
            <v>22 Rue St Fiacre</v>
          </cell>
          <cell r="F22" t="str">
            <v>91580 AUVERS ST GEORGES</v>
          </cell>
        </row>
        <row r="23">
          <cell r="A23" t="str">
            <v>DISTRIFENETRE</v>
          </cell>
          <cell r="C23" t="str">
            <v>01 39 95 85 93</v>
          </cell>
          <cell r="E23" t="str">
            <v>50 Av. de la Gare</v>
          </cell>
          <cell r="F23" t="str">
            <v>95320 ST LEU LA FORET</v>
          </cell>
        </row>
        <row r="24">
          <cell r="A24" t="str">
            <v>DOMOFERMETURES</v>
          </cell>
          <cell r="B24" t="str">
            <v>Mr ROLLAND Marc</v>
          </cell>
          <cell r="C24" t="str">
            <v>06 71 74 01 52</v>
          </cell>
          <cell r="E24" t="str">
            <v>ZA de Kerdroual</v>
          </cell>
          <cell r="F24" t="str">
            <v>56270 PLOEMEUR</v>
          </cell>
        </row>
        <row r="25">
          <cell r="A25" t="str">
            <v>DMP</v>
          </cell>
          <cell r="B25" t="str">
            <v>Mr DELOISON</v>
          </cell>
          <cell r="C25" t="str">
            <v>06 07 22 81 66</v>
          </cell>
          <cell r="E25" t="str">
            <v>ZI La Géode- Mondésir</v>
          </cell>
          <cell r="F25" t="str">
            <v>91690 GUILLERVAL</v>
          </cell>
        </row>
        <row r="26">
          <cell r="A26" t="str">
            <v>DURAND</v>
          </cell>
          <cell r="B26" t="str">
            <v>Mr DURAND Lionel</v>
          </cell>
          <cell r="C26" t="str">
            <v>05 46 74 31 76</v>
          </cell>
          <cell r="E26" t="str">
            <v>15 Bd de la Recouvrance</v>
          </cell>
          <cell r="F26" t="str">
            <v>17119 SAINTES</v>
          </cell>
        </row>
        <row r="27">
          <cell r="A27" t="str">
            <v>EML</v>
          </cell>
          <cell r="B27" t="str">
            <v>Mme LAMBARD</v>
          </cell>
          <cell r="C27" t="str">
            <v>06 25 49 81 07</v>
          </cell>
          <cell r="E27" t="str">
            <v>24 Bd Jean Jaurès</v>
          </cell>
          <cell r="F27" t="str">
            <v xml:space="preserve">78800 HOUILLES </v>
          </cell>
        </row>
        <row r="28">
          <cell r="A28" t="str">
            <v>ECO ENERGIE</v>
          </cell>
          <cell r="B28" t="str">
            <v>Mr JONAS</v>
          </cell>
          <cell r="C28" t="str">
            <v>01 47 02 10 88</v>
          </cell>
          <cell r="E28" t="str">
            <v>90 Av. du Général Leclerc</v>
          </cell>
          <cell r="F28" t="str">
            <v>92340 BOURG LA REINE</v>
          </cell>
        </row>
        <row r="29">
          <cell r="A29" t="str">
            <v>ESPACE DECORATION</v>
          </cell>
        </row>
        <row r="30">
          <cell r="A30" t="str">
            <v>FMS</v>
          </cell>
        </row>
        <row r="31">
          <cell r="A31" t="str">
            <v>FERRAND</v>
          </cell>
          <cell r="B31" t="str">
            <v>Mr FERRAND J-C</v>
          </cell>
          <cell r="C31" t="str">
            <v>06 07 68 55 55</v>
          </cell>
          <cell r="D31" t="str">
            <v>02 54 32 34 92</v>
          </cell>
          <cell r="E31" t="str">
            <v>ZA - 35 Clos des Raimbaudières</v>
          </cell>
          <cell r="F31" t="str">
            <v>41400 ST GEORGES S/ CHER</v>
          </cell>
        </row>
        <row r="32">
          <cell r="A32" t="str">
            <v>GICQUEAU</v>
          </cell>
        </row>
        <row r="33">
          <cell r="A33" t="str">
            <v>GMB</v>
          </cell>
        </row>
        <row r="34">
          <cell r="A34" t="str">
            <v>GRINHARD</v>
          </cell>
          <cell r="E34" t="str">
            <v>Rue Bellevue</v>
          </cell>
          <cell r="F34" t="str">
            <v>35270 COMBOURG</v>
          </cell>
        </row>
        <row r="35">
          <cell r="A35" t="str">
            <v>GOYER</v>
          </cell>
        </row>
        <row r="36">
          <cell r="A36" t="str">
            <v>HERVY</v>
          </cell>
        </row>
        <row r="37">
          <cell r="A37" t="str">
            <v>HALL COMMUNICATION</v>
          </cell>
        </row>
        <row r="38">
          <cell r="A38" t="str">
            <v>JOURNET</v>
          </cell>
          <cell r="E38" t="str">
            <v>22 Rue du Poitou</v>
          </cell>
          <cell r="F38" t="str">
            <v>77270 VILLEPARISIS</v>
          </cell>
          <cell r="G38" t="str">
            <v>11 Rue Raymond Lefèvre</v>
          </cell>
          <cell r="I38" t="str">
            <v>93190 LIVRY GARGAN</v>
          </cell>
        </row>
        <row r="39">
          <cell r="A39" t="str">
            <v>JM2T</v>
          </cell>
          <cell r="E39" t="str">
            <v>19 Rue de la Somme</v>
          </cell>
          <cell r="F39" t="str">
            <v xml:space="preserve">78800 HOUILLES </v>
          </cell>
        </row>
        <row r="40">
          <cell r="A40" t="str">
            <v>KIT VULCAIN</v>
          </cell>
        </row>
        <row r="41">
          <cell r="A41" t="str">
            <v>LA CENTRALE DE POSE</v>
          </cell>
          <cell r="B41" t="str">
            <v>Mr BOUCHRIHA</v>
          </cell>
          <cell r="C41" t="str">
            <v>01 48 53 85 24</v>
          </cell>
          <cell r="D41" t="str">
            <v>06 01 74 47 93</v>
          </cell>
          <cell r="E41" t="str">
            <v>2 Place du Général Leclerc</v>
          </cell>
          <cell r="F41" t="str">
            <v>94310 ORLY</v>
          </cell>
        </row>
        <row r="42">
          <cell r="A42" t="str">
            <v>LEBRE</v>
          </cell>
        </row>
        <row r="43">
          <cell r="A43" t="str">
            <v>LELIMANTOUR</v>
          </cell>
        </row>
        <row r="44">
          <cell r="A44" t="str">
            <v>LB CONCEPT</v>
          </cell>
        </row>
        <row r="45">
          <cell r="A45" t="str">
            <v>LISOLEUR</v>
          </cell>
          <cell r="B45" t="str">
            <v>Mr GOURRIER</v>
          </cell>
          <cell r="C45" t="str">
            <v>02 41 75 68 97</v>
          </cell>
          <cell r="E45" t="str">
            <v>ZI des Grands Bois, Rue du Luxembourg</v>
          </cell>
          <cell r="F45" t="str">
            <v>49280 ST LEGER SOUS CHOLET</v>
          </cell>
        </row>
        <row r="46">
          <cell r="A46" t="str">
            <v>MASSON MIETTE</v>
          </cell>
          <cell r="B46" t="str">
            <v>Mr MASSON</v>
          </cell>
          <cell r="C46" t="str">
            <v>01 43 53 12 12</v>
          </cell>
          <cell r="E46" t="str">
            <v>77 Rue P. Vaillant Couturier</v>
          </cell>
          <cell r="F46" t="str">
            <v>94140 AFLORTVILLE</v>
          </cell>
        </row>
        <row r="47">
          <cell r="A47" t="str">
            <v>MCO</v>
          </cell>
          <cell r="B47" t="str">
            <v>Mme POIRIER Emilie</v>
          </cell>
          <cell r="C47" t="str">
            <v>02 51 83 70 61</v>
          </cell>
          <cell r="E47" t="str">
            <v>1 Rue de la Rigotière</v>
          </cell>
          <cell r="F47" t="str">
            <v>44700 ORVAULT</v>
          </cell>
        </row>
        <row r="48">
          <cell r="A48" t="str">
            <v>MBR 35</v>
          </cell>
          <cell r="B48" t="str">
            <v>MARYLENE</v>
          </cell>
          <cell r="C48" t="str">
            <v>02 99 05 35 76</v>
          </cell>
          <cell r="E48" t="str">
            <v>Zone Artipole/Route Artipole</v>
          </cell>
          <cell r="F48" t="str">
            <v>35220 SAINT DIDIER</v>
          </cell>
        </row>
        <row r="49">
          <cell r="A49" t="str">
            <v>METALLERIE MARIE</v>
          </cell>
        </row>
        <row r="50">
          <cell r="A50" t="str">
            <v>NICOLS</v>
          </cell>
        </row>
        <row r="51">
          <cell r="A51" t="str">
            <v>OUVERTURES GALICIENNES</v>
          </cell>
        </row>
        <row r="52">
          <cell r="A52" t="str">
            <v>PRO FERMETURES/AURAY</v>
          </cell>
          <cell r="B52" t="str">
            <v>Mr Miguel BERNARD</v>
          </cell>
          <cell r="C52" t="str">
            <v>02 97 29 00 00</v>
          </cell>
          <cell r="D52" t="str">
            <v>06 10 92 80 93</v>
          </cell>
          <cell r="E52" t="str">
            <v>10 ZA du Moustoir</v>
          </cell>
          <cell r="F52" t="str">
            <v>56950 CRACH</v>
          </cell>
          <cell r="G52" t="str">
            <v xml:space="preserve"> </v>
          </cell>
          <cell r="I52" t="str">
            <v xml:space="preserve"> </v>
          </cell>
          <cell r="J52" t="str">
            <v xml:space="preserve"> </v>
          </cell>
        </row>
        <row r="53">
          <cell r="A53" t="str">
            <v>PRO FERMETURES/BRECH</v>
          </cell>
          <cell r="B53" t="str">
            <v>Mr Eric LEMAIRE</v>
          </cell>
          <cell r="C53" t="str">
            <v>02 97 29 12 35</v>
          </cell>
          <cell r="D53" t="str">
            <v>06 12 41 94 58</v>
          </cell>
          <cell r="E53" t="str">
            <v>Zone de Mané Salut</v>
          </cell>
          <cell r="F53" t="str">
            <v>56400 BRECH</v>
          </cell>
        </row>
        <row r="54">
          <cell r="A54" t="str">
            <v>PRO FERMETURES/CARNAC</v>
          </cell>
          <cell r="C54" t="str">
            <v>02 97 52 04 04</v>
          </cell>
          <cell r="E54" t="str">
            <v>42 Av. des Druides</v>
          </cell>
          <cell r="F54" t="str">
            <v>56340 CARNAC</v>
          </cell>
        </row>
        <row r="55">
          <cell r="A55" t="str">
            <v>PRO FERMETURES/CAUDAN</v>
          </cell>
          <cell r="C55" t="str">
            <v>02 97 81 06 05</v>
          </cell>
          <cell r="E55" t="str">
            <v>ZA de Bellevue-Rte de Locmaria</v>
          </cell>
          <cell r="F55" t="str">
            <v>56850 CAUDAN</v>
          </cell>
        </row>
        <row r="56">
          <cell r="A56" t="str">
            <v>PRO FERMETURES/LOCMINE</v>
          </cell>
          <cell r="C56" t="str">
            <v>02 97 60 59 59</v>
          </cell>
          <cell r="E56" t="str">
            <v>ZA de Kerjean</v>
          </cell>
          <cell r="F56" t="str">
            <v>56500 LOCMINE</v>
          </cell>
        </row>
        <row r="57">
          <cell r="A57" t="str">
            <v>PRO FERMETURES/PLOERMEL</v>
          </cell>
          <cell r="C57" t="str">
            <v>02 97 72 00 00</v>
          </cell>
          <cell r="E57" t="str">
            <v xml:space="preserve">21 Bd Laënnec </v>
          </cell>
          <cell r="F57" t="str">
            <v>56800 PLOERMEL</v>
          </cell>
        </row>
        <row r="58">
          <cell r="A58" t="str">
            <v>PRO FERMETURES/PONTIVY</v>
          </cell>
          <cell r="C58" t="str">
            <v>02 97 25 18 18</v>
          </cell>
          <cell r="E58" t="str">
            <v>73 Rue Albert de Mun</v>
          </cell>
          <cell r="F58" t="str">
            <v>56300 PONTIVY</v>
          </cell>
        </row>
        <row r="59">
          <cell r="A59" t="str">
            <v>PRO FERMETURES/QUIMPER</v>
          </cell>
          <cell r="C59" t="str">
            <v>02 98 53 87 79</v>
          </cell>
          <cell r="E59" t="str">
            <v>3 Rue de Kerfeunteun</v>
          </cell>
          <cell r="F59" t="str">
            <v>29000 QUIMPER</v>
          </cell>
        </row>
        <row r="60">
          <cell r="A60" t="str">
            <v xml:space="preserve">PRO FERMETURES/VANNES </v>
          </cell>
          <cell r="C60" t="str">
            <v>02 97 54 20 60</v>
          </cell>
          <cell r="E60" t="str">
            <v xml:space="preserve">ZC du Poulfanc-5 Rue d'Alsace </v>
          </cell>
          <cell r="F60" t="str">
            <v>56860 VANNES/SENE</v>
          </cell>
        </row>
        <row r="61">
          <cell r="A61" t="str">
            <v>PARIS NORD FERMETURES</v>
          </cell>
        </row>
        <row r="62">
          <cell r="A62" t="str">
            <v>RTMB</v>
          </cell>
          <cell r="B62" t="str">
            <v>Mr TALVA</v>
          </cell>
          <cell r="C62" t="str">
            <v>06 85 06 83 15</v>
          </cell>
          <cell r="D62" t="str">
            <v>06 82 43 27 68</v>
          </cell>
          <cell r="E62" t="str">
            <v>1 Rue des Cures</v>
          </cell>
          <cell r="F62" t="str">
            <v>35160 ST MARC LE BLANC</v>
          </cell>
        </row>
        <row r="63">
          <cell r="A63" t="str">
            <v>SAMI FACADES</v>
          </cell>
        </row>
        <row r="64">
          <cell r="A64" t="str">
            <v>SAUTIERE</v>
          </cell>
        </row>
        <row r="65">
          <cell r="A65" t="str">
            <v>SPACE SOLEIL</v>
          </cell>
          <cell r="B65" t="str">
            <v>Mr LECHEVALIER</v>
          </cell>
          <cell r="C65" t="str">
            <v>01 64 91 00 75</v>
          </cell>
          <cell r="E65" t="str">
            <v>Ferme de Fromenteau-Pecqueuse</v>
          </cell>
          <cell r="F65" t="str">
            <v>91470 LIMOURS</v>
          </cell>
        </row>
        <row r="66">
          <cell r="A66" t="str">
            <v>SMC</v>
          </cell>
        </row>
        <row r="67">
          <cell r="A67" t="str">
            <v>SPAL</v>
          </cell>
          <cell r="B67" t="str">
            <v>Mr MAWHAR ABDELHEDI</v>
          </cell>
          <cell r="C67" t="str">
            <v>06 60 34 56 81</v>
          </cell>
          <cell r="D67" t="str">
            <v>07 78 10 95 16</v>
          </cell>
          <cell r="E67" t="str">
            <v>ZA Du Vert Galant - 6 Rue des Oziers</v>
          </cell>
          <cell r="F67" t="str">
            <v>95310 ST OUEN L'AUMONE</v>
          </cell>
          <cell r="G67" t="str">
            <v>ECOLE ELEMENTAIRE PUBLIQUE JEAN MACE</v>
          </cell>
          <cell r="H67" t="str">
            <v>29 Rue de l'Avant-Garde</v>
          </cell>
          <cell r="I67" t="str">
            <v>93700 DRANCY</v>
          </cell>
        </row>
        <row r="68">
          <cell r="A68" t="str">
            <v>TOM</v>
          </cell>
          <cell r="E68" t="str">
            <v>13 Rue des Grands Champs</v>
          </cell>
          <cell r="F68" t="str">
            <v>44150 ANCENIS</v>
          </cell>
        </row>
        <row r="69">
          <cell r="A69" t="str">
            <v>T2B</v>
          </cell>
        </row>
        <row r="70">
          <cell r="A70" t="str">
            <v>VERANDAS NOEL</v>
          </cell>
          <cell r="B70" t="str">
            <v>Mr NOEL</v>
          </cell>
          <cell r="C70" t="str">
            <v>02 40 96 13 80</v>
          </cell>
        </row>
        <row r="71">
          <cell r="A71" t="str">
            <v>VS DIFFUSION</v>
          </cell>
          <cell r="B71" t="str">
            <v>Mr DISCONTINY</v>
          </cell>
          <cell r="C71" t="str">
            <v>06 12 75 14 45</v>
          </cell>
          <cell r="D71" t="str">
            <v>03 44 59 32 24</v>
          </cell>
          <cell r="E71" t="str">
            <v>24 Av. du Général de Nerval</v>
          </cell>
          <cell r="F71" t="str">
            <v>60800 CREPY EN VALOIS</v>
          </cell>
          <cell r="G71" t="str">
            <v>16 Avenue Levallois Perret</v>
          </cell>
          <cell r="I71" t="str">
            <v>60800 CREPY EN VALOIS</v>
          </cell>
        </row>
        <row r="72">
          <cell r="A72" t="str">
            <v>VULCAIN</v>
          </cell>
          <cell r="B72" t="str">
            <v>Mr BEAUCHET</v>
          </cell>
          <cell r="C72" t="str">
            <v>01 69 84 00 00</v>
          </cell>
        </row>
        <row r="73">
          <cell r="A73" t="str">
            <v>WEST 2 I</v>
          </cell>
          <cell r="B73" t="str">
            <v>ROBERT Pascale</v>
          </cell>
          <cell r="C73" t="str">
            <v>02 28 01 26 36</v>
          </cell>
        </row>
        <row r="74">
          <cell r="A74" t="str">
            <v>YD CONCEPT</v>
          </cell>
        </row>
        <row r="75">
          <cell r="A75" t="str">
            <v>WITO</v>
          </cell>
        </row>
        <row r="76">
          <cell r="A76" t="str">
            <v>VERRE &amp; METAL</v>
          </cell>
          <cell r="B76" t="str">
            <v>Mr BARBIER</v>
          </cell>
          <cell r="C76" t="str">
            <v>01 58 68 50 50</v>
          </cell>
          <cell r="E76" t="str">
            <v>88 Av. Jean Jaurès</v>
          </cell>
          <cell r="F76" t="str">
            <v xml:space="preserve">94203 IVRY SUR SEINE 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APPROS"/>
      <sheetName val="SAV"/>
      <sheetName val="INFOS"/>
      <sheetName val="BASE"/>
      <sheetName val="Feuil1"/>
    </sheetNames>
    <sheetDataSet>
      <sheetData sheetId="0" refreshError="1">
        <row r="6">
          <cell r="D6" t="str">
            <v>Vérandas Noel</v>
          </cell>
          <cell r="F6" t="str">
            <v>-</v>
          </cell>
          <cell r="X6">
            <v>40</v>
          </cell>
          <cell r="BO6" t="str">
            <v>01030</v>
          </cell>
        </row>
        <row r="7">
          <cell r="F7" t="str">
            <v>bonjour</v>
          </cell>
          <cell r="BO7" t="str">
            <v>01031</v>
          </cell>
        </row>
        <row r="8">
          <cell r="F8" t="str">
            <v xml:space="preserve"> -</v>
          </cell>
          <cell r="BO8" t="str">
            <v>01032</v>
          </cell>
        </row>
        <row r="9">
          <cell r="F9" t="str">
            <v xml:space="preserve"> -</v>
          </cell>
          <cell r="BO9" t="str">
            <v>01033</v>
          </cell>
        </row>
        <row r="10">
          <cell r="F10" t="str">
            <v xml:space="preserve"> -</v>
          </cell>
          <cell r="BO10" t="str">
            <v>01034</v>
          </cell>
        </row>
        <row r="11">
          <cell r="F11" t="str">
            <v xml:space="preserve"> -</v>
          </cell>
          <cell r="BO11" t="str">
            <v>01035</v>
          </cell>
        </row>
        <row r="12">
          <cell r="F12" t="str">
            <v xml:space="preserve"> -</v>
          </cell>
          <cell r="BO12" t="str">
            <v>01036</v>
          </cell>
        </row>
        <row r="13">
          <cell r="F13" t="str">
            <v xml:space="preserve"> -</v>
          </cell>
          <cell r="BO13" t="str">
            <v>01037</v>
          </cell>
        </row>
        <row r="14">
          <cell r="F14" t="str">
            <v xml:space="preserve"> -</v>
          </cell>
          <cell r="BO14" t="str">
            <v>01038</v>
          </cell>
        </row>
        <row r="15">
          <cell r="F15" t="str">
            <v xml:space="preserve"> -</v>
          </cell>
          <cell r="BO15" t="str">
            <v>01039</v>
          </cell>
        </row>
        <row r="16">
          <cell r="F16" t="str">
            <v xml:space="preserve"> -</v>
          </cell>
          <cell r="BO16" t="str">
            <v>01040</v>
          </cell>
        </row>
        <row r="17">
          <cell r="F17" t="str">
            <v xml:space="preserve"> -</v>
          </cell>
          <cell r="BO17" t="str">
            <v>01041</v>
          </cell>
        </row>
        <row r="18">
          <cell r="F18" t="str">
            <v xml:space="preserve"> -</v>
          </cell>
          <cell r="BO18" t="str">
            <v>01042</v>
          </cell>
        </row>
        <row r="19">
          <cell r="F19" t="str">
            <v xml:space="preserve"> -</v>
          </cell>
          <cell r="BO19" t="str">
            <v>01043</v>
          </cell>
        </row>
        <row r="20">
          <cell r="F20" t="str">
            <v xml:space="preserve"> -</v>
          </cell>
          <cell r="BO20" t="str">
            <v>01044</v>
          </cell>
        </row>
        <row r="21">
          <cell r="F21" t="str">
            <v xml:space="preserve"> -</v>
          </cell>
          <cell r="BO21" t="str">
            <v>01045</v>
          </cell>
        </row>
        <row r="22">
          <cell r="F22" t="str">
            <v xml:space="preserve"> -</v>
          </cell>
          <cell r="BO22" t="str">
            <v>01046</v>
          </cell>
        </row>
        <row r="23">
          <cell r="F23" t="str">
            <v xml:space="preserve"> -</v>
          </cell>
          <cell r="BO23" t="str">
            <v>01047</v>
          </cell>
        </row>
        <row r="24">
          <cell r="F24" t="str">
            <v xml:space="preserve"> -</v>
          </cell>
          <cell r="BO24" t="str">
            <v>01048</v>
          </cell>
        </row>
        <row r="25">
          <cell r="F25" t="str">
            <v xml:space="preserve"> -</v>
          </cell>
          <cell r="BO25" t="str">
            <v>01049</v>
          </cell>
        </row>
        <row r="26">
          <cell r="F26" t="str">
            <v xml:space="preserve"> -</v>
          </cell>
          <cell r="BO26" t="str">
            <v>01050</v>
          </cell>
        </row>
        <row r="27">
          <cell r="F27" t="str">
            <v xml:space="preserve"> -</v>
          </cell>
          <cell r="BO27" t="str">
            <v>01051</v>
          </cell>
        </row>
        <row r="28">
          <cell r="F28" t="str">
            <v xml:space="preserve"> -</v>
          </cell>
          <cell r="BO28" t="str">
            <v>01052</v>
          </cell>
        </row>
        <row r="29">
          <cell r="F29" t="str">
            <v xml:space="preserve"> -</v>
          </cell>
          <cell r="BO29" t="str">
            <v>01053</v>
          </cell>
        </row>
        <row r="30">
          <cell r="F30" t="str">
            <v xml:space="preserve"> -</v>
          </cell>
          <cell r="BO30" t="str">
            <v>01054</v>
          </cell>
        </row>
        <row r="31">
          <cell r="F31" t="str">
            <v xml:space="preserve"> -</v>
          </cell>
          <cell r="BO31" t="str">
            <v>01055</v>
          </cell>
        </row>
        <row r="32">
          <cell r="F32" t="str">
            <v xml:space="preserve"> -</v>
          </cell>
          <cell r="BO32" t="str">
            <v>01056</v>
          </cell>
        </row>
        <row r="33">
          <cell r="F33" t="str">
            <v xml:space="preserve"> -</v>
          </cell>
          <cell r="BO33" t="str">
            <v>01057</v>
          </cell>
        </row>
        <row r="34">
          <cell r="F34" t="str">
            <v xml:space="preserve"> -</v>
          </cell>
          <cell r="BO34" t="str">
            <v>01058</v>
          </cell>
        </row>
        <row r="35">
          <cell r="F35" t="str">
            <v xml:space="preserve"> -</v>
          </cell>
          <cell r="BO35" t="str">
            <v>01059</v>
          </cell>
        </row>
        <row r="36">
          <cell r="F36" t="str">
            <v xml:space="preserve"> -</v>
          </cell>
          <cell r="BO36" t="str">
            <v>01060</v>
          </cell>
        </row>
        <row r="37">
          <cell r="F37" t="str">
            <v xml:space="preserve"> -</v>
          </cell>
          <cell r="BO37" t="str">
            <v>01061</v>
          </cell>
        </row>
        <row r="38">
          <cell r="F38" t="str">
            <v xml:space="preserve"> -</v>
          </cell>
          <cell r="BO38" t="str">
            <v>01062</v>
          </cell>
        </row>
        <row r="39">
          <cell r="F39" t="str">
            <v xml:space="preserve"> -</v>
          </cell>
          <cell r="BO39" t="str">
            <v>01063</v>
          </cell>
        </row>
        <row r="40">
          <cell r="F40" t="str">
            <v>Echantillons</v>
          </cell>
          <cell r="BO40" t="str">
            <v>01064</v>
          </cell>
        </row>
        <row r="41">
          <cell r="F41" t="str">
            <v xml:space="preserve"> -</v>
          </cell>
          <cell r="BO41" t="str">
            <v>01065</v>
          </cell>
        </row>
        <row r="42">
          <cell r="F42" t="str">
            <v xml:space="preserve"> -</v>
          </cell>
          <cell r="BO42" t="str">
            <v>01066</v>
          </cell>
        </row>
        <row r="43">
          <cell r="F43" t="str">
            <v xml:space="preserve"> -</v>
          </cell>
          <cell r="BO43" t="str">
            <v>01067</v>
          </cell>
        </row>
        <row r="44">
          <cell r="F44" t="str">
            <v xml:space="preserve"> -</v>
          </cell>
          <cell r="BO44" t="str">
            <v>01068</v>
          </cell>
        </row>
        <row r="45">
          <cell r="F45" t="str">
            <v xml:space="preserve"> -</v>
          </cell>
          <cell r="BO45" t="str">
            <v>01069</v>
          </cell>
        </row>
        <row r="46">
          <cell r="F46" t="str">
            <v xml:space="preserve"> -</v>
          </cell>
          <cell r="BO46" t="str">
            <v>01070</v>
          </cell>
        </row>
        <row r="47">
          <cell r="F47" t="str">
            <v xml:space="preserve"> -</v>
          </cell>
          <cell r="BO47" t="str">
            <v>01071</v>
          </cell>
        </row>
        <row r="48">
          <cell r="F48" t="str">
            <v xml:space="preserve"> -</v>
          </cell>
          <cell r="BO48" t="str">
            <v>01072</v>
          </cell>
        </row>
        <row r="49">
          <cell r="F49" t="str">
            <v xml:space="preserve"> -</v>
          </cell>
          <cell r="BO49" t="str">
            <v>01073</v>
          </cell>
        </row>
        <row r="50">
          <cell r="F50" t="str">
            <v xml:space="preserve"> -</v>
          </cell>
          <cell r="BO50" t="str">
            <v>01074</v>
          </cell>
        </row>
        <row r="51">
          <cell r="F51" t="str">
            <v xml:space="preserve"> -</v>
          </cell>
          <cell r="BO51" t="str">
            <v>01075</v>
          </cell>
        </row>
        <row r="52">
          <cell r="F52" t="str">
            <v xml:space="preserve"> -</v>
          </cell>
          <cell r="BO52" t="str">
            <v>01076</v>
          </cell>
        </row>
        <row r="53">
          <cell r="F53" t="str">
            <v xml:space="preserve"> -</v>
          </cell>
          <cell r="BO53" t="str">
            <v>01077</v>
          </cell>
        </row>
        <row r="54">
          <cell r="F54" t="str">
            <v xml:space="preserve"> -</v>
          </cell>
          <cell r="BO54" t="str">
            <v>01078</v>
          </cell>
        </row>
        <row r="55">
          <cell r="F55" t="str">
            <v xml:space="preserve"> -</v>
          </cell>
          <cell r="BO55" t="str">
            <v>01079</v>
          </cell>
        </row>
        <row r="56">
          <cell r="F56" t="str">
            <v xml:space="preserve"> -</v>
          </cell>
          <cell r="BO56" t="str">
            <v>01080</v>
          </cell>
        </row>
        <row r="57">
          <cell r="F57" t="str">
            <v xml:space="preserve"> -</v>
          </cell>
          <cell r="BO57" t="str">
            <v>01081</v>
          </cell>
        </row>
        <row r="58">
          <cell r="F58" t="str">
            <v xml:space="preserve"> -</v>
          </cell>
          <cell r="BO58" t="str">
            <v>01082</v>
          </cell>
        </row>
        <row r="59">
          <cell r="F59" t="str">
            <v xml:space="preserve"> -</v>
          </cell>
          <cell r="BO59" t="str">
            <v>01083</v>
          </cell>
        </row>
        <row r="60">
          <cell r="F60" t="str">
            <v xml:space="preserve"> -</v>
          </cell>
          <cell r="BO60" t="str">
            <v>01084</v>
          </cell>
        </row>
        <row r="61">
          <cell r="F61" t="str">
            <v xml:space="preserve"> -</v>
          </cell>
          <cell r="BO61" t="str">
            <v>01085</v>
          </cell>
        </row>
        <row r="62">
          <cell r="F62" t="str">
            <v xml:space="preserve"> -</v>
          </cell>
          <cell r="BO62" t="str">
            <v>01086</v>
          </cell>
        </row>
        <row r="63">
          <cell r="F63" t="str">
            <v xml:space="preserve"> -</v>
          </cell>
          <cell r="BO63" t="str">
            <v>01087</v>
          </cell>
        </row>
        <row r="64">
          <cell r="F64" t="str">
            <v xml:space="preserve"> -</v>
          </cell>
          <cell r="BO64" t="str">
            <v>01088</v>
          </cell>
        </row>
        <row r="65">
          <cell r="F65" t="str">
            <v xml:space="preserve"> -</v>
          </cell>
          <cell r="BO65" t="str">
            <v>01089</v>
          </cell>
        </row>
        <row r="66">
          <cell r="F66" t="str">
            <v xml:space="preserve"> -</v>
          </cell>
          <cell r="BO66" t="str">
            <v>01090</v>
          </cell>
        </row>
        <row r="67">
          <cell r="F67" t="str">
            <v xml:space="preserve"> -</v>
          </cell>
          <cell r="BO67" t="str">
            <v>01091</v>
          </cell>
        </row>
        <row r="68">
          <cell r="F68" t="str">
            <v xml:space="preserve"> -</v>
          </cell>
          <cell r="BO68" t="str">
            <v>01092</v>
          </cell>
        </row>
        <row r="69">
          <cell r="F69" t="str">
            <v xml:space="preserve"> -</v>
          </cell>
          <cell r="BO69" t="str">
            <v>01093</v>
          </cell>
        </row>
        <row r="70">
          <cell r="F70" t="str">
            <v xml:space="preserve"> -</v>
          </cell>
          <cell r="BO70" t="str">
            <v>01094</v>
          </cell>
        </row>
        <row r="71">
          <cell r="F71" t="str">
            <v xml:space="preserve"> -</v>
          </cell>
          <cell r="BO71" t="str">
            <v>01095</v>
          </cell>
        </row>
        <row r="72">
          <cell r="F72" t="str">
            <v xml:space="preserve"> -</v>
          </cell>
          <cell r="BO72" t="str">
            <v>01096</v>
          </cell>
        </row>
        <row r="73">
          <cell r="F73" t="str">
            <v xml:space="preserve"> -</v>
          </cell>
          <cell r="BO73" t="str">
            <v>01097</v>
          </cell>
        </row>
        <row r="74">
          <cell r="F74" t="str">
            <v xml:space="preserve"> -</v>
          </cell>
          <cell r="BO74" t="str">
            <v>01098</v>
          </cell>
        </row>
        <row r="75">
          <cell r="F75" t="str">
            <v xml:space="preserve"> -</v>
          </cell>
          <cell r="BO75" t="str">
            <v>01099</v>
          </cell>
        </row>
        <row r="76">
          <cell r="F76" t="str">
            <v xml:space="preserve"> -</v>
          </cell>
          <cell r="BO76" t="str">
            <v>01100</v>
          </cell>
        </row>
        <row r="77">
          <cell r="F77" t="str">
            <v>Annulé</v>
          </cell>
          <cell r="BO77" t="str">
            <v>01101</v>
          </cell>
        </row>
        <row r="78">
          <cell r="F78" t="str">
            <v xml:space="preserve"> -</v>
          </cell>
          <cell r="BO78" t="str">
            <v>01102</v>
          </cell>
        </row>
        <row r="79">
          <cell r="F79" t="str">
            <v xml:space="preserve"> -</v>
          </cell>
          <cell r="BO79" t="str">
            <v>01103</v>
          </cell>
        </row>
        <row r="80">
          <cell r="F80" t="str">
            <v xml:space="preserve"> -</v>
          </cell>
          <cell r="BO80" t="str">
            <v>01104</v>
          </cell>
        </row>
        <row r="81">
          <cell r="F81" t="str">
            <v xml:space="preserve"> -</v>
          </cell>
          <cell r="BO81" t="str">
            <v>01105</v>
          </cell>
        </row>
        <row r="82">
          <cell r="F82" t="str">
            <v xml:space="preserve"> -</v>
          </cell>
          <cell r="BO82" t="str">
            <v>01106</v>
          </cell>
        </row>
        <row r="83">
          <cell r="F83" t="str">
            <v xml:space="preserve"> -</v>
          </cell>
          <cell r="BO83" t="str">
            <v>01107</v>
          </cell>
        </row>
        <row r="84">
          <cell r="F84" t="str">
            <v xml:space="preserve"> -</v>
          </cell>
          <cell r="BO84" t="str">
            <v>01108</v>
          </cell>
        </row>
        <row r="85">
          <cell r="F85" t="str">
            <v xml:space="preserve"> -</v>
          </cell>
          <cell r="BO85" t="str">
            <v>01109</v>
          </cell>
        </row>
        <row r="86">
          <cell r="F86" t="str">
            <v xml:space="preserve"> -</v>
          </cell>
          <cell r="BO86" t="str">
            <v>01110</v>
          </cell>
        </row>
        <row r="87">
          <cell r="F87" t="str">
            <v xml:space="preserve"> -</v>
          </cell>
          <cell r="BO87" t="str">
            <v>01111</v>
          </cell>
        </row>
        <row r="88">
          <cell r="F88" t="str">
            <v xml:space="preserve"> -</v>
          </cell>
          <cell r="BO88" t="str">
            <v>01112</v>
          </cell>
        </row>
        <row r="89">
          <cell r="F89" t="str">
            <v xml:space="preserve"> -</v>
          </cell>
          <cell r="BO89" t="str">
            <v>01113</v>
          </cell>
        </row>
        <row r="90">
          <cell r="F90" t="str">
            <v xml:space="preserve"> -</v>
          </cell>
          <cell r="BO90" t="str">
            <v>01114</v>
          </cell>
        </row>
        <row r="91">
          <cell r="F91" t="str">
            <v xml:space="preserve"> -</v>
          </cell>
          <cell r="BO91" t="str">
            <v>01115</v>
          </cell>
        </row>
        <row r="92">
          <cell r="F92" t="str">
            <v xml:space="preserve"> -</v>
          </cell>
          <cell r="BO92" t="str">
            <v>01116</v>
          </cell>
        </row>
        <row r="93">
          <cell r="F93" t="str">
            <v xml:space="preserve"> -</v>
          </cell>
          <cell r="BO93" t="str">
            <v>02001</v>
          </cell>
        </row>
        <row r="94">
          <cell r="F94" t="str">
            <v xml:space="preserve"> -</v>
          </cell>
          <cell r="BO94" t="str">
            <v>02002</v>
          </cell>
        </row>
        <row r="95">
          <cell r="F95" t="str">
            <v xml:space="preserve"> -</v>
          </cell>
          <cell r="BO95" t="str">
            <v>02003</v>
          </cell>
        </row>
        <row r="96">
          <cell r="F96" t="str">
            <v xml:space="preserve"> -</v>
          </cell>
          <cell r="BO96" t="str">
            <v>02004</v>
          </cell>
        </row>
        <row r="97">
          <cell r="F97" t="str">
            <v xml:space="preserve"> -</v>
          </cell>
          <cell r="BO97" t="str">
            <v>02005</v>
          </cell>
        </row>
        <row r="98">
          <cell r="F98" t="str">
            <v xml:space="preserve"> -</v>
          </cell>
          <cell r="BO98" t="str">
            <v>02006</v>
          </cell>
        </row>
        <row r="99">
          <cell r="F99" t="str">
            <v xml:space="preserve"> -</v>
          </cell>
          <cell r="BO99" t="str">
            <v>02007</v>
          </cell>
        </row>
        <row r="100">
          <cell r="F100" t="str">
            <v xml:space="preserve"> -</v>
          </cell>
          <cell r="BO100" t="str">
            <v>02008</v>
          </cell>
        </row>
        <row r="101">
          <cell r="F101" t="str">
            <v xml:space="preserve"> -</v>
          </cell>
          <cell r="BO101" t="str">
            <v>02009</v>
          </cell>
        </row>
        <row r="102">
          <cell r="F102" t="str">
            <v xml:space="preserve"> -</v>
          </cell>
          <cell r="BO102" t="str">
            <v>02010</v>
          </cell>
        </row>
        <row r="103">
          <cell r="F103" t="str">
            <v xml:space="preserve"> -</v>
          </cell>
          <cell r="BO103" t="str">
            <v>02011</v>
          </cell>
        </row>
        <row r="104">
          <cell r="F104" t="str">
            <v xml:space="preserve"> -</v>
          </cell>
          <cell r="BO104" t="str">
            <v>02012</v>
          </cell>
        </row>
        <row r="105">
          <cell r="F105" t="str">
            <v xml:space="preserve"> -</v>
          </cell>
          <cell r="BO105" t="str">
            <v>02013</v>
          </cell>
        </row>
        <row r="106">
          <cell r="F106" t="str">
            <v xml:space="preserve"> -</v>
          </cell>
          <cell r="BO106" t="str">
            <v>02014</v>
          </cell>
        </row>
        <row r="107">
          <cell r="F107" t="str">
            <v xml:space="preserve"> -</v>
          </cell>
          <cell r="BO107" t="str">
            <v>02015</v>
          </cell>
        </row>
        <row r="108">
          <cell r="F108" t="str">
            <v xml:space="preserve"> -</v>
          </cell>
          <cell r="BO108" t="str">
            <v>02016</v>
          </cell>
        </row>
        <row r="109">
          <cell r="F109" t="str">
            <v xml:space="preserve"> -</v>
          </cell>
          <cell r="BO109" t="str">
            <v>02017</v>
          </cell>
        </row>
        <row r="110">
          <cell r="F110" t="str">
            <v xml:space="preserve"> -</v>
          </cell>
          <cell r="BO110" t="str">
            <v>02018</v>
          </cell>
        </row>
        <row r="111">
          <cell r="F111" t="str">
            <v xml:space="preserve"> -</v>
          </cell>
          <cell r="BO111" t="str">
            <v>02019</v>
          </cell>
        </row>
        <row r="112">
          <cell r="F112" t="str">
            <v xml:space="preserve"> -</v>
          </cell>
          <cell r="BO112" t="str">
            <v>02020</v>
          </cell>
        </row>
        <row r="113">
          <cell r="F113" t="str">
            <v xml:space="preserve"> -</v>
          </cell>
          <cell r="BO113" t="str">
            <v>02021</v>
          </cell>
        </row>
        <row r="114">
          <cell r="F114" t="str">
            <v xml:space="preserve"> -</v>
          </cell>
          <cell r="BO114" t="str">
            <v>02022</v>
          </cell>
        </row>
        <row r="115">
          <cell r="F115" t="str">
            <v xml:space="preserve"> -</v>
          </cell>
          <cell r="BO115" t="str">
            <v>02023</v>
          </cell>
        </row>
        <row r="116">
          <cell r="F116" t="str">
            <v xml:space="preserve"> -</v>
          </cell>
          <cell r="BO116" t="str">
            <v>02024</v>
          </cell>
        </row>
        <row r="117">
          <cell r="F117" t="str">
            <v>Annulé</v>
          </cell>
          <cell r="BO117" t="str">
            <v>02025</v>
          </cell>
        </row>
        <row r="118">
          <cell r="F118" t="str">
            <v xml:space="preserve"> -</v>
          </cell>
          <cell r="BO118" t="str">
            <v>02026</v>
          </cell>
        </row>
        <row r="119">
          <cell r="F119" t="str">
            <v xml:space="preserve"> -</v>
          </cell>
          <cell r="BO119" t="str">
            <v>02027</v>
          </cell>
        </row>
        <row r="120">
          <cell r="F120" t="str">
            <v xml:space="preserve"> -</v>
          </cell>
          <cell r="BO120" t="str">
            <v>02028</v>
          </cell>
        </row>
        <row r="121">
          <cell r="F121" t="str">
            <v xml:space="preserve"> -</v>
          </cell>
          <cell r="BO121" t="str">
            <v>02029</v>
          </cell>
        </row>
        <row r="122">
          <cell r="F122" t="str">
            <v xml:space="preserve"> -</v>
          </cell>
          <cell r="BO122" t="str">
            <v>02030</v>
          </cell>
        </row>
        <row r="123">
          <cell r="F123" t="str">
            <v xml:space="preserve"> -</v>
          </cell>
          <cell r="BO123" t="str">
            <v>02031</v>
          </cell>
        </row>
        <row r="124">
          <cell r="F124" t="str">
            <v xml:space="preserve"> -</v>
          </cell>
          <cell r="BO124" t="str">
            <v>02032</v>
          </cell>
        </row>
        <row r="125">
          <cell r="F125" t="str">
            <v xml:space="preserve"> -</v>
          </cell>
          <cell r="BO125" t="str">
            <v>02033</v>
          </cell>
        </row>
        <row r="126">
          <cell r="F126" t="str">
            <v xml:space="preserve"> -</v>
          </cell>
          <cell r="BO126" t="str">
            <v>02034</v>
          </cell>
        </row>
        <row r="127">
          <cell r="F127" t="str">
            <v xml:space="preserve"> -</v>
          </cell>
          <cell r="BO127" t="str">
            <v>02035</v>
          </cell>
        </row>
        <row r="128">
          <cell r="F128" t="str">
            <v xml:space="preserve"> -</v>
          </cell>
          <cell r="BO128" t="str">
            <v>02036</v>
          </cell>
        </row>
        <row r="129">
          <cell r="F129" t="str">
            <v xml:space="preserve"> -</v>
          </cell>
          <cell r="BO129" t="str">
            <v>02037</v>
          </cell>
        </row>
        <row r="130">
          <cell r="F130" t="str">
            <v xml:space="preserve"> -</v>
          </cell>
          <cell r="BO130" t="str">
            <v>02038</v>
          </cell>
        </row>
        <row r="131">
          <cell r="F131" t="str">
            <v xml:space="preserve"> -</v>
          </cell>
          <cell r="BO131" t="str">
            <v>02039</v>
          </cell>
        </row>
        <row r="132">
          <cell r="F132" t="str">
            <v xml:space="preserve"> -</v>
          </cell>
          <cell r="BO132" t="str">
            <v>02040</v>
          </cell>
        </row>
        <row r="133">
          <cell r="F133" t="str">
            <v xml:space="preserve"> -</v>
          </cell>
          <cell r="BO133" t="str">
            <v>02041</v>
          </cell>
        </row>
        <row r="134">
          <cell r="F134" t="str">
            <v xml:space="preserve"> -</v>
          </cell>
          <cell r="BO134" t="str">
            <v>02042</v>
          </cell>
        </row>
        <row r="135">
          <cell r="F135" t="str">
            <v xml:space="preserve"> -</v>
          </cell>
          <cell r="BO135" t="str">
            <v>02043</v>
          </cell>
        </row>
        <row r="136">
          <cell r="F136" t="str">
            <v xml:space="preserve"> -</v>
          </cell>
          <cell r="BO136" t="str">
            <v>02044</v>
          </cell>
        </row>
        <row r="137">
          <cell r="F137" t="str">
            <v xml:space="preserve"> -</v>
          </cell>
          <cell r="BO137" t="str">
            <v>02045</v>
          </cell>
        </row>
        <row r="138">
          <cell r="F138" t="str">
            <v xml:space="preserve"> -</v>
          </cell>
          <cell r="BO138" t="str">
            <v>02046</v>
          </cell>
        </row>
        <row r="139">
          <cell r="F139" t="str">
            <v xml:space="preserve"> -</v>
          </cell>
          <cell r="BO139" t="str">
            <v>02047</v>
          </cell>
        </row>
        <row r="140">
          <cell r="F140" t="str">
            <v xml:space="preserve"> -</v>
          </cell>
          <cell r="BO140" t="str">
            <v>02048</v>
          </cell>
        </row>
        <row r="141">
          <cell r="F141" t="str">
            <v>dépannage client (uniquement des heures de prod°)</v>
          </cell>
          <cell r="BO141" t="str">
            <v>02049</v>
          </cell>
        </row>
        <row r="142">
          <cell r="F142" t="str">
            <v xml:space="preserve"> -</v>
          </cell>
          <cell r="BO142" t="str">
            <v>02050</v>
          </cell>
        </row>
        <row r="143">
          <cell r="F143" t="str">
            <v xml:space="preserve"> -</v>
          </cell>
          <cell r="BO143" t="str">
            <v>02051</v>
          </cell>
        </row>
        <row r="144">
          <cell r="F144" t="str">
            <v xml:space="preserve"> -</v>
          </cell>
          <cell r="BO144" t="str">
            <v>02052</v>
          </cell>
        </row>
        <row r="145">
          <cell r="F145" t="str">
            <v xml:space="preserve"> -</v>
          </cell>
          <cell r="BO145" t="str">
            <v>02053</v>
          </cell>
        </row>
        <row r="146">
          <cell r="F146" t="str">
            <v xml:space="preserve"> -</v>
          </cell>
          <cell r="BO146" t="str">
            <v>02054</v>
          </cell>
        </row>
        <row r="147">
          <cell r="F147" t="str">
            <v xml:space="preserve"> -</v>
          </cell>
          <cell r="BO147" t="str">
            <v>02055</v>
          </cell>
        </row>
        <row r="148">
          <cell r="F148" t="str">
            <v xml:space="preserve"> -</v>
          </cell>
          <cell r="BO148" t="str">
            <v>02056</v>
          </cell>
        </row>
        <row r="149">
          <cell r="F149" t="str">
            <v xml:space="preserve"> -</v>
          </cell>
          <cell r="BO149" t="str">
            <v>02057</v>
          </cell>
        </row>
        <row r="150">
          <cell r="F150" t="str">
            <v xml:space="preserve"> -</v>
          </cell>
          <cell r="BO150" t="str">
            <v>02058</v>
          </cell>
        </row>
        <row r="151">
          <cell r="F151" t="str">
            <v xml:space="preserve"> -</v>
          </cell>
          <cell r="BO151" t="str">
            <v>02059</v>
          </cell>
        </row>
        <row r="152">
          <cell r="F152" t="str">
            <v xml:space="preserve"> -</v>
          </cell>
          <cell r="BO152" t="str">
            <v>02060</v>
          </cell>
        </row>
        <row r="153">
          <cell r="F153" t="str">
            <v xml:space="preserve"> -</v>
          </cell>
          <cell r="BO153" t="str">
            <v>02061</v>
          </cell>
        </row>
        <row r="154">
          <cell r="F154" t="str">
            <v xml:space="preserve"> -</v>
          </cell>
          <cell r="BO154" t="str">
            <v>02062</v>
          </cell>
        </row>
        <row r="155">
          <cell r="F155" t="str">
            <v xml:space="preserve"> -</v>
          </cell>
          <cell r="BO155" t="str">
            <v>02063</v>
          </cell>
        </row>
        <row r="156">
          <cell r="F156" t="str">
            <v xml:space="preserve"> -</v>
          </cell>
          <cell r="BO156" t="str">
            <v>02064</v>
          </cell>
        </row>
        <row r="157">
          <cell r="F157" t="str">
            <v xml:space="preserve"> -</v>
          </cell>
          <cell r="BO157" t="str">
            <v>02065</v>
          </cell>
        </row>
        <row r="158">
          <cell r="F158" t="str">
            <v xml:space="preserve"> -</v>
          </cell>
          <cell r="BO158" t="str">
            <v>02066</v>
          </cell>
        </row>
        <row r="159">
          <cell r="F159" t="str">
            <v xml:space="preserve"> -</v>
          </cell>
          <cell r="BO159" t="str">
            <v>02067</v>
          </cell>
        </row>
        <row r="160">
          <cell r="F160" t="str">
            <v>Annulé</v>
          </cell>
          <cell r="BO160" t="str">
            <v>02068</v>
          </cell>
        </row>
        <row r="161">
          <cell r="F161" t="str">
            <v xml:space="preserve"> -</v>
          </cell>
          <cell r="BO161" t="str">
            <v>02069</v>
          </cell>
        </row>
        <row r="162">
          <cell r="F162" t="str">
            <v xml:space="preserve"> -</v>
          </cell>
          <cell r="BO162" t="str">
            <v>02070</v>
          </cell>
        </row>
        <row r="163">
          <cell r="F163" t="str">
            <v>Annulé</v>
          </cell>
          <cell r="BO163" t="str">
            <v>02071</v>
          </cell>
        </row>
        <row r="164">
          <cell r="F164" t="str">
            <v xml:space="preserve"> -</v>
          </cell>
          <cell r="BO164" t="str">
            <v>02072</v>
          </cell>
        </row>
        <row r="165">
          <cell r="F165" t="str">
            <v xml:space="preserve"> -</v>
          </cell>
          <cell r="BO165" t="str">
            <v>02073</v>
          </cell>
        </row>
        <row r="166">
          <cell r="F166" t="str">
            <v xml:space="preserve"> -</v>
          </cell>
          <cell r="BO166" t="str">
            <v>02074</v>
          </cell>
        </row>
        <row r="167">
          <cell r="F167" t="str">
            <v xml:space="preserve"> -</v>
          </cell>
          <cell r="BO167" t="str">
            <v>02075</v>
          </cell>
        </row>
        <row r="168">
          <cell r="F168" t="str">
            <v xml:space="preserve"> -</v>
          </cell>
          <cell r="BO168" t="str">
            <v>02076</v>
          </cell>
        </row>
        <row r="169">
          <cell r="F169" t="str">
            <v xml:space="preserve"> -</v>
          </cell>
          <cell r="BO169" t="str">
            <v>02077</v>
          </cell>
        </row>
        <row r="170">
          <cell r="F170" t="str">
            <v xml:space="preserve"> -</v>
          </cell>
          <cell r="BO170" t="str">
            <v>02078</v>
          </cell>
        </row>
        <row r="171">
          <cell r="F171" t="str">
            <v xml:space="preserve"> -</v>
          </cell>
          <cell r="BO171" t="str">
            <v>02079</v>
          </cell>
        </row>
        <row r="172">
          <cell r="F172" t="str">
            <v xml:space="preserve"> -</v>
          </cell>
          <cell r="BO172" t="str">
            <v>02080</v>
          </cell>
        </row>
        <row r="173">
          <cell r="F173" t="str">
            <v xml:space="preserve"> -</v>
          </cell>
          <cell r="BO173" t="str">
            <v>02081</v>
          </cell>
        </row>
        <row r="174">
          <cell r="F174" t="str">
            <v xml:space="preserve"> -</v>
          </cell>
          <cell r="BO174" t="str">
            <v>02082</v>
          </cell>
        </row>
        <row r="175">
          <cell r="F175" t="str">
            <v xml:space="preserve"> -</v>
          </cell>
          <cell r="BO175" t="str">
            <v>02083</v>
          </cell>
        </row>
        <row r="176">
          <cell r="F176" t="str">
            <v xml:space="preserve"> -</v>
          </cell>
          <cell r="BO176" t="str">
            <v>02084</v>
          </cell>
        </row>
        <row r="177">
          <cell r="F177" t="str">
            <v xml:space="preserve"> -</v>
          </cell>
          <cell r="BO177" t="str">
            <v>02085</v>
          </cell>
        </row>
        <row r="178">
          <cell r="F178" t="str">
            <v xml:space="preserve"> -</v>
          </cell>
          <cell r="BO178" t="str">
            <v>02086</v>
          </cell>
        </row>
        <row r="179">
          <cell r="F179" t="str">
            <v xml:space="preserve"> -</v>
          </cell>
          <cell r="BO179" t="str">
            <v>02087</v>
          </cell>
        </row>
        <row r="180">
          <cell r="F180" t="str">
            <v xml:space="preserve"> -</v>
          </cell>
          <cell r="BO180" t="str">
            <v>02088</v>
          </cell>
        </row>
        <row r="181">
          <cell r="F181" t="str">
            <v xml:space="preserve"> -</v>
          </cell>
          <cell r="BO181" t="str">
            <v>02089</v>
          </cell>
        </row>
        <row r="182">
          <cell r="F182" t="str">
            <v xml:space="preserve"> -</v>
          </cell>
          <cell r="BO182" t="str">
            <v>02090</v>
          </cell>
        </row>
        <row r="183">
          <cell r="F183" t="str">
            <v xml:space="preserve"> -</v>
          </cell>
          <cell r="BO183" t="str">
            <v>02091</v>
          </cell>
        </row>
        <row r="184">
          <cell r="F184" t="str">
            <v xml:space="preserve"> -</v>
          </cell>
          <cell r="BO184" t="str">
            <v>02092</v>
          </cell>
        </row>
        <row r="185">
          <cell r="F185" t="str">
            <v xml:space="preserve"> -</v>
          </cell>
          <cell r="BO185" t="str">
            <v>02093</v>
          </cell>
        </row>
        <row r="186">
          <cell r="F186" t="str">
            <v xml:space="preserve"> -</v>
          </cell>
          <cell r="BO186" t="str">
            <v>02094</v>
          </cell>
        </row>
        <row r="187">
          <cell r="F187" t="str">
            <v xml:space="preserve"> -</v>
          </cell>
          <cell r="BO187" t="str">
            <v>02095</v>
          </cell>
        </row>
        <row r="188">
          <cell r="F188" t="str">
            <v xml:space="preserve"> -</v>
          </cell>
          <cell r="BO188" t="str">
            <v>02096</v>
          </cell>
        </row>
        <row r="189">
          <cell r="F189" t="str">
            <v xml:space="preserve"> -</v>
          </cell>
          <cell r="BO189" t="str">
            <v>02097</v>
          </cell>
        </row>
        <row r="190">
          <cell r="F190" t="str">
            <v xml:space="preserve"> -</v>
          </cell>
          <cell r="BO190" t="str">
            <v>02098</v>
          </cell>
        </row>
        <row r="191">
          <cell r="F191" t="str">
            <v xml:space="preserve"> -</v>
          </cell>
          <cell r="BO191" t="str">
            <v>02099</v>
          </cell>
        </row>
        <row r="192">
          <cell r="F192" t="str">
            <v xml:space="preserve"> -</v>
          </cell>
          <cell r="BO192" t="str">
            <v>02100</v>
          </cell>
        </row>
        <row r="193">
          <cell r="F193" t="str">
            <v xml:space="preserve"> -</v>
          </cell>
          <cell r="BO193" t="str">
            <v>02101</v>
          </cell>
        </row>
        <row r="194">
          <cell r="F194" t="str">
            <v xml:space="preserve"> -</v>
          </cell>
          <cell r="BO194" t="str">
            <v>02102</v>
          </cell>
        </row>
        <row r="195">
          <cell r="F195" t="str">
            <v xml:space="preserve"> -</v>
          </cell>
          <cell r="BO195" t="str">
            <v>02103</v>
          </cell>
        </row>
        <row r="196">
          <cell r="F196" t="str">
            <v xml:space="preserve"> -</v>
          </cell>
          <cell r="BO196" t="str">
            <v>02104</v>
          </cell>
        </row>
        <row r="197">
          <cell r="F197" t="str">
            <v xml:space="preserve"> -</v>
          </cell>
          <cell r="BO197" t="str">
            <v>02105</v>
          </cell>
        </row>
        <row r="198">
          <cell r="F198" t="str">
            <v xml:space="preserve"> -</v>
          </cell>
          <cell r="BO198" t="str">
            <v>02106</v>
          </cell>
        </row>
        <row r="199">
          <cell r="F199" t="str">
            <v xml:space="preserve"> -</v>
          </cell>
          <cell r="BO199" t="str">
            <v>02107</v>
          </cell>
        </row>
        <row r="200">
          <cell r="F200" t="str">
            <v xml:space="preserve"> -</v>
          </cell>
          <cell r="BO200" t="str">
            <v>02108</v>
          </cell>
        </row>
        <row r="201">
          <cell r="F201" t="str">
            <v xml:space="preserve"> -</v>
          </cell>
          <cell r="BO201" t="str">
            <v>02109</v>
          </cell>
        </row>
        <row r="202">
          <cell r="F202" t="str">
            <v xml:space="preserve"> -</v>
          </cell>
          <cell r="BO202" t="str">
            <v>02110</v>
          </cell>
        </row>
        <row r="203">
          <cell r="F203" t="str">
            <v xml:space="preserve"> -</v>
          </cell>
          <cell r="BO203" t="str">
            <v>03001</v>
          </cell>
        </row>
        <row r="204">
          <cell r="F204" t="str">
            <v xml:space="preserve"> -</v>
          </cell>
          <cell r="BO204" t="str">
            <v>03002</v>
          </cell>
        </row>
        <row r="205">
          <cell r="F205" t="str">
            <v xml:space="preserve"> -</v>
          </cell>
          <cell r="BO205" t="str">
            <v>03003</v>
          </cell>
        </row>
        <row r="206">
          <cell r="F206" t="str">
            <v xml:space="preserve"> -</v>
          </cell>
          <cell r="BO206" t="str">
            <v>03004</v>
          </cell>
        </row>
        <row r="207">
          <cell r="F207" t="str">
            <v xml:space="preserve"> -</v>
          </cell>
          <cell r="BO207" t="str">
            <v>03005</v>
          </cell>
        </row>
        <row r="208">
          <cell r="F208" t="str">
            <v xml:space="preserve"> -</v>
          </cell>
          <cell r="BO208" t="str">
            <v>03006</v>
          </cell>
        </row>
        <row r="209">
          <cell r="F209" t="str">
            <v xml:space="preserve"> -</v>
          </cell>
          <cell r="BO209" t="str">
            <v>03007</v>
          </cell>
        </row>
        <row r="210">
          <cell r="F210" t="str">
            <v xml:space="preserve"> -</v>
          </cell>
          <cell r="BO210" t="str">
            <v>03008</v>
          </cell>
        </row>
        <row r="211">
          <cell r="F211" t="str">
            <v xml:space="preserve"> -</v>
          </cell>
          <cell r="BO211" t="str">
            <v>03009</v>
          </cell>
        </row>
        <row r="212">
          <cell r="F212" t="str">
            <v xml:space="preserve"> -</v>
          </cell>
          <cell r="BO212" t="str">
            <v>03010</v>
          </cell>
        </row>
        <row r="213">
          <cell r="F213" t="str">
            <v xml:space="preserve"> -</v>
          </cell>
          <cell r="BO213" t="str">
            <v>03011</v>
          </cell>
        </row>
        <row r="214">
          <cell r="F214" t="str">
            <v xml:space="preserve"> -</v>
          </cell>
          <cell r="BO214" t="str">
            <v>03012</v>
          </cell>
        </row>
        <row r="215">
          <cell r="F215" t="str">
            <v xml:space="preserve"> -</v>
          </cell>
          <cell r="BO215" t="str">
            <v>03013</v>
          </cell>
        </row>
        <row r="216">
          <cell r="F216" t="str">
            <v xml:space="preserve"> -</v>
          </cell>
          <cell r="BO216" t="str">
            <v>03014</v>
          </cell>
        </row>
        <row r="217">
          <cell r="F217" t="str">
            <v xml:space="preserve"> -</v>
          </cell>
          <cell r="BO217" t="str">
            <v>03015</v>
          </cell>
        </row>
        <row r="218">
          <cell r="F218" t="str">
            <v xml:space="preserve"> -</v>
          </cell>
          <cell r="BO218" t="str">
            <v>03016</v>
          </cell>
        </row>
        <row r="219">
          <cell r="F219" t="str">
            <v xml:space="preserve"> -</v>
          </cell>
          <cell r="BO219" t="str">
            <v>03017</v>
          </cell>
        </row>
        <row r="220">
          <cell r="F220" t="str">
            <v xml:space="preserve"> -</v>
          </cell>
          <cell r="BO220" t="str">
            <v>03018</v>
          </cell>
        </row>
        <row r="221">
          <cell r="F221" t="str">
            <v xml:space="preserve"> -</v>
          </cell>
          <cell r="BO221" t="str">
            <v>03019</v>
          </cell>
        </row>
        <row r="222">
          <cell r="F222" t="str">
            <v xml:space="preserve"> -</v>
          </cell>
          <cell r="BO222" t="str">
            <v>03020</v>
          </cell>
        </row>
        <row r="223">
          <cell r="F223" t="str">
            <v xml:space="preserve"> -</v>
          </cell>
          <cell r="BO223" t="str">
            <v>03021</v>
          </cell>
        </row>
        <row r="224">
          <cell r="F224" t="str">
            <v xml:space="preserve"> -</v>
          </cell>
          <cell r="BO224" t="str">
            <v>03022</v>
          </cell>
        </row>
        <row r="225">
          <cell r="F225" t="str">
            <v xml:space="preserve"> -</v>
          </cell>
          <cell r="BO225" t="str">
            <v>03023</v>
          </cell>
        </row>
        <row r="226">
          <cell r="F226" t="str">
            <v xml:space="preserve"> -</v>
          </cell>
          <cell r="BO226" t="str">
            <v>03024</v>
          </cell>
        </row>
        <row r="227">
          <cell r="F227" t="str">
            <v xml:space="preserve"> -</v>
          </cell>
          <cell r="BO227" t="str">
            <v>03025</v>
          </cell>
        </row>
        <row r="228">
          <cell r="F228" t="str">
            <v xml:space="preserve"> -</v>
          </cell>
          <cell r="BO228" t="str">
            <v>03026</v>
          </cell>
        </row>
        <row r="229">
          <cell r="F229" t="str">
            <v xml:space="preserve"> -</v>
          </cell>
          <cell r="BO229" t="str">
            <v>03027</v>
          </cell>
        </row>
        <row r="230">
          <cell r="F230" t="str">
            <v xml:space="preserve"> -</v>
          </cell>
          <cell r="BO230" t="str">
            <v>03028</v>
          </cell>
        </row>
        <row r="231">
          <cell r="F231" t="str">
            <v xml:space="preserve"> -</v>
          </cell>
          <cell r="BO231" t="str">
            <v>03029</v>
          </cell>
        </row>
        <row r="232">
          <cell r="F232" t="str">
            <v xml:space="preserve"> -</v>
          </cell>
          <cell r="BO232" t="str">
            <v>03030</v>
          </cell>
        </row>
        <row r="233">
          <cell r="F233" t="str">
            <v xml:space="preserve"> -</v>
          </cell>
          <cell r="BO233" t="str">
            <v>03031</v>
          </cell>
        </row>
        <row r="234">
          <cell r="F234" t="str">
            <v xml:space="preserve"> -</v>
          </cell>
          <cell r="BO234" t="str">
            <v>03032</v>
          </cell>
        </row>
        <row r="235">
          <cell r="F235" t="str">
            <v xml:space="preserve"> -</v>
          </cell>
          <cell r="BO235" t="str">
            <v>03033</v>
          </cell>
        </row>
        <row r="236">
          <cell r="F236" t="str">
            <v xml:space="preserve"> -</v>
          </cell>
          <cell r="BO236" t="str">
            <v>03034</v>
          </cell>
        </row>
        <row r="237">
          <cell r="F237" t="str">
            <v xml:space="preserve"> -</v>
          </cell>
          <cell r="BO237" t="str">
            <v>03035</v>
          </cell>
        </row>
        <row r="238">
          <cell r="F238" t="str">
            <v xml:space="preserve"> -</v>
          </cell>
          <cell r="BO238" t="str">
            <v>03036</v>
          </cell>
        </row>
        <row r="239">
          <cell r="F239" t="str">
            <v xml:space="preserve"> -</v>
          </cell>
          <cell r="BO239" t="str">
            <v>03037</v>
          </cell>
        </row>
        <row r="240">
          <cell r="F240" t="str">
            <v xml:space="preserve"> -</v>
          </cell>
          <cell r="BO240" t="str">
            <v>03038</v>
          </cell>
        </row>
        <row r="241">
          <cell r="F241" t="str">
            <v xml:space="preserve"> -</v>
          </cell>
          <cell r="BO241" t="str">
            <v>03039</v>
          </cell>
        </row>
        <row r="242">
          <cell r="F242" t="str">
            <v xml:space="preserve"> -</v>
          </cell>
          <cell r="BO242" t="str">
            <v>03040</v>
          </cell>
        </row>
        <row r="243">
          <cell r="F243" t="str">
            <v xml:space="preserve"> -</v>
          </cell>
          <cell r="BO243" t="str">
            <v>03041</v>
          </cell>
        </row>
        <row r="244">
          <cell r="F244" t="str">
            <v xml:space="preserve"> -</v>
          </cell>
          <cell r="BO244" t="str">
            <v>03042</v>
          </cell>
        </row>
        <row r="245">
          <cell r="F245" t="str">
            <v xml:space="preserve"> -</v>
          </cell>
          <cell r="BO245" t="str">
            <v>03043</v>
          </cell>
        </row>
        <row r="246">
          <cell r="F246" t="str">
            <v xml:space="preserve"> -</v>
          </cell>
          <cell r="BO246" t="str">
            <v>03044</v>
          </cell>
        </row>
        <row r="247">
          <cell r="F247" t="str">
            <v xml:space="preserve"> -</v>
          </cell>
          <cell r="BO247" t="str">
            <v>03045</v>
          </cell>
        </row>
        <row r="248">
          <cell r="F248" t="str">
            <v xml:space="preserve"> -</v>
          </cell>
          <cell r="BO248" t="str">
            <v>03046</v>
          </cell>
        </row>
        <row r="249">
          <cell r="F249" t="str">
            <v xml:space="preserve"> -</v>
          </cell>
          <cell r="BO249" t="str">
            <v>03047</v>
          </cell>
        </row>
        <row r="250">
          <cell r="F250" t="str">
            <v xml:space="preserve"> -</v>
          </cell>
          <cell r="BO250" t="str">
            <v>03048</v>
          </cell>
        </row>
        <row r="251">
          <cell r="F251" t="str">
            <v xml:space="preserve"> -</v>
          </cell>
          <cell r="BO251" t="str">
            <v>03049</v>
          </cell>
        </row>
        <row r="252">
          <cell r="F252" t="str">
            <v xml:space="preserve"> -</v>
          </cell>
          <cell r="BO252" t="str">
            <v>03050</v>
          </cell>
        </row>
        <row r="253">
          <cell r="F253" t="str">
            <v xml:space="preserve"> -</v>
          </cell>
          <cell r="BO253" t="str">
            <v>03051</v>
          </cell>
        </row>
        <row r="254">
          <cell r="F254" t="str">
            <v xml:space="preserve"> -</v>
          </cell>
          <cell r="BO254" t="str">
            <v>03052</v>
          </cell>
        </row>
        <row r="255">
          <cell r="F255" t="str">
            <v>S/Traitance</v>
          </cell>
          <cell r="BO255" t="str">
            <v>03053</v>
          </cell>
        </row>
        <row r="256">
          <cell r="F256" t="str">
            <v xml:space="preserve"> -</v>
          </cell>
          <cell r="BO256" t="str">
            <v>03054</v>
          </cell>
        </row>
        <row r="257">
          <cell r="F257" t="str">
            <v xml:space="preserve"> -</v>
          </cell>
          <cell r="BO257" t="str">
            <v>03055</v>
          </cell>
        </row>
        <row r="258">
          <cell r="F258" t="str">
            <v xml:space="preserve"> -</v>
          </cell>
          <cell r="BO258" t="str">
            <v>03056</v>
          </cell>
        </row>
        <row r="259">
          <cell r="F259" t="str">
            <v xml:space="preserve"> -</v>
          </cell>
          <cell r="BO259" t="str">
            <v>03057</v>
          </cell>
        </row>
        <row r="260">
          <cell r="F260" t="str">
            <v xml:space="preserve"> -</v>
          </cell>
          <cell r="BO260" t="str">
            <v>03058</v>
          </cell>
        </row>
        <row r="261">
          <cell r="F261" t="str">
            <v xml:space="preserve"> -</v>
          </cell>
          <cell r="BO261" t="str">
            <v>03059</v>
          </cell>
        </row>
        <row r="262">
          <cell r="F262" t="str">
            <v xml:space="preserve"> -</v>
          </cell>
          <cell r="BO262" t="str">
            <v>03060</v>
          </cell>
        </row>
        <row r="263">
          <cell r="F263" t="str">
            <v xml:space="preserve"> -</v>
          </cell>
          <cell r="BO263" t="str">
            <v>03061</v>
          </cell>
        </row>
        <row r="264">
          <cell r="F264" t="str">
            <v xml:space="preserve"> -</v>
          </cell>
          <cell r="BO264" t="str">
            <v>03062</v>
          </cell>
        </row>
        <row r="265">
          <cell r="F265" t="str">
            <v xml:space="preserve"> -</v>
          </cell>
          <cell r="BO265" t="str">
            <v>03063</v>
          </cell>
        </row>
        <row r="266">
          <cell r="F266" t="str">
            <v xml:space="preserve"> -</v>
          </cell>
          <cell r="BO266" t="str">
            <v>03064</v>
          </cell>
        </row>
        <row r="267">
          <cell r="F267" t="str">
            <v xml:space="preserve"> -</v>
          </cell>
          <cell r="BO267" t="str">
            <v>03065</v>
          </cell>
        </row>
        <row r="268">
          <cell r="F268" t="str">
            <v xml:space="preserve"> -</v>
          </cell>
          <cell r="BO268" t="str">
            <v>03066</v>
          </cell>
        </row>
        <row r="269">
          <cell r="F269" t="str">
            <v xml:space="preserve"> -</v>
          </cell>
          <cell r="BO269" t="str">
            <v>03067</v>
          </cell>
        </row>
        <row r="270">
          <cell r="F270" t="str">
            <v xml:space="preserve"> -</v>
          </cell>
          <cell r="BO270" t="str">
            <v>03068</v>
          </cell>
        </row>
        <row r="271">
          <cell r="F271" t="str">
            <v xml:space="preserve"> -</v>
          </cell>
          <cell r="BO271" t="str">
            <v>03069</v>
          </cell>
        </row>
        <row r="272">
          <cell r="F272" t="str">
            <v xml:space="preserve"> -</v>
          </cell>
          <cell r="BO272" t="str">
            <v>03070</v>
          </cell>
        </row>
        <row r="273">
          <cell r="F273" t="str">
            <v xml:space="preserve"> -</v>
          </cell>
          <cell r="BO273" t="str">
            <v>03071</v>
          </cell>
        </row>
        <row r="274">
          <cell r="F274" t="str">
            <v xml:space="preserve"> -</v>
          </cell>
          <cell r="BO274" t="str">
            <v>03072</v>
          </cell>
        </row>
        <row r="275">
          <cell r="F275" t="str">
            <v xml:space="preserve"> -</v>
          </cell>
          <cell r="BO275" t="str">
            <v>03073</v>
          </cell>
        </row>
        <row r="276">
          <cell r="F276" t="str">
            <v xml:space="preserve"> -</v>
          </cell>
          <cell r="BO276" t="str">
            <v>03074</v>
          </cell>
        </row>
        <row r="277">
          <cell r="F277" t="str">
            <v xml:space="preserve"> -</v>
          </cell>
          <cell r="BO277" t="str">
            <v>03075</v>
          </cell>
        </row>
        <row r="278">
          <cell r="F278" t="str">
            <v xml:space="preserve"> -</v>
          </cell>
          <cell r="BO278" t="str">
            <v>03076</v>
          </cell>
        </row>
        <row r="279">
          <cell r="F279" t="str">
            <v xml:space="preserve"> -</v>
          </cell>
          <cell r="BO279" t="str">
            <v>03077</v>
          </cell>
        </row>
        <row r="280">
          <cell r="F280" t="str">
            <v xml:space="preserve"> -</v>
          </cell>
          <cell r="BO280" t="str">
            <v>03078</v>
          </cell>
        </row>
        <row r="281">
          <cell r="F281" t="str">
            <v xml:space="preserve"> -</v>
          </cell>
          <cell r="BO281" t="str">
            <v>03079</v>
          </cell>
        </row>
        <row r="282">
          <cell r="F282" t="str">
            <v xml:space="preserve"> -</v>
          </cell>
          <cell r="BO282" t="str">
            <v>03080</v>
          </cell>
        </row>
        <row r="283">
          <cell r="F283" t="str">
            <v xml:space="preserve"> -</v>
          </cell>
          <cell r="BO283" t="str">
            <v>03081</v>
          </cell>
        </row>
        <row r="284">
          <cell r="F284" t="str">
            <v xml:space="preserve"> -</v>
          </cell>
          <cell r="BO284" t="str">
            <v>03082</v>
          </cell>
        </row>
        <row r="285">
          <cell r="F285" t="str">
            <v xml:space="preserve"> -</v>
          </cell>
          <cell r="BO285" t="str">
            <v>03083</v>
          </cell>
        </row>
        <row r="286">
          <cell r="F286" t="str">
            <v xml:space="preserve"> -</v>
          </cell>
          <cell r="BO286" t="str">
            <v>03084</v>
          </cell>
        </row>
        <row r="287">
          <cell r="F287" t="str">
            <v xml:space="preserve"> -</v>
          </cell>
          <cell r="BO287" t="str">
            <v>03085</v>
          </cell>
        </row>
        <row r="288">
          <cell r="F288" t="str">
            <v xml:space="preserve"> -</v>
          </cell>
          <cell r="BO288" t="str">
            <v>03086</v>
          </cell>
        </row>
        <row r="289">
          <cell r="F289" t="str">
            <v xml:space="preserve"> -</v>
          </cell>
          <cell r="BO289" t="str">
            <v>03087</v>
          </cell>
        </row>
        <row r="290">
          <cell r="F290" t="str">
            <v xml:space="preserve"> -</v>
          </cell>
          <cell r="BO290" t="str">
            <v>03088</v>
          </cell>
        </row>
        <row r="291">
          <cell r="F291" t="str">
            <v xml:space="preserve"> -</v>
          </cell>
          <cell r="BO291" t="str">
            <v>03089</v>
          </cell>
        </row>
        <row r="292">
          <cell r="F292" t="str">
            <v xml:space="preserve"> -</v>
          </cell>
          <cell r="BO292" t="str">
            <v>03090</v>
          </cell>
        </row>
        <row r="293">
          <cell r="F293" t="str">
            <v xml:space="preserve"> -</v>
          </cell>
          <cell r="BO293" t="str">
            <v>03091</v>
          </cell>
        </row>
        <row r="294">
          <cell r="F294" t="str">
            <v xml:space="preserve"> -</v>
          </cell>
          <cell r="BO294" t="str">
            <v>03092</v>
          </cell>
        </row>
        <row r="295">
          <cell r="F295" t="str">
            <v xml:space="preserve"> -</v>
          </cell>
          <cell r="BO295" t="str">
            <v>03093</v>
          </cell>
        </row>
        <row r="296">
          <cell r="F296" t="str">
            <v xml:space="preserve"> -</v>
          </cell>
          <cell r="BO296" t="str">
            <v>03094</v>
          </cell>
        </row>
        <row r="297">
          <cell r="F297" t="str">
            <v xml:space="preserve"> -</v>
          </cell>
          <cell r="BO297" t="str">
            <v>03095</v>
          </cell>
        </row>
        <row r="298">
          <cell r="F298" t="str">
            <v xml:space="preserve"> -</v>
          </cell>
          <cell r="BO298" t="str">
            <v>03096</v>
          </cell>
        </row>
        <row r="299">
          <cell r="F299" t="str">
            <v xml:space="preserve"> -</v>
          </cell>
          <cell r="BO299" t="str">
            <v>03097</v>
          </cell>
        </row>
        <row r="300">
          <cell r="F300" t="str">
            <v xml:space="preserve"> -</v>
          </cell>
          <cell r="BO300" t="str">
            <v>03098</v>
          </cell>
        </row>
        <row r="301">
          <cell r="F301" t="str">
            <v xml:space="preserve"> -</v>
          </cell>
          <cell r="BO301" t="str">
            <v>03099</v>
          </cell>
        </row>
        <row r="302">
          <cell r="F302" t="str">
            <v xml:space="preserve"> -</v>
          </cell>
          <cell r="BO302" t="str">
            <v>03100</v>
          </cell>
        </row>
        <row r="303">
          <cell r="F303" t="str">
            <v xml:space="preserve"> -</v>
          </cell>
          <cell r="BO303" t="str">
            <v>03101</v>
          </cell>
        </row>
        <row r="304">
          <cell r="F304" t="str">
            <v xml:space="preserve"> -</v>
          </cell>
          <cell r="BO304" t="str">
            <v>03102</v>
          </cell>
        </row>
        <row r="305">
          <cell r="F305" t="str">
            <v xml:space="preserve"> -</v>
          </cell>
          <cell r="BO305" t="str">
            <v>03103</v>
          </cell>
        </row>
        <row r="306">
          <cell r="F306" t="str">
            <v xml:space="preserve"> -</v>
          </cell>
          <cell r="BO306" t="str">
            <v>03104</v>
          </cell>
        </row>
        <row r="307">
          <cell r="F307" t="str">
            <v xml:space="preserve"> -</v>
          </cell>
          <cell r="BO307" t="str">
            <v>03105</v>
          </cell>
        </row>
        <row r="308">
          <cell r="F308" t="str">
            <v xml:space="preserve"> -</v>
          </cell>
          <cell r="BO308" t="str">
            <v>03106</v>
          </cell>
        </row>
        <row r="309">
          <cell r="F309" t="str">
            <v xml:space="preserve"> -</v>
          </cell>
          <cell r="BO309" t="str">
            <v>03107</v>
          </cell>
        </row>
        <row r="310">
          <cell r="F310" t="str">
            <v xml:space="preserve"> -</v>
          </cell>
          <cell r="BO310" t="str">
            <v>03108</v>
          </cell>
        </row>
        <row r="311">
          <cell r="F311" t="str">
            <v xml:space="preserve"> -</v>
          </cell>
          <cell r="BO311" t="str">
            <v>03109</v>
          </cell>
        </row>
        <row r="312">
          <cell r="F312" t="str">
            <v xml:space="preserve"> -</v>
          </cell>
          <cell r="BO312" t="str">
            <v>03110</v>
          </cell>
        </row>
        <row r="313">
          <cell r="F313" t="str">
            <v xml:space="preserve"> -</v>
          </cell>
          <cell r="BO313" t="str">
            <v>03111</v>
          </cell>
        </row>
        <row r="314">
          <cell r="F314" t="str">
            <v xml:space="preserve"> -</v>
          </cell>
          <cell r="BO314" t="str">
            <v>03112</v>
          </cell>
        </row>
        <row r="315">
          <cell r="F315" t="str">
            <v xml:space="preserve"> -</v>
          </cell>
          <cell r="BO315" t="str">
            <v>03113</v>
          </cell>
        </row>
        <row r="316">
          <cell r="F316" t="str">
            <v xml:space="preserve"> -</v>
          </cell>
          <cell r="BO316" t="str">
            <v>03114</v>
          </cell>
        </row>
        <row r="317">
          <cell r="F317" t="str">
            <v xml:space="preserve"> -</v>
          </cell>
          <cell r="BO317" t="str">
            <v>03115</v>
          </cell>
        </row>
        <row r="318">
          <cell r="F318" t="str">
            <v xml:space="preserve"> -</v>
          </cell>
          <cell r="BO318" t="str">
            <v>03116</v>
          </cell>
        </row>
        <row r="319">
          <cell r="F319" t="str">
            <v xml:space="preserve"> -</v>
          </cell>
          <cell r="BO319" t="str">
            <v>03117</v>
          </cell>
        </row>
        <row r="320">
          <cell r="F320" t="str">
            <v xml:space="preserve"> -</v>
          </cell>
          <cell r="BO320" t="str">
            <v>03118</v>
          </cell>
        </row>
        <row r="321">
          <cell r="F321" t="str">
            <v xml:space="preserve"> -</v>
          </cell>
          <cell r="BO321" t="str">
            <v>03119</v>
          </cell>
        </row>
        <row r="322">
          <cell r="F322" t="str">
            <v xml:space="preserve"> -</v>
          </cell>
          <cell r="BO322" t="str">
            <v>03120</v>
          </cell>
        </row>
        <row r="323">
          <cell r="F323" t="str">
            <v>annulé</v>
          </cell>
          <cell r="BO323" t="str">
            <v>03121</v>
          </cell>
        </row>
        <row r="324">
          <cell r="F324" t="str">
            <v xml:space="preserve"> -</v>
          </cell>
          <cell r="BO324" t="str">
            <v>03122</v>
          </cell>
        </row>
        <row r="325">
          <cell r="F325" t="str">
            <v xml:space="preserve"> -</v>
          </cell>
          <cell r="BO325" t="str">
            <v>03123</v>
          </cell>
        </row>
        <row r="326">
          <cell r="F326" t="str">
            <v xml:space="preserve"> -</v>
          </cell>
          <cell r="BO326" t="str">
            <v>03124</v>
          </cell>
        </row>
        <row r="327">
          <cell r="F327" t="str">
            <v xml:space="preserve"> -</v>
          </cell>
          <cell r="BO327" t="str">
            <v>03125</v>
          </cell>
        </row>
        <row r="328">
          <cell r="F328" t="str">
            <v xml:space="preserve"> -</v>
          </cell>
          <cell r="BO328" t="str">
            <v>03126</v>
          </cell>
        </row>
        <row r="329">
          <cell r="F329" t="str">
            <v xml:space="preserve"> -</v>
          </cell>
          <cell r="BO329" t="str">
            <v>03127</v>
          </cell>
        </row>
        <row r="330">
          <cell r="F330" t="str">
            <v xml:space="preserve"> -</v>
          </cell>
          <cell r="BO330" t="str">
            <v>03128</v>
          </cell>
        </row>
        <row r="331">
          <cell r="F331" t="str">
            <v xml:space="preserve"> -</v>
          </cell>
          <cell r="BO331" t="str">
            <v>03129</v>
          </cell>
        </row>
        <row r="332">
          <cell r="F332" t="str">
            <v xml:space="preserve"> -</v>
          </cell>
          <cell r="BO332" t="str">
            <v>03130</v>
          </cell>
        </row>
        <row r="333">
          <cell r="F333" t="str">
            <v xml:space="preserve"> -</v>
          </cell>
          <cell r="BO333" t="str">
            <v>04001</v>
          </cell>
        </row>
        <row r="334">
          <cell r="F334" t="str">
            <v xml:space="preserve"> -</v>
          </cell>
          <cell r="BO334" t="str">
            <v>04002</v>
          </cell>
        </row>
        <row r="335">
          <cell r="F335" t="str">
            <v xml:space="preserve"> -</v>
          </cell>
          <cell r="BO335" t="str">
            <v>04003</v>
          </cell>
        </row>
        <row r="336">
          <cell r="F336" t="str">
            <v xml:space="preserve"> -</v>
          </cell>
          <cell r="BO336" t="str">
            <v>04004</v>
          </cell>
        </row>
        <row r="337">
          <cell r="F337" t="str">
            <v xml:space="preserve"> -</v>
          </cell>
          <cell r="BO337" t="str">
            <v>04005</v>
          </cell>
        </row>
        <row r="338">
          <cell r="F338" t="str">
            <v xml:space="preserve"> -</v>
          </cell>
          <cell r="BO338" t="str">
            <v>04006</v>
          </cell>
        </row>
        <row r="339">
          <cell r="F339" t="str">
            <v xml:space="preserve"> -</v>
          </cell>
          <cell r="BO339" t="str">
            <v>04007</v>
          </cell>
        </row>
        <row r="340">
          <cell r="F340" t="str">
            <v xml:space="preserve"> -</v>
          </cell>
          <cell r="BO340" t="str">
            <v>04008</v>
          </cell>
        </row>
        <row r="341">
          <cell r="F341" t="str">
            <v xml:space="preserve"> -</v>
          </cell>
          <cell r="BO341" t="str">
            <v>04009</v>
          </cell>
        </row>
        <row r="342">
          <cell r="F342" t="str">
            <v xml:space="preserve"> -</v>
          </cell>
          <cell r="BO342" t="str">
            <v>04010</v>
          </cell>
        </row>
        <row r="343">
          <cell r="F343" t="str">
            <v xml:space="preserve"> -</v>
          </cell>
          <cell r="BO343" t="str">
            <v>04011</v>
          </cell>
        </row>
        <row r="344">
          <cell r="F344" t="str">
            <v xml:space="preserve"> -</v>
          </cell>
          <cell r="BO344" t="str">
            <v>04012</v>
          </cell>
        </row>
        <row r="345">
          <cell r="F345" t="str">
            <v xml:space="preserve"> -</v>
          </cell>
          <cell r="BO345" t="str">
            <v>04013</v>
          </cell>
        </row>
        <row r="346">
          <cell r="F346" t="str">
            <v xml:space="preserve"> -</v>
          </cell>
          <cell r="BO346" t="str">
            <v>04014</v>
          </cell>
        </row>
        <row r="347">
          <cell r="F347" t="str">
            <v xml:space="preserve"> -</v>
          </cell>
          <cell r="BO347" t="str">
            <v>04015</v>
          </cell>
        </row>
        <row r="348">
          <cell r="F348" t="str">
            <v xml:space="preserve"> -</v>
          </cell>
          <cell r="BO348" t="str">
            <v>04016</v>
          </cell>
        </row>
        <row r="349">
          <cell r="F349" t="str">
            <v xml:space="preserve"> -</v>
          </cell>
          <cell r="BO349" t="str">
            <v>04017</v>
          </cell>
        </row>
        <row r="350">
          <cell r="F350" t="str">
            <v xml:space="preserve"> -</v>
          </cell>
          <cell r="BO350" t="str">
            <v>04018</v>
          </cell>
        </row>
        <row r="351">
          <cell r="F351" t="str">
            <v xml:space="preserve"> -</v>
          </cell>
          <cell r="BO351" t="str">
            <v>04019</v>
          </cell>
        </row>
        <row r="352">
          <cell r="F352" t="str">
            <v xml:space="preserve"> -</v>
          </cell>
          <cell r="BO352" t="str">
            <v>04020</v>
          </cell>
        </row>
        <row r="353">
          <cell r="F353" t="str">
            <v xml:space="preserve"> -</v>
          </cell>
          <cell r="BO353" t="str">
            <v>04021</v>
          </cell>
        </row>
        <row r="354">
          <cell r="F354" t="str">
            <v xml:space="preserve"> -</v>
          </cell>
          <cell r="BO354" t="str">
            <v>04022</v>
          </cell>
        </row>
        <row r="355">
          <cell r="F355" t="str">
            <v xml:space="preserve"> -</v>
          </cell>
          <cell r="BO355" t="str">
            <v>04023</v>
          </cell>
        </row>
        <row r="356">
          <cell r="F356" t="str">
            <v xml:space="preserve"> -</v>
          </cell>
          <cell r="BO356" t="str">
            <v>04024</v>
          </cell>
        </row>
        <row r="357">
          <cell r="F357" t="str">
            <v xml:space="preserve"> -</v>
          </cell>
          <cell r="BO357" t="str">
            <v>04025</v>
          </cell>
        </row>
        <row r="358">
          <cell r="F358" t="str">
            <v xml:space="preserve"> -</v>
          </cell>
          <cell r="BO358" t="str">
            <v>04026</v>
          </cell>
        </row>
        <row r="359">
          <cell r="F359" t="str">
            <v xml:space="preserve"> -</v>
          </cell>
          <cell r="BO359" t="str">
            <v>04027</v>
          </cell>
        </row>
        <row r="360">
          <cell r="F360" t="str">
            <v xml:space="preserve"> -</v>
          </cell>
          <cell r="BO360" t="str">
            <v>04028</v>
          </cell>
        </row>
        <row r="361">
          <cell r="F361" t="str">
            <v xml:space="preserve"> -</v>
          </cell>
          <cell r="BO361" t="str">
            <v>04029</v>
          </cell>
        </row>
        <row r="362">
          <cell r="F362" t="str">
            <v xml:space="preserve"> -</v>
          </cell>
          <cell r="BO362" t="str">
            <v>04030</v>
          </cell>
        </row>
        <row r="363">
          <cell r="F363" t="str">
            <v xml:space="preserve"> -</v>
          </cell>
          <cell r="BO363" t="str">
            <v>04031</v>
          </cell>
        </row>
        <row r="364">
          <cell r="F364" t="str">
            <v xml:space="preserve"> -</v>
          </cell>
          <cell r="BO364" t="str">
            <v>04032</v>
          </cell>
        </row>
        <row r="365">
          <cell r="F365" t="str">
            <v xml:space="preserve"> -</v>
          </cell>
          <cell r="BO365" t="str">
            <v>04033</v>
          </cell>
        </row>
        <row r="366">
          <cell r="F366" t="str">
            <v xml:space="preserve"> -</v>
          </cell>
          <cell r="BO366" t="str">
            <v>04034</v>
          </cell>
        </row>
        <row r="367">
          <cell r="F367" t="str">
            <v xml:space="preserve"> -</v>
          </cell>
          <cell r="BO367" t="str">
            <v>04035</v>
          </cell>
        </row>
        <row r="368">
          <cell r="F368" t="str">
            <v xml:space="preserve"> -</v>
          </cell>
          <cell r="BO368" t="str">
            <v>04036</v>
          </cell>
        </row>
        <row r="369">
          <cell r="F369" t="str">
            <v>annulé</v>
          </cell>
          <cell r="BO369" t="str">
            <v>04037</v>
          </cell>
        </row>
        <row r="370">
          <cell r="F370" t="str">
            <v xml:space="preserve"> -</v>
          </cell>
          <cell r="BO370" t="str">
            <v>04038</v>
          </cell>
        </row>
        <row r="371">
          <cell r="F371" t="str">
            <v xml:space="preserve"> -</v>
          </cell>
          <cell r="BO371" t="str">
            <v>04039</v>
          </cell>
        </row>
        <row r="372">
          <cell r="F372" t="str">
            <v xml:space="preserve"> -</v>
          </cell>
          <cell r="BO372" t="str">
            <v>04040</v>
          </cell>
        </row>
        <row r="373">
          <cell r="F373" t="str">
            <v>annulé</v>
          </cell>
          <cell r="BO373" t="str">
            <v>04041</v>
          </cell>
        </row>
        <row r="374">
          <cell r="F374" t="str">
            <v xml:space="preserve"> -</v>
          </cell>
          <cell r="BO374" t="str">
            <v>04042</v>
          </cell>
        </row>
        <row r="375">
          <cell r="F375" t="str">
            <v xml:space="preserve"> -</v>
          </cell>
          <cell r="BO375" t="str">
            <v>04043</v>
          </cell>
        </row>
        <row r="376">
          <cell r="F376" t="str">
            <v xml:space="preserve"> -</v>
          </cell>
          <cell r="BO376" t="str">
            <v>04044</v>
          </cell>
        </row>
        <row r="377">
          <cell r="F377" t="str">
            <v xml:space="preserve"> -</v>
          </cell>
          <cell r="BO377" t="str">
            <v>04045</v>
          </cell>
        </row>
        <row r="378">
          <cell r="F378" t="str">
            <v xml:space="preserve"> -</v>
          </cell>
          <cell r="BO378" t="str">
            <v>04046</v>
          </cell>
        </row>
        <row r="379">
          <cell r="F379" t="str">
            <v xml:space="preserve"> -</v>
          </cell>
          <cell r="BO379" t="str">
            <v>04047</v>
          </cell>
        </row>
        <row r="380">
          <cell r="F380" t="str">
            <v xml:space="preserve"> -</v>
          </cell>
          <cell r="BO380" t="str">
            <v>04048</v>
          </cell>
        </row>
        <row r="381">
          <cell r="F381" t="str">
            <v xml:space="preserve"> -</v>
          </cell>
          <cell r="BO381" t="str">
            <v>04049</v>
          </cell>
        </row>
        <row r="382">
          <cell r="F382" t="str">
            <v xml:space="preserve"> -</v>
          </cell>
          <cell r="BO382" t="str">
            <v>04050</v>
          </cell>
        </row>
        <row r="383">
          <cell r="F383" t="str">
            <v xml:space="preserve"> -</v>
          </cell>
          <cell r="BO383" t="str">
            <v>04051</v>
          </cell>
        </row>
        <row r="384">
          <cell r="F384" t="str">
            <v xml:space="preserve"> -</v>
          </cell>
          <cell r="BO384" t="str">
            <v>04052</v>
          </cell>
        </row>
        <row r="385">
          <cell r="F385" t="str">
            <v xml:space="preserve"> -</v>
          </cell>
          <cell r="BO385" t="str">
            <v>04053</v>
          </cell>
        </row>
        <row r="386">
          <cell r="F386" t="str">
            <v xml:space="preserve"> -</v>
          </cell>
          <cell r="BO386" t="str">
            <v>04054</v>
          </cell>
        </row>
        <row r="387">
          <cell r="F387" t="str">
            <v xml:space="preserve"> -</v>
          </cell>
          <cell r="BO387" t="str">
            <v>04055</v>
          </cell>
        </row>
        <row r="388">
          <cell r="F388" t="str">
            <v xml:space="preserve"> -</v>
          </cell>
          <cell r="BO388" t="str">
            <v>04056</v>
          </cell>
        </row>
        <row r="389">
          <cell r="F389" t="str">
            <v xml:space="preserve"> -</v>
          </cell>
          <cell r="BO389" t="str">
            <v>04057</v>
          </cell>
        </row>
        <row r="390">
          <cell r="F390" t="str">
            <v>annulé</v>
          </cell>
          <cell r="BO390" t="str">
            <v>04058</v>
          </cell>
        </row>
        <row r="391">
          <cell r="F391" t="str">
            <v xml:space="preserve"> -</v>
          </cell>
          <cell r="BO391" t="str">
            <v>04059</v>
          </cell>
        </row>
        <row r="392">
          <cell r="F392" t="str">
            <v xml:space="preserve"> -</v>
          </cell>
          <cell r="BO392" t="str">
            <v>04060</v>
          </cell>
        </row>
        <row r="393">
          <cell r="F393" t="str">
            <v xml:space="preserve"> -</v>
          </cell>
          <cell r="BO393" t="str">
            <v>04061</v>
          </cell>
        </row>
        <row r="394">
          <cell r="F394" t="str">
            <v xml:space="preserve"> -</v>
          </cell>
          <cell r="BO394" t="str">
            <v>04062</v>
          </cell>
        </row>
        <row r="395">
          <cell r="F395" t="str">
            <v xml:space="preserve"> -</v>
          </cell>
          <cell r="BO395" t="str">
            <v>04063</v>
          </cell>
        </row>
        <row r="396">
          <cell r="F396" t="str">
            <v xml:space="preserve"> -</v>
          </cell>
          <cell r="BO396" t="str">
            <v>04064</v>
          </cell>
        </row>
        <row r="397">
          <cell r="F397" t="str">
            <v xml:space="preserve"> -</v>
          </cell>
          <cell r="BO397" t="str">
            <v>04065</v>
          </cell>
        </row>
        <row r="398">
          <cell r="F398" t="str">
            <v xml:space="preserve"> -</v>
          </cell>
          <cell r="BO398" t="str">
            <v>04066</v>
          </cell>
        </row>
        <row r="399">
          <cell r="F399" t="str">
            <v xml:space="preserve"> -</v>
          </cell>
          <cell r="BO399" t="str">
            <v>04067</v>
          </cell>
        </row>
        <row r="400">
          <cell r="F400" t="str">
            <v xml:space="preserve"> -</v>
          </cell>
          <cell r="BO400" t="str">
            <v>04068</v>
          </cell>
        </row>
        <row r="401">
          <cell r="F401" t="str">
            <v xml:space="preserve"> -</v>
          </cell>
          <cell r="BO401" t="str">
            <v>04069</v>
          </cell>
        </row>
        <row r="402">
          <cell r="F402" t="str">
            <v xml:space="preserve"> -</v>
          </cell>
          <cell r="BO402" t="str">
            <v>04070</v>
          </cell>
        </row>
        <row r="403">
          <cell r="F403" t="str">
            <v xml:space="preserve"> -</v>
          </cell>
          <cell r="BO403" t="str">
            <v>04071</v>
          </cell>
        </row>
        <row r="404">
          <cell r="F404" t="str">
            <v xml:space="preserve"> -</v>
          </cell>
          <cell r="BO404" t="str">
            <v>04072</v>
          </cell>
        </row>
        <row r="405">
          <cell r="F405" t="str">
            <v xml:space="preserve"> -</v>
          </cell>
          <cell r="BO405" t="str">
            <v>04073</v>
          </cell>
        </row>
        <row r="406">
          <cell r="F406" t="str">
            <v xml:space="preserve"> -</v>
          </cell>
          <cell r="BO406" t="str">
            <v>04074</v>
          </cell>
        </row>
        <row r="407">
          <cell r="F407" t="str">
            <v xml:space="preserve"> -</v>
          </cell>
          <cell r="BO407" t="str">
            <v>04075</v>
          </cell>
        </row>
        <row r="408">
          <cell r="F408" t="str">
            <v xml:space="preserve"> -</v>
          </cell>
          <cell r="BO408" t="str">
            <v>04076</v>
          </cell>
        </row>
        <row r="409">
          <cell r="F409" t="str">
            <v xml:space="preserve"> -</v>
          </cell>
          <cell r="BO409" t="str">
            <v>04077</v>
          </cell>
        </row>
        <row r="410">
          <cell r="F410" t="str">
            <v xml:space="preserve"> -</v>
          </cell>
          <cell r="BO410" t="str">
            <v>04078</v>
          </cell>
        </row>
        <row r="411">
          <cell r="F411" t="str">
            <v xml:space="preserve"> -</v>
          </cell>
          <cell r="BO411" t="str">
            <v>04079</v>
          </cell>
        </row>
        <row r="412">
          <cell r="F412" t="str">
            <v xml:space="preserve"> -</v>
          </cell>
          <cell r="BO412" t="str">
            <v>04080</v>
          </cell>
        </row>
        <row r="413">
          <cell r="F413" t="str">
            <v xml:space="preserve"> -</v>
          </cell>
          <cell r="BO413" t="str">
            <v>04081</v>
          </cell>
        </row>
        <row r="414">
          <cell r="F414" t="str">
            <v xml:space="preserve"> -</v>
          </cell>
          <cell r="BO414" t="str">
            <v>04082</v>
          </cell>
        </row>
        <row r="415">
          <cell r="F415" t="str">
            <v xml:space="preserve"> -</v>
          </cell>
          <cell r="BO415" t="str">
            <v>04083</v>
          </cell>
        </row>
        <row r="416">
          <cell r="F416" t="str">
            <v xml:space="preserve"> -</v>
          </cell>
          <cell r="BO416" t="str">
            <v>04084</v>
          </cell>
        </row>
        <row r="417">
          <cell r="F417" t="str">
            <v xml:space="preserve"> -</v>
          </cell>
          <cell r="BO417" t="str">
            <v>04085</v>
          </cell>
        </row>
        <row r="418">
          <cell r="F418" t="str">
            <v xml:space="preserve"> -</v>
          </cell>
          <cell r="BO418" t="str">
            <v>04086</v>
          </cell>
        </row>
        <row r="419">
          <cell r="F419" t="str">
            <v xml:space="preserve"> -</v>
          </cell>
          <cell r="BO419" t="str">
            <v>04087</v>
          </cell>
        </row>
        <row r="420">
          <cell r="F420" t="str">
            <v xml:space="preserve"> -</v>
          </cell>
          <cell r="BO420" t="str">
            <v>04088</v>
          </cell>
        </row>
        <row r="421">
          <cell r="F421" t="str">
            <v xml:space="preserve"> -</v>
          </cell>
          <cell r="BO421" t="str">
            <v>04089</v>
          </cell>
        </row>
        <row r="422">
          <cell r="F422" t="str">
            <v xml:space="preserve"> -</v>
          </cell>
          <cell r="BO422" t="str">
            <v>04090</v>
          </cell>
        </row>
        <row r="423">
          <cell r="F423" t="str">
            <v xml:space="preserve"> -</v>
          </cell>
          <cell r="BO423" t="str">
            <v>04091</v>
          </cell>
        </row>
        <row r="424">
          <cell r="F424" t="str">
            <v xml:space="preserve"> -</v>
          </cell>
          <cell r="BO424" t="str">
            <v>04092</v>
          </cell>
        </row>
        <row r="425">
          <cell r="F425" t="str">
            <v xml:space="preserve"> -</v>
          </cell>
          <cell r="BO425" t="str">
            <v>04093</v>
          </cell>
        </row>
        <row r="426">
          <cell r="F426" t="str">
            <v xml:space="preserve"> -</v>
          </cell>
          <cell r="BO426" t="str">
            <v>04094</v>
          </cell>
        </row>
        <row r="427">
          <cell r="F427" t="str">
            <v xml:space="preserve"> -</v>
          </cell>
          <cell r="BO427" t="str">
            <v>04095</v>
          </cell>
        </row>
        <row r="428">
          <cell r="F428" t="str">
            <v xml:space="preserve"> -</v>
          </cell>
          <cell r="BO428" t="str">
            <v>04096</v>
          </cell>
        </row>
        <row r="429">
          <cell r="F429" t="str">
            <v xml:space="preserve"> -</v>
          </cell>
          <cell r="BO429" t="str">
            <v>04097</v>
          </cell>
        </row>
        <row r="430">
          <cell r="F430" t="str">
            <v xml:space="preserve"> -</v>
          </cell>
          <cell r="BO430" t="str">
            <v>04098</v>
          </cell>
        </row>
        <row r="431">
          <cell r="F431" t="str">
            <v xml:space="preserve"> -</v>
          </cell>
          <cell r="BO431" t="str">
            <v>04099</v>
          </cell>
        </row>
        <row r="432">
          <cell r="F432" t="str">
            <v xml:space="preserve"> -</v>
          </cell>
          <cell r="BO432" t="str">
            <v>04100</v>
          </cell>
        </row>
        <row r="433">
          <cell r="F433" t="str">
            <v xml:space="preserve"> -</v>
          </cell>
          <cell r="BO433" t="str">
            <v>04101</v>
          </cell>
        </row>
        <row r="434">
          <cell r="F434" t="str">
            <v xml:space="preserve"> -</v>
          </cell>
          <cell r="BO434" t="str">
            <v>04102</v>
          </cell>
        </row>
        <row r="435">
          <cell r="F435" t="str">
            <v xml:space="preserve"> -</v>
          </cell>
          <cell r="BO435" t="str">
            <v>04103</v>
          </cell>
        </row>
        <row r="436">
          <cell r="F436" t="str">
            <v xml:space="preserve"> -</v>
          </cell>
          <cell r="BO436" t="str">
            <v>04104</v>
          </cell>
        </row>
        <row r="437">
          <cell r="F437" t="str">
            <v xml:space="preserve"> -</v>
          </cell>
          <cell r="BO437" t="str">
            <v>04105</v>
          </cell>
        </row>
        <row r="438">
          <cell r="F438" t="str">
            <v xml:space="preserve"> -</v>
          </cell>
          <cell r="BO438" t="str">
            <v>04106</v>
          </cell>
        </row>
        <row r="439">
          <cell r="F439" t="str">
            <v xml:space="preserve"> -</v>
          </cell>
          <cell r="BO439" t="str">
            <v>04107</v>
          </cell>
        </row>
        <row r="440">
          <cell r="F440" t="str">
            <v xml:space="preserve"> -</v>
          </cell>
          <cell r="BO440" t="str">
            <v>04108</v>
          </cell>
        </row>
        <row r="441">
          <cell r="F441" t="str">
            <v xml:space="preserve"> -</v>
          </cell>
          <cell r="BO441" t="str">
            <v>04109</v>
          </cell>
        </row>
        <row r="442">
          <cell r="F442" t="str">
            <v>Annulé POLE ENFANT PLOMELIN</v>
          </cell>
          <cell r="BO442" t="str">
            <v>04110</v>
          </cell>
        </row>
        <row r="443">
          <cell r="F443" t="str">
            <v xml:space="preserve"> -</v>
          </cell>
          <cell r="BO443" t="str">
            <v>05001</v>
          </cell>
        </row>
        <row r="444">
          <cell r="F444" t="str">
            <v xml:space="preserve"> -</v>
          </cell>
          <cell r="BO444" t="str">
            <v>05002</v>
          </cell>
        </row>
        <row r="445">
          <cell r="F445" t="str">
            <v xml:space="preserve"> -</v>
          </cell>
          <cell r="BO445" t="str">
            <v>05003</v>
          </cell>
        </row>
        <row r="446">
          <cell r="F446" t="str">
            <v xml:space="preserve"> -</v>
          </cell>
          <cell r="BO446" t="str">
            <v>05004</v>
          </cell>
        </row>
        <row r="447">
          <cell r="F447" t="str">
            <v xml:space="preserve"> -</v>
          </cell>
          <cell r="BO447" t="str">
            <v>05005</v>
          </cell>
        </row>
        <row r="448">
          <cell r="F448" t="str">
            <v xml:space="preserve"> -</v>
          </cell>
          <cell r="BO448" t="str">
            <v>05006</v>
          </cell>
        </row>
        <row r="449">
          <cell r="F449" t="str">
            <v xml:space="preserve"> -</v>
          </cell>
          <cell r="BO449" t="str">
            <v>05007</v>
          </cell>
        </row>
        <row r="450">
          <cell r="F450" t="str">
            <v xml:space="preserve"> -</v>
          </cell>
          <cell r="BO450" t="str">
            <v>05008</v>
          </cell>
        </row>
        <row r="451">
          <cell r="F451" t="str">
            <v xml:space="preserve"> -</v>
          </cell>
          <cell r="BO451" t="str">
            <v>05009</v>
          </cell>
        </row>
        <row r="452">
          <cell r="F452" t="str">
            <v xml:space="preserve"> -</v>
          </cell>
          <cell r="BO452" t="str">
            <v>05010</v>
          </cell>
        </row>
        <row r="453">
          <cell r="F453" t="str">
            <v xml:space="preserve"> -</v>
          </cell>
          <cell r="BO453" t="str">
            <v>05011</v>
          </cell>
        </row>
        <row r="454">
          <cell r="F454" t="str">
            <v xml:space="preserve"> -</v>
          </cell>
          <cell r="BO454" t="str">
            <v>05012</v>
          </cell>
        </row>
        <row r="455">
          <cell r="F455" t="str">
            <v xml:space="preserve"> -</v>
          </cell>
          <cell r="BO455" t="str">
            <v>05013</v>
          </cell>
        </row>
        <row r="456">
          <cell r="F456" t="str">
            <v xml:space="preserve"> -</v>
          </cell>
          <cell r="BO456" t="str">
            <v>05014</v>
          </cell>
        </row>
        <row r="457">
          <cell r="F457" t="str">
            <v xml:space="preserve"> -</v>
          </cell>
          <cell r="BO457" t="str">
            <v>05015</v>
          </cell>
        </row>
        <row r="458">
          <cell r="F458" t="str">
            <v xml:space="preserve"> -</v>
          </cell>
          <cell r="BO458" t="str">
            <v>05016</v>
          </cell>
        </row>
        <row r="459">
          <cell r="F459" t="str">
            <v xml:space="preserve"> -</v>
          </cell>
          <cell r="BO459" t="str">
            <v>05017</v>
          </cell>
        </row>
        <row r="460">
          <cell r="F460" t="str">
            <v xml:space="preserve"> -</v>
          </cell>
          <cell r="BO460" t="str">
            <v>05018</v>
          </cell>
        </row>
        <row r="461">
          <cell r="F461" t="str">
            <v xml:space="preserve"> -</v>
          </cell>
          <cell r="BO461" t="str">
            <v>05019</v>
          </cell>
        </row>
        <row r="462">
          <cell r="F462" t="str">
            <v xml:space="preserve"> -</v>
          </cell>
          <cell r="BO462" t="str">
            <v>05020</v>
          </cell>
        </row>
        <row r="463">
          <cell r="F463" t="str">
            <v xml:space="preserve"> -</v>
          </cell>
          <cell r="BO463" t="str">
            <v>05021</v>
          </cell>
        </row>
        <row r="464">
          <cell r="F464" t="str">
            <v xml:space="preserve"> -</v>
          </cell>
          <cell r="BO464" t="str">
            <v>05022</v>
          </cell>
        </row>
        <row r="465">
          <cell r="F465" t="str">
            <v xml:space="preserve"> -</v>
          </cell>
          <cell r="BO465" t="str">
            <v>05023</v>
          </cell>
        </row>
        <row r="466">
          <cell r="F466" t="str">
            <v xml:space="preserve"> -</v>
          </cell>
          <cell r="BO466" t="str">
            <v>05024</v>
          </cell>
        </row>
        <row r="467">
          <cell r="F467" t="str">
            <v xml:space="preserve"> -</v>
          </cell>
          <cell r="BO467" t="str">
            <v>05025</v>
          </cell>
        </row>
        <row r="468">
          <cell r="F468" t="str">
            <v xml:space="preserve"> -</v>
          </cell>
          <cell r="BO468" t="str">
            <v>05026</v>
          </cell>
        </row>
        <row r="469">
          <cell r="F469" t="str">
            <v xml:space="preserve"> -</v>
          </cell>
          <cell r="BO469" t="str">
            <v>05027</v>
          </cell>
        </row>
        <row r="470">
          <cell r="F470" t="str">
            <v xml:space="preserve"> -</v>
          </cell>
          <cell r="BO470" t="str">
            <v>05028</v>
          </cell>
        </row>
        <row r="471">
          <cell r="F471" t="str">
            <v xml:space="preserve"> -</v>
          </cell>
          <cell r="BO471" t="str">
            <v>05029</v>
          </cell>
        </row>
        <row r="472">
          <cell r="F472" t="str">
            <v xml:space="preserve"> -</v>
          </cell>
          <cell r="BO472" t="str">
            <v>05030</v>
          </cell>
        </row>
        <row r="473">
          <cell r="F473" t="str">
            <v xml:space="preserve"> -</v>
          </cell>
          <cell r="BO473" t="str">
            <v>05031</v>
          </cell>
        </row>
        <row r="474">
          <cell r="F474" t="str">
            <v xml:space="preserve"> -</v>
          </cell>
          <cell r="BO474" t="str">
            <v>05032</v>
          </cell>
        </row>
        <row r="475">
          <cell r="F475" t="str">
            <v xml:space="preserve"> -</v>
          </cell>
          <cell r="BO475" t="str">
            <v>05033</v>
          </cell>
        </row>
        <row r="476">
          <cell r="F476" t="str">
            <v xml:space="preserve"> -</v>
          </cell>
          <cell r="BO476" t="str">
            <v>05034</v>
          </cell>
        </row>
        <row r="477">
          <cell r="F477" t="str">
            <v xml:space="preserve"> -</v>
          </cell>
          <cell r="BO477" t="str">
            <v>05035</v>
          </cell>
        </row>
        <row r="478">
          <cell r="F478" t="str">
            <v xml:space="preserve"> -</v>
          </cell>
          <cell r="BO478" t="str">
            <v>05036</v>
          </cell>
        </row>
        <row r="479">
          <cell r="F479" t="str">
            <v xml:space="preserve"> -</v>
          </cell>
          <cell r="BO479" t="str">
            <v>05037</v>
          </cell>
        </row>
        <row r="480">
          <cell r="F480" t="str">
            <v xml:space="preserve"> -</v>
          </cell>
          <cell r="BO480" t="str">
            <v>05038</v>
          </cell>
        </row>
        <row r="481">
          <cell r="F481" t="str">
            <v xml:space="preserve"> -</v>
          </cell>
          <cell r="BO481" t="str">
            <v>05039</v>
          </cell>
        </row>
        <row r="482">
          <cell r="F482" t="str">
            <v xml:space="preserve"> -</v>
          </cell>
          <cell r="BO482" t="str">
            <v>05040</v>
          </cell>
        </row>
        <row r="483">
          <cell r="F483" t="str">
            <v xml:space="preserve"> -</v>
          </cell>
          <cell r="BO483" t="str">
            <v>05041</v>
          </cell>
        </row>
        <row r="484">
          <cell r="F484" t="str">
            <v xml:space="preserve"> -</v>
          </cell>
          <cell r="BO484" t="str">
            <v>05042</v>
          </cell>
        </row>
        <row r="485">
          <cell r="F485" t="str">
            <v xml:space="preserve"> -</v>
          </cell>
          <cell r="BO485" t="str">
            <v>05043</v>
          </cell>
        </row>
        <row r="486">
          <cell r="F486" t="str">
            <v xml:space="preserve"> -</v>
          </cell>
          <cell r="BO486" t="str">
            <v>05044</v>
          </cell>
        </row>
        <row r="487">
          <cell r="F487" t="str">
            <v xml:space="preserve"> -</v>
          </cell>
          <cell r="BO487" t="str">
            <v>05045</v>
          </cell>
        </row>
        <row r="488">
          <cell r="F488" t="str">
            <v xml:space="preserve"> -</v>
          </cell>
          <cell r="BO488" t="str">
            <v>05046</v>
          </cell>
        </row>
        <row r="489">
          <cell r="F489" t="str">
            <v xml:space="preserve"> -</v>
          </cell>
          <cell r="BO489" t="str">
            <v>05047</v>
          </cell>
        </row>
        <row r="490">
          <cell r="F490" t="str">
            <v xml:space="preserve"> -</v>
          </cell>
          <cell r="BO490" t="str">
            <v>05048</v>
          </cell>
        </row>
        <row r="491">
          <cell r="F491" t="str">
            <v xml:space="preserve"> -</v>
          </cell>
          <cell r="BO491" t="str">
            <v>05049</v>
          </cell>
        </row>
        <row r="492">
          <cell r="F492" t="str">
            <v xml:space="preserve"> -</v>
          </cell>
          <cell r="BO492" t="str">
            <v>05050</v>
          </cell>
        </row>
        <row r="493">
          <cell r="F493" t="str">
            <v xml:space="preserve"> -</v>
          </cell>
          <cell r="BO493" t="str">
            <v>05051</v>
          </cell>
        </row>
        <row r="494">
          <cell r="F494" t="str">
            <v xml:space="preserve"> -</v>
          </cell>
          <cell r="BO494" t="str">
            <v>05052</v>
          </cell>
        </row>
        <row r="495">
          <cell r="F495" t="str">
            <v xml:space="preserve"> -</v>
          </cell>
          <cell r="BO495" t="str">
            <v>05053</v>
          </cell>
        </row>
        <row r="496">
          <cell r="F496" t="str">
            <v xml:space="preserve"> -</v>
          </cell>
          <cell r="BO496" t="str">
            <v>05054</v>
          </cell>
        </row>
        <row r="497">
          <cell r="F497" t="str">
            <v>annulé</v>
          </cell>
          <cell r="BO497" t="str">
            <v>05055</v>
          </cell>
        </row>
        <row r="498">
          <cell r="F498" t="str">
            <v xml:space="preserve"> -</v>
          </cell>
          <cell r="BO498" t="str">
            <v>05056</v>
          </cell>
        </row>
        <row r="499">
          <cell r="F499" t="str">
            <v xml:space="preserve"> -</v>
          </cell>
          <cell r="BO499" t="str">
            <v>05057</v>
          </cell>
        </row>
        <row r="500">
          <cell r="F500" t="str">
            <v xml:space="preserve"> -</v>
          </cell>
          <cell r="BO500" t="str">
            <v>05058</v>
          </cell>
        </row>
        <row r="501">
          <cell r="F501" t="str">
            <v xml:space="preserve"> -</v>
          </cell>
          <cell r="BO501" t="str">
            <v>05059</v>
          </cell>
        </row>
        <row r="502">
          <cell r="F502" t="str">
            <v xml:space="preserve"> -</v>
          </cell>
          <cell r="BO502" t="str">
            <v>05060</v>
          </cell>
        </row>
        <row r="503">
          <cell r="F503" t="str">
            <v xml:space="preserve"> -</v>
          </cell>
          <cell r="BO503" t="str">
            <v>05061</v>
          </cell>
        </row>
        <row r="504">
          <cell r="F504" t="str">
            <v xml:space="preserve"> -</v>
          </cell>
          <cell r="BO504" t="str">
            <v>05062</v>
          </cell>
        </row>
        <row r="505">
          <cell r="F505" t="str">
            <v xml:space="preserve"> -</v>
          </cell>
          <cell r="BO505" t="str">
            <v>05063</v>
          </cell>
        </row>
        <row r="506">
          <cell r="F506" t="str">
            <v xml:space="preserve"> -</v>
          </cell>
          <cell r="BO506" t="str">
            <v>05064</v>
          </cell>
        </row>
        <row r="507">
          <cell r="F507" t="str">
            <v xml:space="preserve"> -</v>
          </cell>
          <cell r="BO507" t="str">
            <v>05065</v>
          </cell>
        </row>
        <row r="508">
          <cell r="F508" t="str">
            <v xml:space="preserve"> -</v>
          </cell>
          <cell r="BO508" t="str">
            <v>05066</v>
          </cell>
        </row>
        <row r="509">
          <cell r="F509" t="str">
            <v xml:space="preserve"> -</v>
          </cell>
          <cell r="BO509" t="str">
            <v>05067</v>
          </cell>
        </row>
        <row r="510">
          <cell r="F510" t="str">
            <v xml:space="preserve"> -</v>
          </cell>
          <cell r="BO510" t="str">
            <v>05068</v>
          </cell>
        </row>
        <row r="511">
          <cell r="F511" t="str">
            <v xml:space="preserve"> -</v>
          </cell>
          <cell r="BO511" t="str">
            <v>05069</v>
          </cell>
        </row>
        <row r="512">
          <cell r="F512" t="str">
            <v xml:space="preserve"> -</v>
          </cell>
          <cell r="BO512" t="str">
            <v>05070</v>
          </cell>
        </row>
        <row r="513">
          <cell r="F513" t="str">
            <v xml:space="preserve"> -</v>
          </cell>
          <cell r="BO513" t="str">
            <v>05071</v>
          </cell>
        </row>
        <row r="514">
          <cell r="F514" t="str">
            <v xml:space="preserve"> -</v>
          </cell>
          <cell r="BO514" t="str">
            <v>05072</v>
          </cell>
        </row>
        <row r="515">
          <cell r="F515" t="str">
            <v xml:space="preserve"> -</v>
          </cell>
          <cell r="BO515" t="str">
            <v>05073</v>
          </cell>
        </row>
        <row r="516">
          <cell r="F516" t="str">
            <v xml:space="preserve"> -</v>
          </cell>
          <cell r="BO516" t="str">
            <v>05074</v>
          </cell>
        </row>
        <row r="517">
          <cell r="F517" t="str">
            <v xml:space="preserve"> -</v>
          </cell>
          <cell r="BO517" t="str">
            <v>05075</v>
          </cell>
        </row>
        <row r="518">
          <cell r="F518" t="str">
            <v xml:space="preserve"> -</v>
          </cell>
          <cell r="BO518" t="str">
            <v>05076</v>
          </cell>
        </row>
        <row r="519">
          <cell r="F519" t="str">
            <v xml:space="preserve"> -</v>
          </cell>
          <cell r="BO519" t="str">
            <v>05077</v>
          </cell>
        </row>
        <row r="520">
          <cell r="F520" t="str">
            <v xml:space="preserve"> -</v>
          </cell>
          <cell r="BO520" t="str">
            <v>05078</v>
          </cell>
        </row>
        <row r="521">
          <cell r="F521" t="str">
            <v xml:space="preserve"> -</v>
          </cell>
          <cell r="BO521" t="str">
            <v>05079</v>
          </cell>
        </row>
        <row r="522">
          <cell r="F522" t="str">
            <v xml:space="preserve"> -</v>
          </cell>
          <cell r="BO522" t="str">
            <v>05080</v>
          </cell>
        </row>
        <row r="523">
          <cell r="F523" t="str">
            <v xml:space="preserve"> -</v>
          </cell>
          <cell r="BO523" t="str">
            <v>05081</v>
          </cell>
        </row>
        <row r="524">
          <cell r="F524" t="str">
            <v xml:space="preserve"> -</v>
          </cell>
          <cell r="BO524" t="str">
            <v>05082</v>
          </cell>
        </row>
        <row r="525">
          <cell r="F525" t="str">
            <v xml:space="preserve"> -</v>
          </cell>
          <cell r="BO525" t="str">
            <v>05083</v>
          </cell>
        </row>
        <row r="526">
          <cell r="F526" t="str">
            <v xml:space="preserve"> -</v>
          </cell>
          <cell r="BO526" t="str">
            <v>05084</v>
          </cell>
        </row>
        <row r="527">
          <cell r="F527" t="str">
            <v>annulé</v>
          </cell>
          <cell r="BO527" t="str">
            <v>05085</v>
          </cell>
        </row>
        <row r="528">
          <cell r="F528" t="str">
            <v xml:space="preserve"> -</v>
          </cell>
          <cell r="BO528" t="str">
            <v>05086</v>
          </cell>
        </row>
        <row r="529">
          <cell r="F529" t="str">
            <v xml:space="preserve"> -</v>
          </cell>
          <cell r="BO529" t="str">
            <v>05087</v>
          </cell>
        </row>
        <row r="530">
          <cell r="F530" t="str">
            <v xml:space="preserve"> -</v>
          </cell>
          <cell r="BO530" t="str">
            <v>05088</v>
          </cell>
        </row>
        <row r="531">
          <cell r="F531" t="str">
            <v xml:space="preserve"> -</v>
          </cell>
          <cell r="BO531" t="str">
            <v>05089</v>
          </cell>
        </row>
        <row r="532">
          <cell r="F532" t="str">
            <v xml:space="preserve"> -</v>
          </cell>
          <cell r="BO532" t="str">
            <v>05090</v>
          </cell>
        </row>
        <row r="533">
          <cell r="F533" t="str">
            <v xml:space="preserve"> -</v>
          </cell>
          <cell r="BO533" t="str">
            <v>05091</v>
          </cell>
        </row>
        <row r="534">
          <cell r="F534" t="str">
            <v xml:space="preserve"> -</v>
          </cell>
          <cell r="BO534" t="str">
            <v>05092</v>
          </cell>
        </row>
        <row r="535">
          <cell r="F535" t="str">
            <v xml:space="preserve"> -</v>
          </cell>
          <cell r="BO535" t="str">
            <v>05093</v>
          </cell>
        </row>
        <row r="536">
          <cell r="F536" t="str">
            <v xml:space="preserve"> -</v>
          </cell>
          <cell r="BO536" t="str">
            <v>05094</v>
          </cell>
        </row>
        <row r="537">
          <cell r="F537" t="str">
            <v xml:space="preserve"> -</v>
          </cell>
          <cell r="BO537" t="str">
            <v>05095</v>
          </cell>
        </row>
        <row r="538">
          <cell r="F538" t="str">
            <v xml:space="preserve"> -</v>
          </cell>
          <cell r="BO538" t="str">
            <v>05096</v>
          </cell>
        </row>
        <row r="539">
          <cell r="F539" t="str">
            <v xml:space="preserve"> -</v>
          </cell>
          <cell r="BO539" t="str">
            <v>05097</v>
          </cell>
        </row>
        <row r="540">
          <cell r="F540" t="str">
            <v xml:space="preserve"> -</v>
          </cell>
          <cell r="BO540" t="str">
            <v>05098</v>
          </cell>
        </row>
        <row r="541">
          <cell r="F541" t="str">
            <v xml:space="preserve"> -</v>
          </cell>
          <cell r="BO541" t="str">
            <v>05099</v>
          </cell>
        </row>
        <row r="542">
          <cell r="F542" t="str">
            <v xml:space="preserve"> -</v>
          </cell>
          <cell r="BO542" t="str">
            <v>05100</v>
          </cell>
        </row>
        <row r="543">
          <cell r="F543" t="str">
            <v xml:space="preserve"> -</v>
          </cell>
          <cell r="BO543" t="str">
            <v>05101</v>
          </cell>
        </row>
        <row r="544">
          <cell r="F544" t="str">
            <v xml:space="preserve"> -</v>
          </cell>
          <cell r="BO544" t="str">
            <v>05102</v>
          </cell>
        </row>
        <row r="545">
          <cell r="F545" t="str">
            <v xml:space="preserve"> -</v>
          </cell>
          <cell r="BO545" t="str">
            <v>05103</v>
          </cell>
        </row>
        <row r="546">
          <cell r="F546" t="str">
            <v xml:space="preserve"> -</v>
          </cell>
          <cell r="BO546" t="str">
            <v>05104</v>
          </cell>
        </row>
        <row r="547">
          <cell r="F547" t="str">
            <v xml:space="preserve"> -</v>
          </cell>
          <cell r="BO547" t="str">
            <v>05105</v>
          </cell>
        </row>
        <row r="548">
          <cell r="F548" t="str">
            <v xml:space="preserve"> -</v>
          </cell>
          <cell r="BO548" t="str">
            <v>05106</v>
          </cell>
        </row>
        <row r="549">
          <cell r="F549" t="str">
            <v xml:space="preserve"> -</v>
          </cell>
          <cell r="BO549" t="str">
            <v>05107</v>
          </cell>
        </row>
        <row r="550">
          <cell r="F550" t="str">
            <v xml:space="preserve"> -</v>
          </cell>
          <cell r="BO550" t="str">
            <v>05108</v>
          </cell>
        </row>
        <row r="551">
          <cell r="F551" t="str">
            <v xml:space="preserve"> -</v>
          </cell>
          <cell r="BO551" t="str">
            <v>05109</v>
          </cell>
        </row>
        <row r="552">
          <cell r="F552" t="str">
            <v xml:space="preserve"> -</v>
          </cell>
          <cell r="BO552" t="str">
            <v>05110</v>
          </cell>
        </row>
        <row r="553">
          <cell r="F553" t="str">
            <v xml:space="preserve"> -</v>
          </cell>
          <cell r="BO553" t="str">
            <v>05111</v>
          </cell>
        </row>
        <row r="554">
          <cell r="F554" t="str">
            <v xml:space="preserve"> -</v>
          </cell>
          <cell r="BO554" t="str">
            <v>05112</v>
          </cell>
        </row>
        <row r="555">
          <cell r="F555" t="str">
            <v xml:space="preserve"> -</v>
          </cell>
          <cell r="BO555" t="str">
            <v>05113</v>
          </cell>
        </row>
        <row r="556">
          <cell r="F556" t="str">
            <v xml:space="preserve"> -</v>
          </cell>
          <cell r="BO556" t="str">
            <v>05114</v>
          </cell>
        </row>
        <row r="557">
          <cell r="F557" t="str">
            <v xml:space="preserve"> -</v>
          </cell>
          <cell r="BO557" t="str">
            <v>05115</v>
          </cell>
        </row>
        <row r="558">
          <cell r="F558" t="str">
            <v xml:space="preserve"> -</v>
          </cell>
          <cell r="BO558" t="str">
            <v>05116</v>
          </cell>
        </row>
        <row r="559">
          <cell r="F559" t="str">
            <v xml:space="preserve"> -</v>
          </cell>
          <cell r="BO559" t="str">
            <v>05117</v>
          </cell>
        </row>
        <row r="560">
          <cell r="F560" t="str">
            <v xml:space="preserve"> -</v>
          </cell>
          <cell r="BO560" t="str">
            <v>05118</v>
          </cell>
        </row>
        <row r="561">
          <cell r="F561" t="str">
            <v xml:space="preserve"> -</v>
          </cell>
          <cell r="BO561" t="str">
            <v>05119</v>
          </cell>
        </row>
        <row r="562">
          <cell r="F562" t="str">
            <v xml:space="preserve"> -</v>
          </cell>
          <cell r="BO562" t="str">
            <v>05120</v>
          </cell>
        </row>
        <row r="563">
          <cell r="F563" t="str">
            <v xml:space="preserve"> -</v>
          </cell>
          <cell r="BO563" t="str">
            <v>05121</v>
          </cell>
        </row>
        <row r="564">
          <cell r="F564" t="str">
            <v xml:space="preserve"> -</v>
          </cell>
          <cell r="BO564" t="str">
            <v>05122</v>
          </cell>
        </row>
        <row r="565">
          <cell r="F565" t="str">
            <v xml:space="preserve"> -</v>
          </cell>
          <cell r="BO565" t="str">
            <v>05123</v>
          </cell>
        </row>
        <row r="566">
          <cell r="F566" t="str">
            <v xml:space="preserve"> -</v>
          </cell>
          <cell r="BO566" t="str">
            <v>05124</v>
          </cell>
        </row>
        <row r="567">
          <cell r="F567" t="str">
            <v>Arrêt</v>
          </cell>
          <cell r="BO567" t="str">
            <v>05125</v>
          </cell>
        </row>
        <row r="568">
          <cell r="F568" t="str">
            <v>Arrêt</v>
          </cell>
          <cell r="BO568" t="str">
            <v>05126</v>
          </cell>
        </row>
        <row r="569">
          <cell r="F569" t="str">
            <v>Arrêt</v>
          </cell>
          <cell r="BO569" t="str">
            <v>05127</v>
          </cell>
        </row>
        <row r="570">
          <cell r="F570" t="str">
            <v xml:space="preserve"> -</v>
          </cell>
          <cell r="BO570" t="str">
            <v>05128</v>
          </cell>
        </row>
        <row r="571">
          <cell r="F571" t="str">
            <v xml:space="preserve"> -</v>
          </cell>
          <cell r="BO571" t="str">
            <v>06001</v>
          </cell>
        </row>
        <row r="572">
          <cell r="F572" t="str">
            <v xml:space="preserve"> -</v>
          </cell>
          <cell r="BO572" t="str">
            <v>06002</v>
          </cell>
        </row>
        <row r="573">
          <cell r="F573" t="str">
            <v xml:space="preserve"> -</v>
          </cell>
          <cell r="BO573" t="str">
            <v>06003</v>
          </cell>
        </row>
        <row r="574">
          <cell r="F574" t="str">
            <v xml:space="preserve"> -</v>
          </cell>
          <cell r="BO574" t="str">
            <v>06004</v>
          </cell>
        </row>
        <row r="575">
          <cell r="F575" t="str">
            <v xml:space="preserve"> -</v>
          </cell>
          <cell r="BO575" t="str">
            <v>06005</v>
          </cell>
        </row>
        <row r="576">
          <cell r="F576" t="str">
            <v xml:space="preserve"> -</v>
          </cell>
          <cell r="BO576" t="str">
            <v>06006</v>
          </cell>
        </row>
        <row r="577">
          <cell r="F577" t="str">
            <v xml:space="preserve"> -</v>
          </cell>
          <cell r="BO577" t="str">
            <v>06007</v>
          </cell>
        </row>
        <row r="578">
          <cell r="F578" t="str">
            <v xml:space="preserve"> -</v>
          </cell>
          <cell r="BO578" t="str">
            <v>06008</v>
          </cell>
        </row>
        <row r="579">
          <cell r="F579" t="str">
            <v xml:space="preserve"> -</v>
          </cell>
          <cell r="BO579" t="str">
            <v>06009</v>
          </cell>
        </row>
        <row r="580">
          <cell r="F580" t="str">
            <v xml:space="preserve"> -</v>
          </cell>
          <cell r="BO580" t="str">
            <v>06010</v>
          </cell>
        </row>
        <row r="581">
          <cell r="F581" t="str">
            <v xml:space="preserve"> -</v>
          </cell>
          <cell r="BO581" t="str">
            <v>06011</v>
          </cell>
        </row>
        <row r="582">
          <cell r="F582" t="str">
            <v xml:space="preserve"> -</v>
          </cell>
          <cell r="BO582" t="str">
            <v>06012</v>
          </cell>
        </row>
        <row r="583">
          <cell r="F583" t="str">
            <v xml:space="preserve"> -</v>
          </cell>
          <cell r="BO583" t="str">
            <v>06013</v>
          </cell>
        </row>
        <row r="584">
          <cell r="F584" t="str">
            <v xml:space="preserve"> -</v>
          </cell>
          <cell r="BO584" t="str">
            <v>06014</v>
          </cell>
        </row>
        <row r="585">
          <cell r="F585" t="str">
            <v xml:space="preserve"> -</v>
          </cell>
          <cell r="BO585" t="str">
            <v>06015</v>
          </cell>
        </row>
        <row r="586">
          <cell r="F586" t="str">
            <v xml:space="preserve"> -</v>
          </cell>
          <cell r="BO586" t="str">
            <v>06016</v>
          </cell>
        </row>
        <row r="587">
          <cell r="F587" t="str">
            <v xml:space="preserve"> -</v>
          </cell>
          <cell r="BO587" t="str">
            <v>06017</v>
          </cell>
        </row>
        <row r="588">
          <cell r="F588" t="str">
            <v xml:space="preserve"> -</v>
          </cell>
          <cell r="BO588" t="str">
            <v>06018</v>
          </cell>
        </row>
        <row r="589">
          <cell r="F589" t="str">
            <v xml:space="preserve"> -</v>
          </cell>
          <cell r="BO589" t="str">
            <v>06019</v>
          </cell>
        </row>
        <row r="590">
          <cell r="F590" t="str">
            <v xml:space="preserve"> -</v>
          </cell>
          <cell r="BO590" t="str">
            <v>06020</v>
          </cell>
        </row>
        <row r="591">
          <cell r="F591" t="str">
            <v xml:space="preserve"> -</v>
          </cell>
          <cell r="BO591" t="str">
            <v>06021</v>
          </cell>
        </row>
        <row r="592">
          <cell r="F592" t="str">
            <v xml:space="preserve"> -</v>
          </cell>
          <cell r="BO592" t="str">
            <v>06022</v>
          </cell>
        </row>
        <row r="593">
          <cell r="F593" t="str">
            <v xml:space="preserve"> -</v>
          </cell>
          <cell r="BO593" t="str">
            <v>06023</v>
          </cell>
        </row>
        <row r="594">
          <cell r="F594" t="str">
            <v xml:space="preserve"> -</v>
          </cell>
          <cell r="BO594" t="str">
            <v>06024</v>
          </cell>
        </row>
        <row r="595">
          <cell r="F595" t="str">
            <v xml:space="preserve"> -</v>
          </cell>
          <cell r="BO595" t="str">
            <v>06025</v>
          </cell>
        </row>
        <row r="596">
          <cell r="F596" t="str">
            <v xml:space="preserve"> -</v>
          </cell>
          <cell r="BO596" t="str">
            <v>06026</v>
          </cell>
        </row>
        <row r="597">
          <cell r="F597" t="str">
            <v xml:space="preserve"> -</v>
          </cell>
          <cell r="BO597" t="str">
            <v>06027</v>
          </cell>
        </row>
        <row r="598">
          <cell r="F598" t="str">
            <v xml:space="preserve"> -</v>
          </cell>
          <cell r="BO598" t="str">
            <v>06028</v>
          </cell>
        </row>
        <row r="599">
          <cell r="F599" t="str">
            <v xml:space="preserve"> -</v>
          </cell>
          <cell r="BO599" t="str">
            <v>06029</v>
          </cell>
        </row>
        <row r="600">
          <cell r="F600" t="str">
            <v xml:space="preserve"> -</v>
          </cell>
          <cell r="BO600" t="str">
            <v>06030</v>
          </cell>
        </row>
        <row r="601">
          <cell r="F601" t="str">
            <v xml:space="preserve"> -</v>
          </cell>
          <cell r="BO601" t="str">
            <v>06031</v>
          </cell>
        </row>
        <row r="602">
          <cell r="F602" t="str">
            <v xml:space="preserve"> -</v>
          </cell>
          <cell r="BO602" t="str">
            <v>06032</v>
          </cell>
        </row>
        <row r="603">
          <cell r="F603" t="str">
            <v xml:space="preserve"> -</v>
          </cell>
          <cell r="BO603" t="str">
            <v>06033</v>
          </cell>
        </row>
        <row r="604">
          <cell r="F604" t="str">
            <v xml:space="preserve"> -</v>
          </cell>
          <cell r="BO604" t="str">
            <v>06034</v>
          </cell>
        </row>
        <row r="605">
          <cell r="F605" t="str">
            <v xml:space="preserve"> -</v>
          </cell>
          <cell r="BO605" t="str">
            <v>06035</v>
          </cell>
        </row>
        <row r="606">
          <cell r="F606" t="str">
            <v xml:space="preserve"> -</v>
          </cell>
          <cell r="BO606" t="str">
            <v>06036</v>
          </cell>
        </row>
        <row r="607">
          <cell r="F607" t="str">
            <v xml:space="preserve"> -</v>
          </cell>
          <cell r="BO607" t="str">
            <v>06037</v>
          </cell>
        </row>
        <row r="608">
          <cell r="F608" t="str">
            <v xml:space="preserve"> -</v>
          </cell>
          <cell r="BO608" t="str">
            <v>06038</v>
          </cell>
        </row>
        <row r="609">
          <cell r="F609" t="str">
            <v xml:space="preserve"> -</v>
          </cell>
          <cell r="BO609" t="str">
            <v>06039</v>
          </cell>
        </row>
        <row r="610">
          <cell r="F610" t="str">
            <v xml:space="preserve"> -</v>
          </cell>
          <cell r="BO610" t="str">
            <v>06040</v>
          </cell>
        </row>
        <row r="611">
          <cell r="F611" t="str">
            <v xml:space="preserve"> -</v>
          </cell>
          <cell r="BO611" t="str">
            <v>06041</v>
          </cell>
        </row>
        <row r="612">
          <cell r="F612" t="str">
            <v xml:space="preserve"> -</v>
          </cell>
          <cell r="BO612" t="str">
            <v>06042</v>
          </cell>
        </row>
        <row r="613">
          <cell r="F613" t="str">
            <v xml:space="preserve"> -</v>
          </cell>
          <cell r="BO613" t="str">
            <v>06043</v>
          </cell>
        </row>
        <row r="614">
          <cell r="F614" t="str">
            <v xml:space="preserve"> -</v>
          </cell>
          <cell r="BO614" t="str">
            <v>06044</v>
          </cell>
        </row>
        <row r="615">
          <cell r="F615" t="str">
            <v xml:space="preserve"> -</v>
          </cell>
          <cell r="BO615" t="str">
            <v>06045</v>
          </cell>
        </row>
        <row r="616">
          <cell r="F616" t="str">
            <v xml:space="preserve"> -</v>
          </cell>
          <cell r="BO616" t="str">
            <v>06046</v>
          </cell>
        </row>
        <row r="617">
          <cell r="F617" t="str">
            <v xml:space="preserve"> -</v>
          </cell>
          <cell r="BO617" t="str">
            <v>06047</v>
          </cell>
        </row>
        <row r="618">
          <cell r="F618" t="str">
            <v xml:space="preserve"> -</v>
          </cell>
          <cell r="BO618" t="str">
            <v>06048</v>
          </cell>
        </row>
        <row r="619">
          <cell r="F619" t="str">
            <v xml:space="preserve"> -</v>
          </cell>
          <cell r="BO619" t="str">
            <v>06049</v>
          </cell>
        </row>
        <row r="620">
          <cell r="F620" t="str">
            <v xml:space="preserve"> -</v>
          </cell>
          <cell r="BO620" t="str">
            <v>06050</v>
          </cell>
        </row>
        <row r="621">
          <cell r="F621" t="str">
            <v xml:space="preserve"> -</v>
          </cell>
          <cell r="BO621" t="str">
            <v>06051</v>
          </cell>
        </row>
        <row r="622">
          <cell r="F622" t="str">
            <v xml:space="preserve"> -</v>
          </cell>
          <cell r="BO622" t="str">
            <v>06052</v>
          </cell>
        </row>
        <row r="623">
          <cell r="F623" t="str">
            <v>annulé</v>
          </cell>
          <cell r="BO623" t="str">
            <v>06053</v>
          </cell>
        </row>
        <row r="624">
          <cell r="F624" t="str">
            <v xml:space="preserve"> -</v>
          </cell>
          <cell r="BO624" t="str">
            <v>06054</v>
          </cell>
        </row>
        <row r="625">
          <cell r="F625" t="str">
            <v xml:space="preserve"> -</v>
          </cell>
          <cell r="BO625" t="str">
            <v>06055</v>
          </cell>
        </row>
        <row r="626">
          <cell r="F626" t="str">
            <v xml:space="preserve"> -</v>
          </cell>
          <cell r="BO626" t="str">
            <v>06056</v>
          </cell>
        </row>
        <row r="627">
          <cell r="F627" t="str">
            <v xml:space="preserve"> -</v>
          </cell>
          <cell r="BO627" t="str">
            <v>06057</v>
          </cell>
        </row>
        <row r="628">
          <cell r="F628" t="str">
            <v>annulé</v>
          </cell>
          <cell r="BO628" t="str">
            <v>06058</v>
          </cell>
        </row>
        <row r="629">
          <cell r="F629" t="str">
            <v xml:space="preserve"> -</v>
          </cell>
          <cell r="BO629" t="str">
            <v>06059</v>
          </cell>
        </row>
        <row r="630">
          <cell r="F630" t="str">
            <v xml:space="preserve"> -</v>
          </cell>
          <cell r="BO630" t="str">
            <v>06060</v>
          </cell>
        </row>
        <row r="631">
          <cell r="F631" t="str">
            <v xml:space="preserve"> -</v>
          </cell>
          <cell r="BO631" t="str">
            <v>06061</v>
          </cell>
        </row>
        <row r="632">
          <cell r="F632" t="str">
            <v xml:space="preserve"> -</v>
          </cell>
          <cell r="BO632" t="str">
            <v>06062</v>
          </cell>
        </row>
        <row r="633">
          <cell r="F633" t="str">
            <v xml:space="preserve"> -</v>
          </cell>
          <cell r="BO633" t="str">
            <v>06063</v>
          </cell>
        </row>
        <row r="634">
          <cell r="F634" t="str">
            <v xml:space="preserve"> -</v>
          </cell>
          <cell r="BO634" t="str">
            <v>06064</v>
          </cell>
        </row>
        <row r="635">
          <cell r="F635" t="str">
            <v xml:space="preserve"> -</v>
          </cell>
          <cell r="BO635" t="str">
            <v>06065</v>
          </cell>
        </row>
        <row r="636">
          <cell r="F636" t="str">
            <v xml:space="preserve"> -</v>
          </cell>
          <cell r="BO636" t="str">
            <v>06066</v>
          </cell>
        </row>
        <row r="637">
          <cell r="F637" t="str">
            <v xml:space="preserve"> -</v>
          </cell>
          <cell r="BO637" t="str">
            <v>06067</v>
          </cell>
        </row>
        <row r="638">
          <cell r="F638" t="str">
            <v xml:space="preserve"> -</v>
          </cell>
          <cell r="BO638" t="str">
            <v>06068</v>
          </cell>
        </row>
        <row r="639">
          <cell r="F639" t="str">
            <v xml:space="preserve"> -</v>
          </cell>
          <cell r="BO639" t="str">
            <v>06069</v>
          </cell>
        </row>
        <row r="640">
          <cell r="F640" t="str">
            <v xml:space="preserve"> -</v>
          </cell>
          <cell r="BO640" t="str">
            <v>06070</v>
          </cell>
        </row>
        <row r="641">
          <cell r="F641" t="str">
            <v xml:space="preserve"> -</v>
          </cell>
          <cell r="BO641" t="str">
            <v>06071</v>
          </cell>
        </row>
        <row r="642">
          <cell r="F642" t="str">
            <v xml:space="preserve"> -</v>
          </cell>
          <cell r="BO642" t="str">
            <v>06072</v>
          </cell>
        </row>
        <row r="643">
          <cell r="F643" t="str">
            <v xml:space="preserve"> -</v>
          </cell>
          <cell r="BO643" t="str">
            <v>06073</v>
          </cell>
        </row>
        <row r="644">
          <cell r="F644" t="str">
            <v xml:space="preserve"> -</v>
          </cell>
          <cell r="BO644" t="str">
            <v>06074</v>
          </cell>
        </row>
        <row r="645">
          <cell r="F645" t="str">
            <v xml:space="preserve"> -</v>
          </cell>
          <cell r="BO645" t="str">
            <v>06075</v>
          </cell>
        </row>
        <row r="646">
          <cell r="F646" t="str">
            <v xml:space="preserve"> -</v>
          </cell>
          <cell r="BO646" t="str">
            <v>06076</v>
          </cell>
        </row>
        <row r="647">
          <cell r="F647" t="str">
            <v xml:space="preserve"> -</v>
          </cell>
          <cell r="BO647" t="str">
            <v>06077</v>
          </cell>
        </row>
        <row r="648">
          <cell r="F648" t="str">
            <v xml:space="preserve"> -</v>
          </cell>
          <cell r="BO648" t="str">
            <v>06078</v>
          </cell>
        </row>
        <row r="649">
          <cell r="F649" t="str">
            <v xml:space="preserve"> -</v>
          </cell>
          <cell r="BO649" t="str">
            <v>06079</v>
          </cell>
        </row>
        <row r="650">
          <cell r="F650" t="str">
            <v xml:space="preserve"> -</v>
          </cell>
          <cell r="BO650" t="str">
            <v>06080</v>
          </cell>
        </row>
        <row r="651">
          <cell r="F651" t="str">
            <v xml:space="preserve"> -</v>
          </cell>
          <cell r="BO651" t="str">
            <v>06081</v>
          </cell>
        </row>
        <row r="652">
          <cell r="F652" t="str">
            <v xml:space="preserve"> -</v>
          </cell>
          <cell r="BO652" t="str">
            <v>06082</v>
          </cell>
        </row>
        <row r="653">
          <cell r="F653" t="str">
            <v xml:space="preserve"> -</v>
          </cell>
          <cell r="BO653" t="str">
            <v>06083</v>
          </cell>
        </row>
        <row r="654">
          <cell r="F654" t="str">
            <v xml:space="preserve"> -</v>
          </cell>
          <cell r="BO654" t="str">
            <v>06084</v>
          </cell>
        </row>
        <row r="655">
          <cell r="F655" t="str">
            <v xml:space="preserve"> -</v>
          </cell>
          <cell r="BO655" t="str">
            <v>06085</v>
          </cell>
        </row>
        <row r="656">
          <cell r="F656" t="str">
            <v xml:space="preserve"> -</v>
          </cell>
          <cell r="BO656" t="str">
            <v>06086</v>
          </cell>
        </row>
        <row r="657">
          <cell r="F657" t="str">
            <v xml:space="preserve"> -</v>
          </cell>
          <cell r="BO657" t="str">
            <v>06087</v>
          </cell>
        </row>
        <row r="658">
          <cell r="F658" t="str">
            <v xml:space="preserve"> -</v>
          </cell>
          <cell r="BO658" t="str">
            <v>06088</v>
          </cell>
        </row>
        <row r="659">
          <cell r="F659" t="str">
            <v xml:space="preserve"> -</v>
          </cell>
          <cell r="BO659" t="str">
            <v>06089</v>
          </cell>
        </row>
        <row r="660">
          <cell r="F660" t="str">
            <v>BEGOUIN</v>
          </cell>
          <cell r="BO660" t="str">
            <v>06090</v>
          </cell>
        </row>
        <row r="661">
          <cell r="F661" t="str">
            <v xml:space="preserve"> -</v>
          </cell>
          <cell r="BO661" t="str">
            <v>06091</v>
          </cell>
        </row>
        <row r="662">
          <cell r="F662" t="str">
            <v xml:space="preserve"> -</v>
          </cell>
          <cell r="BO662" t="str">
            <v>06092</v>
          </cell>
        </row>
        <row r="663">
          <cell r="F663" t="str">
            <v xml:space="preserve"> -</v>
          </cell>
          <cell r="BO663" t="str">
            <v>06093</v>
          </cell>
        </row>
        <row r="664">
          <cell r="F664" t="str">
            <v xml:space="preserve"> -</v>
          </cell>
          <cell r="BO664" t="str">
            <v>06094</v>
          </cell>
        </row>
        <row r="665">
          <cell r="F665" t="str">
            <v xml:space="preserve"> -</v>
          </cell>
          <cell r="BO665" t="str">
            <v>06095</v>
          </cell>
        </row>
        <row r="666">
          <cell r="F666" t="str">
            <v xml:space="preserve"> -</v>
          </cell>
          <cell r="BO666" t="str">
            <v>06096</v>
          </cell>
        </row>
        <row r="667">
          <cell r="F667" t="str">
            <v xml:space="preserve"> -</v>
          </cell>
          <cell r="BO667" t="str">
            <v>06097</v>
          </cell>
        </row>
        <row r="668">
          <cell r="F668" t="str">
            <v xml:space="preserve"> -</v>
          </cell>
          <cell r="BO668" t="str">
            <v>06098</v>
          </cell>
        </row>
        <row r="669">
          <cell r="F669" t="str">
            <v xml:space="preserve"> -</v>
          </cell>
          <cell r="BO669" t="str">
            <v>06099</v>
          </cell>
        </row>
        <row r="670">
          <cell r="F670" t="str">
            <v xml:space="preserve"> -</v>
          </cell>
          <cell r="BO670" t="str">
            <v>06100</v>
          </cell>
        </row>
        <row r="671">
          <cell r="F671" t="str">
            <v xml:space="preserve"> -</v>
          </cell>
          <cell r="BO671" t="str">
            <v>06101</v>
          </cell>
        </row>
        <row r="672">
          <cell r="F672" t="str">
            <v xml:space="preserve"> -</v>
          </cell>
          <cell r="BO672" t="str">
            <v>06102</v>
          </cell>
        </row>
        <row r="673">
          <cell r="F673" t="str">
            <v xml:space="preserve"> -</v>
          </cell>
          <cell r="BO673" t="str">
            <v>06103</v>
          </cell>
        </row>
        <row r="674">
          <cell r="F674" t="str">
            <v xml:space="preserve"> -</v>
          </cell>
          <cell r="BO674" t="str">
            <v>06104</v>
          </cell>
        </row>
        <row r="675">
          <cell r="F675" t="str">
            <v xml:space="preserve"> -</v>
          </cell>
          <cell r="BO675" t="str">
            <v>06105</v>
          </cell>
        </row>
        <row r="676">
          <cell r="F676" t="str">
            <v xml:space="preserve"> -</v>
          </cell>
          <cell r="BO676" t="str">
            <v>06106</v>
          </cell>
        </row>
        <row r="677">
          <cell r="F677" t="str">
            <v xml:space="preserve"> -</v>
          </cell>
          <cell r="BO677" t="str">
            <v>06107</v>
          </cell>
        </row>
        <row r="678">
          <cell r="F678" t="str">
            <v xml:space="preserve"> -</v>
          </cell>
          <cell r="BO678" t="str">
            <v>06108</v>
          </cell>
        </row>
        <row r="679">
          <cell r="F679" t="str">
            <v xml:space="preserve"> -</v>
          </cell>
          <cell r="BO679" t="str">
            <v>06109</v>
          </cell>
        </row>
        <row r="680">
          <cell r="F680" t="str">
            <v xml:space="preserve"> -</v>
          </cell>
          <cell r="BO680" t="str">
            <v>06110</v>
          </cell>
        </row>
        <row r="681">
          <cell r="F681" t="str">
            <v xml:space="preserve"> -</v>
          </cell>
          <cell r="BO681" t="str">
            <v>06111</v>
          </cell>
        </row>
        <row r="682">
          <cell r="F682" t="str">
            <v xml:space="preserve"> -</v>
          </cell>
          <cell r="BO682" t="str">
            <v>06112</v>
          </cell>
        </row>
        <row r="683">
          <cell r="F683" t="str">
            <v xml:space="preserve"> -</v>
          </cell>
          <cell r="BO683" t="str">
            <v>06113</v>
          </cell>
        </row>
        <row r="684">
          <cell r="F684" t="str">
            <v xml:space="preserve"> -</v>
          </cell>
          <cell r="BO684" t="str">
            <v>06114</v>
          </cell>
        </row>
        <row r="685">
          <cell r="F685" t="str">
            <v xml:space="preserve"> -</v>
          </cell>
          <cell r="BO685" t="str">
            <v>06115</v>
          </cell>
        </row>
        <row r="686">
          <cell r="F686" t="str">
            <v xml:space="preserve"> -</v>
          </cell>
          <cell r="BO686" t="str">
            <v>06116</v>
          </cell>
        </row>
        <row r="687">
          <cell r="F687" t="str">
            <v xml:space="preserve"> -</v>
          </cell>
          <cell r="BO687" t="str">
            <v>06117</v>
          </cell>
        </row>
        <row r="688">
          <cell r="F688" t="str">
            <v xml:space="preserve"> -</v>
          </cell>
          <cell r="BO688" t="str">
            <v>06118</v>
          </cell>
        </row>
        <row r="689">
          <cell r="F689" t="str">
            <v xml:space="preserve"> -</v>
          </cell>
          <cell r="BO689" t="str">
            <v>06119</v>
          </cell>
        </row>
        <row r="690">
          <cell r="F690" t="str">
            <v xml:space="preserve"> -</v>
          </cell>
          <cell r="BO690" t="str">
            <v>06120</v>
          </cell>
        </row>
        <row r="691">
          <cell r="F691" t="str">
            <v xml:space="preserve"> -</v>
          </cell>
          <cell r="BO691" t="str">
            <v>06121</v>
          </cell>
        </row>
        <row r="692">
          <cell r="F692" t="str">
            <v xml:space="preserve"> -</v>
          </cell>
          <cell r="BO692" t="str">
            <v>06122</v>
          </cell>
        </row>
        <row r="693">
          <cell r="F693" t="str">
            <v xml:space="preserve"> -</v>
          </cell>
          <cell r="BO693" t="str">
            <v>06123</v>
          </cell>
        </row>
        <row r="694">
          <cell r="F694" t="str">
            <v xml:space="preserve"> -</v>
          </cell>
          <cell r="BO694" t="str">
            <v>06124</v>
          </cell>
        </row>
        <row r="695">
          <cell r="F695" t="str">
            <v xml:space="preserve"> -</v>
          </cell>
          <cell r="BO695" t="str">
            <v>06125</v>
          </cell>
        </row>
        <row r="696">
          <cell r="F696" t="str">
            <v xml:space="preserve"> -</v>
          </cell>
          <cell r="BO696" t="str">
            <v>06126</v>
          </cell>
        </row>
        <row r="697">
          <cell r="F697" t="str">
            <v xml:space="preserve"> -</v>
          </cell>
          <cell r="BO697" t="str">
            <v>06127</v>
          </cell>
        </row>
        <row r="698">
          <cell r="F698" t="str">
            <v xml:space="preserve"> -</v>
          </cell>
          <cell r="BO698" t="str">
            <v>06128</v>
          </cell>
        </row>
        <row r="699">
          <cell r="F699" t="str">
            <v xml:space="preserve"> -</v>
          </cell>
          <cell r="BO699" t="str">
            <v>06129</v>
          </cell>
        </row>
        <row r="700">
          <cell r="F700" t="str">
            <v xml:space="preserve"> -</v>
          </cell>
          <cell r="BO700" t="str">
            <v>07001</v>
          </cell>
        </row>
        <row r="701">
          <cell r="F701" t="str">
            <v xml:space="preserve"> -</v>
          </cell>
          <cell r="BO701" t="str">
            <v>07002</v>
          </cell>
        </row>
        <row r="702">
          <cell r="F702" t="str">
            <v xml:space="preserve"> -</v>
          </cell>
          <cell r="BO702" t="str">
            <v>07003</v>
          </cell>
        </row>
        <row r="703">
          <cell r="F703" t="str">
            <v xml:space="preserve"> -</v>
          </cell>
          <cell r="BO703" t="str">
            <v>07004</v>
          </cell>
        </row>
        <row r="704">
          <cell r="F704" t="str">
            <v xml:space="preserve"> -</v>
          </cell>
          <cell r="BO704" t="str">
            <v>07005</v>
          </cell>
        </row>
        <row r="705">
          <cell r="F705" t="str">
            <v xml:space="preserve"> -</v>
          </cell>
          <cell r="BO705" t="str">
            <v>07006</v>
          </cell>
        </row>
        <row r="706">
          <cell r="F706" t="str">
            <v xml:space="preserve"> -</v>
          </cell>
          <cell r="BO706" t="str">
            <v>07007</v>
          </cell>
        </row>
        <row r="707">
          <cell r="F707" t="str">
            <v xml:space="preserve"> -</v>
          </cell>
          <cell r="BO707" t="str">
            <v>07008</v>
          </cell>
        </row>
        <row r="708">
          <cell r="F708" t="str">
            <v xml:space="preserve"> -</v>
          </cell>
          <cell r="BO708" t="str">
            <v>07009</v>
          </cell>
        </row>
        <row r="709">
          <cell r="F709" t="str">
            <v xml:space="preserve"> -</v>
          </cell>
          <cell r="BO709" t="str">
            <v>07010</v>
          </cell>
        </row>
        <row r="710">
          <cell r="F710" t="str">
            <v xml:space="preserve"> -</v>
          </cell>
          <cell r="BO710" t="str">
            <v>07011</v>
          </cell>
        </row>
        <row r="711">
          <cell r="F711" t="str">
            <v xml:space="preserve"> -</v>
          </cell>
          <cell r="BO711" t="str">
            <v>07012</v>
          </cell>
        </row>
        <row r="712">
          <cell r="F712" t="str">
            <v xml:space="preserve"> -</v>
          </cell>
          <cell r="BO712" t="str">
            <v>07013</v>
          </cell>
        </row>
        <row r="713">
          <cell r="F713" t="str">
            <v xml:space="preserve"> -</v>
          </cell>
          <cell r="BO713" t="str">
            <v>07014</v>
          </cell>
        </row>
        <row r="714">
          <cell r="F714" t="str">
            <v xml:space="preserve"> -</v>
          </cell>
          <cell r="BO714" t="str">
            <v>07015</v>
          </cell>
        </row>
        <row r="715">
          <cell r="F715" t="str">
            <v xml:space="preserve"> -</v>
          </cell>
          <cell r="BO715" t="str">
            <v>07016</v>
          </cell>
        </row>
        <row r="716">
          <cell r="F716" t="str">
            <v xml:space="preserve"> -</v>
          </cell>
          <cell r="BO716" t="str">
            <v>07017</v>
          </cell>
        </row>
        <row r="717">
          <cell r="F717" t="str">
            <v xml:space="preserve"> -</v>
          </cell>
          <cell r="BO717" t="str">
            <v>07018</v>
          </cell>
        </row>
        <row r="718">
          <cell r="F718" t="str">
            <v>GARREAU</v>
          </cell>
          <cell r="BO718" t="str">
            <v>07019</v>
          </cell>
        </row>
        <row r="719">
          <cell r="F719" t="str">
            <v xml:space="preserve"> -</v>
          </cell>
          <cell r="BO719" t="str">
            <v>07020</v>
          </cell>
        </row>
        <row r="720">
          <cell r="F720" t="str">
            <v xml:space="preserve"> -</v>
          </cell>
          <cell r="BO720" t="str">
            <v>07021</v>
          </cell>
        </row>
        <row r="721">
          <cell r="F721" t="str">
            <v xml:space="preserve"> -</v>
          </cell>
          <cell r="BO721" t="str">
            <v>07022</v>
          </cell>
        </row>
        <row r="722">
          <cell r="F722" t="str">
            <v xml:space="preserve"> -</v>
          </cell>
          <cell r="BO722" t="str">
            <v>07023</v>
          </cell>
        </row>
        <row r="723">
          <cell r="F723" t="str">
            <v xml:space="preserve"> -</v>
          </cell>
          <cell r="BO723" t="str">
            <v>07024</v>
          </cell>
        </row>
        <row r="724">
          <cell r="F724" t="str">
            <v xml:space="preserve"> -</v>
          </cell>
          <cell r="BO724" t="str">
            <v>07025</v>
          </cell>
        </row>
        <row r="725">
          <cell r="F725" t="str">
            <v xml:space="preserve"> -</v>
          </cell>
          <cell r="BO725" t="str">
            <v>07026</v>
          </cell>
        </row>
        <row r="726">
          <cell r="F726" t="str">
            <v xml:space="preserve"> -</v>
          </cell>
          <cell r="BO726" t="str">
            <v>07027</v>
          </cell>
        </row>
        <row r="727">
          <cell r="F727" t="str">
            <v xml:space="preserve"> -</v>
          </cell>
          <cell r="BO727" t="str">
            <v>07028</v>
          </cell>
        </row>
        <row r="728">
          <cell r="F728" t="str">
            <v xml:space="preserve"> -</v>
          </cell>
          <cell r="BO728" t="str">
            <v>07029</v>
          </cell>
        </row>
        <row r="729">
          <cell r="F729" t="str">
            <v xml:space="preserve"> -</v>
          </cell>
          <cell r="X729">
            <v>5</v>
          </cell>
          <cell r="AB729">
            <v>1</v>
          </cell>
          <cell r="AD729" t="str">
            <v>OB2V</v>
          </cell>
          <cell r="AF729">
            <v>1</v>
          </cell>
          <cell r="AH729" t="str">
            <v>OB1V</v>
          </cell>
          <cell r="AJ729">
            <v>2</v>
          </cell>
          <cell r="AL729" t="str">
            <v>P1V</v>
          </cell>
          <cell r="BO729" t="str">
            <v>07030</v>
          </cell>
        </row>
        <row r="730">
          <cell r="F730" t="str">
            <v xml:space="preserve"> -</v>
          </cell>
          <cell r="BO730" t="str">
            <v>07031</v>
          </cell>
        </row>
        <row r="731">
          <cell r="F731" t="str">
            <v xml:space="preserve"> -</v>
          </cell>
          <cell r="BO731" t="str">
            <v>07032</v>
          </cell>
        </row>
        <row r="732">
          <cell r="F732" t="str">
            <v xml:space="preserve"> -</v>
          </cell>
          <cell r="BO732" t="str">
            <v>07033</v>
          </cell>
        </row>
        <row r="733">
          <cell r="F733" t="str">
            <v xml:space="preserve"> -</v>
          </cell>
          <cell r="BO733" t="str">
            <v>07034</v>
          </cell>
        </row>
        <row r="734">
          <cell r="F734" t="str">
            <v xml:space="preserve"> -</v>
          </cell>
          <cell r="BO734" t="str">
            <v>07035</v>
          </cell>
        </row>
        <row r="735">
          <cell r="F735" t="str">
            <v>CHABERT</v>
          </cell>
          <cell r="BO735" t="str">
            <v>07036</v>
          </cell>
        </row>
        <row r="736">
          <cell r="F736" t="str">
            <v xml:space="preserve"> -</v>
          </cell>
          <cell r="BO736" t="str">
            <v>07037</v>
          </cell>
        </row>
        <row r="737">
          <cell r="F737" t="str">
            <v xml:space="preserve"> -</v>
          </cell>
          <cell r="BO737" t="str">
            <v>07038</v>
          </cell>
        </row>
        <row r="738">
          <cell r="F738" t="str">
            <v xml:space="preserve"> -</v>
          </cell>
          <cell r="BO738" t="str">
            <v>07039</v>
          </cell>
        </row>
        <row r="739">
          <cell r="F739" t="str">
            <v>SCI Kerhude</v>
          </cell>
          <cell r="BO739" t="str">
            <v>07040</v>
          </cell>
        </row>
        <row r="740">
          <cell r="F740" t="str">
            <v>Ronxin</v>
          </cell>
          <cell r="BO740" t="str">
            <v>07041</v>
          </cell>
        </row>
        <row r="741">
          <cell r="F741" t="str">
            <v xml:space="preserve"> -</v>
          </cell>
          <cell r="BO741" t="str">
            <v>07042</v>
          </cell>
        </row>
        <row r="742">
          <cell r="F742" t="str">
            <v xml:space="preserve"> -</v>
          </cell>
          <cell r="BO742" t="str">
            <v>07043</v>
          </cell>
        </row>
        <row r="743">
          <cell r="F743" t="str">
            <v xml:space="preserve"> -</v>
          </cell>
          <cell r="BO743" t="str">
            <v>07044</v>
          </cell>
        </row>
        <row r="744">
          <cell r="F744" t="str">
            <v xml:space="preserve"> -</v>
          </cell>
          <cell r="BO744" t="str">
            <v>07045</v>
          </cell>
        </row>
        <row r="745">
          <cell r="F745" t="str">
            <v xml:space="preserve"> -</v>
          </cell>
          <cell r="BO745" t="str">
            <v>07046</v>
          </cell>
        </row>
        <row r="746">
          <cell r="F746" t="str">
            <v xml:space="preserve"> -</v>
          </cell>
          <cell r="BO746" t="str">
            <v>07047</v>
          </cell>
        </row>
        <row r="747">
          <cell r="F747" t="str">
            <v>annulé</v>
          </cell>
          <cell r="BO747" t="str">
            <v>07048</v>
          </cell>
        </row>
        <row r="748">
          <cell r="F748" t="str">
            <v xml:space="preserve"> -</v>
          </cell>
          <cell r="BO748" t="str">
            <v>07049</v>
          </cell>
        </row>
        <row r="749">
          <cell r="F749" t="str">
            <v xml:space="preserve"> -</v>
          </cell>
          <cell r="BO749" t="str">
            <v>07050</v>
          </cell>
        </row>
        <row r="750">
          <cell r="F750" t="str">
            <v xml:space="preserve"> -</v>
          </cell>
          <cell r="BO750" t="str">
            <v>07051</v>
          </cell>
        </row>
        <row r="751">
          <cell r="F751" t="str">
            <v xml:space="preserve"> -</v>
          </cell>
          <cell r="BO751" t="str">
            <v>07052</v>
          </cell>
        </row>
        <row r="752">
          <cell r="F752" t="str">
            <v xml:space="preserve"> -</v>
          </cell>
          <cell r="BO752" t="str">
            <v>07053</v>
          </cell>
        </row>
        <row r="753">
          <cell r="F753" t="str">
            <v xml:space="preserve"> -</v>
          </cell>
          <cell r="BO753" t="str">
            <v>07054</v>
          </cell>
        </row>
        <row r="754">
          <cell r="F754" t="str">
            <v xml:space="preserve"> -</v>
          </cell>
          <cell r="BO754" t="str">
            <v>07055</v>
          </cell>
        </row>
        <row r="755">
          <cell r="F755" t="str">
            <v xml:space="preserve"> -</v>
          </cell>
          <cell r="BO755" t="str">
            <v>07056</v>
          </cell>
        </row>
        <row r="756">
          <cell r="F756" t="str">
            <v xml:space="preserve"> -</v>
          </cell>
          <cell r="BO756" t="str">
            <v>07057</v>
          </cell>
        </row>
        <row r="757">
          <cell r="F757" t="str">
            <v xml:space="preserve"> -</v>
          </cell>
          <cell r="BO757" t="str">
            <v>07058</v>
          </cell>
        </row>
        <row r="758">
          <cell r="F758" t="str">
            <v xml:space="preserve"> -</v>
          </cell>
          <cell r="BO758" t="str">
            <v>07059</v>
          </cell>
        </row>
        <row r="759">
          <cell r="F759" t="str">
            <v xml:space="preserve"> -</v>
          </cell>
          <cell r="BO759" t="str">
            <v>07060</v>
          </cell>
        </row>
        <row r="760">
          <cell r="F760" t="str">
            <v xml:space="preserve"> -</v>
          </cell>
          <cell r="BO760" t="str">
            <v>07061</v>
          </cell>
        </row>
        <row r="761">
          <cell r="F761" t="str">
            <v xml:space="preserve"> -</v>
          </cell>
          <cell r="BO761" t="str">
            <v>07062</v>
          </cell>
        </row>
        <row r="762">
          <cell r="F762" t="str">
            <v xml:space="preserve"> -</v>
          </cell>
          <cell r="BO762" t="str">
            <v>07063</v>
          </cell>
        </row>
        <row r="763">
          <cell r="F763" t="str">
            <v xml:space="preserve"> -</v>
          </cell>
          <cell r="BO763" t="str">
            <v>07064</v>
          </cell>
        </row>
        <row r="764">
          <cell r="F764" t="str">
            <v xml:space="preserve"> -</v>
          </cell>
          <cell r="BO764" t="str">
            <v>07065</v>
          </cell>
        </row>
        <row r="765">
          <cell r="F765" t="str">
            <v xml:space="preserve"> -</v>
          </cell>
          <cell r="BO765" t="str">
            <v>07066</v>
          </cell>
        </row>
        <row r="766">
          <cell r="F766" t="str">
            <v xml:space="preserve"> -</v>
          </cell>
          <cell r="BO766" t="str">
            <v>07067</v>
          </cell>
        </row>
        <row r="767">
          <cell r="F767" t="str">
            <v xml:space="preserve"> -</v>
          </cell>
          <cell r="BO767" t="str">
            <v>07068</v>
          </cell>
        </row>
        <row r="768">
          <cell r="F768" t="str">
            <v xml:space="preserve"> -</v>
          </cell>
          <cell r="BO768" t="str">
            <v>07069</v>
          </cell>
        </row>
        <row r="769">
          <cell r="F769" t="str">
            <v xml:space="preserve"> -</v>
          </cell>
          <cell r="BO769" t="str">
            <v>07070</v>
          </cell>
        </row>
        <row r="770">
          <cell r="F770" t="str">
            <v xml:space="preserve"> -</v>
          </cell>
          <cell r="BO770" t="str">
            <v>07071</v>
          </cell>
        </row>
        <row r="771">
          <cell r="F771" t="str">
            <v>Dehauvelle</v>
          </cell>
          <cell r="BO771" t="str">
            <v>07072</v>
          </cell>
        </row>
        <row r="772">
          <cell r="F772" t="str">
            <v xml:space="preserve"> -</v>
          </cell>
          <cell r="BO772" t="str">
            <v>07073</v>
          </cell>
        </row>
        <row r="773">
          <cell r="F773" t="str">
            <v xml:space="preserve"> -</v>
          </cell>
          <cell r="BO773" t="str">
            <v>07074</v>
          </cell>
        </row>
        <row r="774">
          <cell r="F774" t="str">
            <v xml:space="preserve"> -</v>
          </cell>
          <cell r="X774">
            <v>3</v>
          </cell>
          <cell r="AB774">
            <v>1</v>
          </cell>
          <cell r="AD774" t="str">
            <v>CH FX</v>
          </cell>
          <cell r="BO774" t="str">
            <v>07075</v>
          </cell>
        </row>
        <row r="775">
          <cell r="F775" t="str">
            <v xml:space="preserve"> -</v>
          </cell>
          <cell r="BO775" t="str">
            <v>07076</v>
          </cell>
        </row>
        <row r="776">
          <cell r="F776" t="str">
            <v xml:space="preserve"> -</v>
          </cell>
          <cell r="BO776" t="str">
            <v>07077</v>
          </cell>
        </row>
        <row r="777">
          <cell r="F777" t="str">
            <v xml:space="preserve"> -</v>
          </cell>
          <cell r="BO777" t="str">
            <v>07078</v>
          </cell>
        </row>
        <row r="778">
          <cell r="F778" t="str">
            <v xml:space="preserve"> -</v>
          </cell>
          <cell r="BO778" t="str">
            <v>07079</v>
          </cell>
        </row>
        <row r="779">
          <cell r="F779" t="str">
            <v xml:space="preserve"> -</v>
          </cell>
          <cell r="BO779" t="str">
            <v>07080</v>
          </cell>
        </row>
        <row r="780">
          <cell r="F780" t="str">
            <v xml:space="preserve"> -</v>
          </cell>
          <cell r="BO780" t="str">
            <v>07081</v>
          </cell>
        </row>
        <row r="781">
          <cell r="F781" t="str">
            <v xml:space="preserve"> -</v>
          </cell>
          <cell r="BO781" t="str">
            <v>07082</v>
          </cell>
        </row>
        <row r="782">
          <cell r="F782" t="str">
            <v xml:space="preserve"> -</v>
          </cell>
          <cell r="BO782" t="str">
            <v>07083</v>
          </cell>
        </row>
        <row r="783">
          <cell r="F783" t="str">
            <v xml:space="preserve"> -</v>
          </cell>
          <cell r="BO783" t="str">
            <v>07084</v>
          </cell>
        </row>
        <row r="784">
          <cell r="F784" t="str">
            <v xml:space="preserve"> -</v>
          </cell>
          <cell r="BO784" t="str">
            <v>07085</v>
          </cell>
        </row>
        <row r="785">
          <cell r="F785" t="str">
            <v xml:space="preserve"> -</v>
          </cell>
          <cell r="BO785" t="str">
            <v>07086</v>
          </cell>
        </row>
        <row r="786">
          <cell r="F786" t="str">
            <v xml:space="preserve"> -</v>
          </cell>
          <cell r="BO786" t="str">
            <v>07087</v>
          </cell>
        </row>
        <row r="787">
          <cell r="F787" t="str">
            <v xml:space="preserve"> -</v>
          </cell>
          <cell r="BO787" t="str">
            <v>07088</v>
          </cell>
        </row>
        <row r="788">
          <cell r="F788" t="str">
            <v xml:space="preserve"> -</v>
          </cell>
          <cell r="BO788" t="str">
            <v>07089</v>
          </cell>
        </row>
        <row r="789">
          <cell r="F789" t="str">
            <v xml:space="preserve"> -</v>
          </cell>
          <cell r="BO789" t="str">
            <v>07090</v>
          </cell>
        </row>
        <row r="790">
          <cell r="F790" t="str">
            <v xml:space="preserve"> -</v>
          </cell>
          <cell r="BO790" t="str">
            <v>07091</v>
          </cell>
        </row>
        <row r="791">
          <cell r="F791" t="str">
            <v xml:space="preserve"> -</v>
          </cell>
          <cell r="BO791" t="str">
            <v>07092</v>
          </cell>
        </row>
        <row r="792">
          <cell r="F792" t="str">
            <v xml:space="preserve"> -</v>
          </cell>
          <cell r="BO792" t="str">
            <v>07093</v>
          </cell>
        </row>
        <row r="793">
          <cell r="F793" t="str">
            <v xml:space="preserve"> -</v>
          </cell>
          <cell r="BO793" t="str">
            <v>07094</v>
          </cell>
        </row>
        <row r="794">
          <cell r="F794" t="str">
            <v>Provost</v>
          </cell>
          <cell r="BO794" t="str">
            <v>07095</v>
          </cell>
        </row>
        <row r="795">
          <cell r="F795" t="str">
            <v xml:space="preserve"> -</v>
          </cell>
          <cell r="BO795" t="str">
            <v>07096</v>
          </cell>
        </row>
        <row r="796">
          <cell r="F796" t="str">
            <v xml:space="preserve"> -</v>
          </cell>
          <cell r="X796">
            <v>1</v>
          </cell>
          <cell r="BO796" t="str">
            <v>07097</v>
          </cell>
        </row>
        <row r="797">
          <cell r="F797" t="str">
            <v xml:space="preserve"> -</v>
          </cell>
          <cell r="BO797" t="str">
            <v>07098</v>
          </cell>
        </row>
        <row r="798">
          <cell r="F798" t="str">
            <v xml:space="preserve"> -</v>
          </cell>
          <cell r="BO798" t="str">
            <v>07099</v>
          </cell>
        </row>
        <row r="799">
          <cell r="F799" t="str">
            <v xml:space="preserve"> -</v>
          </cell>
          <cell r="BO799" t="str">
            <v>07100</v>
          </cell>
        </row>
        <row r="800">
          <cell r="F800" t="str">
            <v xml:space="preserve"> -</v>
          </cell>
          <cell r="BO800" t="str">
            <v>07101</v>
          </cell>
        </row>
        <row r="801">
          <cell r="F801" t="str">
            <v xml:space="preserve"> -</v>
          </cell>
          <cell r="BO801" t="str">
            <v>07102</v>
          </cell>
        </row>
        <row r="802">
          <cell r="F802" t="str">
            <v xml:space="preserve"> -</v>
          </cell>
          <cell r="BO802" t="str">
            <v>07103</v>
          </cell>
        </row>
        <row r="803">
          <cell r="F803" t="str">
            <v>EBERARTH</v>
          </cell>
          <cell r="BO803" t="str">
            <v>07104</v>
          </cell>
        </row>
        <row r="804">
          <cell r="F804" t="str">
            <v xml:space="preserve"> -</v>
          </cell>
          <cell r="BO804" t="str">
            <v>07105</v>
          </cell>
        </row>
        <row r="805">
          <cell r="F805" t="str">
            <v xml:space="preserve"> -</v>
          </cell>
          <cell r="BO805" t="str">
            <v>07106</v>
          </cell>
        </row>
        <row r="806">
          <cell r="F806" t="str">
            <v xml:space="preserve"> -</v>
          </cell>
          <cell r="BO806" t="str">
            <v>07107</v>
          </cell>
        </row>
        <row r="807">
          <cell r="F807" t="str">
            <v xml:space="preserve"> -</v>
          </cell>
          <cell r="BO807" t="str">
            <v>07108</v>
          </cell>
        </row>
        <row r="808">
          <cell r="F808" t="str">
            <v xml:space="preserve"> -</v>
          </cell>
          <cell r="BO808" t="str">
            <v>07109</v>
          </cell>
        </row>
        <row r="809">
          <cell r="F809" t="str">
            <v xml:space="preserve"> -</v>
          </cell>
          <cell r="BO809" t="str">
            <v>07110</v>
          </cell>
        </row>
        <row r="810">
          <cell r="F810" t="str">
            <v xml:space="preserve"> -</v>
          </cell>
          <cell r="BO810" t="str">
            <v>07111</v>
          </cell>
        </row>
        <row r="811">
          <cell r="F811" t="str">
            <v xml:space="preserve"> -</v>
          </cell>
          <cell r="BO811" t="str">
            <v>07112</v>
          </cell>
        </row>
        <row r="812">
          <cell r="F812" t="str">
            <v xml:space="preserve"> -</v>
          </cell>
          <cell r="BO812" t="str">
            <v>07113</v>
          </cell>
        </row>
        <row r="813">
          <cell r="F813" t="str">
            <v xml:space="preserve"> -</v>
          </cell>
          <cell r="BO813" t="str">
            <v>07114</v>
          </cell>
        </row>
        <row r="814">
          <cell r="F814" t="str">
            <v xml:space="preserve"> -</v>
          </cell>
          <cell r="BO814" t="str">
            <v>07115</v>
          </cell>
        </row>
        <row r="815">
          <cell r="F815" t="str">
            <v xml:space="preserve"> -</v>
          </cell>
          <cell r="BO815" t="str">
            <v>07116</v>
          </cell>
        </row>
        <row r="816">
          <cell r="F816" t="str">
            <v xml:space="preserve"> -</v>
          </cell>
          <cell r="BO816" t="str">
            <v>07117</v>
          </cell>
        </row>
        <row r="817">
          <cell r="F817" t="str">
            <v xml:space="preserve"> -</v>
          </cell>
          <cell r="BO817" t="str">
            <v>07118</v>
          </cell>
        </row>
        <row r="818">
          <cell r="F818" t="str">
            <v xml:space="preserve"> -</v>
          </cell>
          <cell r="BO818" t="str">
            <v>07119</v>
          </cell>
        </row>
        <row r="819">
          <cell r="F819" t="str">
            <v xml:space="preserve"> -</v>
          </cell>
          <cell r="BO819" t="str">
            <v>07120</v>
          </cell>
        </row>
        <row r="820">
          <cell r="F820" t="str">
            <v>Crèche des grèves</v>
          </cell>
          <cell r="BO820" t="str">
            <v>07121</v>
          </cell>
        </row>
        <row r="821">
          <cell r="F821" t="str">
            <v xml:space="preserve"> -</v>
          </cell>
          <cell r="BO821" t="str">
            <v>07122</v>
          </cell>
        </row>
        <row r="822">
          <cell r="F822" t="str">
            <v xml:space="preserve"> -</v>
          </cell>
          <cell r="BO822" t="str">
            <v>07123</v>
          </cell>
        </row>
        <row r="823">
          <cell r="F823" t="str">
            <v xml:space="preserve"> -</v>
          </cell>
          <cell r="BO823" t="str">
            <v>07124</v>
          </cell>
        </row>
        <row r="824">
          <cell r="F824" t="str">
            <v xml:space="preserve"> -</v>
          </cell>
          <cell r="BO824" t="str">
            <v>07125</v>
          </cell>
        </row>
        <row r="825">
          <cell r="F825" t="str">
            <v xml:space="preserve"> -</v>
          </cell>
          <cell r="BO825" t="str">
            <v>07126</v>
          </cell>
        </row>
        <row r="826">
          <cell r="F826" t="str">
            <v xml:space="preserve"> -</v>
          </cell>
          <cell r="BO826" t="str">
            <v>07127</v>
          </cell>
        </row>
        <row r="827">
          <cell r="F827" t="str">
            <v xml:space="preserve"> -</v>
          </cell>
          <cell r="BO827" t="str">
            <v>07128</v>
          </cell>
        </row>
        <row r="828">
          <cell r="F828" t="str">
            <v xml:space="preserve"> -</v>
          </cell>
          <cell r="BO828" t="str">
            <v>07129</v>
          </cell>
        </row>
        <row r="829">
          <cell r="F829" t="str">
            <v xml:space="preserve"> -</v>
          </cell>
          <cell r="BO829" t="str">
            <v>07130</v>
          </cell>
        </row>
        <row r="830">
          <cell r="F830" t="str">
            <v xml:space="preserve"> -</v>
          </cell>
          <cell r="X830">
            <v>6</v>
          </cell>
          <cell r="BO830" t="str">
            <v>07131</v>
          </cell>
        </row>
        <row r="831">
          <cell r="F831" t="str">
            <v xml:space="preserve"> -</v>
          </cell>
          <cell r="BO831" t="str">
            <v>07132</v>
          </cell>
        </row>
        <row r="832">
          <cell r="F832" t="str">
            <v>Delecluse</v>
          </cell>
          <cell r="BO832" t="str">
            <v>07133</v>
          </cell>
        </row>
        <row r="833">
          <cell r="F833" t="str">
            <v xml:space="preserve"> -</v>
          </cell>
          <cell r="BO833" t="str">
            <v>07134</v>
          </cell>
        </row>
        <row r="834">
          <cell r="F834" t="str">
            <v xml:space="preserve"> -</v>
          </cell>
          <cell r="BO834" t="str">
            <v>07135</v>
          </cell>
        </row>
        <row r="835">
          <cell r="F835" t="str">
            <v xml:space="preserve"> -</v>
          </cell>
          <cell r="BO835" t="str">
            <v>07136</v>
          </cell>
        </row>
        <row r="836">
          <cell r="F836" t="str">
            <v xml:space="preserve"> -</v>
          </cell>
          <cell r="BO836" t="str">
            <v>07137</v>
          </cell>
        </row>
        <row r="837">
          <cell r="F837" t="str">
            <v xml:space="preserve"> -</v>
          </cell>
          <cell r="BO837" t="str">
            <v>07138</v>
          </cell>
        </row>
        <row r="838">
          <cell r="F838" t="str">
            <v xml:space="preserve"> -</v>
          </cell>
          <cell r="BO838" t="str">
            <v>07139</v>
          </cell>
        </row>
        <row r="839">
          <cell r="F839" t="str">
            <v xml:space="preserve"> -</v>
          </cell>
          <cell r="BO839" t="str">
            <v>07140</v>
          </cell>
        </row>
        <row r="840">
          <cell r="F840" t="str">
            <v>Tessier</v>
          </cell>
          <cell r="BO840" t="str">
            <v>07141</v>
          </cell>
        </row>
        <row r="841">
          <cell r="F841" t="str">
            <v xml:space="preserve"> -</v>
          </cell>
          <cell r="BO841" t="str">
            <v>07142</v>
          </cell>
        </row>
        <row r="842">
          <cell r="F842" t="str">
            <v xml:space="preserve"> -</v>
          </cell>
          <cell r="BO842" t="str">
            <v>08001</v>
          </cell>
        </row>
        <row r="843">
          <cell r="F843" t="str">
            <v xml:space="preserve"> -</v>
          </cell>
          <cell r="BO843" t="str">
            <v>08002</v>
          </cell>
        </row>
        <row r="844">
          <cell r="F844" t="str">
            <v xml:space="preserve"> -</v>
          </cell>
          <cell r="BO844" t="str">
            <v>08003</v>
          </cell>
        </row>
        <row r="845">
          <cell r="F845" t="str">
            <v>POLE OSTEO</v>
          </cell>
          <cell r="BO845" t="str">
            <v>08004</v>
          </cell>
        </row>
        <row r="846">
          <cell r="F846" t="str">
            <v xml:space="preserve"> -</v>
          </cell>
          <cell r="BO846" t="str">
            <v>08005</v>
          </cell>
        </row>
        <row r="847">
          <cell r="F847" t="str">
            <v xml:space="preserve"> -</v>
          </cell>
          <cell r="BO847" t="str">
            <v>08006</v>
          </cell>
        </row>
        <row r="848">
          <cell r="F848" t="str">
            <v xml:space="preserve"> -</v>
          </cell>
          <cell r="BO848" t="str">
            <v>08007</v>
          </cell>
        </row>
        <row r="849">
          <cell r="F849" t="str">
            <v>LAROK</v>
          </cell>
          <cell r="BO849" t="str">
            <v>08008</v>
          </cell>
        </row>
        <row r="850">
          <cell r="F850" t="str">
            <v>Annulé</v>
          </cell>
          <cell r="X850">
            <v>1</v>
          </cell>
          <cell r="BO850" t="str">
            <v>08009</v>
          </cell>
        </row>
        <row r="851">
          <cell r="F851" t="str">
            <v xml:space="preserve"> -</v>
          </cell>
          <cell r="BO851" t="str">
            <v>08010</v>
          </cell>
        </row>
        <row r="852">
          <cell r="F852" t="str">
            <v xml:space="preserve"> -</v>
          </cell>
          <cell r="BO852" t="str">
            <v>08011</v>
          </cell>
        </row>
        <row r="853">
          <cell r="F853" t="str">
            <v xml:space="preserve"> -</v>
          </cell>
          <cell r="BO853" t="str">
            <v>08012</v>
          </cell>
        </row>
        <row r="854">
          <cell r="F854" t="str">
            <v xml:space="preserve"> -</v>
          </cell>
          <cell r="BO854" t="str">
            <v>08013</v>
          </cell>
        </row>
        <row r="855">
          <cell r="F855" t="str">
            <v xml:space="preserve"> -</v>
          </cell>
          <cell r="BO855" t="str">
            <v>08014</v>
          </cell>
        </row>
        <row r="856">
          <cell r="F856" t="str">
            <v xml:space="preserve"> -</v>
          </cell>
          <cell r="BO856" t="str">
            <v>08015</v>
          </cell>
        </row>
        <row r="857">
          <cell r="F857" t="str">
            <v xml:space="preserve"> -</v>
          </cell>
          <cell r="BO857" t="str">
            <v>08016</v>
          </cell>
        </row>
        <row r="858">
          <cell r="F858" t="str">
            <v xml:space="preserve"> -</v>
          </cell>
          <cell r="BO858" t="str">
            <v>08017</v>
          </cell>
        </row>
        <row r="859">
          <cell r="F859" t="str">
            <v xml:space="preserve"> -</v>
          </cell>
          <cell r="BO859" t="str">
            <v>08018</v>
          </cell>
        </row>
        <row r="860">
          <cell r="F860" t="str">
            <v>Legrand Mathé</v>
          </cell>
          <cell r="BO860" t="str">
            <v>08019</v>
          </cell>
        </row>
        <row r="861">
          <cell r="F861" t="str">
            <v xml:space="preserve"> -</v>
          </cell>
          <cell r="BO861" t="str">
            <v>08020</v>
          </cell>
        </row>
        <row r="862">
          <cell r="F862" t="str">
            <v xml:space="preserve"> -</v>
          </cell>
          <cell r="BO862" t="str">
            <v>08021</v>
          </cell>
        </row>
        <row r="863">
          <cell r="F863" t="str">
            <v xml:space="preserve"> -</v>
          </cell>
          <cell r="BO863" t="str">
            <v>08022</v>
          </cell>
        </row>
        <row r="864">
          <cell r="F864" t="str">
            <v>Pougnard</v>
          </cell>
          <cell r="BO864" t="str">
            <v>08023</v>
          </cell>
        </row>
        <row r="865">
          <cell r="F865" t="str">
            <v xml:space="preserve"> -</v>
          </cell>
          <cell r="BO865" t="str">
            <v>08024</v>
          </cell>
        </row>
        <row r="866">
          <cell r="F866" t="str">
            <v>Bardon</v>
          </cell>
          <cell r="BO866" t="str">
            <v>08025</v>
          </cell>
        </row>
        <row r="867">
          <cell r="F867" t="str">
            <v xml:space="preserve"> -</v>
          </cell>
          <cell r="BO867" t="str">
            <v>08026</v>
          </cell>
        </row>
        <row r="868">
          <cell r="F868" t="str">
            <v xml:space="preserve"> -</v>
          </cell>
          <cell r="BO868" t="str">
            <v>08027</v>
          </cell>
        </row>
        <row r="869">
          <cell r="F869" t="str">
            <v xml:space="preserve"> -</v>
          </cell>
          <cell r="BO869" t="str">
            <v>08028</v>
          </cell>
        </row>
        <row r="870">
          <cell r="F870" t="str">
            <v xml:space="preserve"> -</v>
          </cell>
          <cell r="BO870" t="str">
            <v>08029</v>
          </cell>
        </row>
        <row r="871">
          <cell r="F871" t="str">
            <v xml:space="preserve"> -</v>
          </cell>
          <cell r="BO871" t="str">
            <v>08030</v>
          </cell>
        </row>
        <row r="872">
          <cell r="F872" t="str">
            <v xml:space="preserve"> -</v>
          </cell>
          <cell r="BO872" t="str">
            <v>08031</v>
          </cell>
        </row>
        <row r="873">
          <cell r="F873" t="str">
            <v>KERGOSIEN</v>
          </cell>
          <cell r="X873">
            <v>1</v>
          </cell>
          <cell r="AB873">
            <v>1</v>
          </cell>
          <cell r="AD873" t="str">
            <v>P1V</v>
          </cell>
          <cell r="AF873">
            <v>1</v>
          </cell>
          <cell r="AH873" t="str">
            <v>Toiture</v>
          </cell>
          <cell r="BO873" t="str">
            <v>08032</v>
          </cell>
        </row>
        <row r="874">
          <cell r="F874" t="str">
            <v>GUIOT</v>
          </cell>
          <cell r="X874">
            <v>1</v>
          </cell>
          <cell r="BO874" t="str">
            <v>08033</v>
          </cell>
        </row>
        <row r="875">
          <cell r="F875" t="str">
            <v xml:space="preserve"> -</v>
          </cell>
          <cell r="BO875" t="str">
            <v>08034</v>
          </cell>
        </row>
        <row r="876">
          <cell r="F876" t="str">
            <v xml:space="preserve"> -</v>
          </cell>
          <cell r="BO876" t="str">
            <v>08035</v>
          </cell>
        </row>
        <row r="877">
          <cell r="F877" t="str">
            <v xml:space="preserve"> -</v>
          </cell>
          <cell r="BO877" t="str">
            <v>08036</v>
          </cell>
        </row>
        <row r="878">
          <cell r="F878" t="str">
            <v>JULE 7845 DC</v>
          </cell>
          <cell r="BO878" t="str">
            <v>08037</v>
          </cell>
        </row>
        <row r="879">
          <cell r="F879" t="str">
            <v xml:space="preserve"> -</v>
          </cell>
          <cell r="BO879" t="str">
            <v>08038</v>
          </cell>
        </row>
        <row r="880">
          <cell r="F880" t="str">
            <v>Foucher</v>
          </cell>
          <cell r="BO880" t="str">
            <v>08039</v>
          </cell>
        </row>
        <row r="881">
          <cell r="F881" t="str">
            <v>Apopsis</v>
          </cell>
          <cell r="X881">
            <v>2</v>
          </cell>
          <cell r="AB881">
            <v>2</v>
          </cell>
          <cell r="AD881" t="str">
            <v>P1V</v>
          </cell>
          <cell r="BO881" t="str">
            <v>08040</v>
          </cell>
        </row>
        <row r="882">
          <cell r="F882" t="str">
            <v xml:space="preserve"> -</v>
          </cell>
          <cell r="BO882" t="str">
            <v>08041</v>
          </cell>
        </row>
        <row r="883">
          <cell r="F883" t="str">
            <v xml:space="preserve"> -</v>
          </cell>
          <cell r="X883">
            <v>6</v>
          </cell>
          <cell r="BO883" t="str">
            <v>08042</v>
          </cell>
        </row>
        <row r="884">
          <cell r="F884" t="str">
            <v xml:space="preserve"> -</v>
          </cell>
          <cell r="BO884" t="str">
            <v>08043</v>
          </cell>
        </row>
        <row r="885">
          <cell r="F885" t="str">
            <v xml:space="preserve"> -</v>
          </cell>
          <cell r="BO885" t="str">
            <v>08044</v>
          </cell>
        </row>
        <row r="886">
          <cell r="F886" t="str">
            <v xml:space="preserve"> -</v>
          </cell>
          <cell r="BO886" t="str">
            <v>08045</v>
          </cell>
        </row>
        <row r="887">
          <cell r="F887" t="str">
            <v>annulé</v>
          </cell>
          <cell r="BO887" t="str">
            <v>08046</v>
          </cell>
        </row>
        <row r="888">
          <cell r="F888" t="str">
            <v>GIRAUD</v>
          </cell>
          <cell r="BO888" t="str">
            <v>08047</v>
          </cell>
        </row>
        <row r="889">
          <cell r="F889" t="str">
            <v>GIRAUD</v>
          </cell>
          <cell r="X889">
            <v>1</v>
          </cell>
          <cell r="AB889">
            <v>2</v>
          </cell>
          <cell r="AD889" t="str">
            <v>Vitré en atelier</v>
          </cell>
          <cell r="BO889" t="str">
            <v>08048</v>
          </cell>
        </row>
        <row r="890">
          <cell r="F890" t="str">
            <v xml:space="preserve"> -</v>
          </cell>
          <cell r="BO890" t="str">
            <v>08049</v>
          </cell>
        </row>
        <row r="891">
          <cell r="F891" t="str">
            <v xml:space="preserve"> -</v>
          </cell>
          <cell r="BO891" t="str">
            <v>08050</v>
          </cell>
        </row>
        <row r="892">
          <cell r="F892" t="str">
            <v xml:space="preserve"> -</v>
          </cell>
          <cell r="BO892" t="str">
            <v>08051</v>
          </cell>
        </row>
        <row r="893">
          <cell r="F893" t="str">
            <v xml:space="preserve"> -</v>
          </cell>
          <cell r="BO893" t="str">
            <v>08052</v>
          </cell>
        </row>
        <row r="894">
          <cell r="F894" t="str">
            <v xml:space="preserve"> -</v>
          </cell>
          <cell r="BO894" t="str">
            <v>08053</v>
          </cell>
        </row>
        <row r="895">
          <cell r="F895" t="str">
            <v>IUT St nazaire</v>
          </cell>
          <cell r="BO895" t="str">
            <v>08054</v>
          </cell>
        </row>
        <row r="896">
          <cell r="F896" t="str">
            <v xml:space="preserve"> -</v>
          </cell>
          <cell r="BO896" t="str">
            <v>08055</v>
          </cell>
        </row>
        <row r="897">
          <cell r="F897" t="str">
            <v xml:space="preserve"> -</v>
          </cell>
          <cell r="BO897" t="str">
            <v>09001</v>
          </cell>
        </row>
        <row r="898">
          <cell r="F898" t="str">
            <v xml:space="preserve"> -</v>
          </cell>
          <cell r="BO898" t="str">
            <v>09002</v>
          </cell>
        </row>
        <row r="899">
          <cell r="F899" t="str">
            <v xml:space="preserve"> -</v>
          </cell>
          <cell r="BO899" t="str">
            <v>09003</v>
          </cell>
        </row>
        <row r="900">
          <cell r="F900" t="str">
            <v>S/Traitance</v>
          </cell>
          <cell r="BO900" t="str">
            <v>09004</v>
          </cell>
        </row>
        <row r="901">
          <cell r="F901" t="str">
            <v xml:space="preserve"> -</v>
          </cell>
          <cell r="BO901" t="str">
            <v>09005</v>
          </cell>
        </row>
        <row r="902">
          <cell r="F902" t="str">
            <v xml:space="preserve"> -</v>
          </cell>
          <cell r="BO902" t="str">
            <v>09006</v>
          </cell>
        </row>
        <row r="903">
          <cell r="F903" t="str">
            <v xml:space="preserve"> -</v>
          </cell>
          <cell r="BO903" t="str">
            <v>09007</v>
          </cell>
        </row>
        <row r="904">
          <cell r="F904" t="str">
            <v xml:space="preserve"> -</v>
          </cell>
          <cell r="BO904" t="str">
            <v>09008</v>
          </cell>
        </row>
        <row r="905">
          <cell r="F905" t="str">
            <v xml:space="preserve"> -</v>
          </cell>
          <cell r="BO905" t="str">
            <v>09009</v>
          </cell>
        </row>
        <row r="906">
          <cell r="F906" t="str">
            <v>DO</v>
          </cell>
          <cell r="BO906" t="str">
            <v>09010</v>
          </cell>
        </row>
        <row r="907">
          <cell r="F907" t="str">
            <v xml:space="preserve"> -</v>
          </cell>
          <cell r="BO907" t="str">
            <v>09011</v>
          </cell>
        </row>
        <row r="908">
          <cell r="F908" t="str">
            <v xml:space="preserve"> -</v>
          </cell>
          <cell r="BO908" t="str">
            <v>09012</v>
          </cell>
        </row>
        <row r="909">
          <cell r="F909" t="str">
            <v xml:space="preserve"> -</v>
          </cell>
          <cell r="BO909" t="str">
            <v>09013</v>
          </cell>
        </row>
        <row r="910">
          <cell r="F910" t="str">
            <v xml:space="preserve"> -</v>
          </cell>
          <cell r="BO910" t="str">
            <v>09014</v>
          </cell>
        </row>
        <row r="911">
          <cell r="F911" t="str">
            <v>Montfort</v>
          </cell>
          <cell r="BO911" t="str">
            <v>09015</v>
          </cell>
        </row>
        <row r="912">
          <cell r="F912" t="str">
            <v>CLEGUIN 7753 HA</v>
          </cell>
          <cell r="BO912" t="str">
            <v>09016</v>
          </cell>
        </row>
        <row r="913">
          <cell r="F913" t="str">
            <v>belkadi</v>
          </cell>
          <cell r="BO913" t="str">
            <v>09017</v>
          </cell>
        </row>
        <row r="914">
          <cell r="F914" t="str">
            <v xml:space="preserve"> -</v>
          </cell>
          <cell r="BO914" t="str">
            <v>09018</v>
          </cell>
        </row>
        <row r="915">
          <cell r="F915" t="str">
            <v xml:space="preserve"> -</v>
          </cell>
          <cell r="BO915" t="str">
            <v>09019</v>
          </cell>
        </row>
        <row r="916">
          <cell r="F916" t="str">
            <v>55 DAVENET</v>
          </cell>
          <cell r="BO916" t="str">
            <v>09020</v>
          </cell>
        </row>
        <row r="917">
          <cell r="F917" t="str">
            <v xml:space="preserve"> -</v>
          </cell>
          <cell r="BO917" t="str">
            <v>09021</v>
          </cell>
        </row>
        <row r="918">
          <cell r="F918" t="str">
            <v xml:space="preserve"> -</v>
          </cell>
          <cell r="BO918" t="str">
            <v>09022</v>
          </cell>
        </row>
        <row r="919">
          <cell r="F919" t="str">
            <v xml:space="preserve"> -</v>
          </cell>
          <cell r="BO919" t="str">
            <v>09023</v>
          </cell>
        </row>
        <row r="920">
          <cell r="F920" t="str">
            <v xml:space="preserve"> -</v>
          </cell>
          <cell r="BO920" t="str">
            <v>09024</v>
          </cell>
        </row>
        <row r="921">
          <cell r="F921" t="str">
            <v xml:space="preserve"> -</v>
          </cell>
          <cell r="BO921" t="str">
            <v>09025</v>
          </cell>
        </row>
        <row r="922">
          <cell r="F922" t="str">
            <v>Bouyer</v>
          </cell>
          <cell r="BO922" t="str">
            <v>09026</v>
          </cell>
        </row>
        <row r="923">
          <cell r="F923" t="str">
            <v xml:space="preserve"> -</v>
          </cell>
          <cell r="BO923" t="str">
            <v>09027</v>
          </cell>
        </row>
        <row r="924">
          <cell r="F924" t="str">
            <v xml:space="preserve"> -</v>
          </cell>
          <cell r="BO924" t="str">
            <v>09028</v>
          </cell>
        </row>
        <row r="925">
          <cell r="F925" t="str">
            <v>CNAM ext</v>
          </cell>
          <cell r="BO925" t="str">
            <v>09029</v>
          </cell>
        </row>
        <row r="926">
          <cell r="F926" t="str">
            <v xml:space="preserve"> -</v>
          </cell>
          <cell r="BO926" t="str">
            <v>09030</v>
          </cell>
        </row>
        <row r="927">
          <cell r="F927" t="str">
            <v>NICAISSE</v>
          </cell>
          <cell r="X927">
            <v>1</v>
          </cell>
          <cell r="AB927">
            <v>1</v>
          </cell>
          <cell r="AD927" t="str">
            <v>OF2V</v>
          </cell>
          <cell r="AF927">
            <v>3</v>
          </cell>
          <cell r="AH927" t="str">
            <v>OF2V</v>
          </cell>
          <cell r="AJ927">
            <v>1</v>
          </cell>
          <cell r="AL927" t="str">
            <v>PF1V</v>
          </cell>
          <cell r="BO927" t="str">
            <v>09031</v>
          </cell>
        </row>
        <row r="928">
          <cell r="F928" t="str">
            <v xml:space="preserve"> -</v>
          </cell>
          <cell r="BO928" t="str">
            <v>09032</v>
          </cell>
        </row>
        <row r="929">
          <cell r="F929" t="str">
            <v xml:space="preserve"> -</v>
          </cell>
          <cell r="BO929" t="str">
            <v>09033</v>
          </cell>
        </row>
        <row r="930">
          <cell r="F930" t="str">
            <v>VIRLOUVET</v>
          </cell>
          <cell r="X930">
            <v>1</v>
          </cell>
          <cell r="BO930" t="str">
            <v>09034</v>
          </cell>
        </row>
        <row r="931">
          <cell r="F931" t="str">
            <v xml:space="preserve"> -</v>
          </cell>
          <cell r="BO931" t="str">
            <v>09035</v>
          </cell>
        </row>
        <row r="932">
          <cell r="F932" t="str">
            <v>HERMES</v>
          </cell>
          <cell r="BO932" t="str">
            <v>09036</v>
          </cell>
        </row>
        <row r="933">
          <cell r="F933" t="str">
            <v xml:space="preserve"> -</v>
          </cell>
          <cell r="BO933" t="str">
            <v>09037</v>
          </cell>
        </row>
        <row r="934">
          <cell r="F934" t="str">
            <v xml:space="preserve"> -</v>
          </cell>
          <cell r="BO934" t="str">
            <v>09038</v>
          </cell>
        </row>
        <row r="935">
          <cell r="F935" t="str">
            <v xml:space="preserve"> -</v>
          </cell>
          <cell r="BO935" t="str">
            <v>09039</v>
          </cell>
        </row>
        <row r="936">
          <cell r="F936" t="str">
            <v>Tuffet</v>
          </cell>
          <cell r="BO936" t="str">
            <v>09040</v>
          </cell>
        </row>
        <row r="937">
          <cell r="F937" t="str">
            <v>GAUTHIER</v>
          </cell>
          <cell r="X937">
            <v>1</v>
          </cell>
          <cell r="BO937" t="str">
            <v>09041</v>
          </cell>
        </row>
        <row r="938">
          <cell r="F938" t="str">
            <v>Varenne 36</v>
          </cell>
          <cell r="BO938" t="str">
            <v>09042</v>
          </cell>
        </row>
        <row r="939">
          <cell r="F939">
            <v>20120585</v>
          </cell>
          <cell r="X939">
            <v>6</v>
          </cell>
          <cell r="AB939">
            <v>4</v>
          </cell>
          <cell r="AD939" t="str">
            <v>C2V2R</v>
          </cell>
          <cell r="BO939" t="str">
            <v>09043</v>
          </cell>
        </row>
        <row r="940">
          <cell r="F940" t="str">
            <v>IUT St nazaire</v>
          </cell>
          <cell r="BO940" t="str">
            <v>09044</v>
          </cell>
        </row>
        <row r="941">
          <cell r="F941" t="str">
            <v>JACADI</v>
          </cell>
          <cell r="X941">
            <v>1</v>
          </cell>
          <cell r="BO941" t="str">
            <v>09045</v>
          </cell>
        </row>
        <row r="942">
          <cell r="F942" t="str">
            <v>HYDRO SUD</v>
          </cell>
          <cell r="BO942" t="str">
            <v>09046</v>
          </cell>
        </row>
        <row r="943">
          <cell r="F943" t="str">
            <v>WARIN</v>
          </cell>
          <cell r="X943">
            <v>1</v>
          </cell>
          <cell r="BO943" t="str">
            <v>09047</v>
          </cell>
        </row>
        <row r="944">
          <cell r="F944" t="str">
            <v>COUERON  - 4</v>
          </cell>
          <cell r="BO944" t="str">
            <v>09048</v>
          </cell>
        </row>
        <row r="945">
          <cell r="F945" t="str">
            <v>Martin</v>
          </cell>
          <cell r="BO945" t="str">
            <v>09049</v>
          </cell>
        </row>
        <row r="946">
          <cell r="F946" t="str">
            <v>BERGER C04320</v>
          </cell>
          <cell r="BO946" t="str">
            <v>09050</v>
          </cell>
        </row>
        <row r="947">
          <cell r="F947" t="str">
            <v>LECLERC</v>
          </cell>
          <cell r="X947">
            <v>1</v>
          </cell>
          <cell r="BO947" t="str">
            <v>09051</v>
          </cell>
        </row>
        <row r="948">
          <cell r="F948" t="str">
            <v>Torregnossa</v>
          </cell>
          <cell r="BO948" t="str">
            <v>09052</v>
          </cell>
        </row>
        <row r="949">
          <cell r="F949" t="str">
            <v xml:space="preserve"> -</v>
          </cell>
          <cell r="BO949" t="str">
            <v>09053</v>
          </cell>
        </row>
        <row r="950">
          <cell r="F950" t="str">
            <v xml:space="preserve"> -</v>
          </cell>
          <cell r="BO950" t="str">
            <v>09054</v>
          </cell>
        </row>
        <row r="951">
          <cell r="F951" t="str">
            <v>KABELLANAC</v>
          </cell>
          <cell r="BO951" t="str">
            <v>09055</v>
          </cell>
        </row>
        <row r="952">
          <cell r="F952" t="str">
            <v xml:space="preserve"> -</v>
          </cell>
          <cell r="BO952" t="str">
            <v>09056</v>
          </cell>
        </row>
        <row r="953">
          <cell r="F953" t="str">
            <v>Chaman</v>
          </cell>
          <cell r="BO953" t="str">
            <v>09057</v>
          </cell>
        </row>
        <row r="954">
          <cell r="F954" t="str">
            <v xml:space="preserve"> -</v>
          </cell>
          <cell r="BO954" t="str">
            <v>09058</v>
          </cell>
        </row>
        <row r="955">
          <cell r="F955" t="str">
            <v xml:space="preserve"> -</v>
          </cell>
          <cell r="BO955" t="str">
            <v>09059</v>
          </cell>
        </row>
        <row r="956">
          <cell r="F956" t="str">
            <v>CARRE</v>
          </cell>
          <cell r="BO956" t="str">
            <v>09060</v>
          </cell>
        </row>
        <row r="957">
          <cell r="F957" t="str">
            <v xml:space="preserve"> -</v>
          </cell>
          <cell r="BO957" t="str">
            <v>09061</v>
          </cell>
        </row>
        <row r="958">
          <cell r="F958" t="str">
            <v xml:space="preserve"> -</v>
          </cell>
          <cell r="BO958" t="str">
            <v>09062</v>
          </cell>
        </row>
        <row r="959">
          <cell r="F959" t="str">
            <v xml:space="preserve"> -</v>
          </cell>
          <cell r="X959">
            <v>1</v>
          </cell>
          <cell r="BO959" t="str">
            <v>09063</v>
          </cell>
        </row>
        <row r="960">
          <cell r="F960" t="str">
            <v xml:space="preserve"> -</v>
          </cell>
          <cell r="BO960" t="str">
            <v>09064</v>
          </cell>
        </row>
        <row r="961">
          <cell r="F961" t="str">
            <v xml:space="preserve"> -</v>
          </cell>
          <cell r="X961">
            <v>1</v>
          </cell>
          <cell r="BO961" t="str">
            <v>09065</v>
          </cell>
        </row>
        <row r="962">
          <cell r="F962" t="str">
            <v>PERAUD C02717</v>
          </cell>
          <cell r="X962">
            <v>1</v>
          </cell>
          <cell r="BO962" t="str">
            <v>09066</v>
          </cell>
        </row>
        <row r="963">
          <cell r="F963" t="str">
            <v>HAMON 2</v>
          </cell>
          <cell r="X963">
            <v>3</v>
          </cell>
          <cell r="AB963">
            <v>3</v>
          </cell>
          <cell r="AD963" t="str">
            <v>Vitré en atelier</v>
          </cell>
          <cell r="BO963" t="str">
            <v>09067</v>
          </cell>
        </row>
        <row r="964">
          <cell r="F964" t="str">
            <v xml:space="preserve"> -</v>
          </cell>
          <cell r="BO964" t="str">
            <v>09068</v>
          </cell>
        </row>
        <row r="965">
          <cell r="F965" t="str">
            <v xml:space="preserve"> -</v>
          </cell>
          <cell r="BO965" t="str">
            <v>09069</v>
          </cell>
        </row>
        <row r="966">
          <cell r="F966" t="str">
            <v>FORGET</v>
          </cell>
          <cell r="X966">
            <v>1</v>
          </cell>
          <cell r="AB966">
            <v>4</v>
          </cell>
          <cell r="AD966" t="str">
            <v>CH FX</v>
          </cell>
          <cell r="AF966">
            <v>1</v>
          </cell>
          <cell r="AH966" t="str">
            <v>P1V</v>
          </cell>
          <cell r="AJ966">
            <v>1</v>
          </cell>
          <cell r="AL966" t="str">
            <v>CH TRAP</v>
          </cell>
          <cell r="BO966" t="str">
            <v>09070</v>
          </cell>
        </row>
        <row r="967">
          <cell r="F967" t="str">
            <v>THIRION 7656 HA</v>
          </cell>
          <cell r="BO967" t="str">
            <v>09071</v>
          </cell>
        </row>
        <row r="968">
          <cell r="F968" t="str">
            <v xml:space="preserve"> -</v>
          </cell>
          <cell r="BO968" t="str">
            <v>09072</v>
          </cell>
        </row>
        <row r="969">
          <cell r="F969" t="str">
            <v xml:space="preserve"> -</v>
          </cell>
          <cell r="BO969" t="str">
            <v>09073</v>
          </cell>
        </row>
        <row r="970">
          <cell r="F970" t="str">
            <v xml:space="preserve"> -</v>
          </cell>
          <cell r="BO970" t="str">
            <v>09074</v>
          </cell>
        </row>
        <row r="971">
          <cell r="F971" t="str">
            <v xml:space="preserve"> -</v>
          </cell>
          <cell r="BO971" t="str">
            <v>09075</v>
          </cell>
        </row>
        <row r="972">
          <cell r="F972" t="str">
            <v xml:space="preserve"> -</v>
          </cell>
          <cell r="BO972" t="str">
            <v>09076</v>
          </cell>
        </row>
        <row r="973">
          <cell r="F973" t="str">
            <v xml:space="preserve"> -</v>
          </cell>
          <cell r="BO973" t="str">
            <v>09077</v>
          </cell>
        </row>
        <row r="974">
          <cell r="F974" t="str">
            <v xml:space="preserve"> -</v>
          </cell>
          <cell r="BO974" t="str">
            <v>09078</v>
          </cell>
        </row>
        <row r="975">
          <cell r="F975" t="str">
            <v>S/Traitance</v>
          </cell>
          <cell r="BO975" t="str">
            <v>09079</v>
          </cell>
        </row>
        <row r="976">
          <cell r="F976" t="str">
            <v xml:space="preserve"> -</v>
          </cell>
          <cell r="BO976" t="str">
            <v>09080</v>
          </cell>
        </row>
        <row r="977">
          <cell r="F977" t="str">
            <v xml:space="preserve"> -</v>
          </cell>
          <cell r="BO977" t="str">
            <v>09081</v>
          </cell>
        </row>
        <row r="978">
          <cell r="F978" t="str">
            <v xml:space="preserve"> -</v>
          </cell>
          <cell r="BO978" t="str">
            <v>09082</v>
          </cell>
        </row>
        <row r="979">
          <cell r="F979" t="str">
            <v>SCAVI</v>
          </cell>
          <cell r="BO979" t="str">
            <v>09083</v>
          </cell>
        </row>
        <row r="980">
          <cell r="F980" t="str">
            <v>310 - Gpe Bretagne</v>
          </cell>
          <cell r="BO980" t="str">
            <v>09084</v>
          </cell>
        </row>
        <row r="981">
          <cell r="F981" t="str">
            <v>231 GERN PERSO</v>
          </cell>
          <cell r="X981">
            <v>1</v>
          </cell>
          <cell r="BO981" t="str">
            <v>09085</v>
          </cell>
        </row>
        <row r="982">
          <cell r="F982" t="str">
            <v>BOUSSION FL10144</v>
          </cell>
          <cell r="X982">
            <v>1</v>
          </cell>
          <cell r="AB982">
            <v>3</v>
          </cell>
          <cell r="AD982" t="str">
            <v>CH TRAP</v>
          </cell>
          <cell r="AF982">
            <v>1</v>
          </cell>
          <cell r="AH982" t="str">
            <v>P1V</v>
          </cell>
          <cell r="AJ982">
            <v>1</v>
          </cell>
          <cell r="AL982" t="str">
            <v>Toiture</v>
          </cell>
          <cell r="BO982" t="str">
            <v>09086</v>
          </cell>
        </row>
        <row r="983">
          <cell r="F983" t="str">
            <v>142 / TESSIER</v>
          </cell>
          <cell r="X983">
            <v>3</v>
          </cell>
          <cell r="BO983" t="str">
            <v>09087</v>
          </cell>
        </row>
        <row r="984">
          <cell r="F984" t="str">
            <v xml:space="preserve">CABINET DENTAIRE </v>
          </cell>
          <cell r="BO984" t="str">
            <v>09088</v>
          </cell>
        </row>
        <row r="985">
          <cell r="F985" t="str">
            <v>ROBIN 55</v>
          </cell>
          <cell r="X985">
            <v>1</v>
          </cell>
          <cell r="BO985" t="str">
            <v>09089</v>
          </cell>
        </row>
        <row r="986">
          <cell r="F986" t="str">
            <v>annulé</v>
          </cell>
          <cell r="BO986" t="str">
            <v>09090</v>
          </cell>
        </row>
        <row r="987">
          <cell r="F987" t="str">
            <v xml:space="preserve"> -</v>
          </cell>
          <cell r="BO987" t="str">
            <v>09091</v>
          </cell>
        </row>
        <row r="988">
          <cell r="F988" t="str">
            <v xml:space="preserve"> -</v>
          </cell>
          <cell r="X988">
            <v>1</v>
          </cell>
          <cell r="AB988">
            <v>1</v>
          </cell>
          <cell r="AD988" t="str">
            <v>CH FX</v>
          </cell>
          <cell r="BO988" t="str">
            <v>09092</v>
          </cell>
        </row>
        <row r="989">
          <cell r="F989" t="str">
            <v xml:space="preserve"> -</v>
          </cell>
          <cell r="X989">
            <v>1</v>
          </cell>
          <cell r="AB989">
            <v>1</v>
          </cell>
          <cell r="AD989" t="str">
            <v>CH FX</v>
          </cell>
          <cell r="AF989">
            <v>1</v>
          </cell>
          <cell r="AH989" t="str">
            <v>IMP</v>
          </cell>
          <cell r="BO989" t="str">
            <v>09093</v>
          </cell>
        </row>
        <row r="990">
          <cell r="F990" t="str">
            <v>fravalo</v>
          </cell>
          <cell r="BO990" t="str">
            <v>09094</v>
          </cell>
        </row>
        <row r="991">
          <cell r="F991" t="str">
            <v xml:space="preserve"> -</v>
          </cell>
          <cell r="BO991" t="str">
            <v>09095</v>
          </cell>
        </row>
        <row r="992">
          <cell r="F992" t="str">
            <v>JILLET</v>
          </cell>
          <cell r="X992">
            <v>4</v>
          </cell>
          <cell r="AB992">
            <v>2</v>
          </cell>
          <cell r="AD992" t="str">
            <v>OF1V</v>
          </cell>
          <cell r="AF992">
            <v>1</v>
          </cell>
          <cell r="AH992" t="str">
            <v>OB1V</v>
          </cell>
          <cell r="BO992" t="str">
            <v>09096</v>
          </cell>
        </row>
        <row r="993">
          <cell r="F993" t="str">
            <v xml:space="preserve"> -</v>
          </cell>
          <cell r="BO993" t="str">
            <v>09097</v>
          </cell>
        </row>
        <row r="994">
          <cell r="F994" t="str">
            <v xml:space="preserve"> -</v>
          </cell>
          <cell r="BO994" t="str">
            <v>09098</v>
          </cell>
        </row>
        <row r="995">
          <cell r="F995" t="str">
            <v xml:space="preserve"> -</v>
          </cell>
          <cell r="BO995" t="str">
            <v>09099</v>
          </cell>
        </row>
        <row r="996">
          <cell r="F996" t="str">
            <v xml:space="preserve"> -</v>
          </cell>
          <cell r="BO996" t="str">
            <v>09100</v>
          </cell>
        </row>
        <row r="997">
          <cell r="F997" t="str">
            <v xml:space="preserve"> -</v>
          </cell>
          <cell r="BO997" t="str">
            <v>09101</v>
          </cell>
        </row>
        <row r="998">
          <cell r="F998" t="str">
            <v>BISSON</v>
          </cell>
          <cell r="BO998" t="str">
            <v>09102</v>
          </cell>
        </row>
        <row r="999">
          <cell r="F999" t="str">
            <v xml:space="preserve"> -</v>
          </cell>
          <cell r="BO999" t="str">
            <v>09103</v>
          </cell>
        </row>
        <row r="1000">
          <cell r="F1000" t="str">
            <v>9128 ECPAD</v>
          </cell>
          <cell r="BO1000" t="str">
            <v>09104</v>
          </cell>
        </row>
        <row r="1001">
          <cell r="F1001" t="str">
            <v xml:space="preserve"> -</v>
          </cell>
          <cell r="BO1001" t="str">
            <v>09105</v>
          </cell>
        </row>
        <row r="1002">
          <cell r="F1002" t="str">
            <v xml:space="preserve"> -</v>
          </cell>
          <cell r="BO1002" t="str">
            <v>09106</v>
          </cell>
        </row>
        <row r="1003">
          <cell r="F1003" t="str">
            <v>Cde 77844 HGRL</v>
          </cell>
          <cell r="BO1003" t="str">
            <v>09107</v>
          </cell>
        </row>
        <row r="1004">
          <cell r="F1004">
            <v>3554</v>
          </cell>
          <cell r="X1004">
            <v>3</v>
          </cell>
          <cell r="AB1004">
            <v>1</v>
          </cell>
          <cell r="AD1004" t="str">
            <v>C4V2R</v>
          </cell>
          <cell r="AF1004">
            <v>3</v>
          </cell>
          <cell r="AH1004" t="str">
            <v>CH FX</v>
          </cell>
          <cell r="AJ1004">
            <v>1</v>
          </cell>
          <cell r="AL1004" t="str">
            <v>SOUF</v>
          </cell>
          <cell r="BO1004" t="str">
            <v>09108</v>
          </cell>
        </row>
        <row r="1005">
          <cell r="F1005" t="str">
            <v xml:space="preserve"> -</v>
          </cell>
          <cell r="X1005">
            <v>4</v>
          </cell>
          <cell r="AB1005">
            <v>1</v>
          </cell>
          <cell r="AD1005" t="str">
            <v>OB1V</v>
          </cell>
          <cell r="AF1005">
            <v>1</v>
          </cell>
          <cell r="AH1005" t="str">
            <v>P1V</v>
          </cell>
          <cell r="BO1005" t="str">
            <v>09109</v>
          </cell>
        </row>
        <row r="1006">
          <cell r="F1006" t="str">
            <v>13 DUFOUR</v>
          </cell>
          <cell r="X1006">
            <v>1</v>
          </cell>
          <cell r="BO1006" t="str">
            <v>09110</v>
          </cell>
        </row>
        <row r="1007">
          <cell r="F1007" t="str">
            <v xml:space="preserve"> -</v>
          </cell>
          <cell r="BO1007" t="str">
            <v>09111</v>
          </cell>
        </row>
        <row r="1008">
          <cell r="F1008" t="str">
            <v>18 GUILLARD</v>
          </cell>
          <cell r="X1008">
            <v>1</v>
          </cell>
          <cell r="BO1008" t="str">
            <v>09112</v>
          </cell>
        </row>
        <row r="1009">
          <cell r="F1009" t="str">
            <v>GUERAULT</v>
          </cell>
          <cell r="X1009">
            <v>1</v>
          </cell>
          <cell r="BO1009" t="str">
            <v>09113</v>
          </cell>
        </row>
        <row r="1010">
          <cell r="F1010" t="str">
            <v xml:space="preserve"> -</v>
          </cell>
          <cell r="BO1010" t="str">
            <v>10001</v>
          </cell>
        </row>
        <row r="1011">
          <cell r="F1011" t="str">
            <v xml:space="preserve"> -</v>
          </cell>
          <cell r="X1011">
            <v>1</v>
          </cell>
          <cell r="BO1011" t="str">
            <v>10002</v>
          </cell>
        </row>
        <row r="1012">
          <cell r="F1012" t="str">
            <v xml:space="preserve"> -</v>
          </cell>
          <cell r="BO1012" t="str">
            <v>10003</v>
          </cell>
        </row>
        <row r="1013">
          <cell r="F1013" t="str">
            <v xml:space="preserve"> -</v>
          </cell>
          <cell r="BO1013" t="str">
            <v>10004</v>
          </cell>
        </row>
        <row r="1014">
          <cell r="F1014" t="str">
            <v xml:space="preserve"> -</v>
          </cell>
          <cell r="BO1014" t="str">
            <v>10005</v>
          </cell>
        </row>
        <row r="1015">
          <cell r="F1015" t="str">
            <v>Levon       (vitrage)</v>
          </cell>
          <cell r="BO1015" t="str">
            <v>10006</v>
          </cell>
        </row>
        <row r="1016">
          <cell r="F1016" t="str">
            <v>ORALIA</v>
          </cell>
          <cell r="BO1016" t="str">
            <v>10007</v>
          </cell>
        </row>
        <row r="1017">
          <cell r="F1017" t="str">
            <v xml:space="preserve"> -</v>
          </cell>
          <cell r="BO1017" t="str">
            <v>10008</v>
          </cell>
        </row>
        <row r="1018">
          <cell r="F1018" t="str">
            <v>KOUMIL</v>
          </cell>
          <cell r="BO1018" t="str">
            <v>10009</v>
          </cell>
        </row>
        <row r="1019">
          <cell r="F1019" t="str">
            <v>BAUDOUIN</v>
          </cell>
          <cell r="X1019">
            <v>1</v>
          </cell>
          <cell r="AB1019">
            <v>2</v>
          </cell>
          <cell r="AD1019" t="str">
            <v>OB1V</v>
          </cell>
          <cell r="AH1019" t="str">
            <v>ALL</v>
          </cell>
          <cell r="BO1019" t="str">
            <v>10010</v>
          </cell>
        </row>
        <row r="1020">
          <cell r="F1020" t="str">
            <v xml:space="preserve"> -</v>
          </cell>
          <cell r="BO1020" t="str">
            <v>10011</v>
          </cell>
        </row>
        <row r="1021">
          <cell r="F1021" t="str">
            <v xml:space="preserve"> -</v>
          </cell>
          <cell r="BO1021" t="str">
            <v>10012</v>
          </cell>
        </row>
        <row r="1022">
          <cell r="F1022" t="str">
            <v xml:space="preserve"> -</v>
          </cell>
          <cell r="BO1022" t="str">
            <v>10013</v>
          </cell>
        </row>
        <row r="1023">
          <cell r="F1023" t="str">
            <v xml:space="preserve"> -</v>
          </cell>
          <cell r="X1023">
            <v>2</v>
          </cell>
          <cell r="AB1023">
            <v>1</v>
          </cell>
          <cell r="AD1023" t="str">
            <v>CH FX</v>
          </cell>
          <cell r="BO1023" t="str">
            <v>10014</v>
          </cell>
        </row>
        <row r="1024">
          <cell r="F1024" t="str">
            <v xml:space="preserve"> -</v>
          </cell>
          <cell r="BO1024" t="str">
            <v>10015</v>
          </cell>
        </row>
        <row r="1025">
          <cell r="F1025" t="str">
            <v xml:space="preserve"> -</v>
          </cell>
          <cell r="BO1025" t="str">
            <v>10016</v>
          </cell>
        </row>
        <row r="1026">
          <cell r="F1026" t="str">
            <v>LEPORT-MERIAUX</v>
          </cell>
          <cell r="BO1026" t="str">
            <v>10017</v>
          </cell>
        </row>
        <row r="1027">
          <cell r="F1027" t="str">
            <v xml:space="preserve"> -</v>
          </cell>
          <cell r="BO1027" t="str">
            <v>10018</v>
          </cell>
        </row>
        <row r="1028">
          <cell r="F1028" t="str">
            <v xml:space="preserve"> -</v>
          </cell>
          <cell r="BO1028" t="str">
            <v>10019</v>
          </cell>
        </row>
        <row r="1029">
          <cell r="F1029" t="str">
            <v xml:space="preserve"> -</v>
          </cell>
          <cell r="BO1029" t="str">
            <v>10020</v>
          </cell>
        </row>
        <row r="1030">
          <cell r="F1030" t="str">
            <v xml:space="preserve"> -</v>
          </cell>
          <cell r="BO1030" t="str">
            <v>10021</v>
          </cell>
        </row>
        <row r="1031">
          <cell r="F1031" t="str">
            <v xml:space="preserve"> -</v>
          </cell>
          <cell r="BO1031" t="str">
            <v>10022</v>
          </cell>
        </row>
        <row r="1032">
          <cell r="F1032" t="str">
            <v xml:space="preserve"> -</v>
          </cell>
          <cell r="BO1032" t="str">
            <v>10023</v>
          </cell>
        </row>
        <row r="1033">
          <cell r="F1033" t="str">
            <v>ADAM</v>
          </cell>
          <cell r="X1033">
            <v>1</v>
          </cell>
          <cell r="BO1033" t="str">
            <v>10024</v>
          </cell>
        </row>
        <row r="1034">
          <cell r="F1034" t="str">
            <v>guenezant</v>
          </cell>
          <cell r="X1034">
            <v>1</v>
          </cell>
          <cell r="BO1034" t="str">
            <v>10025</v>
          </cell>
        </row>
        <row r="1035">
          <cell r="F1035" t="str">
            <v xml:space="preserve"> -</v>
          </cell>
          <cell r="BO1035" t="str">
            <v>10026</v>
          </cell>
        </row>
        <row r="1036">
          <cell r="F1036" t="str">
            <v xml:space="preserve"> -</v>
          </cell>
          <cell r="BO1036" t="str">
            <v>10027</v>
          </cell>
        </row>
        <row r="1037">
          <cell r="F1037" t="str">
            <v>LE VU</v>
          </cell>
          <cell r="X1037">
            <v>4</v>
          </cell>
          <cell r="BO1037" t="str">
            <v>10028</v>
          </cell>
        </row>
        <row r="1038">
          <cell r="F1038" t="str">
            <v xml:space="preserve"> -</v>
          </cell>
          <cell r="X1038">
            <v>1</v>
          </cell>
          <cell r="AB1038">
            <v>1</v>
          </cell>
          <cell r="AD1038" t="str">
            <v>OB1V</v>
          </cell>
          <cell r="BO1038" t="str">
            <v>10029</v>
          </cell>
        </row>
        <row r="1039">
          <cell r="F1039" t="str">
            <v>233 BRUN</v>
          </cell>
          <cell r="X1039">
            <v>4</v>
          </cell>
          <cell r="AB1039">
            <v>2</v>
          </cell>
          <cell r="AD1039" t="str">
            <v>CH FX</v>
          </cell>
          <cell r="AF1039">
            <v>1</v>
          </cell>
          <cell r="AH1039" t="str">
            <v>IMP</v>
          </cell>
          <cell r="AJ1039">
            <v>1</v>
          </cell>
          <cell r="AL1039" t="str">
            <v>P1V</v>
          </cell>
          <cell r="AN1039">
            <v>2</v>
          </cell>
          <cell r="AP1039" t="str">
            <v>OF1V</v>
          </cell>
          <cell r="BO1039" t="str">
            <v>10030</v>
          </cell>
        </row>
        <row r="1040">
          <cell r="F1040" t="str">
            <v>St Georges</v>
          </cell>
          <cell r="BO1040" t="str">
            <v>10031</v>
          </cell>
        </row>
        <row r="1041">
          <cell r="F1041" t="str">
            <v>LARGEAUD</v>
          </cell>
          <cell r="X1041">
            <v>1</v>
          </cell>
          <cell r="BO1041" t="str">
            <v>10032</v>
          </cell>
        </row>
        <row r="1042">
          <cell r="F1042" t="str">
            <v xml:space="preserve"> -</v>
          </cell>
          <cell r="BO1042" t="str">
            <v>10033</v>
          </cell>
        </row>
        <row r="1043">
          <cell r="F1043" t="str">
            <v xml:space="preserve"> -</v>
          </cell>
          <cell r="BO1043" t="str">
            <v>10034</v>
          </cell>
        </row>
        <row r="1044">
          <cell r="F1044" t="str">
            <v>FRAYSSINET C05259</v>
          </cell>
          <cell r="X1044">
            <v>2</v>
          </cell>
          <cell r="AB1044">
            <v>1</v>
          </cell>
          <cell r="AD1044" t="str">
            <v>IMP</v>
          </cell>
          <cell r="AF1044">
            <v>2</v>
          </cell>
          <cell r="AH1044" t="str">
            <v>CH FX</v>
          </cell>
          <cell r="BO1044" t="str">
            <v>10035</v>
          </cell>
        </row>
        <row r="1045">
          <cell r="F1045" t="str">
            <v>CORDON C05776</v>
          </cell>
          <cell r="X1045">
            <v>1</v>
          </cell>
          <cell r="BO1045" t="str">
            <v>10036</v>
          </cell>
        </row>
        <row r="1046">
          <cell r="F1046" t="str">
            <v>Cde 2464</v>
          </cell>
          <cell r="BO1046" t="str">
            <v>10037</v>
          </cell>
        </row>
        <row r="1047">
          <cell r="F1047" t="str">
            <v xml:space="preserve"> -</v>
          </cell>
          <cell r="X1047">
            <v>1</v>
          </cell>
          <cell r="BO1047" t="str">
            <v>10038</v>
          </cell>
        </row>
        <row r="1048">
          <cell r="F1048" t="str">
            <v>TOUATI</v>
          </cell>
          <cell r="X1048">
            <v>1</v>
          </cell>
          <cell r="BO1048" t="str">
            <v>10039</v>
          </cell>
        </row>
        <row r="1049">
          <cell r="F1049" t="str">
            <v>DAVY</v>
          </cell>
          <cell r="X1049">
            <v>1</v>
          </cell>
          <cell r="AB1049">
            <v>2</v>
          </cell>
          <cell r="AD1049" t="str">
            <v>OF2V</v>
          </cell>
          <cell r="AF1049">
            <v>1</v>
          </cell>
          <cell r="AH1049" t="str">
            <v>P1V</v>
          </cell>
          <cell r="BO1049" t="str">
            <v>10040</v>
          </cell>
        </row>
        <row r="1050">
          <cell r="F1050" t="str">
            <v>JAN</v>
          </cell>
          <cell r="X1050">
            <v>2</v>
          </cell>
          <cell r="AB1050">
            <v>1</v>
          </cell>
          <cell r="AD1050" t="str">
            <v>P1V</v>
          </cell>
          <cell r="AF1050">
            <v>3</v>
          </cell>
          <cell r="AH1050" t="str">
            <v>Vitré en atelier</v>
          </cell>
          <cell r="BO1050" t="str">
            <v>10041</v>
          </cell>
        </row>
        <row r="1051">
          <cell r="F1051" t="str">
            <v>BASILLE</v>
          </cell>
          <cell r="X1051">
            <v>1</v>
          </cell>
          <cell r="BO1051" t="str">
            <v>10042</v>
          </cell>
        </row>
        <row r="1052">
          <cell r="F1052" t="str">
            <v>NOVOTEL EVRY</v>
          </cell>
          <cell r="X1052">
            <v>1</v>
          </cell>
          <cell r="BO1052" t="str">
            <v>10043</v>
          </cell>
        </row>
        <row r="1053">
          <cell r="F1053" t="str">
            <v>GOLDBERG</v>
          </cell>
          <cell r="X1053">
            <v>1</v>
          </cell>
          <cell r="AB1053">
            <v>1</v>
          </cell>
          <cell r="AD1053" t="str">
            <v>OB1V</v>
          </cell>
          <cell r="AF1053">
            <v>1</v>
          </cell>
          <cell r="AH1053" t="str">
            <v>OB2V</v>
          </cell>
          <cell r="AJ1053">
            <v>1</v>
          </cell>
          <cell r="AL1053" t="str">
            <v>PLAT</v>
          </cell>
          <cell r="BO1053" t="str">
            <v>10044</v>
          </cell>
        </row>
        <row r="1054">
          <cell r="F1054" t="str">
            <v xml:space="preserve"> -</v>
          </cell>
          <cell r="BO1054" t="str">
            <v>10045</v>
          </cell>
        </row>
        <row r="1055">
          <cell r="F1055" t="str">
            <v>AUTRAN</v>
          </cell>
          <cell r="BO1055" t="str">
            <v>10046</v>
          </cell>
        </row>
        <row r="1056">
          <cell r="F1056" t="str">
            <v>FEUILLE ET FLEUR</v>
          </cell>
          <cell r="BO1056" t="str">
            <v>10047</v>
          </cell>
        </row>
        <row r="1057">
          <cell r="F1057" t="str">
            <v>JA056 GS DRANCY</v>
          </cell>
          <cell r="X1057">
            <v>14</v>
          </cell>
          <cell r="BO1057" t="str">
            <v>10048</v>
          </cell>
        </row>
        <row r="1058">
          <cell r="F1058" t="str">
            <v>DRANCY</v>
          </cell>
          <cell r="X1058">
            <v>8</v>
          </cell>
          <cell r="AB1058">
            <v>2</v>
          </cell>
          <cell r="AD1058" t="str">
            <v>P2V</v>
          </cell>
          <cell r="BO1058" t="str">
            <v>10049</v>
          </cell>
        </row>
        <row r="1059">
          <cell r="F1059" t="str">
            <v>LOUISE MICHEL</v>
          </cell>
          <cell r="BO1059" t="str">
            <v>10050</v>
          </cell>
        </row>
        <row r="1060">
          <cell r="F1060" t="str">
            <v>FSM</v>
          </cell>
          <cell r="X1060">
            <v>1</v>
          </cell>
          <cell r="AB1060">
            <v>2</v>
          </cell>
          <cell r="AD1060" t="str">
            <v>P1V</v>
          </cell>
          <cell r="BO1060" t="str">
            <v>10051</v>
          </cell>
        </row>
        <row r="1061">
          <cell r="F1061" t="str">
            <v>BOUTOLLEAU</v>
          </cell>
          <cell r="X1061">
            <v>1</v>
          </cell>
          <cell r="BO1061" t="str">
            <v>10052</v>
          </cell>
        </row>
        <row r="1062">
          <cell r="F1062" t="str">
            <v>SAUZON</v>
          </cell>
          <cell r="X1062">
            <v>1</v>
          </cell>
          <cell r="AB1062">
            <v>2</v>
          </cell>
          <cell r="AD1062" t="str">
            <v>CH FX</v>
          </cell>
          <cell r="BO1062" t="str">
            <v>10053</v>
          </cell>
        </row>
        <row r="1063">
          <cell r="F1063" t="str">
            <v>LE PETIT CORPS</v>
          </cell>
          <cell r="AB1063">
            <v>1</v>
          </cell>
          <cell r="AD1063" t="str">
            <v>CH FX</v>
          </cell>
          <cell r="BO1063" t="str">
            <v>10054</v>
          </cell>
        </row>
        <row r="1064">
          <cell r="F1064" t="str">
            <v xml:space="preserve"> -</v>
          </cell>
          <cell r="BO1064" t="str">
            <v>10055</v>
          </cell>
        </row>
        <row r="1065">
          <cell r="F1065" t="str">
            <v>BOMPAIL</v>
          </cell>
          <cell r="X1065">
            <v>1</v>
          </cell>
          <cell r="AB1065">
            <v>1</v>
          </cell>
          <cell r="AD1065" t="str">
            <v>Traverse</v>
          </cell>
          <cell r="BO1065" t="str">
            <v>10056</v>
          </cell>
        </row>
        <row r="1066">
          <cell r="F1066" t="str">
            <v>RASSON</v>
          </cell>
          <cell r="BO1066" t="str">
            <v>10057</v>
          </cell>
        </row>
        <row r="1067">
          <cell r="F1067" t="str">
            <v>KERDREACH</v>
          </cell>
          <cell r="X1067">
            <v>1</v>
          </cell>
          <cell r="BO1067" t="str">
            <v>10058</v>
          </cell>
        </row>
        <row r="1068">
          <cell r="F1068" t="str">
            <v>WIENHOLD</v>
          </cell>
          <cell r="X1068">
            <v>1</v>
          </cell>
          <cell r="BO1068" t="str">
            <v>10059</v>
          </cell>
        </row>
        <row r="1069">
          <cell r="F1069" t="str">
            <v xml:space="preserve"> -</v>
          </cell>
          <cell r="BO1069" t="str">
            <v>10060</v>
          </cell>
        </row>
        <row r="1070">
          <cell r="F1070" t="str">
            <v>LES VERGERS</v>
          </cell>
          <cell r="BO1070" t="str">
            <v>10061</v>
          </cell>
        </row>
        <row r="1071">
          <cell r="F1071" t="str">
            <v xml:space="preserve">kerrand  </v>
          </cell>
          <cell r="X1071">
            <v>1</v>
          </cell>
          <cell r="BO1071" t="str">
            <v>10062</v>
          </cell>
        </row>
        <row r="1072">
          <cell r="F1072" t="str">
            <v>KERRAND suite</v>
          </cell>
          <cell r="X1072">
            <v>1</v>
          </cell>
          <cell r="AB1072">
            <v>1</v>
          </cell>
          <cell r="AD1072" t="str">
            <v>SOUF</v>
          </cell>
          <cell r="BO1072" t="str">
            <v>10063</v>
          </cell>
        </row>
        <row r="1073">
          <cell r="F1073" t="str">
            <v>douillard</v>
          </cell>
          <cell r="X1073">
            <v>0</v>
          </cell>
          <cell r="AB1073">
            <v>1</v>
          </cell>
          <cell r="AD1073" t="str">
            <v>P1V</v>
          </cell>
          <cell r="AF1073">
            <v>2</v>
          </cell>
          <cell r="AH1073" t="str">
            <v>CH FX+V</v>
          </cell>
          <cell r="AJ1073">
            <v>1</v>
          </cell>
          <cell r="AL1073" t="str">
            <v>OB2V</v>
          </cell>
          <cell r="AN1073">
            <v>1</v>
          </cell>
          <cell r="AP1073" t="str">
            <v>CH TRAP</v>
          </cell>
          <cell r="AR1073">
            <v>1</v>
          </cell>
          <cell r="AT1073" t="str">
            <v>C4V2R</v>
          </cell>
          <cell r="AV1073">
            <v>1</v>
          </cell>
          <cell r="AX1073" t="str">
            <v>IMP</v>
          </cell>
          <cell r="AZ1073">
            <v>1</v>
          </cell>
          <cell r="BB1073" t="str">
            <v>TOI</v>
          </cell>
          <cell r="BO1073" t="str">
            <v>10064</v>
          </cell>
        </row>
        <row r="1074">
          <cell r="F1074" t="str">
            <v>talbourdel</v>
          </cell>
          <cell r="X1074">
            <v>1</v>
          </cell>
          <cell r="BO1074" t="str">
            <v>10065</v>
          </cell>
        </row>
        <row r="1075">
          <cell r="F1075" t="str">
            <v>44 BC 34 858</v>
          </cell>
          <cell r="X1075">
            <v>1</v>
          </cell>
          <cell r="AB1075">
            <v>1</v>
          </cell>
          <cell r="AD1075" t="str">
            <v>OB1V</v>
          </cell>
          <cell r="AF1075">
            <v>1</v>
          </cell>
          <cell r="AH1075" t="str">
            <v>P1V</v>
          </cell>
          <cell r="BO1075" t="str">
            <v>10066</v>
          </cell>
        </row>
        <row r="1076">
          <cell r="F1076" t="str">
            <v>JAUTAN</v>
          </cell>
          <cell r="X1076">
            <v>1</v>
          </cell>
          <cell r="BO1076" t="str">
            <v>10067</v>
          </cell>
        </row>
        <row r="1077">
          <cell r="F1077" t="str">
            <v>SIRE</v>
          </cell>
          <cell r="X1077">
            <v>1</v>
          </cell>
          <cell r="BO1077" t="str">
            <v>10068</v>
          </cell>
        </row>
        <row r="1078">
          <cell r="F1078" t="str">
            <v>PROFONDINE</v>
          </cell>
          <cell r="X1078">
            <v>4</v>
          </cell>
          <cell r="AB1078">
            <v>1</v>
          </cell>
          <cell r="AD1078" t="str">
            <v>OB2V</v>
          </cell>
          <cell r="AF1078">
            <v>1</v>
          </cell>
          <cell r="AH1078" t="str">
            <v>OB1V</v>
          </cell>
          <cell r="BO1078" t="str">
            <v>10069</v>
          </cell>
        </row>
        <row r="1079">
          <cell r="F1079" t="str">
            <v xml:space="preserve"> -</v>
          </cell>
          <cell r="BO1079" t="str">
            <v>10070</v>
          </cell>
        </row>
        <row r="1080">
          <cell r="F1080" t="str">
            <v>BOIS JAUNI</v>
          </cell>
          <cell r="X1080">
            <v>40</v>
          </cell>
          <cell r="BO1080" t="str">
            <v>10071</v>
          </cell>
        </row>
        <row r="1081">
          <cell r="F1081" t="str">
            <v>elseen -1</v>
          </cell>
          <cell r="X1081">
            <v>1</v>
          </cell>
          <cell r="AB1081">
            <v>1</v>
          </cell>
          <cell r="AD1081" t="str">
            <v>OF1V</v>
          </cell>
          <cell r="AF1081">
            <v>1</v>
          </cell>
          <cell r="AH1081" t="str">
            <v>Vitré en atelier</v>
          </cell>
          <cell r="BO1081" t="str">
            <v>10072</v>
          </cell>
        </row>
        <row r="1082">
          <cell r="F1082" t="str">
            <v>St Georges</v>
          </cell>
          <cell r="X1082">
            <v>1</v>
          </cell>
          <cell r="BO1082" t="str">
            <v>10073</v>
          </cell>
        </row>
        <row r="1083">
          <cell r="F1083" t="str">
            <v>VM / galerie lafayette</v>
          </cell>
          <cell r="BO1083" t="str">
            <v>10074</v>
          </cell>
        </row>
        <row r="1084">
          <cell r="F1084" t="str">
            <v>S/Traitance</v>
          </cell>
          <cell r="BO1084" t="str">
            <v>10075</v>
          </cell>
        </row>
        <row r="1085">
          <cell r="F1085" t="str">
            <v>ADAM</v>
          </cell>
          <cell r="BO1085" t="str">
            <v>10076</v>
          </cell>
        </row>
        <row r="1086">
          <cell r="F1086" t="str">
            <v>FERREIRA</v>
          </cell>
          <cell r="X1086">
            <v>1</v>
          </cell>
          <cell r="BO1086" t="str">
            <v>10077</v>
          </cell>
        </row>
        <row r="1087">
          <cell r="F1087" t="str">
            <v>délai ?</v>
          </cell>
          <cell r="BO1087" t="str">
            <v>10078</v>
          </cell>
        </row>
        <row r="1088">
          <cell r="F1088" t="str">
            <v>Camping DOMIS</v>
          </cell>
          <cell r="X1088">
            <v>1</v>
          </cell>
          <cell r="AB1088">
            <v>1</v>
          </cell>
          <cell r="AD1088" t="str">
            <v>CH FX</v>
          </cell>
          <cell r="AF1088">
            <v>1</v>
          </cell>
          <cell r="AH1088" t="str">
            <v>OB1V</v>
          </cell>
          <cell r="BO1088" t="str">
            <v>10079</v>
          </cell>
        </row>
        <row r="1089">
          <cell r="F1089" t="str">
            <v>42/MARCHAND</v>
          </cell>
          <cell r="X1089">
            <v>1</v>
          </cell>
          <cell r="BO1089" t="str">
            <v>10080</v>
          </cell>
        </row>
        <row r="1090">
          <cell r="F1090" t="str">
            <v>Garnier</v>
          </cell>
          <cell r="BO1090" t="str">
            <v>10081</v>
          </cell>
        </row>
        <row r="1091">
          <cell r="F1091" t="str">
            <v>POITEVIN</v>
          </cell>
          <cell r="X1091">
            <v>1</v>
          </cell>
          <cell r="AB1091">
            <v>1</v>
          </cell>
          <cell r="AD1091" t="str">
            <v>CH TRAP</v>
          </cell>
          <cell r="BO1091" t="str">
            <v>10082</v>
          </cell>
        </row>
        <row r="1092">
          <cell r="F1092" t="str">
            <v>FONTENEAU</v>
          </cell>
          <cell r="X1092">
            <v>1</v>
          </cell>
          <cell r="AB1092">
            <v>2</v>
          </cell>
          <cell r="AD1092" t="str">
            <v>CH FX</v>
          </cell>
          <cell r="AF1092">
            <v>1</v>
          </cell>
          <cell r="AH1092" t="str">
            <v>Toiture</v>
          </cell>
          <cell r="BO1092" t="str">
            <v>10083</v>
          </cell>
        </row>
        <row r="1093">
          <cell r="F1093" t="str">
            <v>HORE</v>
          </cell>
          <cell r="X1093">
            <v>1</v>
          </cell>
          <cell r="BO1093" t="str">
            <v>10084</v>
          </cell>
        </row>
        <row r="1094">
          <cell r="F1094" t="str">
            <v>GRONDIN</v>
          </cell>
          <cell r="X1094">
            <v>1</v>
          </cell>
          <cell r="BO1094" t="str">
            <v>10085</v>
          </cell>
        </row>
        <row r="1095">
          <cell r="F1095" t="str">
            <v>CLIMAS</v>
          </cell>
          <cell r="X1095">
            <v>1</v>
          </cell>
          <cell r="AB1095">
            <v>1</v>
          </cell>
          <cell r="AD1095" t="str">
            <v>G1V1R</v>
          </cell>
          <cell r="BO1095" t="str">
            <v>10086</v>
          </cell>
        </row>
        <row r="1096">
          <cell r="F1096" t="str">
            <v>MERCIER</v>
          </cell>
          <cell r="X1096">
            <v>1</v>
          </cell>
          <cell r="BO1096" t="str">
            <v>10087</v>
          </cell>
        </row>
        <row r="1097">
          <cell r="F1097" t="str">
            <v>250 / ELSEEN 2</v>
          </cell>
          <cell r="X1097">
            <v>3</v>
          </cell>
          <cell r="AB1097">
            <v>6</v>
          </cell>
          <cell r="AD1097" t="str">
            <v>CH TRAP</v>
          </cell>
          <cell r="BO1097" t="str">
            <v>10088</v>
          </cell>
        </row>
        <row r="1098">
          <cell r="F1098" t="str">
            <v>SAILLE</v>
          </cell>
          <cell r="X1098">
            <v>1</v>
          </cell>
          <cell r="BO1098" t="str">
            <v>10089</v>
          </cell>
        </row>
        <row r="1099">
          <cell r="F1099" t="str">
            <v>LANGLAIS</v>
          </cell>
          <cell r="X1099">
            <v>1</v>
          </cell>
          <cell r="BO1099" t="str">
            <v>10090</v>
          </cell>
        </row>
        <row r="1100">
          <cell r="F1100" t="str">
            <v>tonnelles</v>
          </cell>
          <cell r="X1100">
            <v>1</v>
          </cell>
          <cell r="BO1100" t="str">
            <v>10091</v>
          </cell>
        </row>
        <row r="1101">
          <cell r="F1101" t="str">
            <v>HELLY</v>
          </cell>
          <cell r="X1101">
            <v>1</v>
          </cell>
          <cell r="BO1101" t="str">
            <v>10092</v>
          </cell>
        </row>
        <row r="1102">
          <cell r="F1102" t="str">
            <v xml:space="preserve"> -</v>
          </cell>
          <cell r="BO1102" t="str">
            <v>10093</v>
          </cell>
        </row>
        <row r="1103">
          <cell r="F1103" t="str">
            <v>Lespine</v>
          </cell>
          <cell r="BO1103" t="str">
            <v>10094</v>
          </cell>
        </row>
        <row r="1104">
          <cell r="F1104" t="str">
            <v xml:space="preserve"> -</v>
          </cell>
          <cell r="BO1104" t="str">
            <v>10095</v>
          </cell>
        </row>
        <row r="1105">
          <cell r="F1105" t="str">
            <v xml:space="preserve"> -</v>
          </cell>
          <cell r="BO1105" t="str">
            <v>10096</v>
          </cell>
        </row>
        <row r="1106">
          <cell r="F1106" t="str">
            <v xml:space="preserve"> -</v>
          </cell>
          <cell r="BO1106" t="str">
            <v>10097</v>
          </cell>
        </row>
        <row r="1107">
          <cell r="F1107" t="str">
            <v xml:space="preserve"> -</v>
          </cell>
          <cell r="BO1107" t="str">
            <v>10098</v>
          </cell>
        </row>
        <row r="1108">
          <cell r="F1108" t="str">
            <v xml:space="preserve"> -</v>
          </cell>
          <cell r="BO1108" t="str">
            <v>10099</v>
          </cell>
        </row>
        <row r="1109">
          <cell r="F1109" t="str">
            <v>ELIE</v>
          </cell>
          <cell r="X1109">
            <v>1</v>
          </cell>
          <cell r="BO1109" t="str">
            <v>10100</v>
          </cell>
        </row>
        <row r="1110">
          <cell r="F1110" t="str">
            <v xml:space="preserve"> -</v>
          </cell>
          <cell r="BO1110" t="str">
            <v>10101</v>
          </cell>
        </row>
        <row r="1111">
          <cell r="F1111" t="str">
            <v>guenezant</v>
          </cell>
          <cell r="X1111">
            <v>1</v>
          </cell>
          <cell r="BO1111" t="str">
            <v>10102</v>
          </cell>
        </row>
        <row r="1112">
          <cell r="F1112" t="str">
            <v>ART ZIK CAFE</v>
          </cell>
          <cell r="X1112">
            <v>1</v>
          </cell>
          <cell r="AB1112">
            <v>1</v>
          </cell>
          <cell r="AD1112" t="str">
            <v>CH FX</v>
          </cell>
          <cell r="BO1112" t="str">
            <v>10103</v>
          </cell>
        </row>
        <row r="1113">
          <cell r="F1113" t="str">
            <v>89  / maudet</v>
          </cell>
          <cell r="X1113">
            <v>1</v>
          </cell>
          <cell r="AB1113">
            <v>1</v>
          </cell>
          <cell r="AD1113" t="str">
            <v>CH TRAP</v>
          </cell>
          <cell r="BO1113" t="str">
            <v>10104</v>
          </cell>
        </row>
        <row r="1114">
          <cell r="F1114" t="str">
            <v>PREVOST</v>
          </cell>
          <cell r="X1114">
            <v>2</v>
          </cell>
          <cell r="BO1114" t="str">
            <v>10105</v>
          </cell>
        </row>
        <row r="1115">
          <cell r="F1115" t="str">
            <v>ch dervalliere - 78784 - H 13/15/17</v>
          </cell>
          <cell r="X1115">
            <v>3</v>
          </cell>
          <cell r="BO1115" t="str">
            <v>10106</v>
          </cell>
        </row>
        <row r="1116">
          <cell r="F1116" t="str">
            <v>MARTIN</v>
          </cell>
          <cell r="X1116">
            <v>1</v>
          </cell>
          <cell r="AB1116">
            <v>1</v>
          </cell>
          <cell r="AD1116" t="str">
            <v>CH FX</v>
          </cell>
          <cell r="BO1116" t="str">
            <v>10107</v>
          </cell>
        </row>
        <row r="1117">
          <cell r="F1117" t="str">
            <v>SCI OCEANE</v>
          </cell>
          <cell r="X1117">
            <v>3</v>
          </cell>
          <cell r="AB1117">
            <v>1</v>
          </cell>
          <cell r="AD1117" t="str">
            <v>CH FX</v>
          </cell>
          <cell r="BO1117" t="str">
            <v>10108</v>
          </cell>
        </row>
        <row r="1118">
          <cell r="F1118" t="str">
            <v>LAROCK</v>
          </cell>
          <cell r="X1118">
            <v>1</v>
          </cell>
          <cell r="AB1118">
            <v>1</v>
          </cell>
          <cell r="AD1118" t="str">
            <v>C2V2R</v>
          </cell>
          <cell r="AF1118">
            <v>1</v>
          </cell>
          <cell r="AH1118" t="str">
            <v>P1V</v>
          </cell>
          <cell r="BO1118" t="str">
            <v>10109</v>
          </cell>
        </row>
        <row r="1119">
          <cell r="F1119">
            <v>9698</v>
          </cell>
          <cell r="X1119">
            <v>1</v>
          </cell>
          <cell r="AB1119">
            <v>1</v>
          </cell>
          <cell r="AD1119" t="str">
            <v>IMP</v>
          </cell>
          <cell r="BO1119" t="str">
            <v>10110</v>
          </cell>
        </row>
        <row r="1120">
          <cell r="F1120" t="str">
            <v>GROUPE FINANC DUVAL</v>
          </cell>
          <cell r="X1120">
            <v>3</v>
          </cell>
          <cell r="AB1120">
            <v>2</v>
          </cell>
          <cell r="AD1120" t="str">
            <v>CH FX</v>
          </cell>
          <cell r="AH1120" t="str">
            <v>VIT</v>
          </cell>
          <cell r="BO1120" t="str">
            <v>10111</v>
          </cell>
        </row>
        <row r="1121">
          <cell r="F1121" t="str">
            <v>GESTREAU</v>
          </cell>
          <cell r="X1121">
            <v>1</v>
          </cell>
          <cell r="BO1121" t="str">
            <v>10112</v>
          </cell>
        </row>
        <row r="1122">
          <cell r="F1122" t="str">
            <v>MAISON EUPHRASIE</v>
          </cell>
          <cell r="X1122">
            <v>2</v>
          </cell>
          <cell r="AB1122">
            <v>2</v>
          </cell>
          <cell r="AD1122" t="str">
            <v>P2V</v>
          </cell>
          <cell r="BO1122" t="str">
            <v>10113</v>
          </cell>
        </row>
        <row r="1123">
          <cell r="F1123" t="str">
            <v xml:space="preserve"> -</v>
          </cell>
          <cell r="BO1123" t="str">
            <v>10114</v>
          </cell>
        </row>
        <row r="1124">
          <cell r="F1124" t="str">
            <v>SEVRAN</v>
          </cell>
          <cell r="X1124">
            <v>2</v>
          </cell>
          <cell r="AB1124">
            <v>2</v>
          </cell>
          <cell r="AD1124" t="str">
            <v>P1V</v>
          </cell>
          <cell r="AF1124">
            <v>1</v>
          </cell>
          <cell r="AH1124" t="str">
            <v>IMP</v>
          </cell>
          <cell r="BO1124" t="str">
            <v>10115</v>
          </cell>
        </row>
        <row r="1125">
          <cell r="F1125" t="str">
            <v>pasteur messager</v>
          </cell>
          <cell r="X1125">
            <v>1</v>
          </cell>
          <cell r="BO1125" t="str">
            <v>10116</v>
          </cell>
        </row>
        <row r="1126">
          <cell r="F1126" t="str">
            <v>MALGOGNE</v>
          </cell>
          <cell r="X1126">
            <v>1</v>
          </cell>
          <cell r="BO1126" t="str">
            <v>10117</v>
          </cell>
        </row>
        <row r="1127">
          <cell r="F1127" t="str">
            <v>ASSURANCES</v>
          </cell>
          <cell r="X1127">
            <v>2</v>
          </cell>
          <cell r="AB1127">
            <v>10</v>
          </cell>
          <cell r="AD1127" t="str">
            <v>CH FX</v>
          </cell>
          <cell r="BO1127" t="str">
            <v>10118</v>
          </cell>
        </row>
        <row r="1128">
          <cell r="F1128" t="str">
            <v>GAUYET</v>
          </cell>
          <cell r="X1128">
            <v>1</v>
          </cell>
          <cell r="BO1128" t="str">
            <v>10119</v>
          </cell>
        </row>
        <row r="1129">
          <cell r="F1129" t="str">
            <v>JIMENEZ</v>
          </cell>
          <cell r="X1129">
            <v>1</v>
          </cell>
          <cell r="BO1129" t="str">
            <v>10120</v>
          </cell>
        </row>
        <row r="1130">
          <cell r="F1130" t="str">
            <v>FRELICOT</v>
          </cell>
          <cell r="X1130">
            <v>1</v>
          </cell>
          <cell r="AB1130">
            <v>1</v>
          </cell>
          <cell r="AD1130" t="str">
            <v>C2V2R</v>
          </cell>
          <cell r="BO1130" t="str">
            <v>10121</v>
          </cell>
        </row>
        <row r="1131">
          <cell r="F1131" t="str">
            <v>RAKIC</v>
          </cell>
          <cell r="X1131">
            <v>1</v>
          </cell>
          <cell r="BO1131" t="str">
            <v>10122</v>
          </cell>
        </row>
        <row r="1132">
          <cell r="F1132" t="str">
            <v>CAVILLI</v>
          </cell>
          <cell r="X1132">
            <v>2</v>
          </cell>
          <cell r="AB1132">
            <v>2</v>
          </cell>
          <cell r="AD1132" t="str">
            <v>OB2V</v>
          </cell>
          <cell r="AF1132">
            <v>1</v>
          </cell>
          <cell r="AH1132" t="str">
            <v>OF1V</v>
          </cell>
          <cell r="AJ1132">
            <v>1</v>
          </cell>
          <cell r="AL1132" t="str">
            <v>OB2V</v>
          </cell>
          <cell r="BO1132" t="str">
            <v>10123</v>
          </cell>
        </row>
        <row r="1133">
          <cell r="F1133" t="str">
            <v>sci bois fleuri</v>
          </cell>
          <cell r="X1133">
            <v>1</v>
          </cell>
          <cell r="AB1133">
            <v>1</v>
          </cell>
          <cell r="AD1133" t="str">
            <v>IMP</v>
          </cell>
          <cell r="BO1133" t="str">
            <v>10124</v>
          </cell>
        </row>
        <row r="1134">
          <cell r="F1134" t="str">
            <v>DEJOUX</v>
          </cell>
          <cell r="X1134">
            <v>2</v>
          </cell>
          <cell r="AB1134">
            <v>1</v>
          </cell>
          <cell r="AD1134" t="str">
            <v>OB1V</v>
          </cell>
          <cell r="AF1134">
            <v>1</v>
          </cell>
          <cell r="AH1134" t="str">
            <v>CH FX</v>
          </cell>
          <cell r="AJ1134">
            <v>1</v>
          </cell>
          <cell r="AL1134" t="str">
            <v>C2V2R</v>
          </cell>
          <cell r="BO1134" t="str">
            <v>10125</v>
          </cell>
        </row>
        <row r="1135">
          <cell r="F1135" t="str">
            <v xml:space="preserve"> -</v>
          </cell>
          <cell r="X1135">
            <v>1</v>
          </cell>
          <cell r="BO1135" t="str">
            <v>10126</v>
          </cell>
        </row>
        <row r="1136">
          <cell r="F1136" t="str">
            <v>AU MAITRE</v>
          </cell>
          <cell r="X1136">
            <v>1</v>
          </cell>
          <cell r="BO1136" t="str">
            <v>10127</v>
          </cell>
        </row>
        <row r="1137">
          <cell r="F1137" t="str">
            <v xml:space="preserve"> -</v>
          </cell>
          <cell r="X1137">
            <v>1</v>
          </cell>
          <cell r="BO1137" t="str">
            <v>10128</v>
          </cell>
        </row>
        <row r="1138">
          <cell r="F1138" t="str">
            <v>ROUL</v>
          </cell>
          <cell r="BO1138" t="str">
            <v>10129</v>
          </cell>
        </row>
        <row r="1139">
          <cell r="F1139" t="str">
            <v>RATP</v>
          </cell>
          <cell r="X1139">
            <v>1</v>
          </cell>
          <cell r="BO1139" t="str">
            <v>10130</v>
          </cell>
        </row>
        <row r="1140">
          <cell r="F1140" t="str">
            <v xml:space="preserve"> -</v>
          </cell>
          <cell r="X1140">
            <v>1</v>
          </cell>
          <cell r="AB1140">
            <v>1</v>
          </cell>
          <cell r="AD1140" t="str">
            <v>CH FX</v>
          </cell>
          <cell r="BO1140" t="str">
            <v>10131</v>
          </cell>
        </row>
        <row r="1141">
          <cell r="F1141" t="str">
            <v>tôle</v>
          </cell>
          <cell r="BO1141" t="str">
            <v>10132</v>
          </cell>
        </row>
        <row r="1142">
          <cell r="F1142" t="str">
            <v>la maison</v>
          </cell>
          <cell r="X1142">
            <v>0</v>
          </cell>
          <cell r="AB1142">
            <v>1</v>
          </cell>
          <cell r="AD1142" t="str">
            <v>CH FX</v>
          </cell>
          <cell r="AF1142">
            <v>1</v>
          </cell>
          <cell r="AH1142" t="str">
            <v>P1V</v>
          </cell>
          <cell r="AJ1142">
            <v>1</v>
          </cell>
          <cell r="AL1142" t="str">
            <v>C2V2R</v>
          </cell>
          <cell r="AN1142">
            <v>1</v>
          </cell>
          <cell r="AP1142" t="str">
            <v>CH TRAP</v>
          </cell>
          <cell r="AR1142">
            <v>1</v>
          </cell>
          <cell r="AT1142" t="str">
            <v>TOITURE</v>
          </cell>
          <cell r="BO1142" t="str">
            <v>10133</v>
          </cell>
        </row>
        <row r="1143">
          <cell r="F1143" t="str">
            <v>GEO CONSEIL</v>
          </cell>
          <cell r="X1143">
            <v>1</v>
          </cell>
          <cell r="AB1143">
            <v>2</v>
          </cell>
          <cell r="AD1143" t="str">
            <v>CH FX+V</v>
          </cell>
          <cell r="BO1143" t="str">
            <v>10134</v>
          </cell>
        </row>
        <row r="1144">
          <cell r="F1144" t="str">
            <v>HOTEL EUROPA</v>
          </cell>
          <cell r="X1144">
            <v>1</v>
          </cell>
          <cell r="BO1144" t="str">
            <v>10135</v>
          </cell>
        </row>
        <row r="1145">
          <cell r="F1145" t="str">
            <v>SALLE ASSOCIATION</v>
          </cell>
          <cell r="X1145">
            <v>3</v>
          </cell>
          <cell r="AB1145">
            <v>4</v>
          </cell>
          <cell r="AD1145" t="str">
            <v>CH FX</v>
          </cell>
          <cell r="AF1145">
            <v>1</v>
          </cell>
          <cell r="AH1145" t="str">
            <v>SOUF</v>
          </cell>
          <cell r="AJ1145">
            <v>1</v>
          </cell>
          <cell r="AL1145" t="str">
            <v>OB1V</v>
          </cell>
          <cell r="BO1145" t="str">
            <v>10136</v>
          </cell>
        </row>
        <row r="1146">
          <cell r="F1146" t="str">
            <v>CONSEIL GENERAL</v>
          </cell>
          <cell r="X1146">
            <v>3</v>
          </cell>
          <cell r="AB1146">
            <v>1</v>
          </cell>
          <cell r="AD1146" t="str">
            <v>IMP</v>
          </cell>
          <cell r="AF1146">
            <v>1</v>
          </cell>
          <cell r="AH1146" t="str">
            <v>CH FX</v>
          </cell>
          <cell r="AJ1146" t="str">
            <v xml:space="preserve"> </v>
          </cell>
          <cell r="AL1146" t="str">
            <v xml:space="preserve"> </v>
          </cell>
          <cell r="BO1146" t="str">
            <v>10137</v>
          </cell>
        </row>
        <row r="1147">
          <cell r="F1147" t="str">
            <v>ADM DEBRIE</v>
          </cell>
          <cell r="BO1147" t="str">
            <v>10138</v>
          </cell>
        </row>
        <row r="1148">
          <cell r="F1148">
            <v>2595</v>
          </cell>
          <cell r="BO1148" t="str">
            <v>10139</v>
          </cell>
        </row>
        <row r="1149">
          <cell r="F1149" t="str">
            <v>Annulé C3C</v>
          </cell>
          <cell r="X1149">
            <v>4</v>
          </cell>
          <cell r="BO1149" t="str">
            <v>10140</v>
          </cell>
        </row>
        <row r="1150">
          <cell r="F1150" t="str">
            <v>stock tringle</v>
          </cell>
          <cell r="BO1150" t="str">
            <v>10141</v>
          </cell>
        </row>
        <row r="1151">
          <cell r="F1151" t="str">
            <v>307/PEN</v>
          </cell>
          <cell r="X1151">
            <v>1</v>
          </cell>
          <cell r="AB1151">
            <v>1</v>
          </cell>
          <cell r="AD1151" t="str">
            <v>G3V3R</v>
          </cell>
          <cell r="AF1151">
            <v>1</v>
          </cell>
          <cell r="AH1151" t="str">
            <v>G2V2R</v>
          </cell>
          <cell r="AJ1151">
            <v>1</v>
          </cell>
          <cell r="AL1151" t="str">
            <v>CH FX+V</v>
          </cell>
          <cell r="AN1151">
            <v>3</v>
          </cell>
          <cell r="AP1151" t="str">
            <v>C2V2R</v>
          </cell>
          <cell r="AR1151">
            <v>2</v>
          </cell>
          <cell r="AT1151" t="str">
            <v>OB1V</v>
          </cell>
          <cell r="AV1151">
            <v>2</v>
          </cell>
          <cell r="AX1151" t="str">
            <v>PF1V</v>
          </cell>
          <cell r="BO1151" t="str">
            <v>11001</v>
          </cell>
        </row>
        <row r="1152">
          <cell r="F1152" t="str">
            <v>POYVRE</v>
          </cell>
          <cell r="BO1152" t="str">
            <v>11002</v>
          </cell>
        </row>
        <row r="1153">
          <cell r="F1153" t="str">
            <v>bi:7015-9010</v>
          </cell>
          <cell r="BO1153" t="str">
            <v>11003</v>
          </cell>
        </row>
        <row r="1154">
          <cell r="F1154" t="str">
            <v>LECLERC</v>
          </cell>
          <cell r="X1154">
            <v>1</v>
          </cell>
          <cell r="BO1154" t="str">
            <v>11004</v>
          </cell>
        </row>
        <row r="1155">
          <cell r="X1155">
            <v>5</v>
          </cell>
          <cell r="AB1155">
            <v>1</v>
          </cell>
          <cell r="AD1155" t="str">
            <v>CH TRAP</v>
          </cell>
          <cell r="BO1155" t="str">
            <v>11005</v>
          </cell>
        </row>
        <row r="1156">
          <cell r="F1156" t="str">
            <v>ALES</v>
          </cell>
          <cell r="X1156">
            <v>1</v>
          </cell>
          <cell r="AB1156">
            <v>1</v>
          </cell>
          <cell r="AD1156" t="str">
            <v>IMP+V</v>
          </cell>
          <cell r="AF1156">
            <v>5</v>
          </cell>
          <cell r="AH1156" t="str">
            <v>CH FX+V</v>
          </cell>
          <cell r="AJ1156">
            <v>1</v>
          </cell>
          <cell r="AL1156" t="str">
            <v>C3V3R</v>
          </cell>
          <cell r="AN1156">
            <v>2</v>
          </cell>
          <cell r="AP1156" t="str">
            <v>OB1V</v>
          </cell>
          <cell r="BO1156" t="str">
            <v>11006</v>
          </cell>
        </row>
        <row r="1157">
          <cell r="F1157" t="str">
            <v>PHILLIPS</v>
          </cell>
          <cell r="X1157">
            <v>1</v>
          </cell>
          <cell r="BO1157" t="str">
            <v>11007</v>
          </cell>
        </row>
        <row r="1158">
          <cell r="F1158" t="str">
            <v>SIEAAC</v>
          </cell>
          <cell r="BO1158" t="str">
            <v>11008</v>
          </cell>
        </row>
        <row r="1159">
          <cell r="F1159" t="str">
            <v>boizet</v>
          </cell>
          <cell r="X1159">
            <v>1</v>
          </cell>
          <cell r="AB1159">
            <v>1</v>
          </cell>
          <cell r="AD1159" t="str">
            <v>IMP</v>
          </cell>
          <cell r="AF1159">
            <v>2</v>
          </cell>
          <cell r="AH1159" t="str">
            <v>CH FX</v>
          </cell>
          <cell r="AJ1159">
            <v>2</v>
          </cell>
          <cell r="AL1159" t="str">
            <v>Traverse</v>
          </cell>
          <cell r="BO1159" t="str">
            <v>11009</v>
          </cell>
        </row>
        <row r="1160">
          <cell r="F1160" t="str">
            <v>le goff</v>
          </cell>
          <cell r="BO1160" t="str">
            <v>11010</v>
          </cell>
        </row>
        <row r="1161">
          <cell r="F1161" t="str">
            <v>PIAULET</v>
          </cell>
          <cell r="X1161">
            <v>1</v>
          </cell>
          <cell r="AB1161">
            <v>4</v>
          </cell>
          <cell r="AD1161" t="str">
            <v>PLIAGE</v>
          </cell>
          <cell r="BO1161" t="str">
            <v>11011</v>
          </cell>
        </row>
        <row r="1162">
          <cell r="F1162" t="str">
            <v>c12096</v>
          </cell>
          <cell r="X1162">
            <v>10</v>
          </cell>
          <cell r="AB1162">
            <v>1</v>
          </cell>
          <cell r="AD1162" t="str">
            <v>C2V2R</v>
          </cell>
          <cell r="AF1162">
            <v>6</v>
          </cell>
          <cell r="AH1162" t="str">
            <v>CH FX</v>
          </cell>
          <cell r="AJ1162">
            <v>1</v>
          </cell>
          <cell r="AL1162" t="str">
            <v>OB1V</v>
          </cell>
          <cell r="BO1162" t="str">
            <v>11012</v>
          </cell>
        </row>
        <row r="1163">
          <cell r="F1163" t="str">
            <v>GOULARD</v>
          </cell>
          <cell r="X1163">
            <v>2</v>
          </cell>
          <cell r="BO1163" t="str">
            <v>11013</v>
          </cell>
        </row>
        <row r="1164">
          <cell r="F1164" t="str">
            <v>BERT</v>
          </cell>
          <cell r="X1164">
            <v>1</v>
          </cell>
          <cell r="BO1164" t="str">
            <v>11014</v>
          </cell>
        </row>
        <row r="1165">
          <cell r="F1165" t="str">
            <v>PEIGNE</v>
          </cell>
          <cell r="X1165">
            <v>1</v>
          </cell>
          <cell r="AB1165">
            <v>2</v>
          </cell>
          <cell r="AD1165" t="str">
            <v>OB1V</v>
          </cell>
          <cell r="BO1165" t="str">
            <v>11015</v>
          </cell>
        </row>
        <row r="1166">
          <cell r="F1166" t="str">
            <v>DUPAS</v>
          </cell>
          <cell r="X1166">
            <v>1</v>
          </cell>
          <cell r="BO1166" t="str">
            <v>11016</v>
          </cell>
        </row>
        <row r="1167">
          <cell r="F1167" t="str">
            <v>GUIOMARD</v>
          </cell>
          <cell r="BO1167" t="str">
            <v>11017</v>
          </cell>
        </row>
        <row r="1168">
          <cell r="F1168" t="str">
            <v>RETIERE</v>
          </cell>
          <cell r="X1168">
            <v>1</v>
          </cell>
          <cell r="AB1168">
            <v>1</v>
          </cell>
          <cell r="AD1168" t="str">
            <v>CH FX+V</v>
          </cell>
          <cell r="AF1168">
            <v>1</v>
          </cell>
          <cell r="AH1168" t="str">
            <v>C2V2R</v>
          </cell>
          <cell r="BO1168" t="str">
            <v>11018</v>
          </cell>
        </row>
        <row r="1169">
          <cell r="F1169" t="str">
            <v>CHICOISNE</v>
          </cell>
          <cell r="X1169">
            <v>1</v>
          </cell>
          <cell r="AB1169">
            <v>1</v>
          </cell>
          <cell r="AD1169" t="str">
            <v>Toiture</v>
          </cell>
          <cell r="BO1169" t="str">
            <v>11019</v>
          </cell>
        </row>
        <row r="1170">
          <cell r="F1170" t="str">
            <v>annabelle</v>
          </cell>
          <cell r="X1170">
            <v>1</v>
          </cell>
          <cell r="AB1170">
            <v>1</v>
          </cell>
          <cell r="AD1170" t="str">
            <v>Traverse</v>
          </cell>
          <cell r="BO1170" t="str">
            <v>11020</v>
          </cell>
        </row>
        <row r="1171">
          <cell r="F1171" t="str">
            <v>monfort - suite</v>
          </cell>
          <cell r="X1171">
            <v>1</v>
          </cell>
          <cell r="AB1171">
            <v>1</v>
          </cell>
          <cell r="AD1171" t="str">
            <v>CH FX+V</v>
          </cell>
          <cell r="BO1171" t="str">
            <v>11021</v>
          </cell>
        </row>
        <row r="1172">
          <cell r="F1172" t="str">
            <v>Nattier - 79382 - H/11/9/7</v>
          </cell>
          <cell r="X1172">
            <v>11</v>
          </cell>
          <cell r="AB1172">
            <v>3</v>
          </cell>
          <cell r="AD1172" t="str">
            <v>IMP</v>
          </cell>
          <cell r="AH1172" t="str">
            <v>SVIT</v>
          </cell>
          <cell r="BO1172" t="str">
            <v>11022</v>
          </cell>
        </row>
        <row r="1173">
          <cell r="F1173" t="str">
            <v>CAVDA C0804</v>
          </cell>
          <cell r="X1173">
            <v>1</v>
          </cell>
          <cell r="AD1173" t="str">
            <v>VIT</v>
          </cell>
          <cell r="BO1173" t="str">
            <v>11023</v>
          </cell>
        </row>
        <row r="1174">
          <cell r="F1174" t="str">
            <v>ALLIOT</v>
          </cell>
          <cell r="X1174">
            <v>1</v>
          </cell>
          <cell r="AB1174">
            <v>1</v>
          </cell>
          <cell r="AD1174" t="str">
            <v>OF1V</v>
          </cell>
          <cell r="AF1174">
            <v>1</v>
          </cell>
          <cell r="AH1174" t="str">
            <v>C2V2R</v>
          </cell>
          <cell r="BO1174" t="str">
            <v>11024</v>
          </cell>
        </row>
        <row r="1175">
          <cell r="F1175" t="str">
            <v>CHEVALIER</v>
          </cell>
          <cell r="X1175">
            <v>1</v>
          </cell>
          <cell r="BO1175" t="str">
            <v>11025</v>
          </cell>
        </row>
        <row r="1176">
          <cell r="F1176" t="str">
            <v>RENNES ALMA</v>
          </cell>
          <cell r="BO1176" t="str">
            <v>11026</v>
          </cell>
        </row>
        <row r="1177">
          <cell r="F1177" t="str">
            <v>vitrage</v>
          </cell>
          <cell r="BO1177" t="str">
            <v>11027</v>
          </cell>
        </row>
        <row r="1178">
          <cell r="F1178" t="str">
            <v>decouttere</v>
          </cell>
          <cell r="BO1178" t="str">
            <v>11028</v>
          </cell>
        </row>
        <row r="1179">
          <cell r="F1179" t="str">
            <v>sci bois fleuri-suite</v>
          </cell>
          <cell r="BO1179" t="str">
            <v>11029</v>
          </cell>
        </row>
        <row r="1180">
          <cell r="F1180" t="str">
            <v>ptc - modif</v>
          </cell>
          <cell r="BO1180" t="str">
            <v>11030</v>
          </cell>
        </row>
        <row r="1181">
          <cell r="F1181" t="str">
            <v>VM / ONERA</v>
          </cell>
          <cell r="X1181">
            <v>1</v>
          </cell>
          <cell r="BO1181" t="str">
            <v>11031</v>
          </cell>
        </row>
        <row r="1182">
          <cell r="F1182" t="str">
            <v>BREJON</v>
          </cell>
          <cell r="X1182">
            <v>3</v>
          </cell>
          <cell r="BO1182" t="str">
            <v>11032</v>
          </cell>
        </row>
        <row r="1183">
          <cell r="F1183" t="str">
            <v>vieux bourg</v>
          </cell>
          <cell r="X1183">
            <v>1</v>
          </cell>
          <cell r="BO1183" t="str">
            <v>11033</v>
          </cell>
        </row>
        <row r="1184">
          <cell r="F1184" t="str">
            <v>HURTU</v>
          </cell>
          <cell r="X1184">
            <v>1</v>
          </cell>
          <cell r="AB1184">
            <v>1</v>
          </cell>
          <cell r="AD1184" t="str">
            <v>CH FX</v>
          </cell>
          <cell r="AF1184">
            <v>1</v>
          </cell>
          <cell r="AH1184" t="str">
            <v>CH TRAP</v>
          </cell>
          <cell r="BO1184" t="str">
            <v>11034</v>
          </cell>
        </row>
        <row r="1185">
          <cell r="F1185" t="str">
            <v>CAMPUS JUSSIEU</v>
          </cell>
          <cell r="BO1185" t="str">
            <v>11035</v>
          </cell>
        </row>
        <row r="1186">
          <cell r="F1186" t="str">
            <v>benoist-PLIAGE</v>
          </cell>
          <cell r="BO1186" t="str">
            <v>11036</v>
          </cell>
        </row>
        <row r="1187">
          <cell r="F1187">
            <v>3573</v>
          </cell>
          <cell r="X1187">
            <v>1</v>
          </cell>
          <cell r="AB1187">
            <v>1</v>
          </cell>
          <cell r="AD1187" t="str">
            <v>CH FX</v>
          </cell>
          <cell r="AF1187">
            <v>1</v>
          </cell>
          <cell r="AH1187" t="str">
            <v>CH TRAP</v>
          </cell>
          <cell r="AL1187" t="str">
            <v>SVIT</v>
          </cell>
          <cell r="BO1187" t="str">
            <v>11037</v>
          </cell>
        </row>
        <row r="1188">
          <cell r="F1188" t="str">
            <v>porte accordéon st geoges</v>
          </cell>
          <cell r="X1188">
            <v>7</v>
          </cell>
          <cell r="BO1188" t="str">
            <v>11038</v>
          </cell>
        </row>
        <row r="1189">
          <cell r="F1189" t="str">
            <v>GUENON</v>
          </cell>
          <cell r="X1189">
            <v>1</v>
          </cell>
          <cell r="BO1189" t="str">
            <v>11039</v>
          </cell>
        </row>
        <row r="1190">
          <cell r="F1190" t="str">
            <v>keravel</v>
          </cell>
          <cell r="X1190">
            <v>1</v>
          </cell>
          <cell r="BO1190" t="str">
            <v>11040</v>
          </cell>
        </row>
        <row r="1191">
          <cell r="F1191" t="str">
            <v>BOURGOUIN</v>
          </cell>
          <cell r="X1191">
            <v>1</v>
          </cell>
          <cell r="BO1191" t="str">
            <v>11041</v>
          </cell>
        </row>
        <row r="1192">
          <cell r="F1192" t="str">
            <v>CONAN</v>
          </cell>
          <cell r="X1192">
            <v>1</v>
          </cell>
          <cell r="BO1192" t="str">
            <v>11042</v>
          </cell>
        </row>
        <row r="1193">
          <cell r="F1193" t="str">
            <v>pierre / Reims</v>
          </cell>
          <cell r="X1193">
            <v>1</v>
          </cell>
          <cell r="AB1193">
            <v>1</v>
          </cell>
          <cell r="AD1193" t="str">
            <v>CH FX</v>
          </cell>
          <cell r="BO1193" t="str">
            <v>11043</v>
          </cell>
        </row>
        <row r="1194">
          <cell r="F1194" t="str">
            <v>HGRL BAT Z -79729</v>
          </cell>
          <cell r="X1194">
            <v>1</v>
          </cell>
          <cell r="AD1194" t="str">
            <v>VIT</v>
          </cell>
          <cell r="BO1194" t="str">
            <v>11044</v>
          </cell>
        </row>
        <row r="1195">
          <cell r="F1195" t="str">
            <v>PUIRAVAUD</v>
          </cell>
          <cell r="X1195">
            <v>1</v>
          </cell>
          <cell r="BO1195" t="str">
            <v>11045</v>
          </cell>
        </row>
        <row r="1196">
          <cell r="F1196" t="str">
            <v>BREKIEZ-pliage</v>
          </cell>
          <cell r="BO1196" t="str">
            <v>11046</v>
          </cell>
        </row>
        <row r="1197">
          <cell r="F1197" t="str">
            <v>CHAPPE</v>
          </cell>
          <cell r="X1197">
            <v>1</v>
          </cell>
          <cell r="AB1197" t="str">
            <v xml:space="preserve"> </v>
          </cell>
          <cell r="AD1197" t="str">
            <v xml:space="preserve"> </v>
          </cell>
          <cell r="AF1197" t="str">
            <v xml:space="preserve"> </v>
          </cell>
          <cell r="AH1197" t="str">
            <v xml:space="preserve"> </v>
          </cell>
          <cell r="AJ1197">
            <v>1</v>
          </cell>
          <cell r="AL1197" t="str">
            <v>OB1 A</v>
          </cell>
          <cell r="BO1197" t="str">
            <v>11047</v>
          </cell>
        </row>
        <row r="1198">
          <cell r="F1198" t="str">
            <v>PEPE</v>
          </cell>
          <cell r="X1198">
            <v>1</v>
          </cell>
          <cell r="BO1198" t="str">
            <v>11048</v>
          </cell>
        </row>
        <row r="1199">
          <cell r="F1199" t="str">
            <v>SCHULLER</v>
          </cell>
          <cell r="X1199">
            <v>1</v>
          </cell>
          <cell r="BO1199" t="str">
            <v>11049</v>
          </cell>
        </row>
        <row r="1200">
          <cell r="F1200" t="str">
            <v>EXPERTISE</v>
          </cell>
          <cell r="X1200">
            <v>1</v>
          </cell>
          <cell r="BO1200" t="str">
            <v>11050</v>
          </cell>
        </row>
        <row r="1201">
          <cell r="F1201" t="str">
            <v>JACQUET - NICOLEAU</v>
          </cell>
          <cell r="BO1201" t="str">
            <v>11051</v>
          </cell>
        </row>
        <row r="1202">
          <cell r="F1202" t="str">
            <v>T10+T11+AC10+AC11</v>
          </cell>
          <cell r="BO1202" t="str">
            <v>11052</v>
          </cell>
        </row>
        <row r="1203">
          <cell r="F1203" t="str">
            <v>BERRIOT</v>
          </cell>
          <cell r="BO1203" t="str">
            <v>11053</v>
          </cell>
        </row>
        <row r="1204">
          <cell r="F1204" t="str">
            <v>CHAMAH</v>
          </cell>
          <cell r="BO1204" t="str">
            <v>11054</v>
          </cell>
        </row>
        <row r="1205">
          <cell r="F1205" t="str">
            <v>dechandon</v>
          </cell>
          <cell r="X1205">
            <v>1</v>
          </cell>
          <cell r="AD1205" t="str">
            <v>VIT</v>
          </cell>
          <cell r="BO1205" t="str">
            <v>11055</v>
          </cell>
        </row>
        <row r="1206">
          <cell r="F1206" t="str">
            <v>mercure nantes 79849</v>
          </cell>
          <cell r="BO1206" t="str">
            <v>11056</v>
          </cell>
        </row>
        <row r="1207">
          <cell r="F1207" t="str">
            <v>BIDET</v>
          </cell>
          <cell r="X1207">
            <v>2</v>
          </cell>
          <cell r="AB1207">
            <v>1</v>
          </cell>
          <cell r="AD1207" t="str">
            <v>CH TRAP</v>
          </cell>
          <cell r="AF1207">
            <v>6</v>
          </cell>
          <cell r="AH1207" t="str">
            <v>COR</v>
          </cell>
          <cell r="AJ1207">
            <v>1</v>
          </cell>
          <cell r="AL1207" t="str">
            <v>PLI</v>
          </cell>
          <cell r="AP1207" t="str">
            <v>VIT</v>
          </cell>
          <cell r="BO1207" t="str">
            <v>11057</v>
          </cell>
        </row>
        <row r="1208">
          <cell r="F1208" t="str">
            <v>GROUARD</v>
          </cell>
          <cell r="BO1208" t="str">
            <v>11058</v>
          </cell>
        </row>
        <row r="1209">
          <cell r="F1209" t="str">
            <v>1C2</v>
          </cell>
          <cell r="X1209">
            <v>1</v>
          </cell>
          <cell r="BO1209" t="str">
            <v>11059</v>
          </cell>
        </row>
        <row r="1210">
          <cell r="F1210" t="str">
            <v>RIO</v>
          </cell>
          <cell r="BO1210" t="str">
            <v>11060</v>
          </cell>
        </row>
        <row r="1211">
          <cell r="F1211" t="str">
            <v>JILLET</v>
          </cell>
          <cell r="BO1211" t="str">
            <v>11061</v>
          </cell>
        </row>
        <row r="1212">
          <cell r="F1212" t="str">
            <v>LE THIEC</v>
          </cell>
          <cell r="BO1212" t="str">
            <v>11062</v>
          </cell>
        </row>
        <row r="1213">
          <cell r="F1213" t="str">
            <v>CHARRETIER</v>
          </cell>
          <cell r="BO1213" t="str">
            <v>11063</v>
          </cell>
        </row>
        <row r="1214">
          <cell r="F1214" t="str">
            <v>15 / ESPARRE</v>
          </cell>
          <cell r="BO1214" t="str">
            <v>11064</v>
          </cell>
        </row>
        <row r="1215">
          <cell r="F1215" t="str">
            <v>VAILLANT</v>
          </cell>
          <cell r="BO1215" t="str">
            <v>11065</v>
          </cell>
        </row>
        <row r="1216">
          <cell r="F1216" t="str">
            <v>INKERMANN</v>
          </cell>
          <cell r="X1216">
            <v>1</v>
          </cell>
          <cell r="BO1216" t="str">
            <v>11066</v>
          </cell>
        </row>
        <row r="1217">
          <cell r="F1217" t="str">
            <v>JEANTET</v>
          </cell>
          <cell r="X1217">
            <v>1</v>
          </cell>
          <cell r="BO1217" t="str">
            <v>11067</v>
          </cell>
        </row>
        <row r="1218">
          <cell r="F1218" t="str">
            <v>LA PASTIFLORE</v>
          </cell>
          <cell r="BO1218" t="str">
            <v>11068</v>
          </cell>
        </row>
        <row r="1219">
          <cell r="F1219" t="str">
            <v>3578-PLIAGE</v>
          </cell>
          <cell r="BO1219" t="str">
            <v>11069</v>
          </cell>
        </row>
        <row r="1220">
          <cell r="F1220" t="str">
            <v>CAMPAGNE-PLIAGE</v>
          </cell>
          <cell r="BO1220" t="str">
            <v>11070</v>
          </cell>
        </row>
        <row r="1221">
          <cell r="F1221" t="str">
            <v>ST Georges - EXT COMM</v>
          </cell>
          <cell r="X1221">
            <v>1</v>
          </cell>
          <cell r="BO1221" t="str">
            <v>11071</v>
          </cell>
        </row>
        <row r="1222">
          <cell r="F1222" t="str">
            <v>LOIZEAU</v>
          </cell>
          <cell r="X1222">
            <v>1</v>
          </cell>
          <cell r="BO1222" t="str">
            <v>11072</v>
          </cell>
        </row>
        <row r="1223">
          <cell r="F1223" t="str">
            <v>POLE OSTEO 80122</v>
          </cell>
          <cell r="BO1223" t="str">
            <v>11073</v>
          </cell>
        </row>
        <row r="1224">
          <cell r="F1224" t="str">
            <v>LELEUCH</v>
          </cell>
          <cell r="BO1224" t="str">
            <v>11074</v>
          </cell>
        </row>
        <row r="1225">
          <cell r="F1225">
            <v>115674</v>
          </cell>
          <cell r="X1225">
            <v>1</v>
          </cell>
          <cell r="BO1225" t="str">
            <v>11075</v>
          </cell>
        </row>
        <row r="1226">
          <cell r="F1226" t="str">
            <v>PREFECTURE MORBIHAN</v>
          </cell>
          <cell r="X1226">
            <v>1</v>
          </cell>
          <cell r="BO1226" t="str">
            <v>11076</v>
          </cell>
        </row>
        <row r="1227">
          <cell r="F1227" t="str">
            <v>CAINAUD</v>
          </cell>
          <cell r="X1227">
            <v>1</v>
          </cell>
          <cell r="BO1227" t="str">
            <v>11077</v>
          </cell>
        </row>
        <row r="1228">
          <cell r="F1228" t="str">
            <v>ANTUNES</v>
          </cell>
          <cell r="X1228">
            <v>1</v>
          </cell>
          <cell r="AB1228">
            <v>1</v>
          </cell>
          <cell r="AD1228" t="str">
            <v>P1V</v>
          </cell>
          <cell r="AF1228">
            <v>3</v>
          </cell>
          <cell r="AH1228" t="str">
            <v>Vitré en atelier</v>
          </cell>
          <cell r="BO1228" t="str">
            <v>11078</v>
          </cell>
        </row>
        <row r="1229">
          <cell r="F1229">
            <v>2635</v>
          </cell>
          <cell r="BO1229" t="str">
            <v>11079</v>
          </cell>
        </row>
        <row r="1230">
          <cell r="F1230" t="str">
            <v>saint germain</v>
          </cell>
          <cell r="BO1230" t="str">
            <v>11080</v>
          </cell>
        </row>
        <row r="1231">
          <cell r="F1231" t="str">
            <v>CH dervalliere - 80171 - H/1/3/5</v>
          </cell>
          <cell r="BO1231" t="str">
            <v>11081</v>
          </cell>
        </row>
        <row r="1232">
          <cell r="F1232" t="str">
            <v>PIN</v>
          </cell>
          <cell r="BO1232" t="str">
            <v>11082</v>
          </cell>
        </row>
        <row r="1233">
          <cell r="F1233" t="str">
            <v>menard</v>
          </cell>
          <cell r="BO1233" t="str">
            <v>11083</v>
          </cell>
        </row>
        <row r="1234">
          <cell r="F1234" t="str">
            <v>MOUZEIL</v>
          </cell>
          <cell r="BO1234" t="str">
            <v>11084</v>
          </cell>
        </row>
        <row r="1235">
          <cell r="F1235" t="str">
            <v>cde 1808</v>
          </cell>
          <cell r="BO1235" t="str">
            <v>11085</v>
          </cell>
        </row>
        <row r="1236">
          <cell r="F1236" t="str">
            <v>BC 36013 / P 12248</v>
          </cell>
          <cell r="BO1236" t="str">
            <v>11086</v>
          </cell>
        </row>
        <row r="1237">
          <cell r="F1237" t="str">
            <v xml:space="preserve">ELION </v>
          </cell>
          <cell r="BO1237" t="str">
            <v>11087</v>
          </cell>
        </row>
        <row r="1238">
          <cell r="F1238" t="str">
            <v>chaminadas PLIAGE</v>
          </cell>
          <cell r="BO1238" t="str">
            <v>11088</v>
          </cell>
        </row>
        <row r="1239">
          <cell r="F1239" t="str">
            <v>PAUL BERT</v>
          </cell>
          <cell r="BO1239" t="str">
            <v>11089</v>
          </cell>
        </row>
        <row r="1240">
          <cell r="F1240" t="str">
            <v>SZEPS</v>
          </cell>
          <cell r="BO1240" t="str">
            <v>11090</v>
          </cell>
        </row>
        <row r="1241">
          <cell r="F1241" t="str">
            <v>MAIRIE</v>
          </cell>
          <cell r="BO1241" t="str">
            <v>11091</v>
          </cell>
        </row>
        <row r="1242">
          <cell r="F1242" t="str">
            <v>SAMSON</v>
          </cell>
          <cell r="BO1242" t="str">
            <v>11092</v>
          </cell>
        </row>
        <row r="1243">
          <cell r="F1243" t="str">
            <v>LE GOFF</v>
          </cell>
          <cell r="BO1243" t="str">
            <v>11093</v>
          </cell>
        </row>
        <row r="1244">
          <cell r="F1244" t="str">
            <v>LECHELARD/BANNETTE</v>
          </cell>
          <cell r="BO1244" t="str">
            <v>11094</v>
          </cell>
        </row>
        <row r="1245">
          <cell r="F1245" t="str">
            <v>FRELON</v>
          </cell>
          <cell r="BO1245" t="str">
            <v>11095</v>
          </cell>
        </row>
        <row r="1246">
          <cell r="F1246" t="str">
            <v>JOUAN</v>
          </cell>
          <cell r="BO1246" t="str">
            <v>11096</v>
          </cell>
        </row>
        <row r="1247">
          <cell r="F1247">
            <v>3583</v>
          </cell>
          <cell r="BO1247" t="str">
            <v>12001</v>
          </cell>
        </row>
        <row r="1248">
          <cell r="F1248" t="str">
            <v>ANICOTTE</v>
          </cell>
          <cell r="BO1248" t="str">
            <v>12002</v>
          </cell>
        </row>
        <row r="1249">
          <cell r="F1249" t="str">
            <v>JMC</v>
          </cell>
          <cell r="BO1249" t="str">
            <v>12003</v>
          </cell>
        </row>
        <row r="1250">
          <cell r="F1250" t="str">
            <v>SHOWROOM DU CAIRE</v>
          </cell>
          <cell r="BO1250" t="str">
            <v>12004</v>
          </cell>
        </row>
        <row r="1251">
          <cell r="F1251" t="str">
            <v>GARE DE ST QUENTIN EN YVELINE</v>
          </cell>
          <cell r="BO1251" t="str">
            <v>12005</v>
          </cell>
        </row>
        <row r="1252">
          <cell r="F1252" t="str">
            <v>panneau</v>
          </cell>
          <cell r="BO1252" t="str">
            <v>12006</v>
          </cell>
        </row>
        <row r="1253">
          <cell r="F1253" t="str">
            <v>BOCAGE</v>
          </cell>
          <cell r="BO1253" t="str">
            <v>12007</v>
          </cell>
        </row>
        <row r="1254">
          <cell r="F1254" t="str">
            <v>cornières</v>
          </cell>
          <cell r="X1254">
            <v>4</v>
          </cell>
          <cell r="BO1254" t="str">
            <v>12008</v>
          </cell>
        </row>
        <row r="1255">
          <cell r="F1255" t="str">
            <v>ZANATTA</v>
          </cell>
          <cell r="BO1255" t="str">
            <v>12009</v>
          </cell>
        </row>
        <row r="1256">
          <cell r="F1256" t="str">
            <v>161 - JOINT</v>
          </cell>
          <cell r="BO1256" t="str">
            <v>12010</v>
          </cell>
        </row>
        <row r="1257">
          <cell r="F1257" t="str">
            <v>NOVOTEL  TOULOUSE</v>
          </cell>
          <cell r="BO1257" t="str">
            <v>12011</v>
          </cell>
        </row>
        <row r="1258">
          <cell r="F1258" t="str">
            <v>1 porte 1v</v>
          </cell>
          <cell r="BO1258" t="str">
            <v>12012</v>
          </cell>
        </row>
        <row r="1259">
          <cell r="F1259" t="str">
            <v>AMY</v>
          </cell>
          <cell r="BO1259" t="str">
            <v>12013</v>
          </cell>
        </row>
        <row r="1260">
          <cell r="F1260" t="str">
            <v>verdine</v>
          </cell>
          <cell r="BO1260" t="str">
            <v>12014</v>
          </cell>
        </row>
        <row r="1261">
          <cell r="F1261" t="str">
            <v>ANGERAND</v>
          </cell>
          <cell r="BO1261" t="str">
            <v>12015</v>
          </cell>
        </row>
        <row r="1262">
          <cell r="F1262" t="str">
            <v>MAHE</v>
          </cell>
          <cell r="BO1262" t="str">
            <v>12016</v>
          </cell>
        </row>
        <row r="1263">
          <cell r="F1263" t="str">
            <v xml:space="preserve"> Malouas-suplt 1</v>
          </cell>
          <cell r="BO1263" t="str">
            <v>12017</v>
          </cell>
        </row>
        <row r="1264">
          <cell r="F1264" t="str">
            <v xml:space="preserve"> Malouas-suplt 2</v>
          </cell>
          <cell r="BO1264" t="str">
            <v>12018</v>
          </cell>
        </row>
        <row r="1265">
          <cell r="F1265" t="str">
            <v>51 / BESSON</v>
          </cell>
          <cell r="BO1265" t="str">
            <v>12019</v>
          </cell>
        </row>
        <row r="1266">
          <cell r="F1266" t="str">
            <v>jardin robert/Coulomniers</v>
          </cell>
          <cell r="BO1266" t="str">
            <v>12020</v>
          </cell>
        </row>
        <row r="1267">
          <cell r="F1267" t="str">
            <v>AVG</v>
          </cell>
          <cell r="BO1267" t="str">
            <v>12021</v>
          </cell>
        </row>
        <row r="1268">
          <cell r="F1268" t="str">
            <v>AMAURY</v>
          </cell>
          <cell r="BO1268" t="str">
            <v>12022</v>
          </cell>
        </row>
        <row r="1269">
          <cell r="F1269" t="str">
            <v>Provost</v>
          </cell>
          <cell r="BO1269" t="str">
            <v>12023</v>
          </cell>
        </row>
        <row r="1270">
          <cell r="F1270" t="str">
            <v>HEURTAULT</v>
          </cell>
          <cell r="BO1270" t="str">
            <v>12024</v>
          </cell>
        </row>
        <row r="1271">
          <cell r="F1271" t="str">
            <v>bavettes + teleflex</v>
          </cell>
          <cell r="BO1271" t="str">
            <v>12025</v>
          </cell>
        </row>
        <row r="1272">
          <cell r="F1272" t="str">
            <v>joint + cornières</v>
          </cell>
          <cell r="BO1272" t="str">
            <v>12026</v>
          </cell>
        </row>
        <row r="1273">
          <cell r="F1273" t="str">
            <v>DELBECQ</v>
          </cell>
          <cell r="BO1273" t="str">
            <v>12027</v>
          </cell>
        </row>
        <row r="1274">
          <cell r="F1274" t="str">
            <v>polycarbonate</v>
          </cell>
          <cell r="BO1274" t="str">
            <v>12028</v>
          </cell>
        </row>
        <row r="1275">
          <cell r="F1275" t="str">
            <v>cde n°20120587</v>
          </cell>
          <cell r="BO1275" t="str">
            <v>12029</v>
          </cell>
        </row>
        <row r="1276">
          <cell r="F1276" t="str">
            <v>BRASSAC</v>
          </cell>
          <cell r="BO1276" t="str">
            <v>12030</v>
          </cell>
        </row>
        <row r="1277">
          <cell r="F1277" t="str">
            <v>MARAIS</v>
          </cell>
          <cell r="BO1277" t="str">
            <v>12031</v>
          </cell>
        </row>
        <row r="1278">
          <cell r="F1278" t="str">
            <v>BOUQUIN</v>
          </cell>
          <cell r="BO1278" t="str">
            <v>12032</v>
          </cell>
        </row>
        <row r="1279">
          <cell r="F1279" t="str">
            <v>3421 VERRIERE</v>
          </cell>
          <cell r="BO1279" t="str">
            <v>12033</v>
          </cell>
        </row>
        <row r="1280">
          <cell r="F1280" t="str">
            <v>DE RUSUMAN</v>
          </cell>
          <cell r="BO1280" t="str">
            <v>12034</v>
          </cell>
        </row>
        <row r="1281">
          <cell r="F1281" t="str">
            <v>PYRONNET</v>
          </cell>
          <cell r="BO1281" t="str">
            <v>12035</v>
          </cell>
        </row>
        <row r="1282">
          <cell r="F1282" t="str">
            <v>COLLOREC</v>
          </cell>
          <cell r="X1282">
            <v>1</v>
          </cell>
          <cell r="BO1282" t="str">
            <v>12036</v>
          </cell>
        </row>
        <row r="1283">
          <cell r="F1283" t="str">
            <v>DRANCY-1 PORTE</v>
          </cell>
          <cell r="X1283">
            <v>1</v>
          </cell>
          <cell r="BO1283" t="str">
            <v>12037</v>
          </cell>
        </row>
        <row r="1284">
          <cell r="F1284" t="str">
            <v>C12236</v>
          </cell>
          <cell r="BO1284" t="str">
            <v>12038</v>
          </cell>
        </row>
        <row r="1285">
          <cell r="F1285" t="str">
            <v>St Georges - Cornières</v>
          </cell>
          <cell r="X1285">
            <v>2</v>
          </cell>
          <cell r="AB1285">
            <v>2</v>
          </cell>
          <cell r="AD1285" t="str">
            <v>COR</v>
          </cell>
          <cell r="BO1285" t="str">
            <v>12039</v>
          </cell>
        </row>
        <row r="1286">
          <cell r="F1286" t="str">
            <v>decouttere-T21+AC21</v>
          </cell>
          <cell r="BO1286" t="str">
            <v>12040</v>
          </cell>
        </row>
        <row r="1287">
          <cell r="F1287" t="str">
            <v>BONDY</v>
          </cell>
          <cell r="BO1287" t="str">
            <v>12041</v>
          </cell>
        </row>
        <row r="1288">
          <cell r="F1288" t="str">
            <v>DIVERS</v>
          </cell>
          <cell r="X1288">
            <v>1</v>
          </cell>
          <cell r="BO1288" t="str">
            <v>12042</v>
          </cell>
        </row>
        <row r="1289">
          <cell r="F1289" t="str">
            <v>dome immo waldeck</v>
          </cell>
          <cell r="X1289">
            <v>1</v>
          </cell>
          <cell r="AB1289">
            <v>1</v>
          </cell>
          <cell r="AD1289" t="str">
            <v>CH FX</v>
          </cell>
          <cell r="BO1289" t="str">
            <v>12043</v>
          </cell>
        </row>
        <row r="1290">
          <cell r="F1290" t="str">
            <v>NOGENTEL</v>
          </cell>
          <cell r="X1290">
            <v>1</v>
          </cell>
          <cell r="BO1290" t="str">
            <v>12044</v>
          </cell>
        </row>
        <row r="1291">
          <cell r="F1291" t="str">
            <v>TOYOTA - T12/2451</v>
          </cell>
          <cell r="X1291">
            <v>1</v>
          </cell>
          <cell r="AB1291">
            <v>1</v>
          </cell>
          <cell r="AD1291" t="str">
            <v>CH FX</v>
          </cell>
          <cell r="BO1291" t="str">
            <v>12045</v>
          </cell>
        </row>
        <row r="1292">
          <cell r="F1292" t="str">
            <v>T12/2312 - barres</v>
          </cell>
          <cell r="BO1292" t="str">
            <v>12046</v>
          </cell>
        </row>
        <row r="1293">
          <cell r="F1293">
            <v>3589</v>
          </cell>
          <cell r="X1293">
            <v>1</v>
          </cell>
          <cell r="AB1293">
            <v>13</v>
          </cell>
          <cell r="AD1293" t="str">
            <v>CH FX</v>
          </cell>
          <cell r="BO1293" t="str">
            <v>12047</v>
          </cell>
        </row>
        <row r="1294">
          <cell r="F1294" t="str">
            <v>BOTTE CREPERIE</v>
          </cell>
          <cell r="X1294">
            <v>2</v>
          </cell>
          <cell r="AB1294">
            <v>2</v>
          </cell>
          <cell r="AD1294" t="str">
            <v>CH FX</v>
          </cell>
          <cell r="AF1294">
            <v>1</v>
          </cell>
          <cell r="AH1294" t="str">
            <v>TOI</v>
          </cell>
          <cell r="BO1294" t="str">
            <v>12048</v>
          </cell>
        </row>
        <row r="1295">
          <cell r="F1295" t="str">
            <v>NEMROD</v>
          </cell>
          <cell r="X1295">
            <v>1</v>
          </cell>
          <cell r="AB1295">
            <v>2</v>
          </cell>
          <cell r="AD1295" t="str">
            <v>CH FX</v>
          </cell>
          <cell r="BO1295" t="str">
            <v>12049</v>
          </cell>
        </row>
        <row r="1296">
          <cell r="F1296" t="str">
            <v>MAIRIE ST AVE</v>
          </cell>
          <cell r="X1296">
            <v>2</v>
          </cell>
          <cell r="BO1296" t="str">
            <v>12050</v>
          </cell>
        </row>
        <row r="1297">
          <cell r="F1297" t="str">
            <v>GEO CONSEIL-complt</v>
          </cell>
          <cell r="X1297">
            <v>1</v>
          </cell>
          <cell r="BO1297" t="str">
            <v>12051</v>
          </cell>
        </row>
        <row r="1298">
          <cell r="F1298" t="str">
            <v>LE CASTEL</v>
          </cell>
          <cell r="X1298">
            <v>13</v>
          </cell>
          <cell r="AB1298">
            <v>16</v>
          </cell>
          <cell r="AD1298" t="str">
            <v>CH FX</v>
          </cell>
          <cell r="AF1298">
            <v>2</v>
          </cell>
          <cell r="AH1298" t="str">
            <v>C2V2R</v>
          </cell>
          <cell r="BO1298" t="str">
            <v>12052</v>
          </cell>
        </row>
        <row r="1299">
          <cell r="F1299" t="str">
            <v>JACQUIAUD C06889</v>
          </cell>
          <cell r="BO1299" t="str">
            <v>12053</v>
          </cell>
        </row>
        <row r="1300">
          <cell r="F1300" t="str">
            <v>C12207 BROCELIANDE</v>
          </cell>
          <cell r="X1300">
            <v>1</v>
          </cell>
          <cell r="BO1300" t="str">
            <v>12054</v>
          </cell>
        </row>
        <row r="1301">
          <cell r="F1301" t="str">
            <v>BETTON</v>
          </cell>
          <cell r="BO1301" t="str">
            <v>12055</v>
          </cell>
        </row>
        <row r="1302">
          <cell r="F1302" t="str">
            <v>TRIGODET</v>
          </cell>
          <cell r="X1302">
            <v>1</v>
          </cell>
          <cell r="BO1302" t="str">
            <v>12056</v>
          </cell>
        </row>
        <row r="1303">
          <cell r="F1303" t="str">
            <v>maison monfort C06384</v>
          </cell>
          <cell r="BO1303" t="str">
            <v>12057</v>
          </cell>
        </row>
        <row r="1304">
          <cell r="F1304" t="str">
            <v>BIGAULT</v>
          </cell>
          <cell r="X1304">
            <v>2</v>
          </cell>
          <cell r="BO1304" t="str">
            <v>12058</v>
          </cell>
        </row>
        <row r="1305">
          <cell r="F1305" t="str">
            <v>GOHIER / 74</v>
          </cell>
          <cell r="X1305">
            <v>1</v>
          </cell>
          <cell r="BO1305" t="str">
            <v>12059</v>
          </cell>
        </row>
        <row r="1306">
          <cell r="F1306" t="str">
            <v>198 / BOYAC</v>
          </cell>
          <cell r="X1306">
            <v>1</v>
          </cell>
          <cell r="AB1306">
            <v>1</v>
          </cell>
          <cell r="AD1306" t="str">
            <v>CH TRAP</v>
          </cell>
          <cell r="BO1306" t="str">
            <v>13001</v>
          </cell>
        </row>
        <row r="1307">
          <cell r="F1307" t="str">
            <v>MEAUX CT121123</v>
          </cell>
          <cell r="X1307">
            <v>1</v>
          </cell>
          <cell r="AB1307">
            <v>1</v>
          </cell>
          <cell r="AD1307" t="str">
            <v>SOUF</v>
          </cell>
          <cell r="BO1307" t="str">
            <v>12061</v>
          </cell>
        </row>
        <row r="1308">
          <cell r="F1308" t="str">
            <v>VILGENIS cde n°410310</v>
          </cell>
          <cell r="BO1308" t="str">
            <v>12062</v>
          </cell>
        </row>
        <row r="1309">
          <cell r="F1309" t="str">
            <v>perso</v>
          </cell>
          <cell r="X1309">
            <v>2</v>
          </cell>
          <cell r="AB1309">
            <v>1</v>
          </cell>
          <cell r="AD1309" t="str">
            <v>C3V3R</v>
          </cell>
          <cell r="AF1309">
            <v>1</v>
          </cell>
          <cell r="AH1309" t="str">
            <v>G1V1R</v>
          </cell>
          <cell r="BO1309" t="str">
            <v>12063</v>
          </cell>
        </row>
        <row r="1310">
          <cell r="F1310" t="str">
            <v>Bidet Laurence</v>
          </cell>
          <cell r="X1310">
            <v>1</v>
          </cell>
          <cell r="BO1310" t="str">
            <v>12064</v>
          </cell>
        </row>
        <row r="1311">
          <cell r="F1311" t="str">
            <v>POINTIERE</v>
          </cell>
          <cell r="BO1311" t="str">
            <v>12065</v>
          </cell>
        </row>
        <row r="1312">
          <cell r="F1312" t="str">
            <v>HARNOIS MICHEL</v>
          </cell>
          <cell r="X1312">
            <v>1</v>
          </cell>
          <cell r="AB1312">
            <v>1</v>
          </cell>
          <cell r="AD1312" t="str">
            <v>OF1V</v>
          </cell>
          <cell r="BO1312" t="str">
            <v>12066</v>
          </cell>
        </row>
        <row r="1313">
          <cell r="F1313" t="str">
            <v>POLE OSTEO - 81012</v>
          </cell>
          <cell r="X1313">
            <v>2</v>
          </cell>
          <cell r="BO1313" t="str">
            <v>12067</v>
          </cell>
        </row>
        <row r="1314">
          <cell r="F1314" t="str">
            <v xml:space="preserve"> -</v>
          </cell>
          <cell r="BO1314" t="str">
            <v>12068</v>
          </cell>
        </row>
        <row r="1315">
          <cell r="F1315" t="str">
            <v xml:space="preserve"> -</v>
          </cell>
          <cell r="BO1315" t="str">
            <v>12069</v>
          </cell>
        </row>
        <row r="1316">
          <cell r="F1316" t="str">
            <v xml:space="preserve"> -</v>
          </cell>
          <cell r="BO1316" t="str">
            <v>12070</v>
          </cell>
        </row>
        <row r="1317">
          <cell r="F1317" t="str">
            <v>S/Traitance</v>
          </cell>
          <cell r="BO1317" t="str">
            <v>12071</v>
          </cell>
        </row>
        <row r="1318">
          <cell r="F1318" t="str">
            <v xml:space="preserve"> -</v>
          </cell>
          <cell r="BO1318" t="str">
            <v xml:space="preserve"> - -</v>
          </cell>
        </row>
        <row r="1319">
          <cell r="F1319" t="str">
            <v xml:space="preserve"> -</v>
          </cell>
          <cell r="BO1319" t="str">
            <v xml:space="preserve"> - -</v>
          </cell>
        </row>
        <row r="1320">
          <cell r="F1320" t="str">
            <v xml:space="preserve"> -</v>
          </cell>
          <cell r="BO1320" t="str">
            <v xml:space="preserve"> - -</v>
          </cell>
        </row>
        <row r="1321">
          <cell r="F1321" t="str">
            <v xml:space="preserve"> -</v>
          </cell>
          <cell r="BO1321" t="str">
            <v xml:space="preserve"> - -</v>
          </cell>
        </row>
        <row r="1322">
          <cell r="F1322" t="str">
            <v xml:space="preserve"> -</v>
          </cell>
          <cell r="BO1322" t="str">
            <v xml:space="preserve"> - -</v>
          </cell>
        </row>
        <row r="1323">
          <cell r="F1323" t="str">
            <v xml:space="preserve"> -</v>
          </cell>
          <cell r="BO1323" t="str">
            <v xml:space="preserve"> - -</v>
          </cell>
        </row>
        <row r="1324">
          <cell r="F1324" t="str">
            <v xml:space="preserve"> -</v>
          </cell>
          <cell r="BO1324" t="str">
            <v xml:space="preserve"> - -</v>
          </cell>
        </row>
        <row r="1325">
          <cell r="F1325" t="str">
            <v xml:space="preserve"> -</v>
          </cell>
          <cell r="BO1325" t="str">
            <v xml:space="preserve"> - -</v>
          </cell>
        </row>
        <row r="1326">
          <cell r="F1326" t="str">
            <v xml:space="preserve"> -</v>
          </cell>
          <cell r="BO1326" t="str">
            <v xml:space="preserve"> - -</v>
          </cell>
        </row>
        <row r="1327">
          <cell r="F1327" t="str">
            <v xml:space="preserve"> -</v>
          </cell>
          <cell r="BO1327" t="str">
            <v xml:space="preserve"> - -</v>
          </cell>
        </row>
        <row r="1328">
          <cell r="F1328" t="str">
            <v xml:space="preserve"> -</v>
          </cell>
          <cell r="BO1328" t="str">
            <v xml:space="preserve"> - -</v>
          </cell>
        </row>
        <row r="1329">
          <cell r="F1329" t="str">
            <v xml:space="preserve"> -</v>
          </cell>
          <cell r="BO1329" t="str">
            <v xml:space="preserve"> - -</v>
          </cell>
        </row>
        <row r="1330">
          <cell r="F1330" t="str">
            <v xml:space="preserve"> -</v>
          </cell>
          <cell r="BO1330" t="str">
            <v xml:space="preserve"> - -</v>
          </cell>
        </row>
        <row r="1331">
          <cell r="F1331" t="str">
            <v xml:space="preserve"> -</v>
          </cell>
          <cell r="BO1331" t="str">
            <v xml:space="preserve"> - -</v>
          </cell>
        </row>
        <row r="1332">
          <cell r="F1332" t="str">
            <v xml:space="preserve"> -</v>
          </cell>
          <cell r="BO1332" t="str">
            <v xml:space="preserve"> - -</v>
          </cell>
        </row>
        <row r="1333">
          <cell r="F1333" t="str">
            <v xml:space="preserve"> -</v>
          </cell>
          <cell r="BO1333" t="str">
            <v xml:space="preserve"> - -</v>
          </cell>
        </row>
        <row r="1334">
          <cell r="F1334" t="str">
            <v xml:space="preserve"> -</v>
          </cell>
          <cell r="BO1334" t="str">
            <v xml:space="preserve"> - -</v>
          </cell>
        </row>
        <row r="1335">
          <cell r="F1335" t="str">
            <v xml:space="preserve"> -</v>
          </cell>
          <cell r="BO1335" t="str">
            <v xml:space="preserve"> - -</v>
          </cell>
        </row>
        <row r="1336">
          <cell r="F1336" t="str">
            <v xml:space="preserve"> -</v>
          </cell>
          <cell r="BO1336" t="str">
            <v xml:space="preserve"> - -</v>
          </cell>
        </row>
        <row r="1337">
          <cell r="F1337" t="str">
            <v xml:space="preserve"> -</v>
          </cell>
          <cell r="BO1337" t="str">
            <v xml:space="preserve"> - -</v>
          </cell>
        </row>
        <row r="1338">
          <cell r="F1338" t="str">
            <v xml:space="preserve"> -</v>
          </cell>
          <cell r="BO1338" t="str">
            <v xml:space="preserve"> - -</v>
          </cell>
        </row>
        <row r="1339">
          <cell r="F1339" t="str">
            <v xml:space="preserve"> -</v>
          </cell>
          <cell r="BO1339" t="str">
            <v xml:space="preserve"> - -</v>
          </cell>
        </row>
        <row r="1340">
          <cell r="F1340" t="str">
            <v xml:space="preserve"> -</v>
          </cell>
          <cell r="BO1340" t="str">
            <v xml:space="preserve"> - -</v>
          </cell>
        </row>
        <row r="1341">
          <cell r="F1341" t="str">
            <v xml:space="preserve"> -</v>
          </cell>
          <cell r="BO1341" t="str">
            <v xml:space="preserve"> - -</v>
          </cell>
        </row>
        <row r="1342">
          <cell r="F1342" t="str">
            <v xml:space="preserve"> -</v>
          </cell>
          <cell r="BO1342" t="str">
            <v xml:space="preserve"> - -</v>
          </cell>
        </row>
        <row r="1343">
          <cell r="F1343" t="str">
            <v xml:space="preserve"> -</v>
          </cell>
          <cell r="BO1343" t="str">
            <v xml:space="preserve"> - -</v>
          </cell>
        </row>
        <row r="1344">
          <cell r="F1344" t="str">
            <v xml:space="preserve"> -</v>
          </cell>
          <cell r="BO1344" t="str">
            <v xml:space="preserve"> - -</v>
          </cell>
        </row>
        <row r="1345">
          <cell r="F1345" t="str">
            <v xml:space="preserve"> -</v>
          </cell>
          <cell r="BO1345" t="str">
            <v xml:space="preserve"> - -</v>
          </cell>
        </row>
        <row r="1346">
          <cell r="F1346" t="str">
            <v xml:space="preserve"> -</v>
          </cell>
          <cell r="BO1346" t="str">
            <v xml:space="preserve"> - -</v>
          </cell>
        </row>
        <row r="1347">
          <cell r="F1347" t="str">
            <v xml:space="preserve"> -</v>
          </cell>
          <cell r="BO1347" t="str">
            <v xml:space="preserve"> - -</v>
          </cell>
        </row>
        <row r="1348">
          <cell r="F1348" t="str">
            <v xml:space="preserve"> -</v>
          </cell>
          <cell r="BO1348" t="str">
            <v xml:space="preserve"> - -</v>
          </cell>
        </row>
        <row r="1349">
          <cell r="F1349" t="str">
            <v xml:space="preserve"> -</v>
          </cell>
          <cell r="BO1349" t="str">
            <v xml:space="preserve"> - -</v>
          </cell>
        </row>
        <row r="1350">
          <cell r="F1350" t="str">
            <v xml:space="preserve"> -</v>
          </cell>
          <cell r="BO1350" t="str">
            <v xml:space="preserve"> - -</v>
          </cell>
        </row>
        <row r="1351">
          <cell r="F1351" t="str">
            <v xml:space="preserve"> -</v>
          </cell>
          <cell r="BO1351" t="str">
            <v xml:space="preserve"> - -</v>
          </cell>
        </row>
        <row r="1352">
          <cell r="F1352" t="str">
            <v xml:space="preserve"> -</v>
          </cell>
          <cell r="BO1352" t="str">
            <v xml:space="preserve"> - -</v>
          </cell>
        </row>
        <row r="1353">
          <cell r="F1353" t="str">
            <v xml:space="preserve"> -</v>
          </cell>
          <cell r="BO1353" t="str">
            <v xml:space="preserve"> - -</v>
          </cell>
        </row>
        <row r="1354">
          <cell r="F1354" t="str">
            <v xml:space="preserve"> -</v>
          </cell>
          <cell r="BO1354" t="str">
            <v xml:space="preserve"> - -</v>
          </cell>
        </row>
        <row r="1355">
          <cell r="F1355" t="str">
            <v xml:space="preserve"> -</v>
          </cell>
          <cell r="BO1355" t="str">
            <v xml:space="preserve"> - -</v>
          </cell>
        </row>
        <row r="1356">
          <cell r="F1356" t="str">
            <v xml:space="preserve"> -</v>
          </cell>
          <cell r="BO1356" t="str">
            <v xml:space="preserve"> - -</v>
          </cell>
        </row>
        <row r="1357">
          <cell r="F1357" t="str">
            <v xml:space="preserve"> -</v>
          </cell>
          <cell r="BO1357" t="str">
            <v xml:space="preserve"> - -</v>
          </cell>
        </row>
        <row r="1358">
          <cell r="F1358" t="str">
            <v xml:space="preserve"> -</v>
          </cell>
          <cell r="BO1358" t="str">
            <v xml:space="preserve"> - -</v>
          </cell>
        </row>
        <row r="1359">
          <cell r="F1359" t="str">
            <v xml:space="preserve"> -</v>
          </cell>
          <cell r="BO1359" t="str">
            <v xml:space="preserve"> - -</v>
          </cell>
        </row>
        <row r="1360">
          <cell r="F1360" t="str">
            <v xml:space="preserve"> -</v>
          </cell>
          <cell r="BO1360" t="str">
            <v xml:space="preserve"> - -</v>
          </cell>
        </row>
        <row r="1361">
          <cell r="F1361" t="str">
            <v xml:space="preserve"> -</v>
          </cell>
          <cell r="BO1361" t="str">
            <v xml:space="preserve"> - -</v>
          </cell>
        </row>
        <row r="1362">
          <cell r="F1362" t="str">
            <v xml:space="preserve"> -</v>
          </cell>
          <cell r="BO1362" t="str">
            <v xml:space="preserve"> - -</v>
          </cell>
        </row>
        <row r="1363">
          <cell r="F1363" t="str">
            <v xml:space="preserve"> -</v>
          </cell>
          <cell r="BO1363" t="str">
            <v xml:space="preserve"> - -</v>
          </cell>
        </row>
        <row r="1364">
          <cell r="F1364" t="str">
            <v xml:space="preserve"> -</v>
          </cell>
          <cell r="BO1364" t="str">
            <v xml:space="preserve"> - -</v>
          </cell>
        </row>
        <row r="1365">
          <cell r="F1365" t="str">
            <v xml:space="preserve"> -</v>
          </cell>
          <cell r="BO1365" t="str">
            <v xml:space="preserve"> - -</v>
          </cell>
        </row>
        <row r="1366">
          <cell r="F1366" t="str">
            <v xml:space="preserve"> -</v>
          </cell>
          <cell r="BO1366" t="str">
            <v xml:space="preserve"> - -</v>
          </cell>
        </row>
        <row r="1367">
          <cell r="F1367" t="str">
            <v xml:space="preserve"> -</v>
          </cell>
          <cell r="BO1367" t="str">
            <v xml:space="preserve"> - -</v>
          </cell>
        </row>
        <row r="1368">
          <cell r="F1368" t="str">
            <v xml:space="preserve"> -</v>
          </cell>
          <cell r="BO1368" t="str">
            <v xml:space="preserve"> - -</v>
          </cell>
        </row>
        <row r="1369">
          <cell r="F1369" t="str">
            <v xml:space="preserve"> -</v>
          </cell>
          <cell r="BO1369" t="str">
            <v xml:space="preserve"> - -</v>
          </cell>
        </row>
        <row r="1370">
          <cell r="F1370" t="str">
            <v xml:space="preserve"> -</v>
          </cell>
          <cell r="BO1370" t="str">
            <v xml:space="preserve"> - -</v>
          </cell>
        </row>
        <row r="1371">
          <cell r="F1371" t="str">
            <v xml:space="preserve"> -</v>
          </cell>
          <cell r="BO1371" t="str">
            <v xml:space="preserve"> - -</v>
          </cell>
        </row>
        <row r="1372">
          <cell r="F1372" t="str">
            <v xml:space="preserve"> -</v>
          </cell>
          <cell r="BO1372" t="str">
            <v xml:space="preserve"> - -</v>
          </cell>
        </row>
        <row r="1373">
          <cell r="F1373" t="str">
            <v xml:space="preserve"> -</v>
          </cell>
          <cell r="BO1373" t="str">
            <v xml:space="preserve"> - -</v>
          </cell>
        </row>
        <row r="1374">
          <cell r="F1374" t="str">
            <v xml:space="preserve"> -</v>
          </cell>
          <cell r="BO1374" t="str">
            <v xml:space="preserve"> - -</v>
          </cell>
        </row>
        <row r="1375">
          <cell r="F1375" t="str">
            <v xml:space="preserve"> -</v>
          </cell>
          <cell r="BO1375" t="str">
            <v xml:space="preserve"> - -</v>
          </cell>
        </row>
        <row r="1376">
          <cell r="F1376" t="str">
            <v xml:space="preserve"> -</v>
          </cell>
          <cell r="BO1376" t="str">
            <v xml:space="preserve"> - -</v>
          </cell>
        </row>
        <row r="1377">
          <cell r="F1377" t="str">
            <v xml:space="preserve"> -</v>
          </cell>
          <cell r="BO1377" t="str">
            <v xml:space="preserve"> - -</v>
          </cell>
        </row>
        <row r="1378">
          <cell r="F1378" t="str">
            <v xml:space="preserve"> -</v>
          </cell>
          <cell r="BO1378" t="str">
            <v xml:space="preserve"> - -</v>
          </cell>
        </row>
        <row r="1379">
          <cell r="F1379" t="str">
            <v xml:space="preserve"> -</v>
          </cell>
          <cell r="BO1379" t="str">
            <v xml:space="preserve"> - -</v>
          </cell>
        </row>
        <row r="1380">
          <cell r="F1380" t="str">
            <v xml:space="preserve"> -</v>
          </cell>
          <cell r="BO1380" t="str">
            <v xml:space="preserve"> - -</v>
          </cell>
        </row>
        <row r="1381">
          <cell r="F1381" t="str">
            <v xml:space="preserve"> -</v>
          </cell>
          <cell r="BO1381" t="str">
            <v xml:space="preserve"> - -</v>
          </cell>
        </row>
        <row r="1382">
          <cell r="F1382" t="str">
            <v xml:space="preserve"> -</v>
          </cell>
          <cell r="BO1382" t="str">
            <v xml:space="preserve"> - -</v>
          </cell>
        </row>
        <row r="1383">
          <cell r="F1383" t="str">
            <v xml:space="preserve"> -</v>
          </cell>
          <cell r="BO1383" t="str">
            <v xml:space="preserve"> - -</v>
          </cell>
        </row>
        <row r="1384">
          <cell r="F1384" t="str">
            <v xml:space="preserve"> -</v>
          </cell>
          <cell r="BO1384" t="str">
            <v xml:space="preserve"> - -</v>
          </cell>
        </row>
        <row r="1385">
          <cell r="F1385" t="str">
            <v xml:space="preserve"> -</v>
          </cell>
          <cell r="BO1385" t="str">
            <v xml:space="preserve"> - -</v>
          </cell>
        </row>
        <row r="1386">
          <cell r="F1386" t="str">
            <v xml:space="preserve"> -</v>
          </cell>
          <cell r="BO1386" t="str">
            <v xml:space="preserve"> - -</v>
          </cell>
        </row>
        <row r="1387">
          <cell r="F1387" t="str">
            <v xml:space="preserve"> -</v>
          </cell>
          <cell r="BO1387" t="str">
            <v xml:space="preserve"> - -</v>
          </cell>
        </row>
        <row r="1388">
          <cell r="F1388" t="str">
            <v xml:space="preserve"> -</v>
          </cell>
          <cell r="BO1388" t="str">
            <v xml:space="preserve"> - -</v>
          </cell>
        </row>
        <row r="1389">
          <cell r="F1389" t="str">
            <v xml:space="preserve"> -</v>
          </cell>
          <cell r="BO1389" t="str">
            <v xml:space="preserve"> - -</v>
          </cell>
        </row>
        <row r="1390">
          <cell r="F1390" t="str">
            <v xml:space="preserve"> -</v>
          </cell>
          <cell r="BO1390" t="str">
            <v xml:space="preserve"> - -</v>
          </cell>
        </row>
        <row r="1391">
          <cell r="F1391" t="str">
            <v xml:space="preserve"> -</v>
          </cell>
          <cell r="BO1391" t="str">
            <v xml:space="preserve"> - -</v>
          </cell>
        </row>
        <row r="1392">
          <cell r="F1392" t="str">
            <v xml:space="preserve"> -</v>
          </cell>
          <cell r="BO1392" t="str">
            <v xml:space="preserve"> - -</v>
          </cell>
        </row>
        <row r="1393">
          <cell r="F1393" t="str">
            <v xml:space="preserve"> -</v>
          </cell>
          <cell r="BO1393" t="str">
            <v xml:space="preserve"> - -</v>
          </cell>
        </row>
        <row r="1394">
          <cell r="F1394" t="str">
            <v xml:space="preserve"> -</v>
          </cell>
          <cell r="BO1394" t="str">
            <v xml:space="preserve"> - -</v>
          </cell>
        </row>
        <row r="1395">
          <cell r="F1395" t="str">
            <v xml:space="preserve"> -</v>
          </cell>
          <cell r="BO1395" t="str">
            <v xml:space="preserve"> - -</v>
          </cell>
        </row>
        <row r="1396">
          <cell r="F1396" t="str">
            <v xml:space="preserve"> -</v>
          </cell>
          <cell r="BO1396" t="str">
            <v xml:space="preserve"> - -</v>
          </cell>
        </row>
        <row r="1397">
          <cell r="F1397" t="str">
            <v xml:space="preserve"> -</v>
          </cell>
          <cell r="BO1397" t="str">
            <v xml:space="preserve"> - -</v>
          </cell>
        </row>
        <row r="1398">
          <cell r="F1398" t="str">
            <v xml:space="preserve"> -</v>
          </cell>
          <cell r="BO1398" t="str">
            <v xml:space="preserve"> - -</v>
          </cell>
        </row>
        <row r="1399">
          <cell r="F1399" t="str">
            <v xml:space="preserve"> -</v>
          </cell>
          <cell r="BO1399" t="str">
            <v xml:space="preserve"> - -</v>
          </cell>
        </row>
        <row r="1400">
          <cell r="F1400" t="str">
            <v xml:space="preserve"> -</v>
          </cell>
          <cell r="BO1400" t="str">
            <v xml:space="preserve"> - -</v>
          </cell>
        </row>
        <row r="1401">
          <cell r="F1401" t="str">
            <v xml:space="preserve"> -</v>
          </cell>
          <cell r="BO1401" t="str">
            <v xml:space="preserve"> - -</v>
          </cell>
        </row>
        <row r="1402">
          <cell r="F1402" t="str">
            <v xml:space="preserve"> -</v>
          </cell>
          <cell r="BO1402" t="str">
            <v xml:space="preserve"> - -</v>
          </cell>
        </row>
        <row r="1403">
          <cell r="F1403" t="str">
            <v xml:space="preserve"> -</v>
          </cell>
          <cell r="BO1403" t="str">
            <v xml:space="preserve"> - -</v>
          </cell>
        </row>
        <row r="1404">
          <cell r="F1404" t="str">
            <v xml:space="preserve"> -</v>
          </cell>
          <cell r="BO1404" t="str">
            <v xml:space="preserve"> - -</v>
          </cell>
        </row>
        <row r="1405">
          <cell r="F1405" t="str">
            <v xml:space="preserve"> -</v>
          </cell>
          <cell r="BO1405" t="str">
            <v xml:space="preserve"> - -</v>
          </cell>
        </row>
        <row r="1406">
          <cell r="F1406" t="str">
            <v xml:space="preserve"> -</v>
          </cell>
          <cell r="BO1406" t="str">
            <v xml:space="preserve"> - -</v>
          </cell>
        </row>
        <row r="1407">
          <cell r="F1407" t="str">
            <v xml:space="preserve"> -</v>
          </cell>
          <cell r="BO1407" t="str">
            <v xml:space="preserve"> - -</v>
          </cell>
        </row>
        <row r="1408">
          <cell r="F1408" t="str">
            <v xml:space="preserve"> -</v>
          </cell>
          <cell r="BO1408" t="str">
            <v xml:space="preserve"> - -</v>
          </cell>
        </row>
        <row r="1409">
          <cell r="F1409" t="str">
            <v xml:space="preserve"> -</v>
          </cell>
          <cell r="BO1409" t="str">
            <v xml:space="preserve"> - -</v>
          </cell>
        </row>
        <row r="1410">
          <cell r="F1410" t="str">
            <v xml:space="preserve"> -</v>
          </cell>
          <cell r="BO1410" t="str">
            <v xml:space="preserve"> - -</v>
          </cell>
        </row>
        <row r="1411">
          <cell r="F1411" t="str">
            <v xml:space="preserve"> -</v>
          </cell>
          <cell r="BO1411" t="str">
            <v xml:space="preserve"> - -</v>
          </cell>
        </row>
        <row r="1412">
          <cell r="F1412" t="str">
            <v xml:space="preserve"> -</v>
          </cell>
          <cell r="BO1412" t="str">
            <v xml:space="preserve"> - -</v>
          </cell>
        </row>
        <row r="1413">
          <cell r="F1413" t="str">
            <v xml:space="preserve"> -</v>
          </cell>
          <cell r="BO1413" t="str">
            <v xml:space="preserve"> - -</v>
          </cell>
        </row>
        <row r="1414">
          <cell r="F1414" t="str">
            <v xml:space="preserve"> -</v>
          </cell>
          <cell r="BO1414" t="str">
            <v xml:space="preserve"> - -</v>
          </cell>
        </row>
        <row r="1415">
          <cell r="F1415" t="str">
            <v xml:space="preserve"> -</v>
          </cell>
          <cell r="BO1415" t="str">
            <v xml:space="preserve"> - -</v>
          </cell>
        </row>
        <row r="1416">
          <cell r="F1416" t="str">
            <v xml:space="preserve"> -</v>
          </cell>
          <cell r="BO1416" t="str">
            <v xml:space="preserve"> - -</v>
          </cell>
        </row>
        <row r="1417">
          <cell r="F1417" t="str">
            <v xml:space="preserve"> -</v>
          </cell>
          <cell r="BO1417" t="str">
            <v xml:space="preserve"> - -</v>
          </cell>
        </row>
        <row r="1418">
          <cell r="F1418" t="str">
            <v xml:space="preserve"> -</v>
          </cell>
          <cell r="BO1418" t="str">
            <v xml:space="preserve"> - -</v>
          </cell>
        </row>
        <row r="1419">
          <cell r="F1419" t="str">
            <v xml:space="preserve"> -</v>
          </cell>
          <cell r="BO1419" t="str">
            <v xml:space="preserve"> - -</v>
          </cell>
        </row>
        <row r="1420">
          <cell r="F1420" t="str">
            <v xml:space="preserve"> -</v>
          </cell>
          <cell r="BO1420" t="str">
            <v xml:space="preserve"> - -</v>
          </cell>
        </row>
        <row r="1421">
          <cell r="F1421" t="str">
            <v xml:space="preserve"> -</v>
          </cell>
          <cell r="BO1421" t="str">
            <v xml:space="preserve"> - -</v>
          </cell>
        </row>
        <row r="1422">
          <cell r="F1422" t="str">
            <v xml:space="preserve"> -</v>
          </cell>
          <cell r="BO1422" t="str">
            <v xml:space="preserve"> - -</v>
          </cell>
        </row>
        <row r="1423">
          <cell r="F1423" t="str">
            <v xml:space="preserve"> -</v>
          </cell>
          <cell r="BO1423" t="str">
            <v xml:space="preserve"> - -</v>
          </cell>
        </row>
        <row r="1424">
          <cell r="F1424" t="str">
            <v xml:space="preserve"> -</v>
          </cell>
          <cell r="BO1424" t="str">
            <v xml:space="preserve"> - -</v>
          </cell>
        </row>
        <row r="1425">
          <cell r="F1425" t="str">
            <v xml:space="preserve"> -</v>
          </cell>
          <cell r="BO1425" t="str">
            <v xml:space="preserve"> - -</v>
          </cell>
        </row>
        <row r="1426">
          <cell r="F1426" t="str">
            <v xml:space="preserve"> -</v>
          </cell>
          <cell r="BO1426" t="str">
            <v xml:space="preserve"> - -</v>
          </cell>
        </row>
        <row r="1427">
          <cell r="F1427" t="str">
            <v xml:space="preserve"> -</v>
          </cell>
          <cell r="BO1427" t="str">
            <v xml:space="preserve"> - -</v>
          </cell>
        </row>
        <row r="1428">
          <cell r="F1428" t="str">
            <v xml:space="preserve"> -</v>
          </cell>
          <cell r="BO1428" t="str">
            <v xml:space="preserve"> - -</v>
          </cell>
        </row>
        <row r="1429">
          <cell r="F1429" t="str">
            <v xml:space="preserve"> -</v>
          </cell>
          <cell r="BO1429" t="str">
            <v xml:space="preserve"> - -</v>
          </cell>
        </row>
        <row r="1430">
          <cell r="F1430" t="str">
            <v xml:space="preserve"> -</v>
          </cell>
          <cell r="BO1430" t="str">
            <v xml:space="preserve"> - -</v>
          </cell>
        </row>
        <row r="1431">
          <cell r="F1431" t="str">
            <v xml:space="preserve"> -</v>
          </cell>
          <cell r="BO1431" t="str">
            <v xml:space="preserve"> - -</v>
          </cell>
        </row>
        <row r="1432">
          <cell r="F1432" t="str">
            <v xml:space="preserve"> -</v>
          </cell>
          <cell r="BO1432" t="str">
            <v xml:space="preserve"> - -</v>
          </cell>
        </row>
        <row r="1433">
          <cell r="F1433" t="str">
            <v xml:space="preserve"> -</v>
          </cell>
          <cell r="BO1433" t="str">
            <v xml:space="preserve"> - -</v>
          </cell>
        </row>
        <row r="1434">
          <cell r="F1434" t="str">
            <v xml:space="preserve"> -</v>
          </cell>
          <cell r="BO1434" t="str">
            <v xml:space="preserve"> - -</v>
          </cell>
        </row>
        <row r="1435">
          <cell r="F1435" t="str">
            <v xml:space="preserve"> -</v>
          </cell>
          <cell r="BO1435" t="str">
            <v xml:space="preserve"> - -</v>
          </cell>
        </row>
        <row r="1436">
          <cell r="F1436" t="str">
            <v xml:space="preserve"> -</v>
          </cell>
          <cell r="BO1436" t="str">
            <v xml:space="preserve"> - -</v>
          </cell>
        </row>
        <row r="1437">
          <cell r="F1437" t="str">
            <v xml:space="preserve"> -</v>
          </cell>
          <cell r="BO1437" t="str">
            <v xml:space="preserve"> - -</v>
          </cell>
        </row>
        <row r="1438">
          <cell r="F1438" t="str">
            <v xml:space="preserve"> -</v>
          </cell>
          <cell r="BO1438" t="str">
            <v xml:space="preserve"> - -</v>
          </cell>
        </row>
        <row r="1439">
          <cell r="F1439" t="str">
            <v xml:space="preserve"> -</v>
          </cell>
          <cell r="BO1439" t="str">
            <v xml:space="preserve"> - -</v>
          </cell>
        </row>
        <row r="1440">
          <cell r="F1440" t="str">
            <v xml:space="preserve"> -</v>
          </cell>
          <cell r="BO1440" t="str">
            <v xml:space="preserve"> - -</v>
          </cell>
        </row>
        <row r="1441">
          <cell r="F1441" t="str">
            <v xml:space="preserve"> -</v>
          </cell>
          <cell r="BO1441" t="str">
            <v xml:space="preserve"> - -</v>
          </cell>
        </row>
        <row r="1442">
          <cell r="F1442" t="str">
            <v xml:space="preserve"> -</v>
          </cell>
          <cell r="BO1442" t="str">
            <v xml:space="preserve"> - -</v>
          </cell>
        </row>
        <row r="1443">
          <cell r="F1443" t="str">
            <v xml:space="preserve"> -</v>
          </cell>
          <cell r="BO1443" t="str">
            <v xml:space="preserve"> - -</v>
          </cell>
        </row>
        <row r="1444">
          <cell r="F1444" t="str">
            <v xml:space="preserve"> -</v>
          </cell>
          <cell r="BO1444" t="str">
            <v xml:space="preserve"> - -</v>
          </cell>
        </row>
        <row r="1445">
          <cell r="F1445" t="str">
            <v xml:space="preserve"> -</v>
          </cell>
          <cell r="BO1445" t="str">
            <v xml:space="preserve"> - -</v>
          </cell>
        </row>
        <row r="1446">
          <cell r="F1446" t="str">
            <v xml:space="preserve"> -</v>
          </cell>
          <cell r="BO1446" t="str">
            <v xml:space="preserve"> - -</v>
          </cell>
        </row>
        <row r="1447">
          <cell r="F1447" t="str">
            <v xml:space="preserve"> -</v>
          </cell>
          <cell r="BO1447" t="str">
            <v xml:space="preserve"> - -</v>
          </cell>
        </row>
        <row r="1448">
          <cell r="F1448" t="str">
            <v xml:space="preserve"> -</v>
          </cell>
          <cell r="BO1448" t="str">
            <v xml:space="preserve"> - -</v>
          </cell>
        </row>
        <row r="1449">
          <cell r="F1449" t="str">
            <v xml:space="preserve"> -</v>
          </cell>
          <cell r="BO1449" t="str">
            <v xml:space="preserve"> - -</v>
          </cell>
        </row>
        <row r="1450">
          <cell r="F1450" t="str">
            <v xml:space="preserve"> -</v>
          </cell>
          <cell r="BO1450" t="str">
            <v xml:space="preserve"> - -</v>
          </cell>
        </row>
        <row r="1451">
          <cell r="F1451" t="str">
            <v xml:space="preserve"> -</v>
          </cell>
          <cell r="BO1451" t="str">
            <v xml:space="preserve"> - -</v>
          </cell>
        </row>
        <row r="1452">
          <cell r="F1452" t="str">
            <v xml:space="preserve"> -</v>
          </cell>
          <cell r="BO1452" t="str">
            <v xml:space="preserve"> - -</v>
          </cell>
        </row>
        <row r="1453">
          <cell r="F1453" t="str">
            <v xml:space="preserve"> -</v>
          </cell>
          <cell r="BO1453" t="str">
            <v xml:space="preserve"> - -</v>
          </cell>
        </row>
        <row r="1454">
          <cell r="F1454" t="str">
            <v xml:space="preserve"> -</v>
          </cell>
          <cell r="BO1454" t="str">
            <v xml:space="preserve"> - -</v>
          </cell>
        </row>
        <row r="1455">
          <cell r="F1455" t="str">
            <v xml:space="preserve"> -</v>
          </cell>
          <cell r="BO1455" t="str">
            <v xml:space="preserve"> - -</v>
          </cell>
        </row>
        <row r="1456">
          <cell r="F1456" t="str">
            <v xml:space="preserve"> -</v>
          </cell>
          <cell r="BO1456" t="str">
            <v xml:space="preserve"> - -</v>
          </cell>
        </row>
        <row r="1457">
          <cell r="F1457" t="str">
            <v xml:space="preserve"> -</v>
          </cell>
          <cell r="BO1457" t="str">
            <v xml:space="preserve"> - -</v>
          </cell>
        </row>
        <row r="1458">
          <cell r="F1458" t="str">
            <v xml:space="preserve"> -</v>
          </cell>
          <cell r="BO1458" t="str">
            <v xml:space="preserve"> - -</v>
          </cell>
        </row>
        <row r="1459">
          <cell r="F1459" t="str">
            <v xml:space="preserve"> -</v>
          </cell>
          <cell r="BO1459" t="str">
            <v xml:space="preserve"> - -</v>
          </cell>
        </row>
        <row r="1460">
          <cell r="F1460" t="str">
            <v xml:space="preserve"> -</v>
          </cell>
          <cell r="BO1460" t="str">
            <v xml:space="preserve"> - -</v>
          </cell>
        </row>
        <row r="1461">
          <cell r="F1461" t="str">
            <v xml:space="preserve"> -</v>
          </cell>
          <cell r="BO1461" t="str">
            <v xml:space="preserve"> - -</v>
          </cell>
        </row>
        <row r="1462">
          <cell r="F1462" t="str">
            <v xml:space="preserve"> -</v>
          </cell>
          <cell r="BO1462" t="str">
            <v xml:space="preserve"> - -</v>
          </cell>
        </row>
        <row r="1463">
          <cell r="F1463" t="str">
            <v xml:space="preserve"> -</v>
          </cell>
          <cell r="BO1463" t="str">
            <v xml:space="preserve"> - -</v>
          </cell>
        </row>
        <row r="1464">
          <cell r="F1464" t="str">
            <v xml:space="preserve"> -</v>
          </cell>
          <cell r="BO1464" t="str">
            <v xml:space="preserve"> - -</v>
          </cell>
        </row>
        <row r="1465">
          <cell r="F1465" t="str">
            <v xml:space="preserve"> -</v>
          </cell>
          <cell r="BO1465" t="str">
            <v xml:space="preserve"> - -</v>
          </cell>
        </row>
        <row r="1466">
          <cell r="F1466" t="str">
            <v xml:space="preserve"> -</v>
          </cell>
          <cell r="BO1466" t="str">
            <v xml:space="preserve"> - -</v>
          </cell>
        </row>
        <row r="1467">
          <cell r="F1467" t="str">
            <v xml:space="preserve"> -</v>
          </cell>
          <cell r="BO1467" t="str">
            <v xml:space="preserve"> - -</v>
          </cell>
        </row>
        <row r="1468">
          <cell r="F1468" t="str">
            <v xml:space="preserve"> -</v>
          </cell>
          <cell r="BO1468" t="str">
            <v xml:space="preserve"> - -</v>
          </cell>
        </row>
        <row r="1469">
          <cell r="F1469" t="str">
            <v xml:space="preserve"> -</v>
          </cell>
          <cell r="BO1469" t="str">
            <v xml:space="preserve"> - -</v>
          </cell>
        </row>
        <row r="1470">
          <cell r="F1470" t="str">
            <v xml:space="preserve"> -</v>
          </cell>
          <cell r="BO1470" t="str">
            <v xml:space="preserve"> - -</v>
          </cell>
        </row>
        <row r="1471">
          <cell r="F1471" t="str">
            <v xml:space="preserve"> -</v>
          </cell>
          <cell r="BO1471" t="str">
            <v xml:space="preserve"> - -</v>
          </cell>
        </row>
        <row r="1472">
          <cell r="F1472" t="str">
            <v xml:space="preserve"> -</v>
          </cell>
          <cell r="BO1472" t="str">
            <v xml:space="preserve"> - -</v>
          </cell>
        </row>
        <row r="1473">
          <cell r="F1473" t="str">
            <v xml:space="preserve"> -</v>
          </cell>
          <cell r="BO1473" t="str">
            <v xml:space="preserve"> - -</v>
          </cell>
        </row>
        <row r="1474">
          <cell r="F1474" t="str">
            <v xml:space="preserve"> -</v>
          </cell>
          <cell r="BO1474" t="str">
            <v xml:space="preserve"> - -</v>
          </cell>
        </row>
        <row r="1475">
          <cell r="F1475" t="str">
            <v xml:space="preserve"> -</v>
          </cell>
          <cell r="BO1475" t="str">
            <v xml:space="preserve"> - -</v>
          </cell>
        </row>
        <row r="1476">
          <cell r="F1476" t="str">
            <v xml:space="preserve"> -</v>
          </cell>
          <cell r="BO1476" t="str">
            <v xml:space="preserve"> - -</v>
          </cell>
        </row>
        <row r="1477">
          <cell r="F1477" t="str">
            <v xml:space="preserve"> -</v>
          </cell>
          <cell r="BO1477" t="str">
            <v xml:space="preserve"> - -</v>
          </cell>
        </row>
        <row r="1478">
          <cell r="F1478" t="str">
            <v xml:space="preserve"> -</v>
          </cell>
          <cell r="BO1478" t="str">
            <v xml:space="preserve"> - -</v>
          </cell>
        </row>
        <row r="1479">
          <cell r="F1479" t="str">
            <v xml:space="preserve"> -</v>
          </cell>
          <cell r="BO1479" t="str">
            <v xml:space="preserve"> - -</v>
          </cell>
        </row>
        <row r="1480">
          <cell r="F1480" t="str">
            <v xml:space="preserve"> -</v>
          </cell>
          <cell r="BO1480" t="str">
            <v xml:space="preserve"> - -</v>
          </cell>
        </row>
        <row r="1481">
          <cell r="F1481" t="str">
            <v xml:space="preserve"> -</v>
          </cell>
          <cell r="BO1481" t="str">
            <v xml:space="preserve"> - -</v>
          </cell>
        </row>
        <row r="1482">
          <cell r="F1482" t="str">
            <v xml:space="preserve"> -</v>
          </cell>
          <cell r="BO1482" t="str">
            <v xml:space="preserve"> - -</v>
          </cell>
        </row>
        <row r="1483">
          <cell r="F1483" t="str">
            <v xml:space="preserve"> -</v>
          </cell>
          <cell r="BO1483" t="str">
            <v xml:space="preserve"> - -</v>
          </cell>
        </row>
        <row r="1484">
          <cell r="F1484" t="str">
            <v xml:space="preserve"> -</v>
          </cell>
          <cell r="BO1484" t="str">
            <v xml:space="preserve"> - -</v>
          </cell>
        </row>
        <row r="1485">
          <cell r="F1485" t="str">
            <v xml:space="preserve"> -</v>
          </cell>
          <cell r="BO1485" t="str">
            <v xml:space="preserve"> - -</v>
          </cell>
        </row>
        <row r="1486">
          <cell r="F1486" t="str">
            <v xml:space="preserve"> -</v>
          </cell>
          <cell r="BO1486" t="str">
            <v xml:space="preserve"> - -</v>
          </cell>
        </row>
        <row r="1487">
          <cell r="F1487" t="str">
            <v xml:space="preserve"> -</v>
          </cell>
          <cell r="BO1487" t="str">
            <v xml:space="preserve"> - -</v>
          </cell>
        </row>
        <row r="1488">
          <cell r="F1488" t="str">
            <v xml:space="preserve"> -</v>
          </cell>
          <cell r="BO1488" t="str">
            <v xml:space="preserve"> - -</v>
          </cell>
        </row>
        <row r="1489">
          <cell r="F1489" t="str">
            <v xml:space="preserve"> -</v>
          </cell>
          <cell r="BO1489" t="str">
            <v xml:space="preserve"> - -</v>
          </cell>
        </row>
        <row r="1490">
          <cell r="F1490" t="str">
            <v xml:space="preserve"> -</v>
          </cell>
          <cell r="BO1490" t="str">
            <v xml:space="preserve"> - -</v>
          </cell>
        </row>
        <row r="1491">
          <cell r="F1491" t="str">
            <v xml:space="preserve"> -</v>
          </cell>
          <cell r="BO1491" t="str">
            <v xml:space="preserve"> - -</v>
          </cell>
        </row>
        <row r="1492">
          <cell r="F1492" t="str">
            <v xml:space="preserve"> -</v>
          </cell>
          <cell r="BO1492" t="str">
            <v xml:space="preserve"> - -</v>
          </cell>
        </row>
        <row r="1493">
          <cell r="F1493" t="str">
            <v xml:space="preserve"> -</v>
          </cell>
          <cell r="BO1493" t="str">
            <v xml:space="preserve"> - -</v>
          </cell>
        </row>
        <row r="1494">
          <cell r="F1494" t="str">
            <v xml:space="preserve"> -</v>
          </cell>
          <cell r="BO1494" t="str">
            <v xml:space="preserve"> - -</v>
          </cell>
        </row>
        <row r="1495">
          <cell r="F1495" t="str">
            <v xml:space="preserve"> -</v>
          </cell>
          <cell r="BO1495" t="str">
            <v xml:space="preserve"> - -</v>
          </cell>
        </row>
        <row r="1496">
          <cell r="F1496" t="str">
            <v xml:space="preserve"> -</v>
          </cell>
          <cell r="BO1496" t="str">
            <v xml:space="preserve"> - -</v>
          </cell>
        </row>
        <row r="1497">
          <cell r="F1497" t="str">
            <v xml:space="preserve"> -</v>
          </cell>
          <cell r="BO1497" t="str">
            <v xml:space="preserve"> - -</v>
          </cell>
        </row>
        <row r="1498">
          <cell r="F1498" t="str">
            <v xml:space="preserve"> -</v>
          </cell>
          <cell r="BO1498" t="str">
            <v xml:space="preserve"> - -</v>
          </cell>
        </row>
        <row r="1499">
          <cell r="F1499" t="str">
            <v xml:space="preserve"> -</v>
          </cell>
          <cell r="BO1499" t="str">
            <v xml:space="preserve"> - -</v>
          </cell>
        </row>
        <row r="1500">
          <cell r="F1500" t="str">
            <v xml:space="preserve"> -</v>
          </cell>
          <cell r="BO1500" t="str">
            <v xml:space="preserve"> - -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A1" t="str">
            <v>FAMILLES DE PRODUITS</v>
          </cell>
        </row>
        <row r="2">
          <cell r="C2" t="str">
            <v xml:space="preserve"> </v>
          </cell>
          <cell r="E2" t="str">
            <v>Constat externe</v>
          </cell>
        </row>
        <row r="3">
          <cell r="A3" t="str">
            <v>COMMANDES</v>
          </cell>
          <cell r="D3" t="str">
            <v xml:space="preserve"> </v>
          </cell>
        </row>
        <row r="4">
          <cell r="A4" t="str">
            <v xml:space="preserve">CLASSIFICATION </v>
          </cell>
          <cell r="B4" t="str">
            <v>CLASSE</v>
          </cell>
          <cell r="C4" t="str">
            <v xml:space="preserve">CODE </v>
          </cell>
          <cell r="D4" t="str">
            <v>DESIGNATION</v>
          </cell>
          <cell r="E4" t="str">
            <v>TOTAL</v>
          </cell>
          <cell r="F4" t="str">
            <v>DEBIT</v>
          </cell>
          <cell r="G4" t="str">
            <v>PREPA/
USINAGE</v>
          </cell>
          <cell r="H4" t="str">
            <v>MONTAGE</v>
          </cell>
          <cell r="I4" t="str">
            <v>VITRAGE</v>
          </cell>
          <cell r="J4" t="str">
            <v>EXPEDITION</v>
          </cell>
          <cell r="K4" t="str">
            <v>OBSERVATIONS</v>
          </cell>
        </row>
        <row r="5">
          <cell r="A5" t="str">
            <v>FRAPPE</v>
          </cell>
          <cell r="B5" t="str">
            <v>FRAPPE</v>
          </cell>
          <cell r="C5" t="str">
            <v>OF1V</v>
          </cell>
          <cell r="D5" t="str">
            <v>Ouvrant à la française 1 vantail</v>
          </cell>
          <cell r="E5">
            <v>2.4</v>
          </cell>
          <cell r="F5">
            <v>0.3</v>
          </cell>
          <cell r="G5">
            <v>0.4</v>
          </cell>
          <cell r="H5">
            <v>1.55</v>
          </cell>
          <cell r="I5">
            <v>0</v>
          </cell>
          <cell r="J5">
            <v>0.15</v>
          </cell>
        </row>
        <row r="6">
          <cell r="A6" t="str">
            <v>FRAPPE</v>
          </cell>
          <cell r="B6" t="str">
            <v>FRAPPE</v>
          </cell>
          <cell r="C6" t="str">
            <v>PF1V</v>
          </cell>
          <cell r="D6" t="str">
            <v>Porte-fenêtre à la française 1 vantail</v>
          </cell>
          <cell r="E6">
            <v>2.65</v>
          </cell>
          <cell r="F6">
            <v>0.35</v>
          </cell>
          <cell r="G6">
            <v>0.4</v>
          </cell>
          <cell r="H6">
            <v>1.75</v>
          </cell>
          <cell r="I6">
            <v>0</v>
          </cell>
          <cell r="J6">
            <v>0.15</v>
          </cell>
        </row>
        <row r="7">
          <cell r="A7" t="str">
            <v>FRAPPE</v>
          </cell>
          <cell r="B7" t="str">
            <v>FRAPPE</v>
          </cell>
          <cell r="C7" t="str">
            <v>OF2V</v>
          </cell>
          <cell r="D7" t="str">
            <v>Ouvrant à la française 2 vantaux</v>
          </cell>
          <cell r="E7">
            <v>3.35</v>
          </cell>
          <cell r="F7">
            <v>0.4</v>
          </cell>
          <cell r="G7">
            <v>0.6</v>
          </cell>
          <cell r="H7">
            <v>2.2000000000000002</v>
          </cell>
          <cell r="I7">
            <v>0</v>
          </cell>
          <cell r="J7">
            <v>0.15</v>
          </cell>
        </row>
        <row r="8">
          <cell r="A8" t="str">
            <v>FRAPPE</v>
          </cell>
          <cell r="B8" t="str">
            <v>FRAPPE</v>
          </cell>
          <cell r="C8" t="str">
            <v>PF2V</v>
          </cell>
          <cell r="D8" t="str">
            <v>Porte-fenêtre à la française 2 vantaux</v>
          </cell>
          <cell r="E8">
            <v>3.85</v>
          </cell>
          <cell r="F8">
            <v>0.5</v>
          </cell>
          <cell r="G8">
            <v>0.6</v>
          </cell>
          <cell r="H8">
            <v>2.6</v>
          </cell>
          <cell r="I8">
            <v>0</v>
          </cell>
          <cell r="J8">
            <v>0.15</v>
          </cell>
        </row>
        <row r="9">
          <cell r="A9" t="str">
            <v>FRAPPE</v>
          </cell>
          <cell r="B9" t="str">
            <v>FRAPPE</v>
          </cell>
          <cell r="C9" t="str">
            <v>SOUF</v>
          </cell>
          <cell r="D9" t="str">
            <v>Soufflet Loqueteau</v>
          </cell>
          <cell r="E9">
            <v>2.15</v>
          </cell>
          <cell r="F9">
            <v>0.3</v>
          </cell>
          <cell r="G9">
            <v>0.4</v>
          </cell>
          <cell r="H9">
            <v>1.3</v>
          </cell>
          <cell r="I9">
            <v>0</v>
          </cell>
          <cell r="J9">
            <v>0.15</v>
          </cell>
        </row>
        <row r="10">
          <cell r="A10" t="str">
            <v>FRAPPE</v>
          </cell>
          <cell r="B10" t="str">
            <v>FRAPPE</v>
          </cell>
          <cell r="C10" t="str">
            <v>CH IT</v>
          </cell>
          <cell r="D10" t="str">
            <v>Italienne simple</v>
          </cell>
          <cell r="E10">
            <v>3.9</v>
          </cell>
          <cell r="F10">
            <v>0.5</v>
          </cell>
          <cell r="G10">
            <v>0.8</v>
          </cell>
          <cell r="H10">
            <v>2.4500000000000002</v>
          </cell>
          <cell r="I10">
            <v>0</v>
          </cell>
          <cell r="J10">
            <v>0.15</v>
          </cell>
        </row>
        <row r="11">
          <cell r="A11" t="str">
            <v>FRAPPE</v>
          </cell>
          <cell r="B11" t="str">
            <v>FRAPPE</v>
          </cell>
          <cell r="C11" t="str">
            <v>ITI</v>
          </cell>
          <cell r="D11" t="str">
            <v>Italienne intégration</v>
          </cell>
          <cell r="E11">
            <v>4.5500000000000007</v>
          </cell>
          <cell r="F11">
            <v>0.5</v>
          </cell>
          <cell r="G11">
            <v>0.9</v>
          </cell>
          <cell r="H11">
            <v>3</v>
          </cell>
          <cell r="I11">
            <v>0</v>
          </cell>
          <cell r="J11">
            <v>0.15</v>
          </cell>
        </row>
        <row r="12">
          <cell r="A12" t="str">
            <v>FRAPPE</v>
          </cell>
          <cell r="B12" t="str">
            <v>FRAPPE</v>
          </cell>
          <cell r="C12" t="str">
            <v>CH FX</v>
          </cell>
          <cell r="D12" t="str">
            <v>Chassis Fixe simple</v>
          </cell>
          <cell r="E12">
            <v>1.1499999999999999</v>
          </cell>
          <cell r="F12">
            <v>0.2</v>
          </cell>
          <cell r="G12">
            <v>0.2</v>
          </cell>
          <cell r="H12">
            <v>0.6</v>
          </cell>
          <cell r="I12">
            <v>0</v>
          </cell>
          <cell r="J12">
            <v>0.15</v>
          </cell>
          <cell r="K12" t="str">
            <v xml:space="preserve"> </v>
          </cell>
        </row>
        <row r="13">
          <cell r="A13" t="str">
            <v>FRAPPE</v>
          </cell>
          <cell r="B13" t="str">
            <v>FRAPPE</v>
          </cell>
          <cell r="C13" t="str">
            <v>CH FX+V</v>
          </cell>
          <cell r="D13" t="str">
            <v>Chassif Fixe + Vitrage</v>
          </cell>
          <cell r="E13">
            <v>1.25</v>
          </cell>
          <cell r="F13">
            <v>0.2</v>
          </cell>
          <cell r="G13">
            <v>0.2</v>
          </cell>
          <cell r="H13">
            <v>0.6</v>
          </cell>
          <cell r="I13">
            <v>0.1</v>
          </cell>
          <cell r="J13">
            <v>0.15</v>
          </cell>
        </row>
        <row r="14">
          <cell r="A14" t="str">
            <v>FRAPPE</v>
          </cell>
          <cell r="B14" t="str">
            <v>FRAPPE</v>
          </cell>
          <cell r="C14" t="str">
            <v>IMP</v>
          </cell>
          <cell r="D14" t="str">
            <v>Imposte</v>
          </cell>
          <cell r="E14">
            <v>1.1499999999999999</v>
          </cell>
          <cell r="F14">
            <v>0.2</v>
          </cell>
          <cell r="G14">
            <v>0.2</v>
          </cell>
          <cell r="H14">
            <v>0.6</v>
          </cell>
          <cell r="I14">
            <v>0</v>
          </cell>
          <cell r="J14">
            <v>0.15</v>
          </cell>
        </row>
        <row r="15">
          <cell r="A15" t="str">
            <v>FRAPPE</v>
          </cell>
          <cell r="B15" t="str">
            <v>FRAPPE</v>
          </cell>
          <cell r="C15" t="str">
            <v>IMP+V</v>
          </cell>
          <cell r="D15" t="str">
            <v>Imposte + Vitrage</v>
          </cell>
          <cell r="E15">
            <v>1.1499999999999999</v>
          </cell>
          <cell r="F15">
            <v>0.2</v>
          </cell>
          <cell r="G15">
            <v>0.2</v>
          </cell>
          <cell r="H15">
            <v>0.6</v>
          </cell>
          <cell r="I15">
            <v>0</v>
          </cell>
          <cell r="J15">
            <v>0.15</v>
          </cell>
        </row>
        <row r="16">
          <cell r="A16" t="str">
            <v>FRAPPE</v>
          </cell>
          <cell r="B16" t="str">
            <v>FRAPPE</v>
          </cell>
          <cell r="C16" t="str">
            <v>CH TRAP</v>
          </cell>
          <cell r="D16" t="str">
            <v>Chassis Fixe Trapézoïdal</v>
          </cell>
          <cell r="E16">
            <v>1.1499999999999999</v>
          </cell>
          <cell r="F16">
            <v>0.2</v>
          </cell>
          <cell r="G16">
            <v>0.2</v>
          </cell>
          <cell r="H16">
            <v>0.6</v>
          </cell>
          <cell r="I16">
            <v>0</v>
          </cell>
          <cell r="J16">
            <v>0.15</v>
          </cell>
        </row>
        <row r="17">
          <cell r="A17" t="str">
            <v>FRAPPE</v>
          </cell>
          <cell r="B17" t="str">
            <v>FRAPPE</v>
          </cell>
          <cell r="C17" t="str">
            <v>CH TRAP+V</v>
          </cell>
          <cell r="D17" t="str">
            <v>Chassis Fixe Trapézoïdal + Vitrage</v>
          </cell>
          <cell r="E17">
            <v>1.2999999999999998</v>
          </cell>
          <cell r="F17">
            <v>0.2</v>
          </cell>
          <cell r="G17">
            <v>0.2</v>
          </cell>
          <cell r="H17">
            <v>0.6</v>
          </cell>
          <cell r="I17">
            <v>0.15</v>
          </cell>
          <cell r="J17">
            <v>0.15</v>
          </cell>
        </row>
        <row r="18">
          <cell r="A18" t="str">
            <v>FRAPPE</v>
          </cell>
          <cell r="B18" t="str">
            <v>FRAPPE</v>
          </cell>
          <cell r="C18" t="str">
            <v>OB1V</v>
          </cell>
          <cell r="D18" t="str">
            <v>Oscillo-battant 1 vantail</v>
          </cell>
          <cell r="E18">
            <v>3.15</v>
          </cell>
          <cell r="F18">
            <v>0.3</v>
          </cell>
          <cell r="G18">
            <v>0.4</v>
          </cell>
          <cell r="H18">
            <v>2.2999999999999998</v>
          </cell>
          <cell r="I18">
            <v>0</v>
          </cell>
          <cell r="J18">
            <v>0.15</v>
          </cell>
        </row>
        <row r="19">
          <cell r="A19" t="str">
            <v>FRAPPE</v>
          </cell>
          <cell r="B19" t="str">
            <v>FRAPPE</v>
          </cell>
          <cell r="C19" t="str">
            <v>OB2V</v>
          </cell>
          <cell r="D19" t="str">
            <v>Oscillo-battant 2 vantaux</v>
          </cell>
          <cell r="E19">
            <v>4.1000000000000005</v>
          </cell>
          <cell r="F19">
            <v>0.5</v>
          </cell>
          <cell r="G19">
            <v>0.6</v>
          </cell>
          <cell r="H19">
            <v>2.85</v>
          </cell>
          <cell r="I19">
            <v>0</v>
          </cell>
          <cell r="J19">
            <v>0.15</v>
          </cell>
        </row>
        <row r="20">
          <cell r="A20" t="str">
            <v>FRAPPE</v>
          </cell>
          <cell r="B20" t="str">
            <v>FRAPPE</v>
          </cell>
          <cell r="C20" t="str">
            <v xml:space="preserve">B </v>
          </cell>
          <cell r="D20" t="str">
            <v>Basculant</v>
          </cell>
          <cell r="E20">
            <v>7.8500000000000005</v>
          </cell>
          <cell r="F20">
            <v>0.75</v>
          </cell>
          <cell r="G20">
            <v>2.2000000000000002</v>
          </cell>
          <cell r="H20">
            <v>4.75</v>
          </cell>
          <cell r="I20">
            <v>0</v>
          </cell>
          <cell r="J20">
            <v>0.15</v>
          </cell>
        </row>
        <row r="21">
          <cell r="A21" t="str">
            <v>OPTIONS</v>
          </cell>
          <cell r="B21" t="str">
            <v>FRAPPE_OPTIONS</v>
          </cell>
          <cell r="C21" t="str">
            <v>SOUF</v>
          </cell>
          <cell r="D21" t="str">
            <v>OL90 S/ Soufflet</v>
          </cell>
          <cell r="E21">
            <v>1</v>
          </cell>
          <cell r="F21">
            <v>0</v>
          </cell>
          <cell r="G21">
            <v>0</v>
          </cell>
          <cell r="H21">
            <v>1</v>
          </cell>
          <cell r="I21">
            <v>0</v>
          </cell>
          <cell r="J21">
            <v>0</v>
          </cell>
        </row>
        <row r="22">
          <cell r="A22" t="str">
            <v>OPTIONS</v>
          </cell>
          <cell r="B22" t="str">
            <v>FRAPPE_OPTIONS</v>
          </cell>
          <cell r="C22" t="str">
            <v>AG</v>
          </cell>
          <cell r="D22" t="str">
            <v>Angles par unité &amp; profils</v>
          </cell>
          <cell r="E22">
            <v>0.25</v>
          </cell>
          <cell r="F22">
            <v>0</v>
          </cell>
          <cell r="G22">
            <v>0</v>
          </cell>
          <cell r="H22">
            <v>0.25</v>
          </cell>
          <cell r="I22">
            <v>0</v>
          </cell>
          <cell r="J22">
            <v>0</v>
          </cell>
        </row>
        <row r="23">
          <cell r="A23" t="str">
            <v>OPTIONS</v>
          </cell>
          <cell r="B23" t="str">
            <v>FRAPPE_OPTIONS</v>
          </cell>
          <cell r="C23" t="str">
            <v>AGC</v>
          </cell>
          <cell r="D23" t="str">
            <v>Angles cintres par unité &amp; profils</v>
          </cell>
          <cell r="E23">
            <v>1</v>
          </cell>
          <cell r="F23">
            <v>0</v>
          </cell>
          <cell r="G23">
            <v>0</v>
          </cell>
          <cell r="H23">
            <v>1</v>
          </cell>
          <cell r="I23">
            <v>0</v>
          </cell>
          <cell r="J23">
            <v>0</v>
          </cell>
        </row>
        <row r="24">
          <cell r="A24" t="str">
            <v>OPTIONS</v>
          </cell>
          <cell r="B24" t="str">
            <v>FRAPPE_OPTIONS</v>
          </cell>
          <cell r="C24" t="str">
            <v>BD</v>
          </cell>
          <cell r="D24" t="str">
            <v>Béquille double avec cylindre sur OF</v>
          </cell>
          <cell r="E24">
            <v>0.5</v>
          </cell>
          <cell r="F24">
            <v>0</v>
          </cell>
          <cell r="G24">
            <v>0.15</v>
          </cell>
          <cell r="H24">
            <v>0.35</v>
          </cell>
          <cell r="I24">
            <v>0</v>
          </cell>
          <cell r="J24">
            <v>0</v>
          </cell>
        </row>
        <row r="25">
          <cell r="A25" t="str">
            <v>OPTIONS</v>
          </cell>
          <cell r="B25" t="str">
            <v>FRAPPE_OPTIONS</v>
          </cell>
          <cell r="C25" t="str">
            <v>TR</v>
          </cell>
          <cell r="D25" t="str">
            <v>Tube renfort</v>
          </cell>
          <cell r="E25">
            <v>0.5</v>
          </cell>
          <cell r="F25">
            <v>0</v>
          </cell>
          <cell r="G25">
            <v>0.1</v>
          </cell>
          <cell r="H25">
            <v>0.4</v>
          </cell>
          <cell r="I25">
            <v>0</v>
          </cell>
          <cell r="J25">
            <v>0</v>
          </cell>
        </row>
        <row r="26">
          <cell r="A26" t="str">
            <v>OPTIONS</v>
          </cell>
          <cell r="B26" t="str">
            <v>FRAPPE_OPTIONS</v>
          </cell>
          <cell r="C26" t="str">
            <v>EA</v>
          </cell>
          <cell r="D26" t="str">
            <v>Entrée d'air par unité</v>
          </cell>
          <cell r="E26">
            <v>0.15000000000000002</v>
          </cell>
          <cell r="F26">
            <v>0</v>
          </cell>
          <cell r="G26">
            <v>0.05</v>
          </cell>
          <cell r="H26">
            <v>0.1</v>
          </cell>
          <cell r="I26">
            <v>0</v>
          </cell>
          <cell r="J26">
            <v>0</v>
          </cell>
        </row>
        <row r="27">
          <cell r="A27" t="str">
            <v>OPTIONS</v>
          </cell>
          <cell r="B27" t="str">
            <v>FRAPPE_OPTIONS</v>
          </cell>
          <cell r="C27" t="str">
            <v>OP</v>
          </cell>
          <cell r="D27" t="str">
            <v>Ouvrant pompier dans un OF</v>
          </cell>
          <cell r="E27">
            <v>0.5</v>
          </cell>
          <cell r="F27">
            <v>0</v>
          </cell>
          <cell r="G27">
            <v>0</v>
          </cell>
          <cell r="H27">
            <v>0.5</v>
          </cell>
          <cell r="I27">
            <v>0</v>
          </cell>
          <cell r="J27">
            <v>0</v>
          </cell>
        </row>
        <row r="28">
          <cell r="A28" t="str">
            <v>OPTIONS</v>
          </cell>
          <cell r="B28" t="str">
            <v>FRAPPE_OPTIONS</v>
          </cell>
          <cell r="C28" t="str">
            <v>VA</v>
          </cell>
          <cell r="D28" t="str">
            <v>Vitré en atelier</v>
          </cell>
          <cell r="E28">
            <v>0.5</v>
          </cell>
          <cell r="F28">
            <v>0</v>
          </cell>
          <cell r="G28">
            <v>0</v>
          </cell>
          <cell r="H28">
            <v>0</v>
          </cell>
          <cell r="I28">
            <v>0.5</v>
          </cell>
          <cell r="J28">
            <v>0</v>
          </cell>
        </row>
        <row r="29">
          <cell r="A29" t="str">
            <v>OPTIONS</v>
          </cell>
          <cell r="B29" t="str">
            <v>FRAPPE_OPTIONS</v>
          </cell>
          <cell r="C29" t="str">
            <v>VR</v>
          </cell>
          <cell r="D29" t="str">
            <v>Volet roulant posé en atelier</v>
          </cell>
          <cell r="E29">
            <v>0.5</v>
          </cell>
          <cell r="F29">
            <v>0</v>
          </cell>
          <cell r="G29">
            <v>0</v>
          </cell>
          <cell r="H29">
            <v>0.5</v>
          </cell>
          <cell r="I29">
            <v>0</v>
          </cell>
          <cell r="J29">
            <v>0</v>
          </cell>
        </row>
        <row r="30">
          <cell r="A30" t="str">
            <v>OPTIONS</v>
          </cell>
          <cell r="B30" t="str">
            <v>FRAPPE_OPTIONS</v>
          </cell>
          <cell r="C30" t="str">
            <v>TP</v>
          </cell>
          <cell r="D30" t="str">
            <v>Tapée rapportée sur Chassis</v>
          </cell>
          <cell r="E30">
            <v>0.5</v>
          </cell>
          <cell r="F30">
            <v>0</v>
          </cell>
          <cell r="G30">
            <v>0.15</v>
          </cell>
          <cell r="H30">
            <v>0.35</v>
          </cell>
          <cell r="I30">
            <v>0</v>
          </cell>
          <cell r="J30">
            <v>0</v>
          </cell>
        </row>
        <row r="31">
          <cell r="A31" t="str">
            <v>OPTIONS</v>
          </cell>
          <cell r="B31" t="str">
            <v>FRAPPE_OPTIONS</v>
          </cell>
          <cell r="C31" t="str">
            <v>DP</v>
          </cell>
          <cell r="D31" t="str">
            <v>Double pareclosage</v>
          </cell>
          <cell r="E31">
            <v>0.5</v>
          </cell>
          <cell r="F31">
            <v>0.1</v>
          </cell>
          <cell r="G31">
            <v>0</v>
          </cell>
          <cell r="H31">
            <v>0.4</v>
          </cell>
          <cell r="I31">
            <v>0</v>
          </cell>
          <cell r="J31">
            <v>0</v>
          </cell>
        </row>
        <row r="32">
          <cell r="A32" t="str">
            <v>PORTE</v>
          </cell>
          <cell r="B32" t="str">
            <v>PORTE</v>
          </cell>
          <cell r="C32" t="str">
            <v>P1V</v>
          </cell>
          <cell r="D32" t="str">
            <v xml:space="preserve">Porte 1 vantail </v>
          </cell>
          <cell r="E32">
            <v>4.9000000000000004</v>
          </cell>
          <cell r="F32">
            <v>0.75</v>
          </cell>
          <cell r="G32">
            <v>1.2</v>
          </cell>
          <cell r="H32">
            <v>2.8</v>
          </cell>
          <cell r="I32">
            <v>0</v>
          </cell>
          <cell r="J32">
            <v>0.15</v>
          </cell>
        </row>
        <row r="33">
          <cell r="A33" t="str">
            <v>PORTE</v>
          </cell>
          <cell r="B33" t="str">
            <v>PORTE</v>
          </cell>
          <cell r="C33" t="str">
            <v>P1V TZ</v>
          </cell>
          <cell r="D33" t="str">
            <v>Porte 1 vantail Trapèzoïdale</v>
          </cell>
          <cell r="E33">
            <v>4.9000000000000004</v>
          </cell>
          <cell r="F33">
            <v>0.75</v>
          </cell>
          <cell r="G33">
            <v>1.2</v>
          </cell>
          <cell r="H33">
            <v>2.8</v>
          </cell>
          <cell r="I33">
            <v>0</v>
          </cell>
          <cell r="J33">
            <v>0.15</v>
          </cell>
        </row>
        <row r="34">
          <cell r="A34" t="str">
            <v>PORTE</v>
          </cell>
          <cell r="B34" t="str">
            <v>PORTE</v>
          </cell>
          <cell r="C34" t="str">
            <v>P1V ST</v>
          </cell>
          <cell r="D34" t="str">
            <v xml:space="preserve">Porte Standing 1 vantail </v>
          </cell>
          <cell r="E34">
            <v>5.4</v>
          </cell>
          <cell r="F34">
            <v>0.75</v>
          </cell>
          <cell r="G34">
            <v>1.4</v>
          </cell>
          <cell r="H34">
            <v>3.1</v>
          </cell>
          <cell r="I34">
            <v>0</v>
          </cell>
          <cell r="J34">
            <v>0.15</v>
          </cell>
        </row>
        <row r="35">
          <cell r="A35" t="str">
            <v>PORTE</v>
          </cell>
          <cell r="B35" t="str">
            <v>PORTE</v>
          </cell>
          <cell r="C35" t="str">
            <v>P2V</v>
          </cell>
          <cell r="D35" t="str">
            <v xml:space="preserve">Porte 2 vantaux </v>
          </cell>
          <cell r="E35">
            <v>6.9</v>
          </cell>
          <cell r="F35">
            <v>1</v>
          </cell>
          <cell r="G35">
            <v>2</v>
          </cell>
          <cell r="H35">
            <v>3.75</v>
          </cell>
          <cell r="I35">
            <v>0</v>
          </cell>
          <cell r="J35">
            <v>0.15</v>
          </cell>
        </row>
        <row r="36">
          <cell r="A36" t="str">
            <v>PORTE</v>
          </cell>
          <cell r="B36" t="str">
            <v>PORTE</v>
          </cell>
          <cell r="C36" t="str">
            <v>P2V ST</v>
          </cell>
          <cell r="D36" t="str">
            <v xml:space="preserve">Porte Standing 2 vantaux </v>
          </cell>
          <cell r="E36">
            <v>7.4</v>
          </cell>
          <cell r="F36">
            <v>1</v>
          </cell>
          <cell r="G36">
            <v>2.2000000000000002</v>
          </cell>
          <cell r="H36">
            <v>4.05</v>
          </cell>
          <cell r="I36">
            <v>0</v>
          </cell>
          <cell r="J36">
            <v>0.15</v>
          </cell>
        </row>
        <row r="37">
          <cell r="A37" t="str">
            <v>OPTIONS</v>
          </cell>
          <cell r="B37" t="str">
            <v>PORTE_OPTIONS</v>
          </cell>
          <cell r="C37" t="str">
            <v>T</v>
          </cell>
          <cell r="D37" t="str">
            <v>Traverse par unité</v>
          </cell>
          <cell r="E37">
            <v>0.5</v>
          </cell>
          <cell r="F37">
            <v>0.1</v>
          </cell>
          <cell r="G37">
            <v>0.1</v>
          </cell>
          <cell r="H37">
            <v>0.3</v>
          </cell>
          <cell r="I37">
            <v>0</v>
          </cell>
          <cell r="J37">
            <v>0</v>
          </cell>
        </row>
        <row r="38">
          <cell r="A38" t="str">
            <v>OPTIONS</v>
          </cell>
          <cell r="B38" t="str">
            <v>PORTE_OPTIONS</v>
          </cell>
          <cell r="C38" t="str">
            <v>FIP</v>
          </cell>
          <cell r="D38" t="str">
            <v>Fixe intégration</v>
          </cell>
          <cell r="E38">
            <v>1</v>
          </cell>
          <cell r="F38">
            <v>0.1</v>
          </cell>
          <cell r="G38">
            <v>0.3</v>
          </cell>
          <cell r="H38">
            <v>0.15</v>
          </cell>
          <cell r="I38">
            <v>0.45</v>
          </cell>
          <cell r="J38">
            <v>0</v>
          </cell>
        </row>
        <row r="39">
          <cell r="A39" t="str">
            <v>OPTIONS</v>
          </cell>
          <cell r="B39" t="str">
            <v>PORTE_OPTIONS</v>
          </cell>
          <cell r="C39" t="str">
            <v>FP</v>
          </cell>
          <cell r="D39" t="str">
            <v>Ferme-porte</v>
          </cell>
          <cell r="E39">
            <v>0.5</v>
          </cell>
          <cell r="F39">
            <v>0</v>
          </cell>
          <cell r="G39">
            <v>0</v>
          </cell>
          <cell r="H39">
            <v>0</v>
          </cell>
          <cell r="I39">
            <v>0.5</v>
          </cell>
          <cell r="J39">
            <v>0</v>
          </cell>
        </row>
        <row r="40">
          <cell r="A40" t="str">
            <v>OPTIONS</v>
          </cell>
          <cell r="B40" t="str">
            <v>PORTE_OPTIONS</v>
          </cell>
          <cell r="C40" t="str">
            <v>S3P</v>
          </cell>
          <cell r="D40" t="str">
            <v>Serrure 3 points</v>
          </cell>
          <cell r="E40">
            <v>0.5</v>
          </cell>
          <cell r="F40">
            <v>0</v>
          </cell>
          <cell r="G40">
            <v>0</v>
          </cell>
          <cell r="H40">
            <v>0</v>
          </cell>
          <cell r="I40">
            <v>0.5</v>
          </cell>
          <cell r="J40">
            <v>0</v>
          </cell>
        </row>
        <row r="41">
          <cell r="A41" t="str">
            <v>OPTIONS</v>
          </cell>
          <cell r="B41" t="str">
            <v>PORTE_OPTIONS</v>
          </cell>
          <cell r="C41" t="str">
            <v>AP1P</v>
          </cell>
          <cell r="D41" t="str">
            <v>Anti-panique 1 point</v>
          </cell>
          <cell r="E41">
            <v>0.5</v>
          </cell>
          <cell r="F41">
            <v>0</v>
          </cell>
          <cell r="G41">
            <v>0</v>
          </cell>
          <cell r="H41">
            <v>0</v>
          </cell>
          <cell r="I41">
            <v>0.5</v>
          </cell>
          <cell r="J41">
            <v>0</v>
          </cell>
        </row>
        <row r="42">
          <cell r="A42" t="str">
            <v>OPTIONS</v>
          </cell>
          <cell r="B42" t="str">
            <v>PORTE_OPTIONS</v>
          </cell>
          <cell r="C42" t="str">
            <v>AP2P</v>
          </cell>
          <cell r="D42" t="str">
            <v>Anti-panique 2 points</v>
          </cell>
          <cell r="E42">
            <v>1</v>
          </cell>
          <cell r="F42">
            <v>0</v>
          </cell>
          <cell r="G42">
            <v>0</v>
          </cell>
          <cell r="H42">
            <v>0</v>
          </cell>
          <cell r="I42">
            <v>1</v>
          </cell>
          <cell r="J42">
            <v>0</v>
          </cell>
        </row>
        <row r="43">
          <cell r="A43" t="str">
            <v>OPTIONS</v>
          </cell>
          <cell r="B43" t="str">
            <v>PORTE_OPTIONS</v>
          </cell>
          <cell r="C43" t="str">
            <v>AP3P</v>
          </cell>
          <cell r="D43" t="str">
            <v>Anti-panique 3 points</v>
          </cell>
          <cell r="E43">
            <v>1</v>
          </cell>
          <cell r="F43">
            <v>0</v>
          </cell>
          <cell r="G43">
            <v>0</v>
          </cell>
          <cell r="H43">
            <v>0</v>
          </cell>
          <cell r="I43">
            <v>1</v>
          </cell>
          <cell r="J43">
            <v>0</v>
          </cell>
        </row>
        <row r="44">
          <cell r="A44" t="str">
            <v>OPTIONS</v>
          </cell>
          <cell r="B44" t="str">
            <v>PORTE_OPTIONS</v>
          </cell>
          <cell r="C44" t="str">
            <v>CP</v>
          </cell>
          <cell r="D44" t="str">
            <v>Crémone pompier</v>
          </cell>
          <cell r="E44">
            <v>0.5</v>
          </cell>
          <cell r="F44">
            <v>0</v>
          </cell>
          <cell r="G44">
            <v>0</v>
          </cell>
          <cell r="H44">
            <v>0</v>
          </cell>
          <cell r="I44">
            <v>0.5</v>
          </cell>
          <cell r="J44">
            <v>0</v>
          </cell>
        </row>
        <row r="45">
          <cell r="A45" t="str">
            <v>OPTIONS</v>
          </cell>
          <cell r="B45" t="str">
            <v>PORTE_OPTIONS</v>
          </cell>
          <cell r="C45" t="str">
            <v>BM</v>
          </cell>
          <cell r="D45" t="str">
            <v>Baton maréchal</v>
          </cell>
          <cell r="E45">
            <v>0.5</v>
          </cell>
          <cell r="F45">
            <v>0</v>
          </cell>
          <cell r="G45">
            <v>0</v>
          </cell>
          <cell r="H45">
            <v>0</v>
          </cell>
          <cell r="I45">
            <v>0.5</v>
          </cell>
          <cell r="J45">
            <v>0</v>
          </cell>
        </row>
        <row r="46">
          <cell r="A46" t="str">
            <v>OPTIONS</v>
          </cell>
          <cell r="B46" t="str">
            <v>PORTE_OPTIONS</v>
          </cell>
          <cell r="C46" t="str">
            <v>GE</v>
          </cell>
          <cell r="D46" t="str">
            <v>Gache électrique</v>
          </cell>
          <cell r="E46">
            <v>0.25</v>
          </cell>
          <cell r="F46">
            <v>0</v>
          </cell>
          <cell r="G46">
            <v>0</v>
          </cell>
          <cell r="H46">
            <v>0.1</v>
          </cell>
          <cell r="I46">
            <v>0.15</v>
          </cell>
          <cell r="J46">
            <v>0</v>
          </cell>
        </row>
        <row r="47">
          <cell r="A47" t="str">
            <v>OPTIONS</v>
          </cell>
          <cell r="B47" t="str">
            <v>PORTE_OPTIONS</v>
          </cell>
          <cell r="C47" t="str">
            <v>APD</v>
          </cell>
          <cell r="D47" t="str">
            <v>Anti-pince doigts</v>
          </cell>
          <cell r="E47">
            <v>0.5</v>
          </cell>
          <cell r="F47">
            <v>0</v>
          </cell>
          <cell r="G47">
            <v>0</v>
          </cell>
          <cell r="H47">
            <v>0</v>
          </cell>
          <cell r="I47">
            <v>0.5</v>
          </cell>
          <cell r="J47">
            <v>0</v>
          </cell>
        </row>
        <row r="48">
          <cell r="A48" t="str">
            <v>OPTIONS</v>
          </cell>
          <cell r="B48" t="str">
            <v>PORTE_OPTIONS</v>
          </cell>
          <cell r="C48" t="str">
            <v>PAN</v>
          </cell>
          <cell r="D48" t="str">
            <v>Panneau sandwich</v>
          </cell>
          <cell r="E48">
            <v>0.25</v>
          </cell>
          <cell r="F48">
            <v>0</v>
          </cell>
          <cell r="G48">
            <v>0</v>
          </cell>
          <cell r="H48">
            <v>0</v>
          </cell>
          <cell r="I48">
            <v>0.25</v>
          </cell>
          <cell r="J48">
            <v>0</v>
          </cell>
        </row>
        <row r="49">
          <cell r="A49" t="str">
            <v>OPTIONS</v>
          </cell>
          <cell r="B49" t="str">
            <v>PORTE_OPTIONS</v>
          </cell>
          <cell r="C49" t="str">
            <v>VE</v>
          </cell>
          <cell r="D49" t="str">
            <v>Ventouse électromagnétique</v>
          </cell>
          <cell r="E49">
            <v>0.75</v>
          </cell>
          <cell r="F49">
            <v>0</v>
          </cell>
          <cell r="G49">
            <v>0</v>
          </cell>
          <cell r="H49">
            <v>0</v>
          </cell>
          <cell r="I49">
            <v>0.75</v>
          </cell>
          <cell r="J49">
            <v>0</v>
          </cell>
        </row>
        <row r="50">
          <cell r="A50" t="str">
            <v>COULISSANT</v>
          </cell>
          <cell r="B50" t="str">
            <v>COULISSANT</v>
          </cell>
          <cell r="C50" t="str">
            <v>C2V2R</v>
          </cell>
          <cell r="D50" t="str">
            <v>Coulissant 2 vantaux 2 rails</v>
          </cell>
          <cell r="E50">
            <v>3.15</v>
          </cell>
          <cell r="F50">
            <v>0.5</v>
          </cell>
          <cell r="G50">
            <v>0.5</v>
          </cell>
          <cell r="H50">
            <v>1.5</v>
          </cell>
          <cell r="I50">
            <v>0.5</v>
          </cell>
          <cell r="J50">
            <v>0.15</v>
          </cell>
          <cell r="K50" t="str">
            <v>Temps incluant la mise en place poignée</v>
          </cell>
        </row>
        <row r="51">
          <cell r="A51" t="str">
            <v>COULISSANT</v>
          </cell>
          <cell r="B51" t="str">
            <v>COULISSANT</v>
          </cell>
          <cell r="C51" t="str">
            <v>PC2V2R</v>
          </cell>
          <cell r="D51" t="str">
            <v>Porte Coulissante 2 vantaux 2 rails</v>
          </cell>
          <cell r="E51">
            <v>3.4</v>
          </cell>
          <cell r="F51">
            <v>0.5</v>
          </cell>
          <cell r="G51">
            <v>0.5</v>
          </cell>
          <cell r="H51">
            <v>1.5</v>
          </cell>
          <cell r="I51">
            <v>0.75</v>
          </cell>
          <cell r="J51">
            <v>0.15</v>
          </cell>
          <cell r="K51" t="str">
            <v>Temps incluant la mise en place poignée</v>
          </cell>
        </row>
        <row r="52">
          <cell r="A52" t="str">
            <v>COULISSANT</v>
          </cell>
          <cell r="B52" t="str">
            <v>COULISSANT</v>
          </cell>
          <cell r="C52" t="str">
            <v>C3V2R</v>
          </cell>
          <cell r="D52" t="str">
            <v>Coulissant 3 vantaux 2 rails</v>
          </cell>
          <cell r="E52">
            <v>3.85</v>
          </cell>
          <cell r="F52">
            <v>0.7</v>
          </cell>
          <cell r="G52">
            <v>0.7</v>
          </cell>
          <cell r="H52">
            <v>1.55</v>
          </cell>
          <cell r="I52">
            <v>0.75</v>
          </cell>
          <cell r="J52">
            <v>0.15</v>
          </cell>
          <cell r="K52" t="str">
            <v>Temps incluant la mise en place poignée</v>
          </cell>
        </row>
        <row r="53">
          <cell r="A53" t="str">
            <v>COULISSANT</v>
          </cell>
          <cell r="B53" t="str">
            <v>COULISSANT</v>
          </cell>
          <cell r="C53" t="str">
            <v>PC3V2R</v>
          </cell>
          <cell r="D53" t="str">
            <v>Porte coulissante 3 vantaux 2 rails</v>
          </cell>
          <cell r="E53">
            <v>4.1000000000000005</v>
          </cell>
          <cell r="F53">
            <v>0.7</v>
          </cell>
          <cell r="G53">
            <v>0.7</v>
          </cell>
          <cell r="H53">
            <v>1.55</v>
          </cell>
          <cell r="I53">
            <v>1</v>
          </cell>
          <cell r="J53">
            <v>0.15</v>
          </cell>
          <cell r="K53" t="str">
            <v>Temps incluant la mise en place poignée</v>
          </cell>
        </row>
        <row r="54">
          <cell r="A54" t="str">
            <v>COULISSANT</v>
          </cell>
          <cell r="B54" t="str">
            <v>COULISSANT</v>
          </cell>
          <cell r="C54" t="str">
            <v>C3V3R</v>
          </cell>
          <cell r="D54" t="str">
            <v>Coulissant 3 vantaux 3 rails</v>
          </cell>
          <cell r="E54">
            <v>4.1000000000000005</v>
          </cell>
          <cell r="F54">
            <v>0.7</v>
          </cell>
          <cell r="G54">
            <v>0.9</v>
          </cell>
          <cell r="H54">
            <v>1.6</v>
          </cell>
          <cell r="I54">
            <v>0.75</v>
          </cell>
          <cell r="J54">
            <v>0.15</v>
          </cell>
          <cell r="K54" t="str">
            <v>Temps incluant la mise en place poignée</v>
          </cell>
        </row>
        <row r="55">
          <cell r="A55" t="str">
            <v>COULISSANT</v>
          </cell>
          <cell r="B55" t="str">
            <v>COULISSANT</v>
          </cell>
          <cell r="C55" t="str">
            <v>PC3V3R</v>
          </cell>
          <cell r="D55" t="str">
            <v>Porte coulissante 3 vantaux 3 rails</v>
          </cell>
          <cell r="E55">
            <v>4.3500000000000005</v>
          </cell>
          <cell r="F55">
            <v>0.7</v>
          </cell>
          <cell r="G55">
            <v>0.9</v>
          </cell>
          <cell r="H55">
            <v>1.6</v>
          </cell>
          <cell r="I55">
            <v>1</v>
          </cell>
          <cell r="J55">
            <v>0.15</v>
          </cell>
          <cell r="K55" t="str">
            <v>Temps incluant la mise en place poignée</v>
          </cell>
        </row>
        <row r="56">
          <cell r="A56" t="str">
            <v>COULISSANT</v>
          </cell>
          <cell r="B56" t="str">
            <v>COULISSANT</v>
          </cell>
          <cell r="C56" t="str">
            <v>C4V2R</v>
          </cell>
          <cell r="D56" t="str">
            <v>Coulissant 4 vantaux 2 rails</v>
          </cell>
          <cell r="E56">
            <v>4.3500000000000005</v>
          </cell>
          <cell r="F56">
            <v>0.75</v>
          </cell>
          <cell r="G56">
            <v>0.85</v>
          </cell>
          <cell r="H56">
            <v>1.6</v>
          </cell>
          <cell r="I56">
            <v>1</v>
          </cell>
          <cell r="J56">
            <v>0.15</v>
          </cell>
          <cell r="K56" t="str">
            <v>Temps incluant la mise en place poignée</v>
          </cell>
        </row>
        <row r="57">
          <cell r="A57" t="str">
            <v>COULISSANT</v>
          </cell>
          <cell r="B57" t="str">
            <v>COULISSANT</v>
          </cell>
          <cell r="C57" t="str">
            <v>PC4V2R</v>
          </cell>
          <cell r="D57" t="str">
            <v>Porte coulissante 4 vantaux 2 rails</v>
          </cell>
          <cell r="E57">
            <v>4.7</v>
          </cell>
          <cell r="F57">
            <v>0.75</v>
          </cell>
          <cell r="G57">
            <v>0.9</v>
          </cell>
          <cell r="H57">
            <v>1.65</v>
          </cell>
          <cell r="I57">
            <v>1.25</v>
          </cell>
          <cell r="J57">
            <v>0.15</v>
          </cell>
          <cell r="K57" t="str">
            <v>Temps incluant la mise en place poignée</v>
          </cell>
        </row>
        <row r="58">
          <cell r="A58" t="str">
            <v>COULISSANT</v>
          </cell>
          <cell r="B58" t="str">
            <v>COULISSANT</v>
          </cell>
          <cell r="C58" t="str">
            <v>C5V2R</v>
          </cell>
          <cell r="D58" t="str">
            <v>Coulissant 5 vantaux 2 rails</v>
          </cell>
          <cell r="E58">
            <v>5.35</v>
          </cell>
          <cell r="F58">
            <v>1</v>
          </cell>
          <cell r="G58">
            <v>1.05</v>
          </cell>
          <cell r="H58">
            <v>1.9</v>
          </cell>
          <cell r="I58">
            <v>1.25</v>
          </cell>
          <cell r="J58">
            <v>0.15</v>
          </cell>
          <cell r="K58" t="str">
            <v>Temps incluant la mise en place poignée</v>
          </cell>
        </row>
        <row r="59">
          <cell r="A59" t="str">
            <v>COULISSANT</v>
          </cell>
          <cell r="B59" t="str">
            <v>COULISSANT</v>
          </cell>
          <cell r="C59" t="str">
            <v>PC5V2R</v>
          </cell>
          <cell r="D59" t="str">
            <v>Porte coulissante 5 vantaux 2 rails</v>
          </cell>
          <cell r="E59">
            <v>5.6</v>
          </cell>
          <cell r="F59">
            <v>1</v>
          </cell>
          <cell r="G59">
            <v>1.05</v>
          </cell>
          <cell r="H59">
            <v>1.9</v>
          </cell>
          <cell r="I59">
            <v>1.5</v>
          </cell>
          <cell r="J59">
            <v>0.15</v>
          </cell>
          <cell r="K59" t="str">
            <v>Temps incluant la mise en place poignée</v>
          </cell>
        </row>
        <row r="60">
          <cell r="A60" t="str">
            <v>COULISSANT</v>
          </cell>
          <cell r="B60" t="str">
            <v>COULISSANT</v>
          </cell>
          <cell r="C60" t="str">
            <v>C6V2R</v>
          </cell>
          <cell r="D60" t="str">
            <v>Coulissant 6 vantaux 2 rails</v>
          </cell>
          <cell r="E60">
            <v>6.3500000000000005</v>
          </cell>
          <cell r="F60">
            <v>0.95</v>
          </cell>
          <cell r="G60">
            <v>1.5</v>
          </cell>
          <cell r="H60">
            <v>2.25</v>
          </cell>
          <cell r="I60">
            <v>1.5</v>
          </cell>
          <cell r="J60">
            <v>0.15</v>
          </cell>
          <cell r="K60" t="str">
            <v>Temps incluant la mise en place poignée</v>
          </cell>
        </row>
        <row r="61">
          <cell r="A61" t="str">
            <v>COULISSANT</v>
          </cell>
          <cell r="B61" t="str">
            <v>COULISSANT</v>
          </cell>
          <cell r="C61" t="str">
            <v>C6V3R</v>
          </cell>
          <cell r="D61" t="str">
            <v>Coulissant 6 vantaux 3 rails</v>
          </cell>
          <cell r="E61">
            <v>6.85</v>
          </cell>
          <cell r="F61">
            <v>1.1499999999999999</v>
          </cell>
          <cell r="G61">
            <v>1.7</v>
          </cell>
          <cell r="H61">
            <v>2.35</v>
          </cell>
          <cell r="I61">
            <v>1.5</v>
          </cell>
          <cell r="J61">
            <v>0.15</v>
          </cell>
          <cell r="K61" t="str">
            <v>Temps incluant la mise en place poignée</v>
          </cell>
        </row>
        <row r="62">
          <cell r="A62" t="str">
            <v>COULISSANT</v>
          </cell>
          <cell r="B62" t="str">
            <v>COULISSANT</v>
          </cell>
          <cell r="C62" t="str">
            <v>PC6V2R</v>
          </cell>
          <cell r="D62" t="str">
            <v>Porte coulissante 6 vantaux 2 rails</v>
          </cell>
          <cell r="E62">
            <v>6.6000000000000005</v>
          </cell>
          <cell r="F62">
            <v>1.1499999999999999</v>
          </cell>
          <cell r="G62">
            <v>1.3</v>
          </cell>
          <cell r="H62">
            <v>2.25</v>
          </cell>
          <cell r="I62">
            <v>1.75</v>
          </cell>
          <cell r="J62">
            <v>0.15</v>
          </cell>
          <cell r="K62" t="str">
            <v>Temps incluant la mise en place poignée</v>
          </cell>
        </row>
        <row r="63">
          <cell r="A63" t="str">
            <v>COULISSANT</v>
          </cell>
          <cell r="B63" t="str">
            <v>COULISSANT</v>
          </cell>
          <cell r="C63" t="str">
            <v>PC6V3R</v>
          </cell>
          <cell r="D63" t="str">
            <v>Porte coulissante 6 vantaux 3 rails</v>
          </cell>
          <cell r="E63">
            <v>7.1</v>
          </cell>
          <cell r="F63">
            <v>1.1499999999999999</v>
          </cell>
          <cell r="G63">
            <v>1.7</v>
          </cell>
          <cell r="H63">
            <v>2.35</v>
          </cell>
          <cell r="I63">
            <v>1.75</v>
          </cell>
          <cell r="J63">
            <v>0.15</v>
          </cell>
          <cell r="K63" t="str">
            <v>Temps incluant la mise en place poignée</v>
          </cell>
        </row>
        <row r="64">
          <cell r="A64" t="str">
            <v>COULISSANT</v>
          </cell>
          <cell r="B64" t="str">
            <v>COULISSANT</v>
          </cell>
          <cell r="C64" t="str">
            <v>G1V1R</v>
          </cell>
          <cell r="D64" t="str">
            <v>Galandage 1 vantail 1 rail</v>
          </cell>
          <cell r="E64">
            <v>5.1000000000000005</v>
          </cell>
          <cell r="F64">
            <v>0.7</v>
          </cell>
          <cell r="G64">
            <v>1.3</v>
          </cell>
          <cell r="H64">
            <v>2.4500000000000002</v>
          </cell>
          <cell r="I64">
            <v>0.5</v>
          </cell>
          <cell r="J64">
            <v>0.15</v>
          </cell>
          <cell r="K64" t="str">
            <v>Temps incluant la mise en place poignée</v>
          </cell>
        </row>
        <row r="65">
          <cell r="A65" t="str">
            <v>COULISSANT</v>
          </cell>
          <cell r="B65" t="str">
            <v>COULISSANT</v>
          </cell>
          <cell r="C65" t="str">
            <v>G3V3R</v>
          </cell>
          <cell r="D65" t="str">
            <v>Galandage 3 vantaux 3 rails</v>
          </cell>
          <cell r="E65">
            <v>5.1000000000000005</v>
          </cell>
          <cell r="F65">
            <v>0.7</v>
          </cell>
          <cell r="G65">
            <v>1.3</v>
          </cell>
          <cell r="H65">
            <v>2.4500000000000002</v>
          </cell>
          <cell r="I65">
            <v>0.5</v>
          </cell>
          <cell r="J65">
            <v>0.15</v>
          </cell>
          <cell r="K65" t="str">
            <v>Temps incluant la mise en place poignée</v>
          </cell>
        </row>
        <row r="66">
          <cell r="A66" t="str">
            <v>COULISSANT</v>
          </cell>
          <cell r="B66" t="str">
            <v>COULISSANT</v>
          </cell>
          <cell r="C66" t="str">
            <v>G2V2R</v>
          </cell>
          <cell r="D66" t="str">
            <v>Galandage 2 vantaux 2 rails</v>
          </cell>
          <cell r="E66">
            <v>6.0500000000000007</v>
          </cell>
          <cell r="F66">
            <v>1</v>
          </cell>
          <cell r="G66">
            <v>1.5</v>
          </cell>
          <cell r="H66">
            <v>2.65</v>
          </cell>
          <cell r="I66">
            <v>0.75</v>
          </cell>
          <cell r="J66">
            <v>0.15</v>
          </cell>
          <cell r="K66" t="str">
            <v>Temps incluant la mise en place poignée</v>
          </cell>
        </row>
        <row r="67">
          <cell r="A67" t="str">
            <v>OPTIONS</v>
          </cell>
          <cell r="B67" t="str">
            <v>COULISSANT_OPTIONS</v>
          </cell>
          <cell r="C67" t="str">
            <v>EA</v>
          </cell>
          <cell r="D67" t="str">
            <v>Entrée d'air par unité</v>
          </cell>
          <cell r="E67">
            <v>0.15</v>
          </cell>
          <cell r="F67">
            <v>0</v>
          </cell>
          <cell r="G67">
            <v>0.15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OPTIONS</v>
          </cell>
          <cell r="B68" t="str">
            <v>COULISSANT_OPTIONS</v>
          </cell>
          <cell r="C68" t="str">
            <v xml:space="preserve">PT </v>
          </cell>
          <cell r="D68" t="str">
            <v>Poignée de tirage</v>
          </cell>
          <cell r="E68">
            <v>0.25</v>
          </cell>
          <cell r="F68">
            <v>0</v>
          </cell>
          <cell r="G68">
            <v>0.1</v>
          </cell>
          <cell r="H68">
            <v>0.15</v>
          </cell>
          <cell r="I68">
            <v>0</v>
          </cell>
          <cell r="J68">
            <v>0</v>
          </cell>
        </row>
        <row r="69">
          <cell r="A69" t="str">
            <v>OPTIONS</v>
          </cell>
          <cell r="B69" t="str">
            <v>COULISSANT_OPTIONS</v>
          </cell>
          <cell r="C69" t="str">
            <v>TC</v>
          </cell>
          <cell r="D69" t="str">
            <v>Traverses coulissant par unité</v>
          </cell>
          <cell r="E69">
            <v>0.5</v>
          </cell>
          <cell r="F69">
            <v>0.1</v>
          </cell>
          <cell r="G69">
            <v>0.1</v>
          </cell>
          <cell r="H69">
            <v>0</v>
          </cell>
          <cell r="I69">
            <v>0.3</v>
          </cell>
          <cell r="J69">
            <v>0</v>
          </cell>
        </row>
        <row r="70">
          <cell r="A70" t="str">
            <v>OPTIONS</v>
          </cell>
          <cell r="B70" t="str">
            <v>COULISSANT_OPTIONS</v>
          </cell>
          <cell r="C70" t="str">
            <v xml:space="preserve">S3 </v>
          </cell>
          <cell r="D70" t="str">
            <v>Serrure 3 points Versus</v>
          </cell>
          <cell r="E70">
            <v>0.2</v>
          </cell>
          <cell r="F70">
            <v>0</v>
          </cell>
          <cell r="G70">
            <v>0</v>
          </cell>
          <cell r="H70">
            <v>0</v>
          </cell>
          <cell r="I70">
            <v>0.2</v>
          </cell>
          <cell r="J70">
            <v>0</v>
          </cell>
        </row>
        <row r="71">
          <cell r="A71" t="str">
            <v>OPTIONS</v>
          </cell>
          <cell r="B71" t="str">
            <v>OPTIONS</v>
          </cell>
          <cell r="C71" t="str">
            <v>VIT</v>
          </cell>
          <cell r="D71" t="str">
            <v xml:space="preserve">Vitrage  </v>
          </cell>
        </row>
        <row r="72">
          <cell r="A72" t="str">
            <v>OPTIONS</v>
          </cell>
          <cell r="B72" t="str">
            <v>OPTIONS</v>
          </cell>
          <cell r="C72" t="str">
            <v>SVIT</v>
          </cell>
          <cell r="D72" t="str">
            <v>Sans Vitrage</v>
          </cell>
        </row>
        <row r="73">
          <cell r="A73" t="str">
            <v>OPTIONS</v>
          </cell>
          <cell r="B73" t="str">
            <v>OPTIONS</v>
          </cell>
          <cell r="C73" t="str">
            <v>TRA</v>
          </cell>
          <cell r="D73" t="str">
            <v>Traverse</v>
          </cell>
          <cell r="E73">
            <v>0.74</v>
          </cell>
          <cell r="F73">
            <v>0.05</v>
          </cell>
          <cell r="G73">
            <v>0.2</v>
          </cell>
          <cell r="H73">
            <v>0.44</v>
          </cell>
          <cell r="I73">
            <v>0</v>
          </cell>
          <cell r="J73">
            <v>0.05</v>
          </cell>
        </row>
        <row r="74">
          <cell r="A74" t="str">
            <v>DIVERS</v>
          </cell>
          <cell r="B74" t="str">
            <v>MUR RIDEAU</v>
          </cell>
          <cell r="C74" t="str">
            <v>MR</v>
          </cell>
          <cell r="D74" t="str">
            <v>Epine</v>
          </cell>
          <cell r="E74">
            <v>0.99</v>
          </cell>
          <cell r="F74">
            <v>0.05</v>
          </cell>
          <cell r="G74">
            <v>0.2</v>
          </cell>
          <cell r="H74">
            <v>0.59</v>
          </cell>
          <cell r="I74">
            <v>0</v>
          </cell>
          <cell r="J74">
            <v>0.15</v>
          </cell>
        </row>
        <row r="75">
          <cell r="A75" t="str">
            <v>DIVERS</v>
          </cell>
          <cell r="B75" t="str">
            <v>MUR RIDEAU</v>
          </cell>
          <cell r="C75" t="str">
            <v>MR</v>
          </cell>
          <cell r="D75" t="str">
            <v>Traverse</v>
          </cell>
          <cell r="E75">
            <v>0.74</v>
          </cell>
          <cell r="F75">
            <v>0.05</v>
          </cell>
          <cell r="G75">
            <v>0.2</v>
          </cell>
          <cell r="H75">
            <v>0.44</v>
          </cell>
          <cell r="I75">
            <v>0</v>
          </cell>
          <cell r="J75">
            <v>0.05</v>
          </cell>
        </row>
        <row r="76">
          <cell r="A76" t="str">
            <v>DIVERS</v>
          </cell>
          <cell r="B76" t="str">
            <v>MUR RIDEAU</v>
          </cell>
          <cell r="C76" t="str">
            <v>MR</v>
          </cell>
          <cell r="D76" t="str">
            <v>Renfort dans épine ou traverse</v>
          </cell>
          <cell r="E76">
            <v>0.5</v>
          </cell>
          <cell r="F76">
            <v>0</v>
          </cell>
          <cell r="G76">
            <v>0</v>
          </cell>
          <cell r="H76">
            <v>0.5</v>
          </cell>
          <cell r="I76">
            <v>0</v>
          </cell>
          <cell r="J76">
            <v>0</v>
          </cell>
        </row>
        <row r="77">
          <cell r="A77" t="str">
            <v>DIVERS</v>
          </cell>
          <cell r="B77" t="str">
            <v>MUR RIDEAU</v>
          </cell>
          <cell r="C77" t="str">
            <v>MR</v>
          </cell>
          <cell r="D77" t="str">
            <v>Eclissage</v>
          </cell>
          <cell r="E77">
            <v>0.5</v>
          </cell>
          <cell r="F77">
            <v>0</v>
          </cell>
          <cell r="G77">
            <v>0.2</v>
          </cell>
          <cell r="H77">
            <v>0.3</v>
          </cell>
          <cell r="I77">
            <v>0</v>
          </cell>
          <cell r="J77">
            <v>0</v>
          </cell>
        </row>
        <row r="78">
          <cell r="A78" t="str">
            <v>DIVERS</v>
          </cell>
          <cell r="B78" t="str">
            <v>MUR RIDEAU</v>
          </cell>
          <cell r="C78" t="str">
            <v>MR</v>
          </cell>
          <cell r="D78" t="str">
            <v>Italienne VEC</v>
          </cell>
          <cell r="E78">
            <v>2.9</v>
          </cell>
          <cell r="F78">
            <v>0.5</v>
          </cell>
          <cell r="G78">
            <v>0.6</v>
          </cell>
          <cell r="H78">
            <v>1.65</v>
          </cell>
          <cell r="I78">
            <v>0</v>
          </cell>
          <cell r="J78">
            <v>0.15</v>
          </cell>
        </row>
        <row r="79">
          <cell r="A79" t="str">
            <v>DIVERS</v>
          </cell>
          <cell r="B79" t="str">
            <v>PANNEAU SANDWICH</v>
          </cell>
          <cell r="C79" t="str">
            <v>PS</v>
          </cell>
          <cell r="D79" t="str">
            <v>Panneau sandwich</v>
          </cell>
          <cell r="E79">
            <v>4.1500000000000004</v>
          </cell>
          <cell r="F79">
            <v>1</v>
          </cell>
          <cell r="G79">
            <v>1</v>
          </cell>
          <cell r="H79">
            <v>1</v>
          </cell>
          <cell r="I79">
            <v>1</v>
          </cell>
          <cell r="J79">
            <v>0.15</v>
          </cell>
        </row>
        <row r="80">
          <cell r="A80" t="str">
            <v>DIVERS</v>
          </cell>
          <cell r="B80" t="str">
            <v>VERANDA</v>
          </cell>
          <cell r="C80" t="str">
            <v>VER</v>
          </cell>
          <cell r="D80" t="str">
            <v>Veranda</v>
          </cell>
          <cell r="E80">
            <v>20.149999999999999</v>
          </cell>
          <cell r="F80">
            <v>5</v>
          </cell>
          <cell r="G80">
            <v>5</v>
          </cell>
          <cell r="H80">
            <v>5</v>
          </cell>
          <cell r="I80">
            <v>5</v>
          </cell>
          <cell r="J80">
            <v>0.15</v>
          </cell>
        </row>
        <row r="81">
          <cell r="A81" t="str">
            <v>DIVERS</v>
          </cell>
          <cell r="B81" t="str">
            <v>TOITURE</v>
          </cell>
          <cell r="C81" t="str">
            <v>TOI</v>
          </cell>
          <cell r="D81" t="str">
            <v>Toiture</v>
          </cell>
          <cell r="E81">
            <v>6.15</v>
          </cell>
          <cell r="F81">
            <v>1</v>
          </cell>
          <cell r="G81">
            <v>2</v>
          </cell>
          <cell r="H81">
            <v>2</v>
          </cell>
          <cell r="I81">
            <v>1</v>
          </cell>
          <cell r="J81">
            <v>0.15</v>
          </cell>
        </row>
        <row r="82">
          <cell r="A82" t="str">
            <v>DIVERS</v>
          </cell>
          <cell r="B82" t="str">
            <v>SAS D'ENTREE</v>
          </cell>
          <cell r="C82" t="str">
            <v>SAS</v>
          </cell>
          <cell r="D82" t="str">
            <v>SAS d'entrée</v>
          </cell>
          <cell r="E82">
            <v>4.1500000000000004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0.15</v>
          </cell>
        </row>
        <row r="83">
          <cell r="A83" t="str">
            <v>DIVERS</v>
          </cell>
          <cell r="B83" t="str">
            <v>PERGOLA</v>
          </cell>
          <cell r="C83" t="str">
            <v>PER</v>
          </cell>
          <cell r="D83" t="str">
            <v>Pergola</v>
          </cell>
          <cell r="E83">
            <v>4.1500000000000004</v>
          </cell>
          <cell r="F83">
            <v>1</v>
          </cell>
          <cell r="G83">
            <v>1</v>
          </cell>
          <cell r="H83">
            <v>1</v>
          </cell>
          <cell r="I83">
            <v>1</v>
          </cell>
          <cell r="J83">
            <v>0.15</v>
          </cell>
        </row>
        <row r="84">
          <cell r="A84" t="str">
            <v>DIVERS</v>
          </cell>
          <cell r="B84" t="str">
            <v>CHARPENTE</v>
          </cell>
          <cell r="C84" t="str">
            <v>CHA</v>
          </cell>
          <cell r="D84" t="str">
            <v>Charpente</v>
          </cell>
          <cell r="E84">
            <v>6.15</v>
          </cell>
          <cell r="F84">
            <v>1</v>
          </cell>
          <cell r="G84">
            <v>2</v>
          </cell>
          <cell r="H84">
            <v>2</v>
          </cell>
          <cell r="I84">
            <v>1</v>
          </cell>
          <cell r="J84">
            <v>0.15</v>
          </cell>
        </row>
        <row r="85">
          <cell r="A85" t="str">
            <v>DIVERS</v>
          </cell>
          <cell r="B85" t="str">
            <v>OSSATURE</v>
          </cell>
          <cell r="C85" t="str">
            <v>OSS</v>
          </cell>
          <cell r="D85" t="str">
            <v>Ossature</v>
          </cell>
          <cell r="E85">
            <v>6.15</v>
          </cell>
          <cell r="F85">
            <v>1</v>
          </cell>
          <cell r="G85">
            <v>2</v>
          </cell>
          <cell r="H85">
            <v>2</v>
          </cell>
          <cell r="I85">
            <v>1</v>
          </cell>
          <cell r="J85">
            <v>0.15</v>
          </cell>
        </row>
        <row r="86">
          <cell r="A86" t="str">
            <v>DIVERS</v>
          </cell>
          <cell r="B86" t="str">
            <v>AUVENT</v>
          </cell>
          <cell r="C86" t="str">
            <v>AUV</v>
          </cell>
          <cell r="D86" t="str">
            <v>Auvent</v>
          </cell>
          <cell r="E86">
            <v>4.1500000000000004</v>
          </cell>
          <cell r="F86">
            <v>1</v>
          </cell>
          <cell r="G86">
            <v>1</v>
          </cell>
          <cell r="H86">
            <v>1</v>
          </cell>
          <cell r="I86">
            <v>1</v>
          </cell>
          <cell r="J86">
            <v>0.15</v>
          </cell>
        </row>
        <row r="87">
          <cell r="A87" t="str">
            <v>DIVERS</v>
          </cell>
          <cell r="B87" t="str">
            <v>PAREVENT</v>
          </cell>
          <cell r="C87" t="str">
            <v>PAR</v>
          </cell>
          <cell r="D87" t="str">
            <v>Parevent</v>
          </cell>
          <cell r="E87">
            <v>4.1500000000000004</v>
          </cell>
          <cell r="F87">
            <v>1</v>
          </cell>
          <cell r="G87">
            <v>1</v>
          </cell>
          <cell r="H87">
            <v>1</v>
          </cell>
          <cell r="I87">
            <v>1</v>
          </cell>
          <cell r="J87">
            <v>0.15</v>
          </cell>
        </row>
        <row r="88">
          <cell r="A88" t="str">
            <v>DIVERS</v>
          </cell>
          <cell r="B88" t="str">
            <v>ALLEGE FIXE</v>
          </cell>
          <cell r="C88" t="str">
            <v>ALL</v>
          </cell>
          <cell r="D88" t="str">
            <v>Sur Allège fixe</v>
          </cell>
        </row>
        <row r="89">
          <cell r="A89" t="str">
            <v>DIVERS</v>
          </cell>
          <cell r="B89" t="str">
            <v>CORNIERES</v>
          </cell>
          <cell r="C89" t="str">
            <v>COR</v>
          </cell>
          <cell r="D89" t="str">
            <v>Cornières</v>
          </cell>
        </row>
        <row r="90">
          <cell r="A90" t="str">
            <v>DIVERS</v>
          </cell>
          <cell r="B90" t="str">
            <v xml:space="preserve">PLIAGE </v>
          </cell>
          <cell r="C90" t="str">
            <v>PLI</v>
          </cell>
          <cell r="D90" t="str">
            <v>Pliage</v>
          </cell>
          <cell r="E90">
            <v>1</v>
          </cell>
          <cell r="F90">
            <v>1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DIVERS</v>
          </cell>
          <cell r="B91" t="str">
            <v>TUBE</v>
          </cell>
          <cell r="C91" t="str">
            <v>TUB</v>
          </cell>
          <cell r="D91" t="str">
            <v>Tube renfort</v>
          </cell>
        </row>
        <row r="92">
          <cell r="A92" t="str">
            <v>DIVERS</v>
          </cell>
          <cell r="B92" t="str">
            <v>MUR RIDEAU</v>
          </cell>
          <cell r="C92" t="str">
            <v>MR</v>
          </cell>
          <cell r="D92" t="str">
            <v>Mur Rideau</v>
          </cell>
          <cell r="E92">
            <v>5</v>
          </cell>
          <cell r="F92">
            <v>1</v>
          </cell>
          <cell r="G92">
            <v>1</v>
          </cell>
          <cell r="H92">
            <v>1</v>
          </cell>
          <cell r="I92">
            <v>1</v>
          </cell>
          <cell r="J92">
            <v>1</v>
          </cell>
        </row>
        <row r="93">
          <cell r="A93" t="str">
            <v>ENSEMBLE</v>
          </cell>
          <cell r="B93" t="str">
            <v>ENSEMBLE</v>
          </cell>
          <cell r="C93" t="str">
            <v>C2CH</v>
          </cell>
          <cell r="D93" t="str">
            <v>Coulissant 2 vantaux 2 rails + chassis fixe</v>
          </cell>
        </row>
        <row r="94">
          <cell r="A94" t="str">
            <v>ENSEMBLE</v>
          </cell>
          <cell r="B94" t="str">
            <v>ENSEMBLE</v>
          </cell>
          <cell r="C94" t="str">
            <v>OB1 A</v>
          </cell>
          <cell r="D94" t="str">
            <v>Oscillo-battant sur allège fixe</v>
          </cell>
        </row>
        <row r="95">
          <cell r="A95" t="str">
            <v>ENSEMBLE</v>
          </cell>
          <cell r="B95" t="str">
            <v>ENSEMBLE</v>
          </cell>
          <cell r="C95" t="str">
            <v>CH FX+P</v>
          </cell>
          <cell r="D95" t="str">
            <v>Chassis fixe + chassis pivotant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54"/>
  <sheetViews>
    <sheetView showZeros="0" tabSelected="1" workbookViewId="0">
      <selection activeCell="B9" sqref="B9"/>
    </sheetView>
  </sheetViews>
  <sheetFormatPr baseColWidth="10" defaultRowHeight="15"/>
  <cols>
    <col min="1" max="1" width="7.140625" customWidth="1"/>
    <col min="2" max="3" width="15" customWidth="1"/>
    <col min="4" max="4" width="4" customWidth="1"/>
    <col min="5" max="5" width="16.85546875" customWidth="1"/>
    <col min="6" max="6" width="12.5703125" customWidth="1"/>
    <col min="7" max="7" width="5.28515625" customWidth="1"/>
    <col min="8" max="8" width="15.140625" customWidth="1"/>
    <col min="9" max="9" width="15.85546875" customWidth="1"/>
    <col min="11" max="11" width="8.42578125" customWidth="1"/>
    <col min="12" max="12" width="11.28515625" customWidth="1"/>
    <col min="13" max="13" width="19.85546875" customWidth="1"/>
    <col min="14" max="14" width="4.5703125" hidden="1" customWidth="1"/>
    <col min="15" max="15" width="17.140625" hidden="1" customWidth="1"/>
    <col min="16" max="17" width="0" hidden="1" customWidth="1"/>
    <col min="18" max="19" width="11.42578125" hidden="1" customWidth="1"/>
    <col min="20" max="20" width="3" customWidth="1"/>
    <col min="21" max="21" width="6.7109375" customWidth="1"/>
    <col min="22" max="26" width="3.7109375" customWidth="1"/>
  </cols>
  <sheetData>
    <row r="1" spans="1:21" ht="28.5" customHeight="1">
      <c r="B1" s="48" t="s">
        <v>0</v>
      </c>
      <c r="C1" s="48"/>
      <c r="D1" s="48"/>
      <c r="E1" s="48" t="s">
        <v>1</v>
      </c>
      <c r="G1" s="48"/>
      <c r="H1" s="94" t="str">
        <f>K1</f>
        <v>A-13</v>
      </c>
      <c r="I1" s="94" t="str">
        <f>CONCATENATE(L1," /  ",M1)</f>
        <v>01 /  1</v>
      </c>
      <c r="K1" s="93" t="s">
        <v>39</v>
      </c>
      <c r="L1" s="121" t="s">
        <v>40</v>
      </c>
      <c r="M1" s="125" t="s">
        <v>42</v>
      </c>
    </row>
    <row r="2" spans="1:21" ht="16.5" customHeight="1">
      <c r="B2" s="40"/>
      <c r="C2" s="41"/>
      <c r="D2" s="41"/>
      <c r="E2" s="42"/>
      <c r="F2" s="11"/>
      <c r="G2" s="11"/>
      <c r="H2" s="95" t="s">
        <v>33</v>
      </c>
      <c r="I2" s="95">
        <f ca="1">M2</f>
        <v>41277</v>
      </c>
      <c r="K2" s="12" t="s">
        <v>36</v>
      </c>
      <c r="M2" s="117">
        <f ca="1">TODAY()</f>
        <v>41277</v>
      </c>
    </row>
    <row r="3" spans="1:21" ht="13.5" customHeight="1">
      <c r="B3" s="10"/>
      <c r="C3" s="15"/>
      <c r="D3" s="15"/>
      <c r="E3" s="53" t="s">
        <v>16</v>
      </c>
      <c r="F3" s="53" t="str">
        <f ca="1">LOOKUP(A17,[1]PLANNING!$BO$6:$BO$405,[1]PLANNING!$D$6:$D$1500)</f>
        <v>NN</v>
      </c>
      <c r="G3" s="15"/>
      <c r="H3" s="15"/>
      <c r="I3" s="15"/>
      <c r="K3" s="24" t="s">
        <v>15</v>
      </c>
      <c r="L3" s="25"/>
      <c r="M3" s="69" t="s">
        <v>0</v>
      </c>
    </row>
    <row r="4" spans="1:21" s="13" customFormat="1" ht="14.25" customHeight="1">
      <c r="B4" s="14"/>
      <c r="C4" s="15"/>
      <c r="D4" s="15"/>
      <c r="E4" s="15"/>
      <c r="F4" s="53"/>
      <c r="G4" s="15"/>
      <c r="H4" s="49"/>
      <c r="I4" s="15"/>
      <c r="K4" s="122" t="s">
        <v>43</v>
      </c>
      <c r="L4" s="122" t="s">
        <v>50</v>
      </c>
      <c r="M4" s="123" t="s">
        <v>44</v>
      </c>
      <c r="U4" s="13" t="str">
        <f>IF(M4="Livraison partielle","Copie"," ")</f>
        <v xml:space="preserve"> </v>
      </c>
    </row>
    <row r="5" spans="1:21" s="16" customFormat="1" ht="15" customHeight="1">
      <c r="B5" s="50"/>
      <c r="C5" s="15"/>
      <c r="D5" s="15"/>
      <c r="E5" s="15"/>
      <c r="F5" s="53" t="str">
        <f>IF($M$6="Autre",K7,IF($M$6="Base",VLOOKUP($F$3&amp;"*",[2]BASE_Clients!$A$6:$F$308,5,FALSE)))</f>
        <v>15 Rue du verger</v>
      </c>
      <c r="G5" s="15"/>
      <c r="H5" s="49"/>
      <c r="I5" s="15"/>
      <c r="U5" s="13"/>
    </row>
    <row r="6" spans="1:21" ht="15.75">
      <c r="B6" s="17"/>
      <c r="C6" s="17"/>
      <c r="D6" s="17"/>
      <c r="E6" s="17"/>
      <c r="F6" s="53" t="str">
        <f>IF($M$6="Autre",K8,IF($M$6="Base",VLOOKUP($F$3&amp;"*",[2]BASE_Clients!$A$6:$F$308,6,FALSE)))</f>
        <v>75011 PARIS</v>
      </c>
      <c r="G6" s="17"/>
      <c r="H6" s="49"/>
      <c r="I6" s="17"/>
      <c r="K6" s="65" t="s">
        <v>30</v>
      </c>
      <c r="L6" s="66"/>
      <c r="M6" s="92" t="s">
        <v>45</v>
      </c>
      <c r="T6" s="16"/>
      <c r="U6" s="13"/>
    </row>
    <row r="7" spans="1:21" ht="12" customHeight="1">
      <c r="B7" s="17"/>
      <c r="C7" s="17"/>
      <c r="D7" s="17"/>
      <c r="E7" s="17"/>
      <c r="F7" s="39"/>
      <c r="G7" s="17"/>
      <c r="H7" s="49"/>
      <c r="I7" s="17"/>
      <c r="K7" s="22" t="s">
        <v>46</v>
      </c>
      <c r="L7" s="17"/>
      <c r="M7" s="23"/>
      <c r="U7" s="13"/>
    </row>
    <row r="8" spans="1:21" ht="15.75" customHeight="1" thickBot="1">
      <c r="C8" s="17"/>
      <c r="D8" s="17"/>
      <c r="E8" s="17"/>
      <c r="F8" s="52"/>
      <c r="G8" s="17"/>
      <c r="H8" s="17"/>
      <c r="I8" s="17"/>
      <c r="K8" s="33" t="s">
        <v>47</v>
      </c>
      <c r="L8" s="34"/>
      <c r="M8" s="35"/>
      <c r="U8" s="13"/>
    </row>
    <row r="9" spans="1:21" ht="18.75">
      <c r="C9" s="17"/>
      <c r="D9" s="17"/>
      <c r="E9" s="64" t="s">
        <v>2</v>
      </c>
      <c r="F9" s="57"/>
      <c r="G9" s="57"/>
      <c r="H9" s="57"/>
      <c r="I9" s="58"/>
      <c r="U9" s="13"/>
    </row>
    <row r="10" spans="1:21" ht="15.75">
      <c r="C10" s="17"/>
      <c r="D10" s="17"/>
      <c r="E10" s="59"/>
      <c r="F10" s="39">
        <f>IF($M$10="Identique",$F$4,IF($M$10="Base1",VLOOKUP($F$3&amp;"*",[2]BASE_Clients!$A$6:$L$308,7),IF($M$10="Base2",VLOOKUP($F$3&amp;"*",[2]BASE_Clients!$A$6:$L$308,10),IF($M$10="Adresse3",$K$11,""))))</f>
        <v>0</v>
      </c>
      <c r="G10" s="17"/>
      <c r="H10" s="17"/>
      <c r="I10" s="60"/>
      <c r="K10" s="24" t="s">
        <v>17</v>
      </c>
      <c r="L10" s="54"/>
      <c r="M10" s="120" t="s">
        <v>41</v>
      </c>
      <c r="U10" s="13"/>
    </row>
    <row r="11" spans="1:21" ht="15.75">
      <c r="B11" s="39"/>
      <c r="C11" s="17"/>
      <c r="D11" s="17"/>
      <c r="E11" s="59"/>
      <c r="F11" s="39" t="str">
        <f>IF($M$10="Identique",$F$5,IF($M$10="Base1",VLOOKUP($F$3&amp;"*",[2]BASE_Clients!$A$6:$K$308,8),IF($M$10="Base2",VLOOKUP($F$3&amp;"*",[2]BASE_Clients!$A$6:$L$308,11),IF($M$10="Adresse3",$K$12,""))))</f>
        <v>15 Rue du verger</v>
      </c>
      <c r="G11" s="17"/>
      <c r="H11" s="18"/>
      <c r="I11" s="61"/>
      <c r="K11" s="26"/>
      <c r="L11" s="19"/>
      <c r="M11" s="20"/>
      <c r="U11" s="13"/>
    </row>
    <row r="12" spans="1:21" ht="17.25" customHeight="1">
      <c r="B12" s="39"/>
      <c r="C12" s="51"/>
      <c r="D12" s="17"/>
      <c r="E12" s="59"/>
      <c r="F12" s="39" t="str">
        <f>IF($M$10="Identique",$F$6,IF($M$10="Base1",VLOOKUP($F$3&amp;"*",[2]BASE_Clients!$A$6:$I$308,9),IF($M$10="Base2",VLOOKUP($F$3&amp;"*",[2]BASE_Clients!$A$6:$L$308,12),IF($M$10="Adresse3",$K$13,""))))</f>
        <v>75011 PARIS</v>
      </c>
      <c r="G12" s="17"/>
      <c r="H12" s="27"/>
      <c r="I12" s="62"/>
      <c r="K12" s="29"/>
      <c r="L12" s="17"/>
      <c r="M12" s="23"/>
      <c r="U12" s="13"/>
    </row>
    <row r="13" spans="1:21" ht="16.5" customHeight="1" thickBot="1">
      <c r="B13" s="40"/>
      <c r="C13" s="27"/>
      <c r="D13" s="17"/>
      <c r="E13" s="63"/>
      <c r="F13" s="126"/>
      <c r="G13" s="126"/>
      <c r="H13" s="126"/>
      <c r="I13" s="127"/>
      <c r="K13" s="96"/>
      <c r="L13" s="34"/>
      <c r="M13" s="35"/>
      <c r="U13" s="13"/>
    </row>
    <row r="14" spans="1:21" ht="15.75">
      <c r="B14" s="17"/>
      <c r="C14" s="45" t="s">
        <v>0</v>
      </c>
      <c r="D14" s="17" t="s">
        <v>0</v>
      </c>
      <c r="E14" s="17"/>
      <c r="F14" s="128"/>
      <c r="G14" s="128"/>
      <c r="H14" s="128"/>
      <c r="I14" s="128"/>
      <c r="U14" s="13"/>
    </row>
    <row r="15" spans="1:21">
      <c r="B15" s="26" t="s">
        <v>3</v>
      </c>
      <c r="C15" s="19"/>
      <c r="D15" s="19"/>
      <c r="E15" s="19"/>
      <c r="F15" s="129"/>
      <c r="G15" s="129"/>
      <c r="H15" s="129"/>
      <c r="I15" s="130"/>
      <c r="K15" s="65" t="s">
        <v>18</v>
      </c>
      <c r="L15" s="66"/>
      <c r="M15" s="68" t="s">
        <v>45</v>
      </c>
      <c r="U15" s="13"/>
    </row>
    <row r="16" spans="1:21" ht="15.75">
      <c r="A16" s="46" t="s">
        <v>52</v>
      </c>
      <c r="B16" s="22"/>
      <c r="C16" s="39" t="str">
        <f>IF(M15="Base",VLOOKUP($F$3&amp;"*",[2]BASE_Clients!$A$6:$E$308,2,),IF(M15="Autre",K16,""))</f>
        <v>Mr DUPONT</v>
      </c>
      <c r="E16" s="17"/>
      <c r="F16" s="31" t="s">
        <v>4</v>
      </c>
      <c r="G16" s="17"/>
      <c r="H16" s="71" t="str">
        <f>IF(M19="Base",VLOOKUP($F$3&amp;"*",[2]BASE_Clients!$A$6:$F$308,3,),IF(M19="Autre",L20,""))</f>
        <v>06 99 99</v>
      </c>
      <c r="I16" s="97" t="str">
        <f>IF(M19="Base",VLOOKUP($F$3&amp;"*",[2]BASE_Clients!$A$6:$F$1711,4),IF(M19="Autre",L21,""))</f>
        <v>07 99 99</v>
      </c>
      <c r="K16" s="76" t="s">
        <v>51</v>
      </c>
      <c r="L16" s="77"/>
      <c r="M16" s="78"/>
      <c r="U16" s="13"/>
    </row>
    <row r="17" spans="1:26">
      <c r="A17" s="47" t="str">
        <f>CONCATENATE(K4,L4)</f>
        <v>09043</v>
      </c>
      <c r="B17" s="33"/>
      <c r="C17" s="34"/>
      <c r="D17" s="34"/>
      <c r="E17" s="34"/>
      <c r="F17" s="34"/>
      <c r="G17" s="34"/>
      <c r="H17" s="34"/>
      <c r="I17" s="83" t="s">
        <v>0</v>
      </c>
      <c r="U17" s="13"/>
    </row>
    <row r="18" spans="1:26" ht="15.75">
      <c r="B18" s="84" t="s">
        <v>26</v>
      </c>
      <c r="C18" s="17"/>
      <c r="D18" s="17"/>
      <c r="E18" s="17"/>
      <c r="F18" s="70" t="s">
        <v>28</v>
      </c>
      <c r="G18" s="80" t="s">
        <v>27</v>
      </c>
      <c r="H18" s="81" t="str">
        <f>CONCATENATE(K4,"  /  ",L4)</f>
        <v>09  /  043</v>
      </c>
      <c r="I18" s="82"/>
    </row>
    <row r="19" spans="1:26" ht="15.75">
      <c r="B19" s="96" t="s">
        <v>6</v>
      </c>
      <c r="C19" s="124">
        <f>LOOKUP($A$17,[3]PLANNING!$BO$6:$BO$1500,[3]PLANNING!$F$6:$F$1500)</f>
        <v>20120585</v>
      </c>
      <c r="D19" s="89"/>
      <c r="E19" s="55"/>
      <c r="F19" s="56" t="s">
        <v>29</v>
      </c>
      <c r="G19" s="72" t="s">
        <v>32</v>
      </c>
      <c r="H19" s="98" t="str">
        <f>LOOKUP(A17,[1]PLANNING!$BO$6:$BO$1500,[1]PLANNING!$G$6:$G$1500)</f>
        <v xml:space="preserve"> -</v>
      </c>
      <c r="I19" s="101" t="str">
        <f>IF(H19="bl","9010B",IF(H19="as","Anodisé naturel",""))</f>
        <v/>
      </c>
      <c r="K19" s="65" t="s">
        <v>21</v>
      </c>
      <c r="L19" s="66"/>
      <c r="M19" s="68" t="s">
        <v>45</v>
      </c>
      <c r="N19" s="17"/>
      <c r="O19" s="28" t="s">
        <v>0</v>
      </c>
    </row>
    <row r="20" spans="1:26" ht="20.25" customHeight="1">
      <c r="A20" t="s">
        <v>0</v>
      </c>
      <c r="B20" s="131" t="s">
        <v>22</v>
      </c>
      <c r="C20" s="132"/>
      <c r="D20" s="132"/>
      <c r="E20" s="132"/>
      <c r="F20" s="132"/>
      <c r="G20" s="132"/>
      <c r="H20" s="133"/>
      <c r="I20" s="85" t="s">
        <v>5</v>
      </c>
      <c r="K20" s="67" t="s">
        <v>19</v>
      </c>
      <c r="L20" s="79" t="s">
        <v>48</v>
      </c>
      <c r="M20" s="79" t="s">
        <v>0</v>
      </c>
      <c r="N20" s="44"/>
    </row>
    <row r="21" spans="1:26" ht="18.75">
      <c r="B21" s="91" t="str">
        <f>IF(M4="Solde","Solde de livraison",IF(M4="Livraison partielle","Livraison partielle - Solde à Suivre"," "))</f>
        <v xml:space="preserve"> </v>
      </c>
      <c r="C21" s="17"/>
      <c r="D21" s="17"/>
      <c r="E21" s="17"/>
      <c r="F21" s="17"/>
      <c r="G21" s="17"/>
      <c r="H21" s="23"/>
      <c r="I21" s="86"/>
      <c r="K21" s="67" t="s">
        <v>20</v>
      </c>
      <c r="L21" s="79" t="s">
        <v>49</v>
      </c>
      <c r="M21" s="79"/>
      <c r="N21" s="17"/>
    </row>
    <row r="22" spans="1:26" ht="8.25" customHeight="1">
      <c r="B22" s="22"/>
      <c r="C22" s="17"/>
      <c r="D22" s="17"/>
      <c r="E22" s="17"/>
      <c r="F22" s="17"/>
      <c r="G22" s="17"/>
      <c r="H22" s="17"/>
      <c r="I22" s="86"/>
      <c r="K22" s="118"/>
      <c r="L22" s="119"/>
      <c r="M22" s="119"/>
      <c r="N22" s="17"/>
    </row>
    <row r="23" spans="1:26" ht="15.75">
      <c r="A23" t="str">
        <f ca="1">LOOKUP(A17,[1]PLANNING!$BO$6:$BO$405,[1]PLANNING!$Z$6:$Z$1500)</f>
        <v>C3V2R</v>
      </c>
      <c r="B23" s="37" t="str">
        <f ca="1">IF(A23=" "," ",VLOOKUP(A23,BASE_Articles!$C$5:$D$212,2,))</f>
        <v>Coulissant 3 vantaux 2 rails</v>
      </c>
      <c r="C23" s="37"/>
      <c r="D23" s="39"/>
      <c r="E23" s="39"/>
      <c r="F23" s="39" t="str">
        <f>IF(I23=" ","A FOURNIR ULTERIEUREMENT","")</f>
        <v/>
      </c>
      <c r="G23" s="39"/>
      <c r="H23" s="39"/>
      <c r="I23" s="87">
        <f>LOOKUP($A$17,[3]PLANNING!$BO$6:$BO$1500,[3]PLANNING!$X$6:$X$1500)</f>
        <v>6</v>
      </c>
    </row>
    <row r="24" spans="1:26" ht="7.5" customHeight="1">
      <c r="A24" t="s">
        <v>0</v>
      </c>
      <c r="B24" s="37" t="str">
        <f>IF(A24=" "," ",VLOOKUP(A24,BASE_Articles!$C$5:$D$212,2,))</f>
        <v xml:space="preserve"> </v>
      </c>
      <c r="C24" s="39"/>
      <c r="D24" s="39"/>
      <c r="E24" s="39"/>
      <c r="F24" s="39"/>
      <c r="G24" s="39"/>
      <c r="H24" s="39"/>
      <c r="I24" s="87" t="s">
        <v>0</v>
      </c>
      <c r="K24" s="104"/>
      <c r="L24" s="104"/>
      <c r="M24" s="104" t="s">
        <v>0</v>
      </c>
    </row>
    <row r="25" spans="1:26" ht="15.75">
      <c r="A25" t="str">
        <f>LOOKUP($A$17,[3]PLANNING!$BO$6:$BO$1500,[3]PLANNING!$AD$6:$AD$1500)</f>
        <v>C2V2R</v>
      </c>
      <c r="B25" s="37" t="str">
        <f>IF(A25=" "," ",VLOOKUP(A25,BASE_Articles!$C$5:$D$212,2,))</f>
        <v>Coulissant 2 vantaux 2 rails</v>
      </c>
      <c r="C25" s="39"/>
      <c r="D25" s="39"/>
      <c r="E25" s="39"/>
      <c r="F25" s="39" t="str">
        <f t="shared" ref="F25:F39" si="0">IF(I25=" ","A FOURNIR ULTERIEUREMENT","")</f>
        <v/>
      </c>
      <c r="G25" s="39"/>
      <c r="H25" s="39"/>
      <c r="I25" s="87">
        <f>LOOKUP($A$17,[3]PLANNING!$BO$6:$BO$1500,[3]PLANNING!$AB$6:$AB$1500)</f>
        <v>4</v>
      </c>
      <c r="K25" s="105" t="s">
        <v>37</v>
      </c>
      <c r="L25" s="106"/>
      <c r="M25" s="107"/>
    </row>
    <row r="26" spans="1:26" ht="7.5" customHeight="1">
      <c r="A26" t="s">
        <v>0</v>
      </c>
      <c r="B26" s="37" t="str">
        <f>IF(A26=" "," ",VLOOKUP(A26,BASE_Articles!$C$5:$D$212,2,))</f>
        <v xml:space="preserve"> </v>
      </c>
      <c r="C26" s="39"/>
      <c r="D26" s="39"/>
      <c r="E26" s="39"/>
      <c r="F26" s="39"/>
      <c r="G26" s="39"/>
      <c r="H26" s="39"/>
      <c r="I26" s="87" t="s">
        <v>0</v>
      </c>
      <c r="K26" s="102"/>
      <c r="L26" s="108"/>
      <c r="M26" s="103"/>
    </row>
    <row r="27" spans="1:26" ht="15.75">
      <c r="A27" t="e">
        <f>LOOKUP($A$17,[3]PLANNING!$BO$6:$BO$1500,[3]PLANNING!$AH$6:$AH$1500)</f>
        <v>#REF!</v>
      </c>
      <c r="B27" s="37" t="e">
        <f>IF(A27=" "," ",VLOOKUP(A27,BASE_Articles!$C$5:$D$212,2,))</f>
        <v>#REF!</v>
      </c>
      <c r="C27" s="39"/>
      <c r="D27" s="39"/>
      <c r="E27" s="39"/>
      <c r="F27" s="39" t="e">
        <f t="shared" si="0"/>
        <v>#REF!</v>
      </c>
      <c r="G27" s="39"/>
      <c r="H27" s="39"/>
      <c r="I27" s="87" t="e">
        <f>LOOKUP($A$17,[3]PLANNING!$BO$6:$BO$1500,[3]PLANNING!$AF$6:$AF$1500)</f>
        <v>#REF!</v>
      </c>
      <c r="K27" s="109" t="s">
        <v>23</v>
      </c>
      <c r="L27" s="104"/>
      <c r="M27" s="110" t="e">
        <f>SUM(I21:I46)</f>
        <v>#REF!</v>
      </c>
    </row>
    <row r="28" spans="1:26" ht="7.5" customHeight="1">
      <c r="A28" t="s">
        <v>0</v>
      </c>
      <c r="B28" s="37" t="str">
        <f>IF(A28=" "," ",VLOOKUP(A28,BASE_Articles!$C$5:$D$212,2,))</f>
        <v xml:space="preserve"> </v>
      </c>
      <c r="C28" s="39"/>
      <c r="D28" s="39"/>
      <c r="E28" s="39"/>
      <c r="F28" s="39"/>
      <c r="G28" s="39"/>
      <c r="H28" s="39"/>
      <c r="I28" s="87" t="s">
        <v>0</v>
      </c>
      <c r="K28" s="109"/>
      <c r="L28" s="104"/>
      <c r="M28" s="110"/>
    </row>
    <row r="29" spans="1:26" ht="15.75">
      <c r="A29" t="e">
        <f>LOOKUP($A$17,[3]PLANNING!$BO$6:$BO$1500,[3]PLANNING!$AL$6:$AL$1500)</f>
        <v>#REF!</v>
      </c>
      <c r="B29" s="37" t="e">
        <f>IF(A29=" "," ",VLOOKUP(A29,BASE_Articles!$C$5:$D$212,2,))</f>
        <v>#REF!</v>
      </c>
      <c r="C29" s="39"/>
      <c r="D29" s="39"/>
      <c r="E29" s="39"/>
      <c r="F29" s="39" t="e">
        <f t="shared" si="0"/>
        <v>#REF!</v>
      </c>
      <c r="G29" s="39"/>
      <c r="H29" s="39"/>
      <c r="I29" s="87" t="e">
        <f>LOOKUP($A$17,[3]PLANNING!$BO$6:$BO$1500,[3]PLANNING!$AJ$6:$AJ$1500)</f>
        <v>#REF!</v>
      </c>
      <c r="K29" s="109" t="s">
        <v>24</v>
      </c>
      <c r="L29" s="104"/>
      <c r="M29" s="110">
        <v>1</v>
      </c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</row>
    <row r="30" spans="1:26" ht="7.5" customHeight="1">
      <c r="A30" t="s">
        <v>0</v>
      </c>
      <c r="B30" s="37" t="str">
        <f>IF(A30=" "," ",VLOOKUP(A30,BASE_Articles!$C$5:$D$212,2,))</f>
        <v xml:space="preserve"> </v>
      </c>
      <c r="C30" s="39"/>
      <c r="D30" s="39"/>
      <c r="E30" s="39"/>
      <c r="F30" s="39"/>
      <c r="G30" s="39"/>
      <c r="H30" s="39"/>
      <c r="I30" s="87" t="s">
        <v>0</v>
      </c>
      <c r="K30" s="109"/>
      <c r="L30" s="104"/>
      <c r="M30" s="110"/>
    </row>
    <row r="31" spans="1:26" ht="15.75">
      <c r="A31" t="e">
        <f>LOOKUP($A$17,[3]PLANNING!$BO$6:$BO$1500,[3]PLANNING!$AP$6:$AP$1500)</f>
        <v>#REF!</v>
      </c>
      <c r="B31" s="37" t="e">
        <f>IF(A31=" "," ",VLOOKUP(A31,BASE_Articles!$C$5:$D$212,2,))</f>
        <v>#REF!</v>
      </c>
      <c r="C31" s="39"/>
      <c r="D31" s="39"/>
      <c r="E31" s="39"/>
      <c r="F31" s="39" t="e">
        <f>IF(I31=" ","A FOURNIR ULTERIEUREMENT","")</f>
        <v>#REF!</v>
      </c>
      <c r="G31" s="39"/>
      <c r="H31" s="39"/>
      <c r="I31" s="87" t="e">
        <f>LOOKUP($A$17,[3]PLANNING!$BO$6:$BO$1500,[3]PLANNING!$AN$6:$AN$1500)</f>
        <v>#REF!</v>
      </c>
      <c r="K31" s="109" t="s">
        <v>25</v>
      </c>
      <c r="L31" s="104"/>
      <c r="M31" s="110">
        <v>1</v>
      </c>
    </row>
    <row r="32" spans="1:26" ht="7.5" customHeight="1">
      <c r="A32" t="s">
        <v>0</v>
      </c>
      <c r="B32" s="37" t="str">
        <f>IF(A32=" "," ",VLOOKUP(A32,BASE_Articles!$C$5:$D$212,2,))</f>
        <v xml:space="preserve"> </v>
      </c>
      <c r="C32" s="39"/>
      <c r="D32" s="39"/>
      <c r="E32" s="39"/>
      <c r="F32" s="39"/>
      <c r="G32" s="39"/>
      <c r="H32" s="39"/>
      <c r="I32" s="87" t="s">
        <v>0</v>
      </c>
      <c r="K32" s="109"/>
      <c r="L32" s="104"/>
      <c r="M32" s="110"/>
    </row>
    <row r="33" spans="1:13" ht="15.75">
      <c r="A33" t="e">
        <f>LOOKUP($A$17,[3]PLANNING!$BO$6:$BO$1500,[3]PLANNING!$AT$6:$AT$1500)</f>
        <v>#REF!</v>
      </c>
      <c r="B33" s="37" t="e">
        <f>IF(A33=" "," ",VLOOKUP(A33,BASE_Articles!$C$5:$D$212,2,))</f>
        <v>#REF!</v>
      </c>
      <c r="C33" s="39"/>
      <c r="D33" s="39"/>
      <c r="E33" s="39"/>
      <c r="F33" s="39" t="e">
        <f t="shared" si="0"/>
        <v>#REF!</v>
      </c>
      <c r="G33" s="39"/>
      <c r="H33" s="39"/>
      <c r="I33" s="87" t="e">
        <f>LOOKUP($A$17,[3]PLANNING!$BO$6:$BO$1500,[3]PLANNING!$AR$6:$AR$1500)</f>
        <v>#REF!</v>
      </c>
      <c r="K33" s="109" t="s">
        <v>35</v>
      </c>
      <c r="L33" s="104"/>
      <c r="M33" s="110"/>
    </row>
    <row r="34" spans="1:13" ht="7.5" customHeight="1">
      <c r="A34" t="s">
        <v>0</v>
      </c>
      <c r="B34" s="37" t="str">
        <f>IF(A34=" "," ",VLOOKUP(A34,BASE_Articles!$C$5:$D$212,2,))</f>
        <v xml:space="preserve"> </v>
      </c>
      <c r="C34" s="39"/>
      <c r="D34" s="39"/>
      <c r="E34" s="39"/>
      <c r="F34" s="39" t="str">
        <f t="shared" si="0"/>
        <v/>
      </c>
      <c r="G34" s="39"/>
      <c r="H34" s="39"/>
      <c r="I34" s="87"/>
      <c r="K34" s="33"/>
      <c r="L34" s="34"/>
      <c r="M34" s="35"/>
    </row>
    <row r="35" spans="1:13" ht="15.75">
      <c r="A35" t="e">
        <f>LOOKUP($A$17,[3]PLANNING!$BO$6:$BO$1500,[3]PLANNING!$AX$6:$AX$1500)</f>
        <v>#REF!</v>
      </c>
      <c r="B35" s="37" t="e">
        <f>IF(A35=" "," ",VLOOKUP(A35,BASE_Articles!$C$5:$D$212,2,))</f>
        <v>#REF!</v>
      </c>
      <c r="C35" s="39"/>
      <c r="D35" s="39"/>
      <c r="E35" s="39"/>
      <c r="F35" s="39" t="e">
        <f t="shared" si="0"/>
        <v>#REF!</v>
      </c>
      <c r="G35" s="39"/>
      <c r="H35" s="39"/>
      <c r="I35" s="87" t="e">
        <f>LOOKUP($A$17,[3]PLANNING!$BO$6:$BO$1500,[3]PLANNING!$AV$6:$AV$1500)</f>
        <v>#REF!</v>
      </c>
    </row>
    <row r="36" spans="1:13" ht="7.5" customHeight="1">
      <c r="A36" t="s">
        <v>0</v>
      </c>
      <c r="B36" s="37" t="str">
        <f>IF(A36=" "," ",VLOOKUP(A36,BASE_Articles!$C$5:$D$212,2,))</f>
        <v xml:space="preserve"> </v>
      </c>
      <c r="C36" s="39"/>
      <c r="D36" s="39"/>
      <c r="E36" s="39"/>
      <c r="F36" s="39"/>
      <c r="G36" s="39"/>
      <c r="H36" s="39"/>
      <c r="I36" s="87"/>
    </row>
    <row r="37" spans="1:13" ht="15.75">
      <c r="A37" t="e">
        <f>LOOKUP($A$17,[3]PLANNING!$BO$6:$BO$1500,[3]PLANNING!$BB$6:$BB$1500)</f>
        <v>#REF!</v>
      </c>
      <c r="B37" s="37" t="e">
        <f>IF(A37=" "," ",VLOOKUP(A37,BASE_Articles!$C$5:$D$212,2,))</f>
        <v>#REF!</v>
      </c>
      <c r="C37" s="39"/>
      <c r="D37" s="39"/>
      <c r="E37" s="39"/>
      <c r="F37" s="39" t="e">
        <f t="shared" si="0"/>
        <v>#REF!</v>
      </c>
      <c r="G37" s="39"/>
      <c r="H37" s="39"/>
      <c r="I37" s="87" t="e">
        <f>LOOKUP($A$17,[3]PLANNING!$BO$6:$BO$1500,[3]PLANNING!$AZ$6:$AZ$1500)</f>
        <v>#REF!</v>
      </c>
    </row>
    <row r="38" spans="1:13" ht="7.5" customHeight="1">
      <c r="A38" t="s">
        <v>0</v>
      </c>
      <c r="B38" s="37" t="str">
        <f>IF(A38=" "," ",VLOOKUP(A38,BASE_Articles!$C$5:$D$212,2,))</f>
        <v xml:space="preserve"> </v>
      </c>
      <c r="C38" s="39"/>
      <c r="D38" s="39"/>
      <c r="E38" s="39"/>
      <c r="F38" s="39"/>
      <c r="G38" s="39"/>
      <c r="H38" s="39"/>
      <c r="I38" s="87"/>
    </row>
    <row r="39" spans="1:13" ht="15.75">
      <c r="A39" t="e">
        <f>LOOKUP($A$17,[3]PLANNING!$BO$6:$BO$1500,[3]PLANNING!$BF$6:$BF$1500)</f>
        <v>#REF!</v>
      </c>
      <c r="B39" s="37" t="e">
        <f>IF(A39=" "," ",VLOOKUP(A39,BASE_Articles!$C$5:$D$212,2,))</f>
        <v>#REF!</v>
      </c>
      <c r="C39" s="39"/>
      <c r="D39" s="39"/>
      <c r="E39" s="39"/>
      <c r="F39" s="39" t="e">
        <f t="shared" si="0"/>
        <v>#REF!</v>
      </c>
      <c r="G39" s="39"/>
      <c r="H39" s="39"/>
      <c r="I39" s="87" t="e">
        <f>LOOKUP($A$17,[3]PLANNING!$BO$6:$BO$1500,[3]PLANNING!$BD$6:$BD$1500)</f>
        <v>#REF!</v>
      </c>
    </row>
    <row r="40" spans="1:13" ht="6" customHeight="1">
      <c r="A40" t="s">
        <v>0</v>
      </c>
      <c r="B40" s="22"/>
      <c r="C40" s="17"/>
      <c r="D40" s="17"/>
      <c r="E40" s="39"/>
      <c r="F40" s="39"/>
      <c r="G40" s="39"/>
      <c r="H40" s="39"/>
      <c r="I40" s="86"/>
    </row>
    <row r="41" spans="1:13" ht="17.25" customHeight="1">
      <c r="B41" s="91" t="str">
        <f>IF(M33&gt;0,"VITRAGES FOURNIS","SANS VITRAGE ")</f>
        <v xml:space="preserve">SANS VITRAGE </v>
      </c>
      <c r="C41" s="17"/>
      <c r="D41" s="17"/>
      <c r="E41" s="39"/>
      <c r="F41" s="39"/>
      <c r="G41" s="39"/>
      <c r="H41" s="39"/>
      <c r="I41" s="86"/>
    </row>
    <row r="42" spans="1:13" ht="7.5" customHeight="1">
      <c r="B42" s="22"/>
      <c r="F42" s="17"/>
      <c r="G42" s="17"/>
      <c r="H42" s="23"/>
      <c r="I42" s="86"/>
    </row>
    <row r="43" spans="1:13" ht="15.75">
      <c r="A43" s="32"/>
      <c r="B43" s="37" t="s">
        <v>34</v>
      </c>
      <c r="C43" s="17"/>
      <c r="D43" s="17"/>
      <c r="E43" s="17"/>
      <c r="F43" s="17"/>
      <c r="G43" s="111">
        <f>M33</f>
        <v>0</v>
      </c>
      <c r="H43" s="23"/>
      <c r="I43" s="86"/>
    </row>
    <row r="44" spans="1:13" ht="15.75">
      <c r="A44" s="32"/>
      <c r="B44" s="37" t="s">
        <v>7</v>
      </c>
      <c r="C44" s="39"/>
      <c r="D44" s="39"/>
      <c r="E44" s="39"/>
      <c r="F44" s="17"/>
      <c r="G44" s="111" t="e">
        <f>M27</f>
        <v>#REF!</v>
      </c>
      <c r="H44" s="23"/>
      <c r="I44" s="86"/>
    </row>
    <row r="45" spans="1:13" ht="15.75">
      <c r="B45" s="37" t="s">
        <v>31</v>
      </c>
      <c r="C45" s="39"/>
      <c r="D45" s="39"/>
      <c r="E45" s="39"/>
      <c r="F45" s="17"/>
      <c r="G45" s="111">
        <f>M29</f>
        <v>1</v>
      </c>
      <c r="H45" s="23" t="s">
        <v>0</v>
      </c>
      <c r="I45" s="86"/>
    </row>
    <row r="46" spans="1:13" ht="15.75">
      <c r="B46" s="37" t="s">
        <v>8</v>
      </c>
      <c r="C46" s="39"/>
      <c r="D46" s="39"/>
      <c r="E46" s="39"/>
      <c r="F46" s="17"/>
      <c r="G46" s="112">
        <f>M31</f>
        <v>1</v>
      </c>
      <c r="H46" s="35"/>
      <c r="I46" s="88"/>
    </row>
    <row r="47" spans="1:13" ht="24.75" customHeight="1">
      <c r="B47" s="21" t="s">
        <v>9</v>
      </c>
      <c r="C47" s="73" t="s">
        <v>14</v>
      </c>
      <c r="D47" s="74"/>
      <c r="E47" s="20"/>
      <c r="F47" s="21" t="s">
        <v>12</v>
      </c>
      <c r="G47" s="19"/>
      <c r="H47" s="19"/>
      <c r="I47" s="23"/>
    </row>
    <row r="48" spans="1:13" ht="15.75">
      <c r="B48" s="36"/>
      <c r="C48" s="30"/>
      <c r="D48" s="30"/>
      <c r="E48" s="23"/>
      <c r="F48" s="22"/>
      <c r="G48" s="17"/>
      <c r="H48" s="17"/>
      <c r="I48" s="23"/>
    </row>
    <row r="49" spans="2:9" ht="15.75">
      <c r="B49" s="37" t="s">
        <v>10</v>
      </c>
      <c r="C49" s="31"/>
      <c r="D49" s="31"/>
      <c r="E49" s="23"/>
      <c r="F49" s="75" t="s">
        <v>13</v>
      </c>
      <c r="G49" s="17"/>
      <c r="H49" s="17"/>
      <c r="I49" s="23"/>
    </row>
    <row r="50" spans="2:9" ht="15.75">
      <c r="B50" s="38"/>
      <c r="C50" s="31"/>
      <c r="D50" s="31"/>
      <c r="E50" s="23"/>
      <c r="F50" s="22"/>
      <c r="G50" s="17"/>
      <c r="H50" s="17"/>
      <c r="I50" s="23"/>
    </row>
    <row r="51" spans="2:9" ht="15.75">
      <c r="B51" s="37" t="s">
        <v>11</v>
      </c>
      <c r="C51" s="17"/>
      <c r="D51" s="17"/>
      <c r="E51" s="23"/>
      <c r="F51" s="22"/>
      <c r="G51" s="17"/>
      <c r="H51" s="17"/>
      <c r="I51" s="23"/>
    </row>
    <row r="52" spans="2:9" ht="67.5" customHeight="1">
      <c r="B52" s="33"/>
      <c r="C52" s="34"/>
      <c r="D52" s="34"/>
      <c r="E52" s="35"/>
      <c r="F52" s="33"/>
      <c r="G52" s="34"/>
      <c r="H52" s="34"/>
      <c r="I52" s="35"/>
    </row>
    <row r="54" spans="2:9">
      <c r="B54" t="s">
        <v>0</v>
      </c>
    </row>
  </sheetData>
  <mergeCells count="4">
    <mergeCell ref="F13:I13"/>
    <mergeCell ref="F14:I14"/>
    <mergeCell ref="F15:I15"/>
    <mergeCell ref="B20:H20"/>
  </mergeCells>
  <conditionalFormatting sqref="M15 M19">
    <cfRule type="containsText" dxfId="9" priority="14" operator="containsText" text="Autre">
      <formula>NOT(ISERROR(SEARCH("Autre",M15)))</formula>
    </cfRule>
  </conditionalFormatting>
  <conditionalFormatting sqref="K16:M16">
    <cfRule type="expression" dxfId="8" priority="13">
      <formula>$M$15="Autre"</formula>
    </cfRule>
  </conditionalFormatting>
  <conditionalFormatting sqref="K20:M22">
    <cfRule type="expression" dxfId="7" priority="12">
      <formula>$M$19="Autre"</formula>
    </cfRule>
  </conditionalFormatting>
  <conditionalFormatting sqref="M6">
    <cfRule type="expression" dxfId="6" priority="10">
      <formula>M6="Autre"</formula>
    </cfRule>
    <cfRule type="expression" dxfId="5" priority="11">
      <formula>M6="Autre"</formula>
    </cfRule>
  </conditionalFormatting>
  <conditionalFormatting sqref="K7:M8">
    <cfRule type="expression" dxfId="4" priority="9">
      <formula>$M$6="Autre"</formula>
    </cfRule>
  </conditionalFormatting>
  <conditionalFormatting sqref="M4">
    <cfRule type="expression" dxfId="3" priority="5">
      <formula>$M$4="Solde"</formula>
    </cfRule>
    <cfRule type="expression" dxfId="2" priority="2">
      <formula>M4="Livraison partielle"</formula>
    </cfRule>
  </conditionalFormatting>
  <conditionalFormatting sqref="M10 K11:M13">
    <cfRule type="expression" dxfId="1" priority="4">
      <formula>$M$10="Adresse3"</formula>
    </cfRule>
  </conditionalFormatting>
  <conditionalFormatting sqref="U4">
    <cfRule type="expression" dxfId="0" priority="1">
      <formula>U4="Copie"</formula>
    </cfRule>
  </conditionalFormatting>
  <dataValidations count="7">
    <dataValidation type="list" allowBlank="1" showInputMessage="1" sqref="I41">
      <formula1>"1,2,3,4,5"</formula1>
    </dataValidation>
    <dataValidation type="list" allowBlank="1" showInputMessage="1" showErrorMessage="1" sqref="A43:A47">
      <formula1>"COULISSANT,PORTE,FRAPPE"</formula1>
    </dataValidation>
    <dataValidation type="list" allowBlank="1" showInputMessage="1" showErrorMessage="1" sqref="I42">
      <formula1>"1,2,3,4,5"</formula1>
    </dataValidation>
    <dataValidation type="list" allowBlank="1" showInputMessage="1" showErrorMessage="1" sqref="M15 M6 M19">
      <formula1>"Base,Autre"</formula1>
    </dataValidation>
    <dataValidation type="list" allowBlank="1" showInputMessage="1" showErrorMessage="1" sqref="M10">
      <formula1>"Identique,Base1,Base2,Adresse3"</formula1>
    </dataValidation>
    <dataValidation type="list" allowBlank="1" showInputMessage="1" showErrorMessage="1" sqref="M4">
      <formula1>"Livraison unique,Livraison partielle,Solde"</formula1>
    </dataValidation>
    <dataValidation type="custom" errorStyle="warning" allowBlank="1" showInputMessage="1" showErrorMessage="1" error="ATTENTION :_x000a_Nouveau N° BL" sqref="I5">
      <formula1>M1</formula1>
    </dataValidation>
  </dataValidations>
  <pageMargins left="0.15748031496062992" right="0.11811023622047245" top="0.39370078740157483" bottom="0.39370078740157483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20"/>
  <sheetViews>
    <sheetView showZeros="0" workbookViewId="0">
      <pane ySplit="4" topLeftCell="A89" activePane="bottomLeft" state="frozen"/>
      <selection pane="bottomLeft" activeCell="A102" sqref="A102"/>
    </sheetView>
  </sheetViews>
  <sheetFormatPr baseColWidth="10" defaultRowHeight="12.75"/>
  <cols>
    <col min="1" max="1" width="25" style="3" customWidth="1"/>
    <col min="2" max="2" width="11.85546875" style="2" hidden="1" customWidth="1"/>
    <col min="3" max="3" width="17" style="2" customWidth="1"/>
    <col min="4" max="4" width="43.5703125" style="113" customWidth="1"/>
    <col min="5" max="5" width="23.140625" style="3" hidden="1" customWidth="1"/>
    <col min="6" max="11" width="0" style="3" hidden="1" customWidth="1"/>
    <col min="12" max="237" width="11.42578125" style="3"/>
    <col min="238" max="238" width="32" style="3" customWidth="1"/>
    <col min="239" max="239" width="8.7109375" style="3" customWidth="1"/>
    <col min="240" max="240" width="71.42578125" style="3" customWidth="1"/>
    <col min="241" max="241" width="14.28515625" style="3" customWidth="1"/>
    <col min="242" max="242" width="22.85546875" style="3" customWidth="1"/>
    <col min="243" max="243" width="11.42578125" style="3"/>
    <col min="244" max="244" width="16.85546875" style="3" customWidth="1"/>
    <col min="245" max="493" width="11.42578125" style="3"/>
    <col min="494" max="494" width="32" style="3" customWidth="1"/>
    <col min="495" max="495" width="8.7109375" style="3" customWidth="1"/>
    <col min="496" max="496" width="71.42578125" style="3" customWidth="1"/>
    <col min="497" max="497" width="14.28515625" style="3" customWidth="1"/>
    <col min="498" max="498" width="22.85546875" style="3" customWidth="1"/>
    <col min="499" max="499" width="11.42578125" style="3"/>
    <col min="500" max="500" width="16.85546875" style="3" customWidth="1"/>
    <col min="501" max="749" width="11.42578125" style="3"/>
    <col min="750" max="750" width="32" style="3" customWidth="1"/>
    <col min="751" max="751" width="8.7109375" style="3" customWidth="1"/>
    <col min="752" max="752" width="71.42578125" style="3" customWidth="1"/>
    <col min="753" max="753" width="14.28515625" style="3" customWidth="1"/>
    <col min="754" max="754" width="22.85546875" style="3" customWidth="1"/>
    <col min="755" max="755" width="11.42578125" style="3"/>
    <col min="756" max="756" width="16.85546875" style="3" customWidth="1"/>
    <col min="757" max="1005" width="11.42578125" style="3"/>
    <col min="1006" max="1006" width="32" style="3" customWidth="1"/>
    <col min="1007" max="1007" width="8.7109375" style="3" customWidth="1"/>
    <col min="1008" max="1008" width="71.42578125" style="3" customWidth="1"/>
    <col min="1009" max="1009" width="14.28515625" style="3" customWidth="1"/>
    <col min="1010" max="1010" width="22.85546875" style="3" customWidth="1"/>
    <col min="1011" max="1011" width="11.42578125" style="3"/>
    <col min="1012" max="1012" width="16.85546875" style="3" customWidth="1"/>
    <col min="1013" max="1261" width="11.42578125" style="3"/>
    <col min="1262" max="1262" width="32" style="3" customWidth="1"/>
    <col min="1263" max="1263" width="8.7109375" style="3" customWidth="1"/>
    <col min="1264" max="1264" width="71.42578125" style="3" customWidth="1"/>
    <col min="1265" max="1265" width="14.28515625" style="3" customWidth="1"/>
    <col min="1266" max="1266" width="22.85546875" style="3" customWidth="1"/>
    <col min="1267" max="1267" width="11.42578125" style="3"/>
    <col min="1268" max="1268" width="16.85546875" style="3" customWidth="1"/>
    <col min="1269" max="1517" width="11.42578125" style="3"/>
    <col min="1518" max="1518" width="32" style="3" customWidth="1"/>
    <col min="1519" max="1519" width="8.7109375" style="3" customWidth="1"/>
    <col min="1520" max="1520" width="71.42578125" style="3" customWidth="1"/>
    <col min="1521" max="1521" width="14.28515625" style="3" customWidth="1"/>
    <col min="1522" max="1522" width="22.85546875" style="3" customWidth="1"/>
    <col min="1523" max="1523" width="11.42578125" style="3"/>
    <col min="1524" max="1524" width="16.85546875" style="3" customWidth="1"/>
    <col min="1525" max="1773" width="11.42578125" style="3"/>
    <col min="1774" max="1774" width="32" style="3" customWidth="1"/>
    <col min="1775" max="1775" width="8.7109375" style="3" customWidth="1"/>
    <col min="1776" max="1776" width="71.42578125" style="3" customWidth="1"/>
    <col min="1777" max="1777" width="14.28515625" style="3" customWidth="1"/>
    <col min="1778" max="1778" width="22.85546875" style="3" customWidth="1"/>
    <col min="1779" max="1779" width="11.42578125" style="3"/>
    <col min="1780" max="1780" width="16.85546875" style="3" customWidth="1"/>
    <col min="1781" max="2029" width="11.42578125" style="3"/>
    <col min="2030" max="2030" width="32" style="3" customWidth="1"/>
    <col min="2031" max="2031" width="8.7109375" style="3" customWidth="1"/>
    <col min="2032" max="2032" width="71.42578125" style="3" customWidth="1"/>
    <col min="2033" max="2033" width="14.28515625" style="3" customWidth="1"/>
    <col min="2034" max="2034" width="22.85546875" style="3" customWidth="1"/>
    <col min="2035" max="2035" width="11.42578125" style="3"/>
    <col min="2036" max="2036" width="16.85546875" style="3" customWidth="1"/>
    <col min="2037" max="2285" width="11.42578125" style="3"/>
    <col min="2286" max="2286" width="32" style="3" customWidth="1"/>
    <col min="2287" max="2287" width="8.7109375" style="3" customWidth="1"/>
    <col min="2288" max="2288" width="71.42578125" style="3" customWidth="1"/>
    <col min="2289" max="2289" width="14.28515625" style="3" customWidth="1"/>
    <col min="2290" max="2290" width="22.85546875" style="3" customWidth="1"/>
    <col min="2291" max="2291" width="11.42578125" style="3"/>
    <col min="2292" max="2292" width="16.85546875" style="3" customWidth="1"/>
    <col min="2293" max="2541" width="11.42578125" style="3"/>
    <col min="2542" max="2542" width="32" style="3" customWidth="1"/>
    <col min="2543" max="2543" width="8.7109375" style="3" customWidth="1"/>
    <col min="2544" max="2544" width="71.42578125" style="3" customWidth="1"/>
    <col min="2545" max="2545" width="14.28515625" style="3" customWidth="1"/>
    <col min="2546" max="2546" width="22.85546875" style="3" customWidth="1"/>
    <col min="2547" max="2547" width="11.42578125" style="3"/>
    <col min="2548" max="2548" width="16.85546875" style="3" customWidth="1"/>
    <col min="2549" max="2797" width="11.42578125" style="3"/>
    <col min="2798" max="2798" width="32" style="3" customWidth="1"/>
    <col min="2799" max="2799" width="8.7109375" style="3" customWidth="1"/>
    <col min="2800" max="2800" width="71.42578125" style="3" customWidth="1"/>
    <col min="2801" max="2801" width="14.28515625" style="3" customWidth="1"/>
    <col min="2802" max="2802" width="22.85546875" style="3" customWidth="1"/>
    <col min="2803" max="2803" width="11.42578125" style="3"/>
    <col min="2804" max="2804" width="16.85546875" style="3" customWidth="1"/>
    <col min="2805" max="3053" width="11.42578125" style="3"/>
    <col min="3054" max="3054" width="32" style="3" customWidth="1"/>
    <col min="3055" max="3055" width="8.7109375" style="3" customWidth="1"/>
    <col min="3056" max="3056" width="71.42578125" style="3" customWidth="1"/>
    <col min="3057" max="3057" width="14.28515625" style="3" customWidth="1"/>
    <col min="3058" max="3058" width="22.85546875" style="3" customWidth="1"/>
    <col min="3059" max="3059" width="11.42578125" style="3"/>
    <col min="3060" max="3060" width="16.85546875" style="3" customWidth="1"/>
    <col min="3061" max="3309" width="11.42578125" style="3"/>
    <col min="3310" max="3310" width="32" style="3" customWidth="1"/>
    <col min="3311" max="3311" width="8.7109375" style="3" customWidth="1"/>
    <col min="3312" max="3312" width="71.42578125" style="3" customWidth="1"/>
    <col min="3313" max="3313" width="14.28515625" style="3" customWidth="1"/>
    <col min="3314" max="3314" width="22.85546875" style="3" customWidth="1"/>
    <col min="3315" max="3315" width="11.42578125" style="3"/>
    <col min="3316" max="3316" width="16.85546875" style="3" customWidth="1"/>
    <col min="3317" max="3565" width="11.42578125" style="3"/>
    <col min="3566" max="3566" width="32" style="3" customWidth="1"/>
    <col min="3567" max="3567" width="8.7109375" style="3" customWidth="1"/>
    <col min="3568" max="3568" width="71.42578125" style="3" customWidth="1"/>
    <col min="3569" max="3569" width="14.28515625" style="3" customWidth="1"/>
    <col min="3570" max="3570" width="22.85546875" style="3" customWidth="1"/>
    <col min="3571" max="3571" width="11.42578125" style="3"/>
    <col min="3572" max="3572" width="16.85546875" style="3" customWidth="1"/>
    <col min="3573" max="3821" width="11.42578125" style="3"/>
    <col min="3822" max="3822" width="32" style="3" customWidth="1"/>
    <col min="3823" max="3823" width="8.7109375" style="3" customWidth="1"/>
    <col min="3824" max="3824" width="71.42578125" style="3" customWidth="1"/>
    <col min="3825" max="3825" width="14.28515625" style="3" customWidth="1"/>
    <col min="3826" max="3826" width="22.85546875" style="3" customWidth="1"/>
    <col min="3827" max="3827" width="11.42578125" style="3"/>
    <col min="3828" max="3828" width="16.85546875" style="3" customWidth="1"/>
    <col min="3829" max="4077" width="11.42578125" style="3"/>
    <col min="4078" max="4078" width="32" style="3" customWidth="1"/>
    <col min="4079" max="4079" width="8.7109375" style="3" customWidth="1"/>
    <col min="4080" max="4080" width="71.42578125" style="3" customWidth="1"/>
    <col min="4081" max="4081" width="14.28515625" style="3" customWidth="1"/>
    <col min="4082" max="4082" width="22.85546875" style="3" customWidth="1"/>
    <col min="4083" max="4083" width="11.42578125" style="3"/>
    <col min="4084" max="4084" width="16.85546875" style="3" customWidth="1"/>
    <col min="4085" max="4333" width="11.42578125" style="3"/>
    <col min="4334" max="4334" width="32" style="3" customWidth="1"/>
    <col min="4335" max="4335" width="8.7109375" style="3" customWidth="1"/>
    <col min="4336" max="4336" width="71.42578125" style="3" customWidth="1"/>
    <col min="4337" max="4337" width="14.28515625" style="3" customWidth="1"/>
    <col min="4338" max="4338" width="22.85546875" style="3" customWidth="1"/>
    <col min="4339" max="4339" width="11.42578125" style="3"/>
    <col min="4340" max="4340" width="16.85546875" style="3" customWidth="1"/>
    <col min="4341" max="4589" width="11.42578125" style="3"/>
    <col min="4590" max="4590" width="32" style="3" customWidth="1"/>
    <col min="4591" max="4591" width="8.7109375" style="3" customWidth="1"/>
    <col min="4592" max="4592" width="71.42578125" style="3" customWidth="1"/>
    <col min="4593" max="4593" width="14.28515625" style="3" customWidth="1"/>
    <col min="4594" max="4594" width="22.85546875" style="3" customWidth="1"/>
    <col min="4595" max="4595" width="11.42578125" style="3"/>
    <col min="4596" max="4596" width="16.85546875" style="3" customWidth="1"/>
    <col min="4597" max="4845" width="11.42578125" style="3"/>
    <col min="4846" max="4846" width="32" style="3" customWidth="1"/>
    <col min="4847" max="4847" width="8.7109375" style="3" customWidth="1"/>
    <col min="4848" max="4848" width="71.42578125" style="3" customWidth="1"/>
    <col min="4849" max="4849" width="14.28515625" style="3" customWidth="1"/>
    <col min="4850" max="4850" width="22.85546875" style="3" customWidth="1"/>
    <col min="4851" max="4851" width="11.42578125" style="3"/>
    <col min="4852" max="4852" width="16.85546875" style="3" customWidth="1"/>
    <col min="4853" max="5101" width="11.42578125" style="3"/>
    <col min="5102" max="5102" width="32" style="3" customWidth="1"/>
    <col min="5103" max="5103" width="8.7109375" style="3" customWidth="1"/>
    <col min="5104" max="5104" width="71.42578125" style="3" customWidth="1"/>
    <col min="5105" max="5105" width="14.28515625" style="3" customWidth="1"/>
    <col min="5106" max="5106" width="22.85546875" style="3" customWidth="1"/>
    <col min="5107" max="5107" width="11.42578125" style="3"/>
    <col min="5108" max="5108" width="16.85546875" style="3" customWidth="1"/>
    <col min="5109" max="5357" width="11.42578125" style="3"/>
    <col min="5358" max="5358" width="32" style="3" customWidth="1"/>
    <col min="5359" max="5359" width="8.7109375" style="3" customWidth="1"/>
    <col min="5360" max="5360" width="71.42578125" style="3" customWidth="1"/>
    <col min="5361" max="5361" width="14.28515625" style="3" customWidth="1"/>
    <col min="5362" max="5362" width="22.85546875" style="3" customWidth="1"/>
    <col min="5363" max="5363" width="11.42578125" style="3"/>
    <col min="5364" max="5364" width="16.85546875" style="3" customWidth="1"/>
    <col min="5365" max="5613" width="11.42578125" style="3"/>
    <col min="5614" max="5614" width="32" style="3" customWidth="1"/>
    <col min="5615" max="5615" width="8.7109375" style="3" customWidth="1"/>
    <col min="5616" max="5616" width="71.42578125" style="3" customWidth="1"/>
    <col min="5617" max="5617" width="14.28515625" style="3" customWidth="1"/>
    <col min="5618" max="5618" width="22.85546875" style="3" customWidth="1"/>
    <col min="5619" max="5619" width="11.42578125" style="3"/>
    <col min="5620" max="5620" width="16.85546875" style="3" customWidth="1"/>
    <col min="5621" max="5869" width="11.42578125" style="3"/>
    <col min="5870" max="5870" width="32" style="3" customWidth="1"/>
    <col min="5871" max="5871" width="8.7109375" style="3" customWidth="1"/>
    <col min="5872" max="5872" width="71.42578125" style="3" customWidth="1"/>
    <col min="5873" max="5873" width="14.28515625" style="3" customWidth="1"/>
    <col min="5874" max="5874" width="22.85546875" style="3" customWidth="1"/>
    <col min="5875" max="5875" width="11.42578125" style="3"/>
    <col min="5876" max="5876" width="16.85546875" style="3" customWidth="1"/>
    <col min="5877" max="6125" width="11.42578125" style="3"/>
    <col min="6126" max="6126" width="32" style="3" customWidth="1"/>
    <col min="6127" max="6127" width="8.7109375" style="3" customWidth="1"/>
    <col min="6128" max="6128" width="71.42578125" style="3" customWidth="1"/>
    <col min="6129" max="6129" width="14.28515625" style="3" customWidth="1"/>
    <col min="6130" max="6130" width="22.85546875" style="3" customWidth="1"/>
    <col min="6131" max="6131" width="11.42578125" style="3"/>
    <col min="6132" max="6132" width="16.85546875" style="3" customWidth="1"/>
    <col min="6133" max="6381" width="11.42578125" style="3"/>
    <col min="6382" max="6382" width="32" style="3" customWidth="1"/>
    <col min="6383" max="6383" width="8.7109375" style="3" customWidth="1"/>
    <col min="6384" max="6384" width="71.42578125" style="3" customWidth="1"/>
    <col min="6385" max="6385" width="14.28515625" style="3" customWidth="1"/>
    <col min="6386" max="6386" width="22.85546875" style="3" customWidth="1"/>
    <col min="6387" max="6387" width="11.42578125" style="3"/>
    <col min="6388" max="6388" width="16.85546875" style="3" customWidth="1"/>
    <col min="6389" max="6637" width="11.42578125" style="3"/>
    <col min="6638" max="6638" width="32" style="3" customWidth="1"/>
    <col min="6639" max="6639" width="8.7109375" style="3" customWidth="1"/>
    <col min="6640" max="6640" width="71.42578125" style="3" customWidth="1"/>
    <col min="6641" max="6641" width="14.28515625" style="3" customWidth="1"/>
    <col min="6642" max="6642" width="22.85546875" style="3" customWidth="1"/>
    <col min="6643" max="6643" width="11.42578125" style="3"/>
    <col min="6644" max="6644" width="16.85546875" style="3" customWidth="1"/>
    <col min="6645" max="6893" width="11.42578125" style="3"/>
    <col min="6894" max="6894" width="32" style="3" customWidth="1"/>
    <col min="6895" max="6895" width="8.7109375" style="3" customWidth="1"/>
    <col min="6896" max="6896" width="71.42578125" style="3" customWidth="1"/>
    <col min="6897" max="6897" width="14.28515625" style="3" customWidth="1"/>
    <col min="6898" max="6898" width="22.85546875" style="3" customWidth="1"/>
    <col min="6899" max="6899" width="11.42578125" style="3"/>
    <col min="6900" max="6900" width="16.85546875" style="3" customWidth="1"/>
    <col min="6901" max="7149" width="11.42578125" style="3"/>
    <col min="7150" max="7150" width="32" style="3" customWidth="1"/>
    <col min="7151" max="7151" width="8.7109375" style="3" customWidth="1"/>
    <col min="7152" max="7152" width="71.42578125" style="3" customWidth="1"/>
    <col min="7153" max="7153" width="14.28515625" style="3" customWidth="1"/>
    <col min="7154" max="7154" width="22.85546875" style="3" customWidth="1"/>
    <col min="7155" max="7155" width="11.42578125" style="3"/>
    <col min="7156" max="7156" width="16.85546875" style="3" customWidth="1"/>
    <col min="7157" max="7405" width="11.42578125" style="3"/>
    <col min="7406" max="7406" width="32" style="3" customWidth="1"/>
    <col min="7407" max="7407" width="8.7109375" style="3" customWidth="1"/>
    <col min="7408" max="7408" width="71.42578125" style="3" customWidth="1"/>
    <col min="7409" max="7409" width="14.28515625" style="3" customWidth="1"/>
    <col min="7410" max="7410" width="22.85546875" style="3" customWidth="1"/>
    <col min="7411" max="7411" width="11.42578125" style="3"/>
    <col min="7412" max="7412" width="16.85546875" style="3" customWidth="1"/>
    <col min="7413" max="7661" width="11.42578125" style="3"/>
    <col min="7662" max="7662" width="32" style="3" customWidth="1"/>
    <col min="7663" max="7663" width="8.7109375" style="3" customWidth="1"/>
    <col min="7664" max="7664" width="71.42578125" style="3" customWidth="1"/>
    <col min="7665" max="7665" width="14.28515625" style="3" customWidth="1"/>
    <col min="7666" max="7666" width="22.85546875" style="3" customWidth="1"/>
    <col min="7667" max="7667" width="11.42578125" style="3"/>
    <col min="7668" max="7668" width="16.85546875" style="3" customWidth="1"/>
    <col min="7669" max="7917" width="11.42578125" style="3"/>
    <col min="7918" max="7918" width="32" style="3" customWidth="1"/>
    <col min="7919" max="7919" width="8.7109375" style="3" customWidth="1"/>
    <col min="7920" max="7920" width="71.42578125" style="3" customWidth="1"/>
    <col min="7921" max="7921" width="14.28515625" style="3" customWidth="1"/>
    <col min="7922" max="7922" width="22.85546875" style="3" customWidth="1"/>
    <col min="7923" max="7923" width="11.42578125" style="3"/>
    <col min="7924" max="7924" width="16.85546875" style="3" customWidth="1"/>
    <col min="7925" max="8173" width="11.42578125" style="3"/>
    <col min="8174" max="8174" width="32" style="3" customWidth="1"/>
    <col min="8175" max="8175" width="8.7109375" style="3" customWidth="1"/>
    <col min="8176" max="8176" width="71.42578125" style="3" customWidth="1"/>
    <col min="8177" max="8177" width="14.28515625" style="3" customWidth="1"/>
    <col min="8178" max="8178" width="22.85546875" style="3" customWidth="1"/>
    <col min="8179" max="8179" width="11.42578125" style="3"/>
    <col min="8180" max="8180" width="16.85546875" style="3" customWidth="1"/>
    <col min="8181" max="8429" width="11.42578125" style="3"/>
    <col min="8430" max="8430" width="32" style="3" customWidth="1"/>
    <col min="8431" max="8431" width="8.7109375" style="3" customWidth="1"/>
    <col min="8432" max="8432" width="71.42578125" style="3" customWidth="1"/>
    <col min="8433" max="8433" width="14.28515625" style="3" customWidth="1"/>
    <col min="8434" max="8434" width="22.85546875" style="3" customWidth="1"/>
    <col min="8435" max="8435" width="11.42578125" style="3"/>
    <col min="8436" max="8436" width="16.85546875" style="3" customWidth="1"/>
    <col min="8437" max="8685" width="11.42578125" style="3"/>
    <col min="8686" max="8686" width="32" style="3" customWidth="1"/>
    <col min="8687" max="8687" width="8.7109375" style="3" customWidth="1"/>
    <col min="8688" max="8688" width="71.42578125" style="3" customWidth="1"/>
    <col min="8689" max="8689" width="14.28515625" style="3" customWidth="1"/>
    <col min="8690" max="8690" width="22.85546875" style="3" customWidth="1"/>
    <col min="8691" max="8691" width="11.42578125" style="3"/>
    <col min="8692" max="8692" width="16.85546875" style="3" customWidth="1"/>
    <col min="8693" max="8941" width="11.42578125" style="3"/>
    <col min="8942" max="8942" width="32" style="3" customWidth="1"/>
    <col min="8943" max="8943" width="8.7109375" style="3" customWidth="1"/>
    <col min="8944" max="8944" width="71.42578125" style="3" customWidth="1"/>
    <col min="8945" max="8945" width="14.28515625" style="3" customWidth="1"/>
    <col min="8946" max="8946" width="22.85546875" style="3" customWidth="1"/>
    <col min="8947" max="8947" width="11.42578125" style="3"/>
    <col min="8948" max="8948" width="16.85546875" style="3" customWidth="1"/>
    <col min="8949" max="9197" width="11.42578125" style="3"/>
    <col min="9198" max="9198" width="32" style="3" customWidth="1"/>
    <col min="9199" max="9199" width="8.7109375" style="3" customWidth="1"/>
    <col min="9200" max="9200" width="71.42578125" style="3" customWidth="1"/>
    <col min="9201" max="9201" width="14.28515625" style="3" customWidth="1"/>
    <col min="9202" max="9202" width="22.85546875" style="3" customWidth="1"/>
    <col min="9203" max="9203" width="11.42578125" style="3"/>
    <col min="9204" max="9204" width="16.85546875" style="3" customWidth="1"/>
    <col min="9205" max="9453" width="11.42578125" style="3"/>
    <col min="9454" max="9454" width="32" style="3" customWidth="1"/>
    <col min="9455" max="9455" width="8.7109375" style="3" customWidth="1"/>
    <col min="9456" max="9456" width="71.42578125" style="3" customWidth="1"/>
    <col min="9457" max="9457" width="14.28515625" style="3" customWidth="1"/>
    <col min="9458" max="9458" width="22.85546875" style="3" customWidth="1"/>
    <col min="9459" max="9459" width="11.42578125" style="3"/>
    <col min="9460" max="9460" width="16.85546875" style="3" customWidth="1"/>
    <col min="9461" max="9709" width="11.42578125" style="3"/>
    <col min="9710" max="9710" width="32" style="3" customWidth="1"/>
    <col min="9711" max="9711" width="8.7109375" style="3" customWidth="1"/>
    <col min="9712" max="9712" width="71.42578125" style="3" customWidth="1"/>
    <col min="9713" max="9713" width="14.28515625" style="3" customWidth="1"/>
    <col min="9714" max="9714" width="22.85546875" style="3" customWidth="1"/>
    <col min="9715" max="9715" width="11.42578125" style="3"/>
    <col min="9716" max="9716" width="16.85546875" style="3" customWidth="1"/>
    <col min="9717" max="9965" width="11.42578125" style="3"/>
    <col min="9966" max="9966" width="32" style="3" customWidth="1"/>
    <col min="9967" max="9967" width="8.7109375" style="3" customWidth="1"/>
    <col min="9968" max="9968" width="71.42578125" style="3" customWidth="1"/>
    <col min="9969" max="9969" width="14.28515625" style="3" customWidth="1"/>
    <col min="9970" max="9970" width="22.85546875" style="3" customWidth="1"/>
    <col min="9971" max="9971" width="11.42578125" style="3"/>
    <col min="9972" max="9972" width="16.85546875" style="3" customWidth="1"/>
    <col min="9973" max="10221" width="11.42578125" style="3"/>
    <col min="10222" max="10222" width="32" style="3" customWidth="1"/>
    <col min="10223" max="10223" width="8.7109375" style="3" customWidth="1"/>
    <col min="10224" max="10224" width="71.42578125" style="3" customWidth="1"/>
    <col min="10225" max="10225" width="14.28515625" style="3" customWidth="1"/>
    <col min="10226" max="10226" width="22.85546875" style="3" customWidth="1"/>
    <col min="10227" max="10227" width="11.42578125" style="3"/>
    <col min="10228" max="10228" width="16.85546875" style="3" customWidth="1"/>
    <col min="10229" max="10477" width="11.42578125" style="3"/>
    <col min="10478" max="10478" width="32" style="3" customWidth="1"/>
    <col min="10479" max="10479" width="8.7109375" style="3" customWidth="1"/>
    <col min="10480" max="10480" width="71.42578125" style="3" customWidth="1"/>
    <col min="10481" max="10481" width="14.28515625" style="3" customWidth="1"/>
    <col min="10482" max="10482" width="22.85546875" style="3" customWidth="1"/>
    <col min="10483" max="10483" width="11.42578125" style="3"/>
    <col min="10484" max="10484" width="16.85546875" style="3" customWidth="1"/>
    <col min="10485" max="10733" width="11.42578125" style="3"/>
    <col min="10734" max="10734" width="32" style="3" customWidth="1"/>
    <col min="10735" max="10735" width="8.7109375" style="3" customWidth="1"/>
    <col min="10736" max="10736" width="71.42578125" style="3" customWidth="1"/>
    <col min="10737" max="10737" width="14.28515625" style="3" customWidth="1"/>
    <col min="10738" max="10738" width="22.85546875" style="3" customWidth="1"/>
    <col min="10739" max="10739" width="11.42578125" style="3"/>
    <col min="10740" max="10740" width="16.85546875" style="3" customWidth="1"/>
    <col min="10741" max="10989" width="11.42578125" style="3"/>
    <col min="10990" max="10990" width="32" style="3" customWidth="1"/>
    <col min="10991" max="10991" width="8.7109375" style="3" customWidth="1"/>
    <col min="10992" max="10992" width="71.42578125" style="3" customWidth="1"/>
    <col min="10993" max="10993" width="14.28515625" style="3" customWidth="1"/>
    <col min="10994" max="10994" width="22.85546875" style="3" customWidth="1"/>
    <col min="10995" max="10995" width="11.42578125" style="3"/>
    <col min="10996" max="10996" width="16.85546875" style="3" customWidth="1"/>
    <col min="10997" max="11245" width="11.42578125" style="3"/>
    <col min="11246" max="11246" width="32" style="3" customWidth="1"/>
    <col min="11247" max="11247" width="8.7109375" style="3" customWidth="1"/>
    <col min="11248" max="11248" width="71.42578125" style="3" customWidth="1"/>
    <col min="11249" max="11249" width="14.28515625" style="3" customWidth="1"/>
    <col min="11250" max="11250" width="22.85546875" style="3" customWidth="1"/>
    <col min="11251" max="11251" width="11.42578125" style="3"/>
    <col min="11252" max="11252" width="16.85546875" style="3" customWidth="1"/>
    <col min="11253" max="11501" width="11.42578125" style="3"/>
    <col min="11502" max="11502" width="32" style="3" customWidth="1"/>
    <col min="11503" max="11503" width="8.7109375" style="3" customWidth="1"/>
    <col min="11504" max="11504" width="71.42578125" style="3" customWidth="1"/>
    <col min="11505" max="11505" width="14.28515625" style="3" customWidth="1"/>
    <col min="11506" max="11506" width="22.85546875" style="3" customWidth="1"/>
    <col min="11507" max="11507" width="11.42578125" style="3"/>
    <col min="11508" max="11508" width="16.85546875" style="3" customWidth="1"/>
    <col min="11509" max="11757" width="11.42578125" style="3"/>
    <col min="11758" max="11758" width="32" style="3" customWidth="1"/>
    <col min="11759" max="11759" width="8.7109375" style="3" customWidth="1"/>
    <col min="11760" max="11760" width="71.42578125" style="3" customWidth="1"/>
    <col min="11761" max="11761" width="14.28515625" style="3" customWidth="1"/>
    <col min="11762" max="11762" width="22.85546875" style="3" customWidth="1"/>
    <col min="11763" max="11763" width="11.42578125" style="3"/>
    <col min="11764" max="11764" width="16.85546875" style="3" customWidth="1"/>
    <col min="11765" max="12013" width="11.42578125" style="3"/>
    <col min="12014" max="12014" width="32" style="3" customWidth="1"/>
    <col min="12015" max="12015" width="8.7109375" style="3" customWidth="1"/>
    <col min="12016" max="12016" width="71.42578125" style="3" customWidth="1"/>
    <col min="12017" max="12017" width="14.28515625" style="3" customWidth="1"/>
    <col min="12018" max="12018" width="22.85546875" style="3" customWidth="1"/>
    <col min="12019" max="12019" width="11.42578125" style="3"/>
    <col min="12020" max="12020" width="16.85546875" style="3" customWidth="1"/>
    <col min="12021" max="12269" width="11.42578125" style="3"/>
    <col min="12270" max="12270" width="32" style="3" customWidth="1"/>
    <col min="12271" max="12271" width="8.7109375" style="3" customWidth="1"/>
    <col min="12272" max="12272" width="71.42578125" style="3" customWidth="1"/>
    <col min="12273" max="12273" width="14.28515625" style="3" customWidth="1"/>
    <col min="12274" max="12274" width="22.85546875" style="3" customWidth="1"/>
    <col min="12275" max="12275" width="11.42578125" style="3"/>
    <col min="12276" max="12276" width="16.85546875" style="3" customWidth="1"/>
    <col min="12277" max="12525" width="11.42578125" style="3"/>
    <col min="12526" max="12526" width="32" style="3" customWidth="1"/>
    <col min="12527" max="12527" width="8.7109375" style="3" customWidth="1"/>
    <col min="12528" max="12528" width="71.42578125" style="3" customWidth="1"/>
    <col min="12529" max="12529" width="14.28515625" style="3" customWidth="1"/>
    <col min="12530" max="12530" width="22.85546875" style="3" customWidth="1"/>
    <col min="12531" max="12531" width="11.42578125" style="3"/>
    <col min="12532" max="12532" width="16.85546875" style="3" customWidth="1"/>
    <col min="12533" max="12781" width="11.42578125" style="3"/>
    <col min="12782" max="12782" width="32" style="3" customWidth="1"/>
    <col min="12783" max="12783" width="8.7109375" style="3" customWidth="1"/>
    <col min="12784" max="12784" width="71.42578125" style="3" customWidth="1"/>
    <col min="12785" max="12785" width="14.28515625" style="3" customWidth="1"/>
    <col min="12786" max="12786" width="22.85546875" style="3" customWidth="1"/>
    <col min="12787" max="12787" width="11.42578125" style="3"/>
    <col min="12788" max="12788" width="16.85546875" style="3" customWidth="1"/>
    <col min="12789" max="13037" width="11.42578125" style="3"/>
    <col min="13038" max="13038" width="32" style="3" customWidth="1"/>
    <col min="13039" max="13039" width="8.7109375" style="3" customWidth="1"/>
    <col min="13040" max="13040" width="71.42578125" style="3" customWidth="1"/>
    <col min="13041" max="13041" width="14.28515625" style="3" customWidth="1"/>
    <col min="13042" max="13042" width="22.85546875" style="3" customWidth="1"/>
    <col min="13043" max="13043" width="11.42578125" style="3"/>
    <col min="13044" max="13044" width="16.85546875" style="3" customWidth="1"/>
    <col min="13045" max="13293" width="11.42578125" style="3"/>
    <col min="13294" max="13294" width="32" style="3" customWidth="1"/>
    <col min="13295" max="13295" width="8.7109375" style="3" customWidth="1"/>
    <col min="13296" max="13296" width="71.42578125" style="3" customWidth="1"/>
    <col min="13297" max="13297" width="14.28515625" style="3" customWidth="1"/>
    <col min="13298" max="13298" width="22.85546875" style="3" customWidth="1"/>
    <col min="13299" max="13299" width="11.42578125" style="3"/>
    <col min="13300" max="13300" width="16.85546875" style="3" customWidth="1"/>
    <col min="13301" max="13549" width="11.42578125" style="3"/>
    <col min="13550" max="13550" width="32" style="3" customWidth="1"/>
    <col min="13551" max="13551" width="8.7109375" style="3" customWidth="1"/>
    <col min="13552" max="13552" width="71.42578125" style="3" customWidth="1"/>
    <col min="13553" max="13553" width="14.28515625" style="3" customWidth="1"/>
    <col min="13554" max="13554" width="22.85546875" style="3" customWidth="1"/>
    <col min="13555" max="13555" width="11.42578125" style="3"/>
    <col min="13556" max="13556" width="16.85546875" style="3" customWidth="1"/>
    <col min="13557" max="13805" width="11.42578125" style="3"/>
    <col min="13806" max="13806" width="32" style="3" customWidth="1"/>
    <col min="13807" max="13807" width="8.7109375" style="3" customWidth="1"/>
    <col min="13808" max="13808" width="71.42578125" style="3" customWidth="1"/>
    <col min="13809" max="13809" width="14.28515625" style="3" customWidth="1"/>
    <col min="13810" max="13810" width="22.85546875" style="3" customWidth="1"/>
    <col min="13811" max="13811" width="11.42578125" style="3"/>
    <col min="13812" max="13812" width="16.85546875" style="3" customWidth="1"/>
    <col min="13813" max="14061" width="11.42578125" style="3"/>
    <col min="14062" max="14062" width="32" style="3" customWidth="1"/>
    <col min="14063" max="14063" width="8.7109375" style="3" customWidth="1"/>
    <col min="14064" max="14064" width="71.42578125" style="3" customWidth="1"/>
    <col min="14065" max="14065" width="14.28515625" style="3" customWidth="1"/>
    <col min="14066" max="14066" width="22.85546875" style="3" customWidth="1"/>
    <col min="14067" max="14067" width="11.42578125" style="3"/>
    <col min="14068" max="14068" width="16.85546875" style="3" customWidth="1"/>
    <col min="14069" max="14317" width="11.42578125" style="3"/>
    <col min="14318" max="14318" width="32" style="3" customWidth="1"/>
    <col min="14319" max="14319" width="8.7109375" style="3" customWidth="1"/>
    <col min="14320" max="14320" width="71.42578125" style="3" customWidth="1"/>
    <col min="14321" max="14321" width="14.28515625" style="3" customWidth="1"/>
    <col min="14322" max="14322" width="22.85546875" style="3" customWidth="1"/>
    <col min="14323" max="14323" width="11.42578125" style="3"/>
    <col min="14324" max="14324" width="16.85546875" style="3" customWidth="1"/>
    <col min="14325" max="14573" width="11.42578125" style="3"/>
    <col min="14574" max="14574" width="32" style="3" customWidth="1"/>
    <col min="14575" max="14575" width="8.7109375" style="3" customWidth="1"/>
    <col min="14576" max="14576" width="71.42578125" style="3" customWidth="1"/>
    <col min="14577" max="14577" width="14.28515625" style="3" customWidth="1"/>
    <col min="14578" max="14578" width="22.85546875" style="3" customWidth="1"/>
    <col min="14579" max="14579" width="11.42578125" style="3"/>
    <col min="14580" max="14580" width="16.85546875" style="3" customWidth="1"/>
    <col min="14581" max="14829" width="11.42578125" style="3"/>
    <col min="14830" max="14830" width="32" style="3" customWidth="1"/>
    <col min="14831" max="14831" width="8.7109375" style="3" customWidth="1"/>
    <col min="14832" max="14832" width="71.42578125" style="3" customWidth="1"/>
    <col min="14833" max="14833" width="14.28515625" style="3" customWidth="1"/>
    <col min="14834" max="14834" width="22.85546875" style="3" customWidth="1"/>
    <col min="14835" max="14835" width="11.42578125" style="3"/>
    <col min="14836" max="14836" width="16.85546875" style="3" customWidth="1"/>
    <col min="14837" max="15085" width="11.42578125" style="3"/>
    <col min="15086" max="15086" width="32" style="3" customWidth="1"/>
    <col min="15087" max="15087" width="8.7109375" style="3" customWidth="1"/>
    <col min="15088" max="15088" width="71.42578125" style="3" customWidth="1"/>
    <col min="15089" max="15089" width="14.28515625" style="3" customWidth="1"/>
    <col min="15090" max="15090" width="22.85546875" style="3" customWidth="1"/>
    <col min="15091" max="15091" width="11.42578125" style="3"/>
    <col min="15092" max="15092" width="16.85546875" style="3" customWidth="1"/>
    <col min="15093" max="15341" width="11.42578125" style="3"/>
    <col min="15342" max="15342" width="32" style="3" customWidth="1"/>
    <col min="15343" max="15343" width="8.7109375" style="3" customWidth="1"/>
    <col min="15344" max="15344" width="71.42578125" style="3" customWidth="1"/>
    <col min="15345" max="15345" width="14.28515625" style="3" customWidth="1"/>
    <col min="15346" max="15346" width="22.85546875" style="3" customWidth="1"/>
    <col min="15347" max="15347" width="11.42578125" style="3"/>
    <col min="15348" max="15348" width="16.85546875" style="3" customWidth="1"/>
    <col min="15349" max="15597" width="11.42578125" style="3"/>
    <col min="15598" max="15598" width="32" style="3" customWidth="1"/>
    <col min="15599" max="15599" width="8.7109375" style="3" customWidth="1"/>
    <col min="15600" max="15600" width="71.42578125" style="3" customWidth="1"/>
    <col min="15601" max="15601" width="14.28515625" style="3" customWidth="1"/>
    <col min="15602" max="15602" width="22.85546875" style="3" customWidth="1"/>
    <col min="15603" max="15603" width="11.42578125" style="3"/>
    <col min="15604" max="15604" width="16.85546875" style="3" customWidth="1"/>
    <col min="15605" max="15853" width="11.42578125" style="3"/>
    <col min="15854" max="15854" width="32" style="3" customWidth="1"/>
    <col min="15855" max="15855" width="8.7109375" style="3" customWidth="1"/>
    <col min="15856" max="15856" width="71.42578125" style="3" customWidth="1"/>
    <col min="15857" max="15857" width="14.28515625" style="3" customWidth="1"/>
    <col min="15858" max="15858" width="22.85546875" style="3" customWidth="1"/>
    <col min="15859" max="15859" width="11.42578125" style="3"/>
    <col min="15860" max="15860" width="16.85546875" style="3" customWidth="1"/>
    <col min="15861" max="16109" width="11.42578125" style="3"/>
    <col min="16110" max="16110" width="32" style="3" customWidth="1"/>
    <col min="16111" max="16111" width="8.7109375" style="3" customWidth="1"/>
    <col min="16112" max="16112" width="71.42578125" style="3" customWidth="1"/>
    <col min="16113" max="16113" width="14.28515625" style="3" customWidth="1"/>
    <col min="16114" max="16114" width="22.85546875" style="3" customWidth="1"/>
    <col min="16115" max="16115" width="11.42578125" style="3"/>
    <col min="16116" max="16116" width="16.85546875" style="3" customWidth="1"/>
    <col min="16117" max="16384" width="11.42578125" style="3"/>
  </cols>
  <sheetData>
    <row r="1" spans="1:11">
      <c r="A1" s="1" t="str">
        <f>[3]BASE!A1</f>
        <v>FAMILLES DE PRODUITS</v>
      </c>
      <c r="B1" s="2">
        <f>[3]BASE!B1</f>
        <v>0</v>
      </c>
      <c r="C1" s="4">
        <f>[3]BASE!C1</f>
        <v>0</v>
      </c>
      <c r="D1" s="113" t="s">
        <v>38</v>
      </c>
      <c r="E1" s="3">
        <f>[3]BASE!E1</f>
        <v>0</v>
      </c>
      <c r="F1" s="3">
        <f>[3]BASE!F1</f>
        <v>0</v>
      </c>
      <c r="G1" s="3">
        <f>[3]BASE!G1</f>
        <v>0</v>
      </c>
      <c r="H1" s="3">
        <f>[3]BASE!H1</f>
        <v>0</v>
      </c>
      <c r="I1" s="3">
        <f>[3]BASE!I1</f>
        <v>0</v>
      </c>
      <c r="J1" s="3">
        <f>[3]BASE!J1</f>
        <v>0</v>
      </c>
      <c r="K1" s="3">
        <f>[3]BASE!K1</f>
        <v>0</v>
      </c>
    </row>
    <row r="2" spans="1:11">
      <c r="A2" s="3">
        <f>[3]BASE!A2</f>
        <v>0</v>
      </c>
      <c r="B2" s="4">
        <f>[3]BASE!B2</f>
        <v>0</v>
      </c>
      <c r="C2" s="4" t="str">
        <f>[3]BASE!C2</f>
        <v xml:space="preserve"> </v>
      </c>
      <c r="D2" s="113">
        <f>[3]BASE!D2</f>
        <v>0</v>
      </c>
      <c r="E2" s="3" t="str">
        <f>[3]BASE!E2</f>
        <v>Constat externe</v>
      </c>
      <c r="F2" s="3">
        <f>[3]BASE!F2</f>
        <v>0</v>
      </c>
      <c r="G2" s="3">
        <f>[3]BASE!G2</f>
        <v>0</v>
      </c>
      <c r="H2" s="3">
        <f>[3]BASE!H2</f>
        <v>0</v>
      </c>
      <c r="I2" s="3">
        <f>[3]BASE!I2</f>
        <v>0</v>
      </c>
      <c r="J2" s="3">
        <f>[3]BASE!J2</f>
        <v>0</v>
      </c>
      <c r="K2" s="3">
        <f>[3]BASE!K2</f>
        <v>0</v>
      </c>
    </row>
    <row r="3" spans="1:11" s="7" customFormat="1">
      <c r="A3" s="5" t="str">
        <f>[3]BASE!A3</f>
        <v>COMMANDES</v>
      </c>
      <c r="B3" s="5">
        <f>[3]BASE!B3</f>
        <v>0</v>
      </c>
      <c r="C3" s="6">
        <f>[3]BASE!C3</f>
        <v>0</v>
      </c>
      <c r="D3" s="114" t="str">
        <f>[3]BASE!D3</f>
        <v xml:space="preserve"> </v>
      </c>
      <c r="E3" s="7">
        <f>[3]BASE!E3</f>
        <v>0</v>
      </c>
      <c r="F3" s="7">
        <f>[3]BASE!F3</f>
        <v>0</v>
      </c>
      <c r="G3" s="7">
        <f>[3]BASE!G3</f>
        <v>0</v>
      </c>
      <c r="H3" s="7">
        <f>[3]BASE!H3</f>
        <v>0</v>
      </c>
      <c r="I3" s="7">
        <f>[3]BASE!I3</f>
        <v>0</v>
      </c>
      <c r="J3" s="7">
        <f>[3]BASE!J3</f>
        <v>0</v>
      </c>
      <c r="K3" s="7">
        <f>[3]BASE!K3</f>
        <v>0</v>
      </c>
    </row>
    <row r="4" spans="1:11" s="7" customFormat="1" ht="36" customHeight="1">
      <c r="A4" s="8" t="str">
        <f>[3]BASE!A4</f>
        <v xml:space="preserve">CLASSIFICATION </v>
      </c>
      <c r="B4" s="8" t="str">
        <f>[3]BASE!B4</f>
        <v>CLASSE</v>
      </c>
      <c r="C4" s="8" t="str">
        <f>[3]BASE!C4</f>
        <v xml:space="preserve">CODE </v>
      </c>
      <c r="D4" s="115" t="str">
        <f>[3]BASE!D4</f>
        <v>DESIGNATION</v>
      </c>
      <c r="E4" s="7" t="str">
        <f>[3]BASE!E4</f>
        <v>TOTAL</v>
      </c>
      <c r="F4" s="7" t="str">
        <f>[3]BASE!F4</f>
        <v>DEBIT</v>
      </c>
      <c r="G4" s="7" t="str">
        <f>[3]BASE!G4</f>
        <v>PREPA/
USINAGE</v>
      </c>
      <c r="H4" s="7" t="str">
        <f>[3]BASE!H4</f>
        <v>MONTAGE</v>
      </c>
      <c r="I4" s="7" t="str">
        <f>[3]BASE!I4</f>
        <v>VITRAGE</v>
      </c>
      <c r="J4" s="7" t="str">
        <f>[3]BASE!J4</f>
        <v>EXPEDITION</v>
      </c>
      <c r="K4" s="7" t="str">
        <f>[3]BASE!K4</f>
        <v>OBSERVATIONS</v>
      </c>
    </row>
    <row r="5" spans="1:11">
      <c r="A5" s="9" t="str">
        <f>[3]BASE!A5</f>
        <v>FRAPPE</v>
      </c>
      <c r="B5" s="9" t="str">
        <f>[3]BASE!B5</f>
        <v>FRAPPE</v>
      </c>
      <c r="C5" s="43" t="str">
        <f>[3]BASE!C5</f>
        <v>OF1V</v>
      </c>
      <c r="D5" s="116" t="str">
        <f>[3]BASE!D5</f>
        <v>Ouvrant à la française 1 vantail</v>
      </c>
      <c r="E5" s="3">
        <f>[3]BASE!E5</f>
        <v>2.4</v>
      </c>
      <c r="F5" s="3">
        <f>[3]BASE!F5</f>
        <v>0.3</v>
      </c>
      <c r="G5" s="3">
        <f>[3]BASE!G5</f>
        <v>0.4</v>
      </c>
      <c r="H5" s="3">
        <f>[3]BASE!H5</f>
        <v>1.55</v>
      </c>
      <c r="I5" s="3">
        <f>[3]BASE!I5</f>
        <v>0</v>
      </c>
      <c r="J5" s="3">
        <f>[3]BASE!J5</f>
        <v>0.15</v>
      </c>
      <c r="K5" s="3">
        <f>[3]BASE!K5</f>
        <v>0</v>
      </c>
    </row>
    <row r="6" spans="1:11">
      <c r="A6" s="9" t="str">
        <f>[3]BASE!A6</f>
        <v>FRAPPE</v>
      </c>
      <c r="B6" s="9" t="str">
        <f>[3]BASE!B6</f>
        <v>FRAPPE</v>
      </c>
      <c r="C6" s="43" t="str">
        <f>[3]BASE!C6</f>
        <v>PF1V</v>
      </c>
      <c r="D6" s="116" t="str">
        <f>[3]BASE!D6</f>
        <v>Porte-fenêtre à la française 1 vantail</v>
      </c>
      <c r="E6" s="3">
        <f>[3]BASE!E6</f>
        <v>2.65</v>
      </c>
      <c r="F6" s="3">
        <f>[3]BASE!F6</f>
        <v>0.35</v>
      </c>
      <c r="G6" s="3">
        <f>[3]BASE!G6</f>
        <v>0.4</v>
      </c>
      <c r="H6" s="3">
        <f>[3]BASE!H6</f>
        <v>1.75</v>
      </c>
      <c r="I6" s="3">
        <f>[3]BASE!I6</f>
        <v>0</v>
      </c>
      <c r="J6" s="3">
        <f>[3]BASE!J6</f>
        <v>0.15</v>
      </c>
      <c r="K6" s="3">
        <f>[3]BASE!K6</f>
        <v>0</v>
      </c>
    </row>
    <row r="7" spans="1:11">
      <c r="A7" s="9" t="str">
        <f>[3]BASE!A7</f>
        <v>FRAPPE</v>
      </c>
      <c r="B7" s="9" t="str">
        <f>[3]BASE!B7</f>
        <v>FRAPPE</v>
      </c>
      <c r="C7" s="43" t="str">
        <f>[3]BASE!C7</f>
        <v>OF2V</v>
      </c>
      <c r="D7" s="116" t="str">
        <f>[3]BASE!D7</f>
        <v>Ouvrant à la française 2 vantaux</v>
      </c>
      <c r="E7" s="3">
        <f>[3]BASE!E7</f>
        <v>3.35</v>
      </c>
      <c r="F7" s="3">
        <f>[3]BASE!F7</f>
        <v>0.4</v>
      </c>
      <c r="G7" s="3">
        <f>[3]BASE!G7</f>
        <v>0.6</v>
      </c>
      <c r="H7" s="3">
        <f>[3]BASE!H7</f>
        <v>2.2000000000000002</v>
      </c>
      <c r="I7" s="3">
        <f>[3]BASE!I7</f>
        <v>0</v>
      </c>
      <c r="J7" s="3">
        <f>[3]BASE!J7</f>
        <v>0.15</v>
      </c>
      <c r="K7" s="3">
        <f>[3]BASE!K7</f>
        <v>0</v>
      </c>
    </row>
    <row r="8" spans="1:11">
      <c r="A8" s="9" t="str">
        <f>[3]BASE!A8</f>
        <v>FRAPPE</v>
      </c>
      <c r="B8" s="9" t="str">
        <f>[3]BASE!B8</f>
        <v>FRAPPE</v>
      </c>
      <c r="C8" s="43" t="str">
        <f>[3]BASE!C8</f>
        <v>PF2V</v>
      </c>
      <c r="D8" s="116" t="str">
        <f>[3]BASE!D8</f>
        <v>Porte-fenêtre à la française 2 vantaux</v>
      </c>
      <c r="E8" s="3">
        <f>[3]BASE!E8</f>
        <v>3.85</v>
      </c>
      <c r="F8" s="3">
        <f>[3]BASE!F8</f>
        <v>0.5</v>
      </c>
      <c r="G8" s="3">
        <f>[3]BASE!G8</f>
        <v>0.6</v>
      </c>
      <c r="H8" s="3">
        <f>[3]BASE!H8</f>
        <v>2.6</v>
      </c>
      <c r="I8" s="3">
        <f>[3]BASE!I8</f>
        <v>0</v>
      </c>
      <c r="J8" s="3">
        <f>[3]BASE!J8</f>
        <v>0.15</v>
      </c>
      <c r="K8" s="3">
        <f>[3]BASE!K8</f>
        <v>0</v>
      </c>
    </row>
    <row r="9" spans="1:11">
      <c r="A9" s="9" t="str">
        <f>[3]BASE!A9</f>
        <v>FRAPPE</v>
      </c>
      <c r="B9" s="9" t="str">
        <f>[3]BASE!B9</f>
        <v>FRAPPE</v>
      </c>
      <c r="C9" s="43" t="str">
        <f>[3]BASE!C9</f>
        <v>SOUF</v>
      </c>
      <c r="D9" s="116" t="str">
        <f>[3]BASE!D9</f>
        <v>Soufflet Loqueteau</v>
      </c>
      <c r="E9" s="3">
        <f>[3]BASE!E9</f>
        <v>2.15</v>
      </c>
      <c r="F9" s="3">
        <f>[3]BASE!F9</f>
        <v>0.3</v>
      </c>
      <c r="G9" s="3">
        <f>[3]BASE!G9</f>
        <v>0.4</v>
      </c>
      <c r="H9" s="3">
        <f>[3]BASE!H9</f>
        <v>1.3</v>
      </c>
      <c r="I9" s="3">
        <f>[3]BASE!I9</f>
        <v>0</v>
      </c>
      <c r="J9" s="3">
        <f>[3]BASE!J9</f>
        <v>0.15</v>
      </c>
      <c r="K9" s="3">
        <f>[3]BASE!K9</f>
        <v>0</v>
      </c>
    </row>
    <row r="10" spans="1:11">
      <c r="A10" s="9" t="str">
        <f>[3]BASE!A10</f>
        <v>FRAPPE</v>
      </c>
      <c r="B10" s="9" t="str">
        <f>[3]BASE!B10</f>
        <v>FRAPPE</v>
      </c>
      <c r="C10" s="43" t="str">
        <f>[3]BASE!C10</f>
        <v>CH IT</v>
      </c>
      <c r="D10" s="116" t="str">
        <f>[3]BASE!D10</f>
        <v>Italienne simple</v>
      </c>
      <c r="E10" s="3">
        <f>[3]BASE!E10</f>
        <v>3.9</v>
      </c>
      <c r="F10" s="3">
        <f>[3]BASE!F10</f>
        <v>0.5</v>
      </c>
      <c r="G10" s="3">
        <f>[3]BASE!G10</f>
        <v>0.8</v>
      </c>
      <c r="H10" s="3">
        <f>[3]BASE!H10</f>
        <v>2.4500000000000002</v>
      </c>
      <c r="I10" s="3">
        <f>[3]BASE!I10</f>
        <v>0</v>
      </c>
      <c r="J10" s="3">
        <f>[3]BASE!J10</f>
        <v>0.15</v>
      </c>
      <c r="K10" s="3">
        <f>[3]BASE!K10</f>
        <v>0</v>
      </c>
    </row>
    <row r="11" spans="1:11">
      <c r="A11" s="9" t="str">
        <f>[3]BASE!A11</f>
        <v>FRAPPE</v>
      </c>
      <c r="B11" s="9" t="str">
        <f>[3]BASE!B11</f>
        <v>FRAPPE</v>
      </c>
      <c r="C11" s="43" t="str">
        <f>[3]BASE!C11</f>
        <v>ITI</v>
      </c>
      <c r="D11" s="116" t="str">
        <f>[3]BASE!D11</f>
        <v>Italienne intégration</v>
      </c>
      <c r="E11" s="3">
        <f>[3]BASE!E11</f>
        <v>4.5500000000000007</v>
      </c>
      <c r="F11" s="3">
        <f>[3]BASE!F11</f>
        <v>0.5</v>
      </c>
      <c r="G11" s="3">
        <f>[3]BASE!G11</f>
        <v>0.9</v>
      </c>
      <c r="H11" s="3">
        <f>[3]BASE!H11</f>
        <v>3</v>
      </c>
      <c r="I11" s="3">
        <f>[3]BASE!I11</f>
        <v>0</v>
      </c>
      <c r="J11" s="3">
        <f>[3]BASE!J11</f>
        <v>0.15</v>
      </c>
      <c r="K11" s="3">
        <f>[3]BASE!K11</f>
        <v>0</v>
      </c>
    </row>
    <row r="12" spans="1:11">
      <c r="A12" s="9" t="str">
        <f>[3]BASE!A12</f>
        <v>FRAPPE</v>
      </c>
      <c r="B12" s="9" t="str">
        <f>[3]BASE!B12</f>
        <v>FRAPPE</v>
      </c>
      <c r="C12" s="43" t="str">
        <f>[3]BASE!C12</f>
        <v>CH FX</v>
      </c>
      <c r="D12" s="116" t="str">
        <f>[3]BASE!D12</f>
        <v>Chassis Fixe simple</v>
      </c>
      <c r="E12" s="3">
        <f>[3]BASE!E12</f>
        <v>1.1499999999999999</v>
      </c>
      <c r="F12" s="3">
        <f>[3]BASE!F12</f>
        <v>0.2</v>
      </c>
      <c r="G12" s="3">
        <f>[3]BASE!G12</f>
        <v>0.2</v>
      </c>
      <c r="H12" s="3">
        <f>[3]BASE!H12</f>
        <v>0.6</v>
      </c>
      <c r="I12" s="3">
        <f>[3]BASE!I12</f>
        <v>0</v>
      </c>
      <c r="J12" s="3">
        <f>[3]BASE!J12</f>
        <v>0.15</v>
      </c>
      <c r="K12" s="3" t="str">
        <f>[3]BASE!K12</f>
        <v xml:space="preserve"> </v>
      </c>
    </row>
    <row r="13" spans="1:11">
      <c r="A13" s="9" t="str">
        <f>[3]BASE!A13</f>
        <v>FRAPPE</v>
      </c>
      <c r="B13" s="9" t="str">
        <f>[3]BASE!B13</f>
        <v>FRAPPE</v>
      </c>
      <c r="C13" s="43" t="str">
        <f>[3]BASE!C13</f>
        <v>CH FX+V</v>
      </c>
      <c r="D13" s="116" t="str">
        <f>[3]BASE!D13</f>
        <v>Chassif Fixe + Vitrage</v>
      </c>
      <c r="E13" s="3">
        <f>[3]BASE!E13</f>
        <v>1.25</v>
      </c>
      <c r="F13" s="3">
        <f>[3]BASE!F13</f>
        <v>0.2</v>
      </c>
      <c r="G13" s="3">
        <f>[3]BASE!G13</f>
        <v>0.2</v>
      </c>
      <c r="H13" s="3">
        <f>[3]BASE!H13</f>
        <v>0.6</v>
      </c>
      <c r="I13" s="3">
        <f>[3]BASE!I13</f>
        <v>0.1</v>
      </c>
      <c r="J13" s="3">
        <f>[3]BASE!J13</f>
        <v>0.15</v>
      </c>
      <c r="K13" s="3">
        <f>[3]BASE!K13</f>
        <v>0</v>
      </c>
    </row>
    <row r="14" spans="1:11" ht="15">
      <c r="A14" s="9" t="str">
        <f>[3]BASE!A14</f>
        <v>FRAPPE</v>
      </c>
      <c r="B14" s="99" t="str">
        <f>[3]BASE!B14</f>
        <v>FRAPPE</v>
      </c>
      <c r="C14" s="100" t="str">
        <f>[3]BASE!C14</f>
        <v>IMP</v>
      </c>
      <c r="D14" s="116" t="str">
        <f>[3]BASE!D14</f>
        <v>Imposte</v>
      </c>
      <c r="E14" s="3">
        <f>[3]BASE!E14</f>
        <v>1.1499999999999999</v>
      </c>
      <c r="F14" s="3">
        <f>[3]BASE!F14</f>
        <v>0.2</v>
      </c>
      <c r="G14" s="3">
        <f>[3]BASE!G14</f>
        <v>0.2</v>
      </c>
      <c r="H14" s="3">
        <f>[3]BASE!H14</f>
        <v>0.6</v>
      </c>
      <c r="I14" s="3">
        <f>[3]BASE!I14</f>
        <v>0</v>
      </c>
      <c r="J14" s="3">
        <f>[3]BASE!J14</f>
        <v>0.15</v>
      </c>
      <c r="K14" s="3">
        <f>[3]BASE!K14</f>
        <v>0</v>
      </c>
    </row>
    <row r="15" spans="1:11" ht="15">
      <c r="A15" s="9" t="str">
        <f>[3]BASE!A15</f>
        <v>FRAPPE</v>
      </c>
      <c r="B15" s="86" t="str">
        <f>[3]BASE!B15</f>
        <v>FRAPPE</v>
      </c>
      <c r="C15" s="100" t="str">
        <f>[3]BASE!C15</f>
        <v>IMP+V</v>
      </c>
      <c r="D15" s="116" t="str">
        <f>[3]BASE!D15</f>
        <v>Imposte + Vitrage</v>
      </c>
      <c r="E15" s="3">
        <f>[3]BASE!E15</f>
        <v>1.1499999999999999</v>
      </c>
      <c r="F15" s="3">
        <f>[3]BASE!F15</f>
        <v>0.2</v>
      </c>
      <c r="G15" s="3">
        <f>[3]BASE!G15</f>
        <v>0.2</v>
      </c>
      <c r="H15" s="3">
        <f>[3]BASE!H15</f>
        <v>0.6</v>
      </c>
      <c r="I15" s="3">
        <f>[3]BASE!I15</f>
        <v>0</v>
      </c>
      <c r="J15" s="3">
        <f>[3]BASE!J15</f>
        <v>0.15</v>
      </c>
      <c r="K15" s="3">
        <f>[3]BASE!K15</f>
        <v>0</v>
      </c>
    </row>
    <row r="16" spans="1:11">
      <c r="A16" s="9" t="str">
        <f>[3]BASE!A16</f>
        <v>FRAPPE</v>
      </c>
      <c r="B16" s="9" t="str">
        <f>[3]BASE!B16</f>
        <v>FRAPPE</v>
      </c>
      <c r="C16" s="43" t="str">
        <f>[3]BASE!C16</f>
        <v>CH TRAP</v>
      </c>
      <c r="D16" s="116" t="str">
        <f>[3]BASE!D16</f>
        <v>Chassis Fixe Trapézoïdal</v>
      </c>
      <c r="E16" s="3">
        <f>[3]BASE!E16</f>
        <v>1.1499999999999999</v>
      </c>
      <c r="F16" s="3">
        <f>[3]BASE!F16</f>
        <v>0.2</v>
      </c>
      <c r="G16" s="3">
        <f>[3]BASE!G16</f>
        <v>0.2</v>
      </c>
      <c r="H16" s="3">
        <f>[3]BASE!H16</f>
        <v>0.6</v>
      </c>
      <c r="I16" s="3">
        <f>[3]BASE!I16</f>
        <v>0</v>
      </c>
      <c r="J16" s="3">
        <f>[3]BASE!J16</f>
        <v>0.15</v>
      </c>
      <c r="K16" s="3">
        <f>[3]BASE!K16</f>
        <v>0</v>
      </c>
    </row>
    <row r="17" spans="1:11">
      <c r="A17" s="9" t="str">
        <f>[3]BASE!A17</f>
        <v>FRAPPE</v>
      </c>
      <c r="B17" s="9" t="str">
        <f>[3]BASE!B17</f>
        <v>FRAPPE</v>
      </c>
      <c r="C17" s="43" t="str">
        <f>[3]BASE!C17</f>
        <v>CH TRAP+V</v>
      </c>
      <c r="D17" s="116" t="str">
        <f>[3]BASE!D17</f>
        <v>Chassis Fixe Trapézoïdal + Vitrage</v>
      </c>
      <c r="E17" s="3">
        <f>[3]BASE!E17</f>
        <v>1.2999999999999998</v>
      </c>
      <c r="F17" s="3">
        <f>[3]BASE!F17</f>
        <v>0.2</v>
      </c>
      <c r="G17" s="3">
        <f>[3]BASE!G17</f>
        <v>0.2</v>
      </c>
      <c r="H17" s="3">
        <f>[3]BASE!H17</f>
        <v>0.6</v>
      </c>
      <c r="I17" s="3">
        <f>[3]BASE!I17</f>
        <v>0.15</v>
      </c>
      <c r="J17" s="3">
        <f>[3]BASE!J17</f>
        <v>0.15</v>
      </c>
      <c r="K17" s="3">
        <f>[3]BASE!K17</f>
        <v>0</v>
      </c>
    </row>
    <row r="18" spans="1:11">
      <c r="A18" s="9" t="str">
        <f>[3]BASE!A18</f>
        <v>FRAPPE</v>
      </c>
      <c r="B18" s="9" t="str">
        <f>[3]BASE!B18</f>
        <v>FRAPPE</v>
      </c>
      <c r="C18" s="43" t="str">
        <f>[3]BASE!C18</f>
        <v>OB1V</v>
      </c>
      <c r="D18" s="116" t="str">
        <f>[3]BASE!D18</f>
        <v>Oscillo-battant 1 vantail</v>
      </c>
      <c r="E18" s="3">
        <f>[3]BASE!E18</f>
        <v>3.15</v>
      </c>
      <c r="F18" s="3">
        <f>[3]BASE!F18</f>
        <v>0.3</v>
      </c>
      <c r="G18" s="3">
        <f>[3]BASE!G18</f>
        <v>0.4</v>
      </c>
      <c r="H18" s="3">
        <f>[3]BASE!H18</f>
        <v>2.2999999999999998</v>
      </c>
      <c r="I18" s="3">
        <f>[3]BASE!I18</f>
        <v>0</v>
      </c>
      <c r="J18" s="3">
        <f>[3]BASE!J18</f>
        <v>0.15</v>
      </c>
      <c r="K18" s="3">
        <f>[3]BASE!K18</f>
        <v>0</v>
      </c>
    </row>
    <row r="19" spans="1:11">
      <c r="A19" s="9" t="str">
        <f>[3]BASE!A19</f>
        <v>FRAPPE</v>
      </c>
      <c r="B19" s="9" t="str">
        <f>[3]BASE!B19</f>
        <v>FRAPPE</v>
      </c>
      <c r="C19" s="43" t="str">
        <f>[3]BASE!C19</f>
        <v>OB2V</v>
      </c>
      <c r="D19" s="116" t="str">
        <f>[3]BASE!D19</f>
        <v>Oscillo-battant 2 vantaux</v>
      </c>
      <c r="E19" s="3">
        <f>[3]BASE!E19</f>
        <v>4.1000000000000005</v>
      </c>
      <c r="F19" s="3">
        <f>[3]BASE!F19</f>
        <v>0.5</v>
      </c>
      <c r="G19" s="3">
        <f>[3]BASE!G19</f>
        <v>0.6</v>
      </c>
      <c r="H19" s="3">
        <f>[3]BASE!H19</f>
        <v>2.85</v>
      </c>
      <c r="I19" s="3">
        <f>[3]BASE!I19</f>
        <v>0</v>
      </c>
      <c r="J19" s="3">
        <f>[3]BASE!J19</f>
        <v>0.15</v>
      </c>
      <c r="K19" s="3">
        <f>[3]BASE!K19</f>
        <v>0</v>
      </c>
    </row>
    <row r="20" spans="1:11">
      <c r="A20" s="9" t="str">
        <f>[3]BASE!A20</f>
        <v>FRAPPE</v>
      </c>
      <c r="B20" s="9" t="str">
        <f>[3]BASE!B20</f>
        <v>FRAPPE</v>
      </c>
      <c r="C20" s="43" t="str">
        <f>[3]BASE!C20</f>
        <v xml:space="preserve">B </v>
      </c>
      <c r="D20" s="116" t="str">
        <f>[3]BASE!D20</f>
        <v>Basculant</v>
      </c>
      <c r="E20" s="3">
        <f>[3]BASE!E20</f>
        <v>7.8500000000000005</v>
      </c>
      <c r="F20" s="3">
        <f>[3]BASE!F20</f>
        <v>0.75</v>
      </c>
      <c r="G20" s="3">
        <f>[3]BASE!G20</f>
        <v>2.2000000000000002</v>
      </c>
      <c r="H20" s="3">
        <f>[3]BASE!H20</f>
        <v>4.75</v>
      </c>
      <c r="I20" s="3">
        <f>[3]BASE!I20</f>
        <v>0</v>
      </c>
      <c r="J20" s="3">
        <f>[3]BASE!J20</f>
        <v>0.15</v>
      </c>
      <c r="K20" s="3">
        <f>[3]BASE!K20</f>
        <v>0</v>
      </c>
    </row>
    <row r="21" spans="1:11">
      <c r="A21" s="9" t="str">
        <f>[3]BASE!A21</f>
        <v>OPTIONS</v>
      </c>
      <c r="B21" s="9" t="str">
        <f>[3]BASE!B21</f>
        <v>FRAPPE_OPTIONS</v>
      </c>
      <c r="C21" s="43" t="str">
        <f>[3]BASE!C21</f>
        <v>SOUF</v>
      </c>
      <c r="D21" s="116" t="str">
        <f>[3]BASE!D21</f>
        <v>OL90 S/ Soufflet</v>
      </c>
      <c r="E21" s="3">
        <f>[3]BASE!E21</f>
        <v>1</v>
      </c>
      <c r="F21" s="3">
        <f>[3]BASE!F21</f>
        <v>0</v>
      </c>
      <c r="G21" s="3">
        <f>[3]BASE!G21</f>
        <v>0</v>
      </c>
      <c r="H21" s="3">
        <f>[3]BASE!H21</f>
        <v>1</v>
      </c>
      <c r="I21" s="3">
        <f>[3]BASE!I21</f>
        <v>0</v>
      </c>
      <c r="J21" s="3">
        <f>[3]BASE!J21</f>
        <v>0</v>
      </c>
      <c r="K21" s="3">
        <f>[3]BASE!K21</f>
        <v>0</v>
      </c>
    </row>
    <row r="22" spans="1:11">
      <c r="A22" s="9" t="str">
        <f>[3]BASE!A22</f>
        <v>OPTIONS</v>
      </c>
      <c r="B22" s="9" t="str">
        <f>[3]BASE!B22</f>
        <v>FRAPPE_OPTIONS</v>
      </c>
      <c r="C22" s="43" t="str">
        <f>[3]BASE!C22</f>
        <v>AG</v>
      </c>
      <c r="D22" s="116" t="str">
        <f>[3]BASE!D22</f>
        <v>Angles par unité &amp; profils</v>
      </c>
      <c r="E22" s="3">
        <f>[3]BASE!E22</f>
        <v>0.25</v>
      </c>
      <c r="F22" s="3">
        <f>[3]BASE!F22</f>
        <v>0</v>
      </c>
      <c r="G22" s="3">
        <f>[3]BASE!G22</f>
        <v>0</v>
      </c>
      <c r="H22" s="3">
        <f>[3]BASE!H22</f>
        <v>0.25</v>
      </c>
      <c r="I22" s="3">
        <f>[3]BASE!I22</f>
        <v>0</v>
      </c>
      <c r="J22" s="3">
        <f>[3]BASE!J22</f>
        <v>0</v>
      </c>
      <c r="K22" s="3">
        <f>[3]BASE!K22</f>
        <v>0</v>
      </c>
    </row>
    <row r="23" spans="1:11">
      <c r="A23" s="9" t="str">
        <f>[3]BASE!A23</f>
        <v>OPTIONS</v>
      </c>
      <c r="B23" s="9" t="str">
        <f>[3]BASE!B23</f>
        <v>FRAPPE_OPTIONS</v>
      </c>
      <c r="C23" s="43" t="str">
        <f>[3]BASE!C23</f>
        <v>AGC</v>
      </c>
      <c r="D23" s="116" t="str">
        <f>[3]BASE!D23</f>
        <v>Angles cintres par unité &amp; profils</v>
      </c>
      <c r="E23" s="3">
        <f>[3]BASE!E23</f>
        <v>1</v>
      </c>
      <c r="F23" s="3">
        <f>[3]BASE!F23</f>
        <v>0</v>
      </c>
      <c r="G23" s="3">
        <f>[3]BASE!G23</f>
        <v>0</v>
      </c>
      <c r="H23" s="3">
        <f>[3]BASE!H23</f>
        <v>1</v>
      </c>
      <c r="I23" s="3">
        <f>[3]BASE!I23</f>
        <v>0</v>
      </c>
      <c r="J23" s="3">
        <f>[3]BASE!J23</f>
        <v>0</v>
      </c>
      <c r="K23" s="3">
        <f>[3]BASE!K23</f>
        <v>0</v>
      </c>
    </row>
    <row r="24" spans="1:11">
      <c r="A24" s="9" t="str">
        <f>[3]BASE!A24</f>
        <v>OPTIONS</v>
      </c>
      <c r="B24" s="9" t="str">
        <f>[3]BASE!B24</f>
        <v>FRAPPE_OPTIONS</v>
      </c>
      <c r="C24" s="43" t="str">
        <f>[3]BASE!C24</f>
        <v>BD</v>
      </c>
      <c r="D24" s="116" t="str">
        <f>[3]BASE!D24</f>
        <v>Béquille double avec cylindre sur OF</v>
      </c>
      <c r="E24" s="3">
        <f>[3]BASE!E24</f>
        <v>0.5</v>
      </c>
      <c r="F24" s="3">
        <f>[3]BASE!F24</f>
        <v>0</v>
      </c>
      <c r="G24" s="3">
        <f>[3]BASE!G24</f>
        <v>0.15</v>
      </c>
      <c r="H24" s="3">
        <f>[3]BASE!H24</f>
        <v>0.35</v>
      </c>
      <c r="I24" s="3">
        <f>[3]BASE!I24</f>
        <v>0</v>
      </c>
      <c r="J24" s="3">
        <f>[3]BASE!J24</f>
        <v>0</v>
      </c>
      <c r="K24" s="3">
        <f>[3]BASE!K24</f>
        <v>0</v>
      </c>
    </row>
    <row r="25" spans="1:11">
      <c r="A25" s="9" t="str">
        <f>[3]BASE!A25</f>
        <v>OPTIONS</v>
      </c>
      <c r="B25" s="9" t="str">
        <f>[3]BASE!B25</f>
        <v>FRAPPE_OPTIONS</v>
      </c>
      <c r="C25" s="43" t="str">
        <f>[3]BASE!C25</f>
        <v>TR</v>
      </c>
      <c r="D25" s="116" t="str">
        <f>[3]BASE!D25</f>
        <v>Tube renfort</v>
      </c>
      <c r="E25" s="3">
        <f>[3]BASE!E25</f>
        <v>0.5</v>
      </c>
      <c r="F25" s="3">
        <f>[3]BASE!F25</f>
        <v>0</v>
      </c>
      <c r="G25" s="3">
        <f>[3]BASE!G25</f>
        <v>0.1</v>
      </c>
      <c r="H25" s="3">
        <f>[3]BASE!H25</f>
        <v>0.4</v>
      </c>
      <c r="I25" s="3">
        <f>[3]BASE!I25</f>
        <v>0</v>
      </c>
      <c r="J25" s="3">
        <f>[3]BASE!J25</f>
        <v>0</v>
      </c>
      <c r="K25" s="3">
        <f>[3]BASE!K25</f>
        <v>0</v>
      </c>
    </row>
    <row r="26" spans="1:11">
      <c r="A26" s="9" t="str">
        <f>[3]BASE!A26</f>
        <v>OPTIONS</v>
      </c>
      <c r="B26" s="9" t="str">
        <f>[3]BASE!B26</f>
        <v>FRAPPE_OPTIONS</v>
      </c>
      <c r="C26" s="43" t="str">
        <f>[3]BASE!C26</f>
        <v>EA</v>
      </c>
      <c r="D26" s="116" t="str">
        <f>[3]BASE!D26</f>
        <v>Entrée d'air par unité</v>
      </c>
      <c r="E26" s="3">
        <f>[3]BASE!E26</f>
        <v>0.15000000000000002</v>
      </c>
      <c r="F26" s="3">
        <f>[3]BASE!F26</f>
        <v>0</v>
      </c>
      <c r="G26" s="3">
        <f>[3]BASE!G26</f>
        <v>0.05</v>
      </c>
      <c r="H26" s="3">
        <f>[3]BASE!H26</f>
        <v>0.1</v>
      </c>
      <c r="I26" s="3">
        <f>[3]BASE!I26</f>
        <v>0</v>
      </c>
      <c r="J26" s="3">
        <f>[3]BASE!J26</f>
        <v>0</v>
      </c>
      <c r="K26" s="3">
        <f>[3]BASE!K26</f>
        <v>0</v>
      </c>
    </row>
    <row r="27" spans="1:11">
      <c r="A27" s="43" t="str">
        <f>[3]BASE!A27</f>
        <v>OPTIONS</v>
      </c>
      <c r="B27" s="9" t="str">
        <f>[3]BASE!B27</f>
        <v>FRAPPE_OPTIONS</v>
      </c>
      <c r="C27" s="43" t="str">
        <f>[3]BASE!C27</f>
        <v>OP</v>
      </c>
      <c r="D27" s="116" t="str">
        <f>[3]BASE!D27</f>
        <v>Ouvrant pompier dans un OF</v>
      </c>
      <c r="E27" s="3">
        <f>[3]BASE!E27</f>
        <v>0.5</v>
      </c>
      <c r="F27" s="3">
        <f>[3]BASE!F27</f>
        <v>0</v>
      </c>
      <c r="G27" s="3">
        <f>[3]BASE!G27</f>
        <v>0</v>
      </c>
      <c r="H27" s="3">
        <f>[3]BASE!H27</f>
        <v>0.5</v>
      </c>
      <c r="I27" s="3">
        <f>[3]BASE!I27</f>
        <v>0</v>
      </c>
      <c r="J27" s="3">
        <f>[3]BASE!J27</f>
        <v>0</v>
      </c>
      <c r="K27" s="3">
        <f>[3]BASE!K27</f>
        <v>0</v>
      </c>
    </row>
    <row r="28" spans="1:11">
      <c r="A28" s="43" t="str">
        <f>[3]BASE!A28</f>
        <v>OPTIONS</v>
      </c>
      <c r="B28" s="9" t="str">
        <f>[3]BASE!B28</f>
        <v>FRAPPE_OPTIONS</v>
      </c>
      <c r="C28" s="43" t="str">
        <f>[3]BASE!C28</f>
        <v>VA</v>
      </c>
      <c r="D28" s="116" t="str">
        <f>[3]BASE!D28</f>
        <v>Vitré en atelier</v>
      </c>
      <c r="E28" s="3">
        <f>[3]BASE!E28</f>
        <v>0.5</v>
      </c>
      <c r="F28" s="3">
        <f>[3]BASE!F28</f>
        <v>0</v>
      </c>
      <c r="G28" s="3">
        <f>[3]BASE!G28</f>
        <v>0</v>
      </c>
      <c r="H28" s="3">
        <f>[3]BASE!H28</f>
        <v>0</v>
      </c>
      <c r="I28" s="3">
        <f>[3]BASE!I28</f>
        <v>0.5</v>
      </c>
      <c r="J28" s="3">
        <f>[3]BASE!J28</f>
        <v>0</v>
      </c>
      <c r="K28" s="3">
        <f>[3]BASE!K28</f>
        <v>0</v>
      </c>
    </row>
    <row r="29" spans="1:11">
      <c r="A29" s="43" t="str">
        <f>[3]BASE!A29</f>
        <v>OPTIONS</v>
      </c>
      <c r="B29" s="9" t="str">
        <f>[3]BASE!B29</f>
        <v>FRAPPE_OPTIONS</v>
      </c>
      <c r="C29" s="43" t="str">
        <f>[3]BASE!C29</f>
        <v>VR</v>
      </c>
      <c r="D29" s="116" t="str">
        <f>[3]BASE!D29</f>
        <v>Volet roulant posé en atelier</v>
      </c>
      <c r="E29" s="3">
        <f>[3]BASE!E29</f>
        <v>0.5</v>
      </c>
      <c r="F29" s="3">
        <f>[3]BASE!F29</f>
        <v>0</v>
      </c>
      <c r="G29" s="3">
        <f>[3]BASE!G29</f>
        <v>0</v>
      </c>
      <c r="H29" s="3">
        <f>[3]BASE!H29</f>
        <v>0.5</v>
      </c>
      <c r="I29" s="3">
        <f>[3]BASE!I29</f>
        <v>0</v>
      </c>
      <c r="J29" s="3">
        <f>[3]BASE!J29</f>
        <v>0</v>
      </c>
      <c r="K29" s="3">
        <f>[3]BASE!K29</f>
        <v>0</v>
      </c>
    </row>
    <row r="30" spans="1:11">
      <c r="A30" s="43" t="str">
        <f>[3]BASE!A30</f>
        <v>OPTIONS</v>
      </c>
      <c r="B30" s="9" t="str">
        <f>[3]BASE!B30</f>
        <v>FRAPPE_OPTIONS</v>
      </c>
      <c r="C30" s="43" t="str">
        <f>[3]BASE!C30</f>
        <v>TP</v>
      </c>
      <c r="D30" s="116" t="str">
        <f>[3]BASE!D30</f>
        <v>Tapée rapportée sur Chassis</v>
      </c>
      <c r="E30" s="3">
        <f>[3]BASE!E30</f>
        <v>0.5</v>
      </c>
      <c r="F30" s="3">
        <f>[3]BASE!F30</f>
        <v>0</v>
      </c>
      <c r="G30" s="3">
        <f>[3]BASE!G30</f>
        <v>0.15</v>
      </c>
      <c r="H30" s="3">
        <f>[3]BASE!H30</f>
        <v>0.35</v>
      </c>
      <c r="I30" s="3">
        <f>[3]BASE!I30</f>
        <v>0</v>
      </c>
      <c r="J30" s="3">
        <f>[3]BASE!J30</f>
        <v>0</v>
      </c>
      <c r="K30" s="3">
        <f>[3]BASE!K30</f>
        <v>0</v>
      </c>
    </row>
    <row r="31" spans="1:11">
      <c r="A31" s="43" t="str">
        <f>[3]BASE!A31</f>
        <v>OPTIONS</v>
      </c>
      <c r="B31" s="9" t="str">
        <f>[3]BASE!B31</f>
        <v>FRAPPE_OPTIONS</v>
      </c>
      <c r="C31" s="43" t="str">
        <f>[3]BASE!C31</f>
        <v>DP</v>
      </c>
      <c r="D31" s="116" t="str">
        <f>[3]BASE!D31</f>
        <v>Double pareclosage</v>
      </c>
      <c r="E31" s="3">
        <f>[3]BASE!E31</f>
        <v>0.5</v>
      </c>
      <c r="F31" s="3">
        <f>[3]BASE!F31</f>
        <v>0.1</v>
      </c>
      <c r="G31" s="3">
        <f>[3]BASE!G31</f>
        <v>0</v>
      </c>
      <c r="H31" s="3">
        <f>[3]BASE!H31</f>
        <v>0.4</v>
      </c>
      <c r="I31" s="3">
        <f>[3]BASE!I31</f>
        <v>0</v>
      </c>
      <c r="J31" s="3">
        <f>[3]BASE!J31</f>
        <v>0</v>
      </c>
      <c r="K31" s="3">
        <f>[3]BASE!K31</f>
        <v>0</v>
      </c>
    </row>
    <row r="32" spans="1:11">
      <c r="A32" s="43" t="str">
        <f>[3]BASE!A32</f>
        <v>PORTE</v>
      </c>
      <c r="B32" s="9" t="str">
        <f>[3]BASE!B32</f>
        <v>PORTE</v>
      </c>
      <c r="C32" s="43" t="str">
        <f>[3]BASE!C32</f>
        <v>P1V</v>
      </c>
      <c r="D32" s="116" t="str">
        <f>[3]BASE!D32</f>
        <v xml:space="preserve">Porte 1 vantail </v>
      </c>
      <c r="E32" s="3">
        <f>[3]BASE!E32</f>
        <v>4.9000000000000004</v>
      </c>
      <c r="F32" s="3">
        <f>[3]BASE!F32</f>
        <v>0.75</v>
      </c>
      <c r="G32" s="3">
        <f>[3]BASE!G32</f>
        <v>1.2</v>
      </c>
      <c r="H32" s="3">
        <f>[3]BASE!H32</f>
        <v>2.8</v>
      </c>
      <c r="I32" s="3">
        <f>[3]BASE!I32</f>
        <v>0</v>
      </c>
      <c r="J32" s="3">
        <f>[3]BASE!J32</f>
        <v>0.15</v>
      </c>
      <c r="K32" s="3">
        <f>[3]BASE!K32</f>
        <v>0</v>
      </c>
    </row>
    <row r="33" spans="1:11">
      <c r="A33" s="43" t="str">
        <f>[3]BASE!A33</f>
        <v>PORTE</v>
      </c>
      <c r="B33" s="9" t="str">
        <f>[3]BASE!B33</f>
        <v>PORTE</v>
      </c>
      <c r="C33" s="43" t="str">
        <f>[3]BASE!C33</f>
        <v>P1V TZ</v>
      </c>
      <c r="D33" s="116" t="str">
        <f>[3]BASE!D33</f>
        <v>Porte 1 vantail Trapèzoïdale</v>
      </c>
      <c r="E33" s="3">
        <f>[3]BASE!E33</f>
        <v>4.9000000000000004</v>
      </c>
      <c r="F33" s="3">
        <f>[3]BASE!F33</f>
        <v>0.75</v>
      </c>
      <c r="G33" s="3">
        <f>[3]BASE!G33</f>
        <v>1.2</v>
      </c>
      <c r="H33" s="3">
        <f>[3]BASE!H33</f>
        <v>2.8</v>
      </c>
      <c r="I33" s="3">
        <f>[3]BASE!I33</f>
        <v>0</v>
      </c>
      <c r="J33" s="3">
        <f>[3]BASE!J33</f>
        <v>0.15</v>
      </c>
      <c r="K33" s="3">
        <f>[3]BASE!K33</f>
        <v>0</v>
      </c>
    </row>
    <row r="34" spans="1:11">
      <c r="A34" s="43" t="str">
        <f>[3]BASE!A34</f>
        <v>PORTE</v>
      </c>
      <c r="B34" s="9" t="str">
        <f>[3]BASE!B34</f>
        <v>PORTE</v>
      </c>
      <c r="C34" s="43" t="str">
        <f>[3]BASE!C34</f>
        <v>P1V ST</v>
      </c>
      <c r="D34" s="116" t="str">
        <f>[3]BASE!D34</f>
        <v xml:space="preserve">Porte Standing 1 vantail </v>
      </c>
      <c r="E34" s="3">
        <f>[3]BASE!E34</f>
        <v>5.4</v>
      </c>
      <c r="F34" s="3">
        <f>[3]BASE!F34</f>
        <v>0.75</v>
      </c>
      <c r="G34" s="3">
        <f>[3]BASE!G34</f>
        <v>1.4</v>
      </c>
      <c r="H34" s="3">
        <f>[3]BASE!H34</f>
        <v>3.1</v>
      </c>
      <c r="I34" s="3">
        <f>[3]BASE!I34</f>
        <v>0</v>
      </c>
      <c r="J34" s="3">
        <f>[3]BASE!J34</f>
        <v>0.15</v>
      </c>
      <c r="K34" s="3">
        <f>[3]BASE!K34</f>
        <v>0</v>
      </c>
    </row>
    <row r="35" spans="1:11">
      <c r="A35" s="43" t="str">
        <f>[3]BASE!A35</f>
        <v>PORTE</v>
      </c>
      <c r="B35" s="9" t="str">
        <f>[3]BASE!B35</f>
        <v>PORTE</v>
      </c>
      <c r="C35" s="43" t="str">
        <f>[3]BASE!C35</f>
        <v>P2V</v>
      </c>
      <c r="D35" s="116" t="str">
        <f>[3]BASE!D35</f>
        <v xml:space="preserve">Porte 2 vantaux </v>
      </c>
      <c r="E35" s="3">
        <f>[3]BASE!E35</f>
        <v>6.9</v>
      </c>
      <c r="F35" s="3">
        <f>[3]BASE!F35</f>
        <v>1</v>
      </c>
      <c r="G35" s="3">
        <f>[3]BASE!G35</f>
        <v>2</v>
      </c>
      <c r="H35" s="3">
        <f>[3]BASE!H35</f>
        <v>3.75</v>
      </c>
      <c r="I35" s="3">
        <f>[3]BASE!I35</f>
        <v>0</v>
      </c>
      <c r="J35" s="3">
        <f>[3]BASE!J35</f>
        <v>0.15</v>
      </c>
      <c r="K35" s="3">
        <f>[3]BASE!K35</f>
        <v>0</v>
      </c>
    </row>
    <row r="36" spans="1:11">
      <c r="A36" s="43" t="str">
        <f>[3]BASE!A36</f>
        <v>PORTE</v>
      </c>
      <c r="B36" s="9" t="str">
        <f>[3]BASE!B36</f>
        <v>PORTE</v>
      </c>
      <c r="C36" s="43" t="str">
        <f>[3]BASE!C36</f>
        <v>P2V ST</v>
      </c>
      <c r="D36" s="116" t="str">
        <f>[3]BASE!D36</f>
        <v xml:space="preserve">Porte Standing 2 vantaux </v>
      </c>
      <c r="E36" s="3">
        <f>[3]BASE!E36</f>
        <v>7.4</v>
      </c>
      <c r="F36" s="3">
        <f>[3]BASE!F36</f>
        <v>1</v>
      </c>
      <c r="G36" s="3">
        <f>[3]BASE!G36</f>
        <v>2.2000000000000002</v>
      </c>
      <c r="H36" s="3">
        <f>[3]BASE!H36</f>
        <v>4.05</v>
      </c>
      <c r="I36" s="3">
        <f>[3]BASE!I36</f>
        <v>0</v>
      </c>
      <c r="J36" s="3">
        <f>[3]BASE!J36</f>
        <v>0.15</v>
      </c>
      <c r="K36" s="3">
        <f>[3]BASE!K36</f>
        <v>0</v>
      </c>
    </row>
    <row r="37" spans="1:11">
      <c r="A37" s="43" t="str">
        <f>[3]BASE!A37</f>
        <v>OPTIONS</v>
      </c>
      <c r="B37" s="9" t="str">
        <f>[3]BASE!B37</f>
        <v>PORTE_OPTIONS</v>
      </c>
      <c r="C37" s="43" t="str">
        <f>[3]BASE!C37</f>
        <v>T</v>
      </c>
      <c r="D37" s="116" t="str">
        <f>[3]BASE!D37</f>
        <v>Traverse par unité</v>
      </c>
      <c r="E37" s="3">
        <f>[3]BASE!E37</f>
        <v>0.5</v>
      </c>
      <c r="F37" s="3">
        <f>[3]BASE!F37</f>
        <v>0.1</v>
      </c>
      <c r="G37" s="3">
        <f>[3]BASE!G37</f>
        <v>0.1</v>
      </c>
      <c r="H37" s="3">
        <f>[3]BASE!H37</f>
        <v>0.3</v>
      </c>
      <c r="I37" s="3">
        <f>[3]BASE!I37</f>
        <v>0</v>
      </c>
      <c r="J37" s="3">
        <f>[3]BASE!J37</f>
        <v>0</v>
      </c>
      <c r="K37" s="3">
        <f>[3]BASE!K37</f>
        <v>0</v>
      </c>
    </row>
    <row r="38" spans="1:11">
      <c r="A38" s="43" t="str">
        <f>[3]BASE!A38</f>
        <v>OPTIONS</v>
      </c>
      <c r="B38" s="100" t="str">
        <f>[3]BASE!B38</f>
        <v>PORTE_OPTIONS</v>
      </c>
      <c r="C38" s="100" t="str">
        <f>[3]BASE!C38</f>
        <v>FIP</v>
      </c>
      <c r="D38" s="116" t="str">
        <f>[3]BASE!D38</f>
        <v>Fixe intégration</v>
      </c>
      <c r="E38" s="3">
        <f>[3]BASE!E38</f>
        <v>1</v>
      </c>
      <c r="F38" s="3">
        <f>[3]BASE!F38</f>
        <v>0.1</v>
      </c>
      <c r="G38" s="3">
        <f>[3]BASE!G38</f>
        <v>0.3</v>
      </c>
      <c r="H38" s="3">
        <f>[3]BASE!H38</f>
        <v>0.15</v>
      </c>
      <c r="I38" s="3">
        <f>[3]BASE!I38</f>
        <v>0.45</v>
      </c>
      <c r="J38" s="3">
        <f>[3]BASE!J38</f>
        <v>0</v>
      </c>
      <c r="K38" s="3">
        <f>[3]BASE!K38</f>
        <v>0</v>
      </c>
    </row>
    <row r="39" spans="1:11">
      <c r="A39" s="43" t="str">
        <f>[3]BASE!A39</f>
        <v>OPTIONS</v>
      </c>
      <c r="B39" s="9" t="str">
        <f>[3]BASE!B39</f>
        <v>PORTE_OPTIONS</v>
      </c>
      <c r="C39" s="43" t="str">
        <f>[3]BASE!C39</f>
        <v>FP</v>
      </c>
      <c r="D39" s="116" t="str">
        <f>[3]BASE!D39</f>
        <v>Ferme-porte</v>
      </c>
      <c r="E39" s="3">
        <f>[3]BASE!E39</f>
        <v>0.5</v>
      </c>
      <c r="F39" s="3">
        <f>[3]BASE!F39</f>
        <v>0</v>
      </c>
      <c r="G39" s="3">
        <f>[3]BASE!G39</f>
        <v>0</v>
      </c>
      <c r="H39" s="3">
        <f>[3]BASE!H39</f>
        <v>0</v>
      </c>
      <c r="I39" s="3">
        <f>[3]BASE!I39</f>
        <v>0.5</v>
      </c>
      <c r="J39" s="3">
        <f>[3]BASE!J39</f>
        <v>0</v>
      </c>
      <c r="K39" s="3">
        <f>[3]BASE!K39</f>
        <v>0</v>
      </c>
    </row>
    <row r="40" spans="1:11">
      <c r="A40" s="43" t="str">
        <f>[3]BASE!A40</f>
        <v>OPTIONS</v>
      </c>
      <c r="B40" s="9" t="str">
        <f>[3]BASE!B40</f>
        <v>PORTE_OPTIONS</v>
      </c>
      <c r="C40" s="43" t="str">
        <f>[3]BASE!C40</f>
        <v>S3P</v>
      </c>
      <c r="D40" s="116" t="str">
        <f>[3]BASE!D40</f>
        <v>Serrure 3 points</v>
      </c>
      <c r="E40" s="3">
        <f>[3]BASE!E40</f>
        <v>0.5</v>
      </c>
      <c r="F40" s="3">
        <f>[3]BASE!F40</f>
        <v>0</v>
      </c>
      <c r="G40" s="3">
        <f>[3]BASE!G40</f>
        <v>0</v>
      </c>
      <c r="H40" s="3">
        <f>[3]BASE!H40</f>
        <v>0</v>
      </c>
      <c r="I40" s="3">
        <f>[3]BASE!I40</f>
        <v>0.5</v>
      </c>
      <c r="J40" s="3">
        <f>[3]BASE!J40</f>
        <v>0</v>
      </c>
      <c r="K40" s="3">
        <f>[3]BASE!K40</f>
        <v>0</v>
      </c>
    </row>
    <row r="41" spans="1:11">
      <c r="A41" s="43" t="str">
        <f>[3]BASE!A41</f>
        <v>OPTIONS</v>
      </c>
      <c r="B41" s="9" t="str">
        <f>[3]BASE!B41</f>
        <v>PORTE_OPTIONS</v>
      </c>
      <c r="C41" s="43" t="str">
        <f>[3]BASE!C41</f>
        <v>AP1P</v>
      </c>
      <c r="D41" s="116" t="str">
        <f>[3]BASE!D41</f>
        <v>Anti-panique 1 point</v>
      </c>
      <c r="E41" s="3">
        <f>[3]BASE!E41</f>
        <v>0.5</v>
      </c>
      <c r="F41" s="3">
        <f>[3]BASE!F41</f>
        <v>0</v>
      </c>
      <c r="G41" s="3">
        <f>[3]BASE!G41</f>
        <v>0</v>
      </c>
      <c r="H41" s="3">
        <f>[3]BASE!H41</f>
        <v>0</v>
      </c>
      <c r="I41" s="3">
        <f>[3]BASE!I41</f>
        <v>0.5</v>
      </c>
      <c r="J41" s="3">
        <f>[3]BASE!J41</f>
        <v>0</v>
      </c>
      <c r="K41" s="3">
        <f>[3]BASE!K41</f>
        <v>0</v>
      </c>
    </row>
    <row r="42" spans="1:11">
      <c r="A42" s="43" t="str">
        <f>[3]BASE!A42</f>
        <v>OPTIONS</v>
      </c>
      <c r="B42" s="9" t="str">
        <f>[3]BASE!B42</f>
        <v>PORTE_OPTIONS</v>
      </c>
      <c r="C42" s="43" t="str">
        <f>[3]BASE!C42</f>
        <v>AP2P</v>
      </c>
      <c r="D42" s="116" t="str">
        <f>[3]BASE!D42</f>
        <v>Anti-panique 2 points</v>
      </c>
      <c r="E42" s="3">
        <f>[3]BASE!E42</f>
        <v>1</v>
      </c>
      <c r="F42" s="3">
        <f>[3]BASE!F42</f>
        <v>0</v>
      </c>
      <c r="G42" s="3">
        <f>[3]BASE!G42</f>
        <v>0</v>
      </c>
      <c r="H42" s="3">
        <f>[3]BASE!H42</f>
        <v>0</v>
      </c>
      <c r="I42" s="3">
        <f>[3]BASE!I42</f>
        <v>1</v>
      </c>
      <c r="J42" s="3">
        <f>[3]BASE!J42</f>
        <v>0</v>
      </c>
      <c r="K42" s="3">
        <f>[3]BASE!K42</f>
        <v>0</v>
      </c>
    </row>
    <row r="43" spans="1:11">
      <c r="A43" s="43" t="str">
        <f>[3]BASE!A43</f>
        <v>OPTIONS</v>
      </c>
      <c r="B43" s="9" t="str">
        <f>[3]BASE!B43</f>
        <v>PORTE_OPTIONS</v>
      </c>
      <c r="C43" s="43" t="str">
        <f>[3]BASE!C43</f>
        <v>AP3P</v>
      </c>
      <c r="D43" s="116" t="str">
        <f>[3]BASE!D43</f>
        <v>Anti-panique 3 points</v>
      </c>
      <c r="E43" s="3">
        <f>[3]BASE!E43</f>
        <v>1</v>
      </c>
      <c r="F43" s="3">
        <f>[3]BASE!F43</f>
        <v>0</v>
      </c>
      <c r="G43" s="3">
        <f>[3]BASE!G43</f>
        <v>0</v>
      </c>
      <c r="H43" s="3">
        <f>[3]BASE!H43</f>
        <v>0</v>
      </c>
      <c r="I43" s="3">
        <f>[3]BASE!I43</f>
        <v>1</v>
      </c>
      <c r="J43" s="3">
        <f>[3]BASE!J43</f>
        <v>0</v>
      </c>
      <c r="K43" s="3">
        <f>[3]BASE!K43</f>
        <v>0</v>
      </c>
    </row>
    <row r="44" spans="1:11">
      <c r="A44" s="43" t="str">
        <f>[3]BASE!A44</f>
        <v>OPTIONS</v>
      </c>
      <c r="B44" s="9" t="str">
        <f>[3]BASE!B44</f>
        <v>PORTE_OPTIONS</v>
      </c>
      <c r="C44" s="43" t="str">
        <f>[3]BASE!C44</f>
        <v>CP</v>
      </c>
      <c r="D44" s="116" t="str">
        <f>[3]BASE!D44</f>
        <v>Crémone pompier</v>
      </c>
      <c r="E44" s="3">
        <f>[3]BASE!E44</f>
        <v>0.5</v>
      </c>
      <c r="F44" s="3">
        <f>[3]BASE!F44</f>
        <v>0</v>
      </c>
      <c r="G44" s="3">
        <f>[3]BASE!G44</f>
        <v>0</v>
      </c>
      <c r="H44" s="3">
        <f>[3]BASE!H44</f>
        <v>0</v>
      </c>
      <c r="I44" s="3">
        <f>[3]BASE!I44</f>
        <v>0.5</v>
      </c>
      <c r="J44" s="3">
        <f>[3]BASE!J44</f>
        <v>0</v>
      </c>
      <c r="K44" s="3">
        <f>[3]BASE!K44</f>
        <v>0</v>
      </c>
    </row>
    <row r="45" spans="1:11">
      <c r="A45" s="43" t="str">
        <f>[3]BASE!A45</f>
        <v>OPTIONS</v>
      </c>
      <c r="B45" s="9" t="str">
        <f>[3]BASE!B45</f>
        <v>PORTE_OPTIONS</v>
      </c>
      <c r="C45" s="43" t="str">
        <f>[3]BASE!C45</f>
        <v>BM</v>
      </c>
      <c r="D45" s="116" t="str">
        <f>[3]BASE!D45</f>
        <v>Baton maréchal</v>
      </c>
      <c r="E45" s="3">
        <f>[3]BASE!E45</f>
        <v>0.5</v>
      </c>
      <c r="F45" s="3">
        <f>[3]BASE!F45</f>
        <v>0</v>
      </c>
      <c r="G45" s="3">
        <f>[3]BASE!G45</f>
        <v>0</v>
      </c>
      <c r="H45" s="3">
        <f>[3]BASE!H45</f>
        <v>0</v>
      </c>
      <c r="I45" s="3">
        <f>[3]BASE!I45</f>
        <v>0.5</v>
      </c>
      <c r="J45" s="3">
        <f>[3]BASE!J45</f>
        <v>0</v>
      </c>
      <c r="K45" s="3">
        <f>[3]BASE!K45</f>
        <v>0</v>
      </c>
    </row>
    <row r="46" spans="1:11">
      <c r="A46" s="43" t="str">
        <f>[3]BASE!A46</f>
        <v>OPTIONS</v>
      </c>
      <c r="B46" s="9" t="str">
        <f>[3]BASE!B46</f>
        <v>PORTE_OPTIONS</v>
      </c>
      <c r="C46" s="43" t="str">
        <f>[3]BASE!C46</f>
        <v>GE</v>
      </c>
      <c r="D46" s="116" t="str">
        <f>[3]BASE!D46</f>
        <v>Gache électrique</v>
      </c>
      <c r="E46" s="3">
        <f>[3]BASE!E46</f>
        <v>0.25</v>
      </c>
      <c r="F46" s="3">
        <f>[3]BASE!F46</f>
        <v>0</v>
      </c>
      <c r="G46" s="3">
        <f>[3]BASE!G46</f>
        <v>0</v>
      </c>
      <c r="H46" s="3">
        <f>[3]BASE!H46</f>
        <v>0.1</v>
      </c>
      <c r="I46" s="3">
        <f>[3]BASE!I46</f>
        <v>0.15</v>
      </c>
      <c r="J46" s="3">
        <f>[3]BASE!J46</f>
        <v>0</v>
      </c>
      <c r="K46" s="3">
        <f>[3]BASE!K46</f>
        <v>0</v>
      </c>
    </row>
    <row r="47" spans="1:11">
      <c r="A47" s="43" t="str">
        <f>[3]BASE!A47</f>
        <v>OPTIONS</v>
      </c>
      <c r="B47" s="9" t="str">
        <f>[3]BASE!B47</f>
        <v>PORTE_OPTIONS</v>
      </c>
      <c r="C47" s="43" t="str">
        <f>[3]BASE!C47</f>
        <v>APD</v>
      </c>
      <c r="D47" s="116" t="str">
        <f>[3]BASE!D47</f>
        <v>Anti-pince doigts</v>
      </c>
      <c r="E47" s="3">
        <f>[3]BASE!E47</f>
        <v>0.5</v>
      </c>
      <c r="F47" s="3">
        <f>[3]BASE!F47</f>
        <v>0</v>
      </c>
      <c r="G47" s="3">
        <f>[3]BASE!G47</f>
        <v>0</v>
      </c>
      <c r="H47" s="3">
        <f>[3]BASE!H47</f>
        <v>0</v>
      </c>
      <c r="I47" s="3">
        <f>[3]BASE!I47</f>
        <v>0.5</v>
      </c>
      <c r="J47" s="3">
        <f>[3]BASE!J47</f>
        <v>0</v>
      </c>
      <c r="K47" s="3">
        <f>[3]BASE!K47</f>
        <v>0</v>
      </c>
    </row>
    <row r="48" spans="1:11">
      <c r="A48" s="43" t="str">
        <f>[3]BASE!A48</f>
        <v>OPTIONS</v>
      </c>
      <c r="B48" s="9" t="str">
        <f>[3]BASE!B48</f>
        <v>PORTE_OPTIONS</v>
      </c>
      <c r="C48" s="43" t="str">
        <f>[3]BASE!C48</f>
        <v>PAN</v>
      </c>
      <c r="D48" s="116" t="str">
        <f>[3]BASE!D48</f>
        <v>Panneau sandwich</v>
      </c>
      <c r="E48" s="3">
        <f>[3]BASE!E48</f>
        <v>0.25</v>
      </c>
      <c r="F48" s="3">
        <f>[3]BASE!F48</f>
        <v>0</v>
      </c>
      <c r="G48" s="3">
        <f>[3]BASE!G48</f>
        <v>0</v>
      </c>
      <c r="H48" s="3">
        <f>[3]BASE!H48</f>
        <v>0</v>
      </c>
      <c r="I48" s="3">
        <f>[3]BASE!I48</f>
        <v>0.25</v>
      </c>
      <c r="J48" s="3">
        <f>[3]BASE!J48</f>
        <v>0</v>
      </c>
      <c r="K48" s="3">
        <f>[3]BASE!K48</f>
        <v>0</v>
      </c>
    </row>
    <row r="49" spans="1:11">
      <c r="A49" s="43" t="str">
        <f>[3]BASE!A49</f>
        <v>OPTIONS</v>
      </c>
      <c r="B49" s="9" t="str">
        <f>[3]BASE!B49</f>
        <v>PORTE_OPTIONS</v>
      </c>
      <c r="C49" s="43" t="str">
        <f>[3]BASE!C49</f>
        <v>VE</v>
      </c>
      <c r="D49" s="116" t="str">
        <f>[3]BASE!D49</f>
        <v>Ventouse électromagnétique</v>
      </c>
      <c r="E49" s="3">
        <f>[3]BASE!E49</f>
        <v>0.75</v>
      </c>
      <c r="F49" s="3">
        <f>[3]BASE!F49</f>
        <v>0</v>
      </c>
      <c r="G49" s="3">
        <f>[3]BASE!G49</f>
        <v>0</v>
      </c>
      <c r="H49" s="3">
        <f>[3]BASE!H49</f>
        <v>0</v>
      </c>
      <c r="I49" s="3">
        <f>[3]BASE!I49</f>
        <v>0.75</v>
      </c>
      <c r="J49" s="3">
        <f>[3]BASE!J49</f>
        <v>0</v>
      </c>
      <c r="K49" s="3">
        <f>[3]BASE!K49</f>
        <v>0</v>
      </c>
    </row>
    <row r="50" spans="1:11">
      <c r="A50" s="43" t="str">
        <f>[3]BASE!A50</f>
        <v>COULISSANT</v>
      </c>
      <c r="B50" s="9" t="str">
        <f>[3]BASE!B50</f>
        <v>COULISSANT</v>
      </c>
      <c r="C50" s="43" t="str">
        <f>[3]BASE!C50</f>
        <v>C2V2R</v>
      </c>
      <c r="D50" s="116" t="str">
        <f>[3]BASE!D50</f>
        <v>Coulissant 2 vantaux 2 rails</v>
      </c>
      <c r="E50" s="3">
        <f>[3]BASE!E50</f>
        <v>3.15</v>
      </c>
      <c r="F50" s="3">
        <f>[3]BASE!F50</f>
        <v>0.5</v>
      </c>
      <c r="G50" s="3">
        <f>[3]BASE!G50</f>
        <v>0.5</v>
      </c>
      <c r="H50" s="3">
        <f>[3]BASE!H50</f>
        <v>1.5</v>
      </c>
      <c r="I50" s="3">
        <f>[3]BASE!I50</f>
        <v>0.5</v>
      </c>
      <c r="J50" s="3">
        <f>[3]BASE!J50</f>
        <v>0.15</v>
      </c>
      <c r="K50" s="3" t="str">
        <f>[3]BASE!K50</f>
        <v>Temps incluant la mise en place poignée</v>
      </c>
    </row>
    <row r="51" spans="1:11">
      <c r="A51" s="43" t="str">
        <f>[3]BASE!A51</f>
        <v>COULISSANT</v>
      </c>
      <c r="B51" s="9" t="str">
        <f>[3]BASE!B51</f>
        <v>COULISSANT</v>
      </c>
      <c r="C51" s="43" t="str">
        <f>[3]BASE!C51</f>
        <v>PC2V2R</v>
      </c>
      <c r="D51" s="116" t="str">
        <f>[3]BASE!D51</f>
        <v>Porte Coulissante 2 vantaux 2 rails</v>
      </c>
      <c r="E51" s="3">
        <f>[3]BASE!E51</f>
        <v>3.4</v>
      </c>
      <c r="F51" s="3">
        <f>[3]BASE!F51</f>
        <v>0.5</v>
      </c>
      <c r="G51" s="3">
        <f>[3]BASE!G51</f>
        <v>0.5</v>
      </c>
      <c r="H51" s="3">
        <f>[3]BASE!H51</f>
        <v>1.5</v>
      </c>
      <c r="I51" s="3">
        <f>[3]BASE!I51</f>
        <v>0.75</v>
      </c>
      <c r="J51" s="3">
        <f>[3]BASE!J51</f>
        <v>0.15</v>
      </c>
      <c r="K51" s="3" t="str">
        <f>[3]BASE!K51</f>
        <v>Temps incluant la mise en place poignée</v>
      </c>
    </row>
    <row r="52" spans="1:11" ht="15">
      <c r="A52" s="43" t="str">
        <f>[3]BASE!A52</f>
        <v>COULISSANT</v>
      </c>
      <c r="B52" t="str">
        <f>[3]BASE!B52</f>
        <v>COULISSANT</v>
      </c>
      <c r="C52" s="43" t="str">
        <f>[3]BASE!C52</f>
        <v>C3V2R</v>
      </c>
      <c r="D52" s="116" t="str">
        <f>[3]BASE!D52</f>
        <v>Coulissant 3 vantaux 2 rails</v>
      </c>
      <c r="E52" s="3">
        <f>[3]BASE!E52</f>
        <v>3.85</v>
      </c>
      <c r="F52" s="3">
        <f>[3]BASE!F52</f>
        <v>0.7</v>
      </c>
      <c r="G52" s="3">
        <f>[3]BASE!G52</f>
        <v>0.7</v>
      </c>
      <c r="H52" s="3">
        <f>[3]BASE!H52</f>
        <v>1.55</v>
      </c>
      <c r="I52" s="3">
        <f>[3]BASE!I52</f>
        <v>0.75</v>
      </c>
      <c r="J52" s="3">
        <f>[3]BASE!J52</f>
        <v>0.15</v>
      </c>
      <c r="K52" s="3" t="str">
        <f>[3]BASE!K52</f>
        <v>Temps incluant la mise en place poignée</v>
      </c>
    </row>
    <row r="53" spans="1:11">
      <c r="A53" s="43" t="str">
        <f>[3]BASE!A53</f>
        <v>COULISSANT</v>
      </c>
      <c r="B53" s="43" t="str">
        <f>[3]BASE!B53</f>
        <v>COULISSANT</v>
      </c>
      <c r="C53" s="43" t="str">
        <f>[3]BASE!C53</f>
        <v>PC3V2R</v>
      </c>
      <c r="D53" s="116" t="str">
        <f>[3]BASE!D53</f>
        <v>Porte coulissante 3 vantaux 2 rails</v>
      </c>
      <c r="E53" s="3">
        <f>[3]BASE!E53</f>
        <v>4.1000000000000005</v>
      </c>
      <c r="F53" s="3">
        <f>[3]BASE!F53</f>
        <v>0.7</v>
      </c>
      <c r="G53" s="3">
        <f>[3]BASE!G53</f>
        <v>0.7</v>
      </c>
      <c r="H53" s="3">
        <f>[3]BASE!H53</f>
        <v>1.55</v>
      </c>
      <c r="I53" s="3">
        <f>[3]BASE!I53</f>
        <v>1</v>
      </c>
      <c r="J53" s="3">
        <f>[3]BASE!J53</f>
        <v>0.15</v>
      </c>
      <c r="K53" s="3" t="str">
        <f>[3]BASE!K53</f>
        <v>Temps incluant la mise en place poignée</v>
      </c>
    </row>
    <row r="54" spans="1:11">
      <c r="A54" s="43" t="str">
        <f>[3]BASE!A54</f>
        <v>COULISSANT</v>
      </c>
      <c r="B54" s="43" t="str">
        <f>[3]BASE!B54</f>
        <v>COULISSANT</v>
      </c>
      <c r="C54" s="43" t="str">
        <f>[3]BASE!C54</f>
        <v>C3V3R</v>
      </c>
      <c r="D54" s="116" t="str">
        <f>[3]BASE!D54</f>
        <v>Coulissant 3 vantaux 3 rails</v>
      </c>
      <c r="E54" s="3">
        <f>[3]BASE!E54</f>
        <v>4.1000000000000005</v>
      </c>
      <c r="F54" s="3">
        <f>[3]BASE!F54</f>
        <v>0.7</v>
      </c>
      <c r="G54" s="3">
        <f>[3]BASE!G54</f>
        <v>0.9</v>
      </c>
      <c r="H54" s="3">
        <f>[3]BASE!H54</f>
        <v>1.6</v>
      </c>
      <c r="I54" s="3">
        <f>[3]BASE!I54</f>
        <v>0.75</v>
      </c>
      <c r="J54" s="3">
        <f>[3]BASE!J54</f>
        <v>0.15</v>
      </c>
      <c r="K54" s="3" t="str">
        <f>[3]BASE!K54</f>
        <v>Temps incluant la mise en place poignée</v>
      </c>
    </row>
    <row r="55" spans="1:11">
      <c r="A55" s="43" t="str">
        <f>[3]BASE!A55</f>
        <v>COULISSANT</v>
      </c>
      <c r="B55" s="43" t="str">
        <f>[3]BASE!B55</f>
        <v>COULISSANT</v>
      </c>
      <c r="C55" s="43" t="str">
        <f>[3]BASE!C55</f>
        <v>PC3V3R</v>
      </c>
      <c r="D55" s="116" t="str">
        <f>[3]BASE!D55</f>
        <v>Porte coulissante 3 vantaux 3 rails</v>
      </c>
      <c r="E55" s="3">
        <f>[3]BASE!E55</f>
        <v>4.3500000000000005</v>
      </c>
      <c r="F55" s="3">
        <f>[3]BASE!F55</f>
        <v>0.7</v>
      </c>
      <c r="G55" s="3">
        <f>[3]BASE!G55</f>
        <v>0.9</v>
      </c>
      <c r="H55" s="3">
        <f>[3]BASE!H55</f>
        <v>1.6</v>
      </c>
      <c r="I55" s="3">
        <f>[3]BASE!I55</f>
        <v>1</v>
      </c>
      <c r="J55" s="3">
        <f>[3]BASE!J55</f>
        <v>0.15</v>
      </c>
      <c r="K55" s="3" t="str">
        <f>[3]BASE!K55</f>
        <v>Temps incluant la mise en place poignée</v>
      </c>
    </row>
    <row r="56" spans="1:11">
      <c r="A56" s="43" t="str">
        <f>[3]BASE!A56</f>
        <v>COULISSANT</v>
      </c>
      <c r="B56" s="43" t="str">
        <f>[3]BASE!B56</f>
        <v>COULISSANT</v>
      </c>
      <c r="C56" s="43" t="str">
        <f>[3]BASE!C56</f>
        <v>C4V2R</v>
      </c>
      <c r="D56" s="116" t="str">
        <f>[3]BASE!D56</f>
        <v>Coulissant 4 vantaux 2 rails</v>
      </c>
      <c r="E56" s="3">
        <f>[3]BASE!E56</f>
        <v>4.3500000000000005</v>
      </c>
      <c r="F56" s="3">
        <f>[3]BASE!F56</f>
        <v>0.75</v>
      </c>
      <c r="G56" s="3">
        <f>[3]BASE!G56</f>
        <v>0.85</v>
      </c>
      <c r="H56" s="3">
        <f>[3]BASE!H56</f>
        <v>1.6</v>
      </c>
      <c r="I56" s="3">
        <f>[3]BASE!I56</f>
        <v>1</v>
      </c>
      <c r="J56" s="3">
        <f>[3]BASE!J56</f>
        <v>0.15</v>
      </c>
      <c r="K56" s="3" t="str">
        <f>[3]BASE!K56</f>
        <v>Temps incluant la mise en place poignée</v>
      </c>
    </row>
    <row r="57" spans="1:11">
      <c r="A57" s="43" t="str">
        <f>[3]BASE!A57</f>
        <v>COULISSANT</v>
      </c>
      <c r="B57" s="43" t="str">
        <f>[3]BASE!B57</f>
        <v>COULISSANT</v>
      </c>
      <c r="C57" s="43" t="str">
        <f>[3]BASE!C57</f>
        <v>PC4V2R</v>
      </c>
      <c r="D57" s="116" t="str">
        <f>[3]BASE!D57</f>
        <v>Porte coulissante 4 vantaux 2 rails</v>
      </c>
      <c r="E57" s="3">
        <f>[3]BASE!E57</f>
        <v>4.7</v>
      </c>
      <c r="F57" s="3">
        <f>[3]BASE!F57</f>
        <v>0.75</v>
      </c>
      <c r="G57" s="3">
        <f>[3]BASE!G57</f>
        <v>0.9</v>
      </c>
      <c r="H57" s="3">
        <f>[3]BASE!H57</f>
        <v>1.65</v>
      </c>
      <c r="I57" s="3">
        <f>[3]BASE!I57</f>
        <v>1.25</v>
      </c>
      <c r="J57" s="3">
        <f>[3]BASE!J57</f>
        <v>0.15</v>
      </c>
      <c r="K57" s="3" t="str">
        <f>[3]BASE!K57</f>
        <v>Temps incluant la mise en place poignée</v>
      </c>
    </row>
    <row r="58" spans="1:11">
      <c r="A58" s="43" t="str">
        <f>[3]BASE!A58</f>
        <v>COULISSANT</v>
      </c>
      <c r="B58" s="43" t="str">
        <f>[3]BASE!B58</f>
        <v>COULISSANT</v>
      </c>
      <c r="C58" s="43" t="str">
        <f>[3]BASE!C58</f>
        <v>C5V2R</v>
      </c>
      <c r="D58" s="116" t="str">
        <f>[3]BASE!D58</f>
        <v>Coulissant 5 vantaux 2 rails</v>
      </c>
      <c r="E58" s="3">
        <f>[3]BASE!E58</f>
        <v>5.35</v>
      </c>
      <c r="F58" s="3">
        <f>[3]BASE!F58</f>
        <v>1</v>
      </c>
      <c r="G58" s="3">
        <f>[3]BASE!G58</f>
        <v>1.05</v>
      </c>
      <c r="H58" s="3">
        <f>[3]BASE!H58</f>
        <v>1.9</v>
      </c>
      <c r="I58" s="3">
        <f>[3]BASE!I58</f>
        <v>1.25</v>
      </c>
      <c r="J58" s="3">
        <f>[3]BASE!J58</f>
        <v>0.15</v>
      </c>
      <c r="K58" s="3" t="str">
        <f>[3]BASE!K58</f>
        <v>Temps incluant la mise en place poignée</v>
      </c>
    </row>
    <row r="59" spans="1:11">
      <c r="A59" s="43" t="str">
        <f>[3]BASE!A59</f>
        <v>COULISSANT</v>
      </c>
      <c r="B59" s="43" t="str">
        <f>[3]BASE!B59</f>
        <v>COULISSANT</v>
      </c>
      <c r="C59" s="43" t="str">
        <f>[3]BASE!C59</f>
        <v>PC5V2R</v>
      </c>
      <c r="D59" s="116" t="str">
        <f>[3]BASE!D59</f>
        <v>Porte coulissante 5 vantaux 2 rails</v>
      </c>
      <c r="E59" s="3">
        <f>[3]BASE!E59</f>
        <v>5.6</v>
      </c>
      <c r="F59" s="3">
        <f>[3]BASE!F59</f>
        <v>1</v>
      </c>
      <c r="G59" s="3">
        <f>[3]BASE!G59</f>
        <v>1.05</v>
      </c>
      <c r="H59" s="3">
        <f>[3]BASE!H59</f>
        <v>1.9</v>
      </c>
      <c r="I59" s="3">
        <f>[3]BASE!I59</f>
        <v>1.5</v>
      </c>
      <c r="J59" s="3">
        <f>[3]BASE!J59</f>
        <v>0.15</v>
      </c>
      <c r="K59" s="3" t="str">
        <f>[3]BASE!K59</f>
        <v>Temps incluant la mise en place poignée</v>
      </c>
    </row>
    <row r="60" spans="1:11">
      <c r="A60" s="43" t="str">
        <f>[3]BASE!A60</f>
        <v>COULISSANT</v>
      </c>
      <c r="B60" s="43" t="str">
        <f>[3]BASE!B60</f>
        <v>COULISSANT</v>
      </c>
      <c r="C60" s="43" t="str">
        <f>[3]BASE!C60</f>
        <v>C6V2R</v>
      </c>
      <c r="D60" s="116" t="str">
        <f>[3]BASE!D60</f>
        <v>Coulissant 6 vantaux 2 rails</v>
      </c>
      <c r="E60" s="3">
        <f>[3]BASE!E60</f>
        <v>6.3500000000000005</v>
      </c>
      <c r="F60" s="3">
        <f>[3]BASE!F60</f>
        <v>0.95</v>
      </c>
      <c r="G60" s="3">
        <f>[3]BASE!G60</f>
        <v>1.5</v>
      </c>
      <c r="H60" s="3">
        <f>[3]BASE!H60</f>
        <v>2.25</v>
      </c>
      <c r="I60" s="3">
        <f>[3]BASE!I60</f>
        <v>1.5</v>
      </c>
      <c r="J60" s="3">
        <f>[3]BASE!J60</f>
        <v>0.15</v>
      </c>
      <c r="K60" s="3" t="str">
        <f>[3]BASE!K60</f>
        <v>Temps incluant la mise en place poignée</v>
      </c>
    </row>
    <row r="61" spans="1:11">
      <c r="A61" s="43" t="str">
        <f>[3]BASE!A61</f>
        <v>COULISSANT</v>
      </c>
      <c r="B61" s="43" t="str">
        <f>[3]BASE!B61</f>
        <v>COULISSANT</v>
      </c>
      <c r="C61" s="43" t="str">
        <f>[3]BASE!C61</f>
        <v>C6V3R</v>
      </c>
      <c r="D61" s="116" t="str">
        <f>[3]BASE!D61</f>
        <v>Coulissant 6 vantaux 3 rails</v>
      </c>
      <c r="E61" s="3">
        <f>[3]BASE!E61</f>
        <v>6.85</v>
      </c>
      <c r="F61" s="3">
        <f>[3]BASE!F61</f>
        <v>1.1499999999999999</v>
      </c>
      <c r="G61" s="3">
        <f>[3]BASE!G61</f>
        <v>1.7</v>
      </c>
      <c r="H61" s="3">
        <f>[3]BASE!H61</f>
        <v>2.35</v>
      </c>
      <c r="I61" s="3">
        <f>[3]BASE!I61</f>
        <v>1.5</v>
      </c>
      <c r="J61" s="3">
        <f>[3]BASE!J61</f>
        <v>0.15</v>
      </c>
      <c r="K61" s="3" t="str">
        <f>[3]BASE!K61</f>
        <v>Temps incluant la mise en place poignée</v>
      </c>
    </row>
    <row r="62" spans="1:11">
      <c r="A62" s="43" t="str">
        <f>[3]BASE!A62</f>
        <v>COULISSANT</v>
      </c>
      <c r="B62" s="43" t="str">
        <f>[3]BASE!B62</f>
        <v>COULISSANT</v>
      </c>
      <c r="C62" s="43" t="str">
        <f>[3]BASE!C62</f>
        <v>PC6V2R</v>
      </c>
      <c r="D62" s="116" t="str">
        <f>[3]BASE!D62</f>
        <v>Porte coulissante 6 vantaux 2 rails</v>
      </c>
      <c r="E62" s="3">
        <f>[3]BASE!E62</f>
        <v>6.6000000000000005</v>
      </c>
      <c r="F62" s="3">
        <f>[3]BASE!F62</f>
        <v>1.1499999999999999</v>
      </c>
      <c r="G62" s="3">
        <f>[3]BASE!G62</f>
        <v>1.3</v>
      </c>
      <c r="H62" s="3">
        <f>[3]BASE!H62</f>
        <v>2.25</v>
      </c>
      <c r="I62" s="3">
        <f>[3]BASE!I62</f>
        <v>1.75</v>
      </c>
      <c r="J62" s="3">
        <f>[3]BASE!J62</f>
        <v>0.15</v>
      </c>
      <c r="K62" s="3" t="str">
        <f>[3]BASE!K62</f>
        <v>Temps incluant la mise en place poignée</v>
      </c>
    </row>
    <row r="63" spans="1:11">
      <c r="A63" s="43" t="str">
        <f>[3]BASE!A63</f>
        <v>COULISSANT</v>
      </c>
      <c r="B63" s="43" t="str">
        <f>[3]BASE!B63</f>
        <v>COULISSANT</v>
      </c>
      <c r="C63" s="43" t="str">
        <f>[3]BASE!C63</f>
        <v>PC6V3R</v>
      </c>
      <c r="D63" s="116" t="str">
        <f>[3]BASE!D63</f>
        <v>Porte coulissante 6 vantaux 3 rails</v>
      </c>
      <c r="E63" s="3">
        <f>[3]BASE!E63</f>
        <v>7.1</v>
      </c>
      <c r="F63" s="3">
        <f>[3]BASE!F63</f>
        <v>1.1499999999999999</v>
      </c>
      <c r="G63" s="3">
        <f>[3]BASE!G63</f>
        <v>1.7</v>
      </c>
      <c r="H63" s="3">
        <f>[3]BASE!H63</f>
        <v>2.35</v>
      </c>
      <c r="I63" s="3">
        <f>[3]BASE!I63</f>
        <v>1.75</v>
      </c>
      <c r="J63" s="3">
        <f>[3]BASE!J63</f>
        <v>0.15</v>
      </c>
      <c r="K63" s="3" t="str">
        <f>[3]BASE!K63</f>
        <v>Temps incluant la mise en place poignée</v>
      </c>
    </row>
    <row r="64" spans="1:11">
      <c r="A64" s="43" t="str">
        <f>[3]BASE!A64</f>
        <v>COULISSANT</v>
      </c>
      <c r="B64" s="43" t="str">
        <f>[3]BASE!B64</f>
        <v>COULISSANT</v>
      </c>
      <c r="C64" s="43" t="str">
        <f>[3]BASE!C64</f>
        <v>G1V1R</v>
      </c>
      <c r="D64" s="116" t="str">
        <f>[3]BASE!D64</f>
        <v>Galandage 1 vantail 1 rail</v>
      </c>
      <c r="E64" s="3">
        <f>[3]BASE!E64</f>
        <v>5.1000000000000005</v>
      </c>
      <c r="F64" s="3">
        <f>[3]BASE!F64</f>
        <v>0.7</v>
      </c>
      <c r="G64" s="3">
        <f>[3]BASE!G64</f>
        <v>1.3</v>
      </c>
      <c r="H64" s="3">
        <f>[3]BASE!H64</f>
        <v>2.4500000000000002</v>
      </c>
      <c r="I64" s="3">
        <f>[3]BASE!I64</f>
        <v>0.5</v>
      </c>
      <c r="J64" s="3">
        <f>[3]BASE!J64</f>
        <v>0.15</v>
      </c>
      <c r="K64" s="3" t="str">
        <f>[3]BASE!K64</f>
        <v>Temps incluant la mise en place poignée</v>
      </c>
    </row>
    <row r="65" spans="1:11">
      <c r="A65" s="43" t="str">
        <f>[3]BASE!A65</f>
        <v>COULISSANT</v>
      </c>
      <c r="B65" s="43" t="str">
        <f>[3]BASE!B65</f>
        <v>COULISSANT</v>
      </c>
      <c r="C65" s="43" t="str">
        <f>[3]BASE!C65</f>
        <v>G3V3R</v>
      </c>
      <c r="D65" s="116" t="str">
        <f>[3]BASE!D65</f>
        <v>Galandage 3 vantaux 3 rails</v>
      </c>
      <c r="E65" s="3">
        <f>[3]BASE!E65</f>
        <v>5.1000000000000005</v>
      </c>
      <c r="F65" s="3">
        <f>[3]BASE!F65</f>
        <v>0.7</v>
      </c>
      <c r="G65" s="3">
        <f>[3]BASE!G65</f>
        <v>1.3</v>
      </c>
      <c r="H65" s="3">
        <f>[3]BASE!H65</f>
        <v>2.4500000000000002</v>
      </c>
      <c r="I65" s="3">
        <f>[3]BASE!I65</f>
        <v>0.5</v>
      </c>
      <c r="J65" s="3">
        <f>[3]BASE!J65</f>
        <v>0.15</v>
      </c>
      <c r="K65" s="3" t="str">
        <f>[3]BASE!K65</f>
        <v>Temps incluant la mise en place poignée</v>
      </c>
    </row>
    <row r="66" spans="1:11">
      <c r="A66" s="43" t="str">
        <f>[3]BASE!A66</f>
        <v>COULISSANT</v>
      </c>
      <c r="B66" s="43" t="str">
        <f>[3]BASE!B66</f>
        <v>COULISSANT</v>
      </c>
      <c r="C66" s="43" t="str">
        <f>[3]BASE!C66</f>
        <v>G2V2R</v>
      </c>
      <c r="D66" s="116" t="str">
        <f>[3]BASE!D66</f>
        <v>Galandage 2 vantaux 2 rails</v>
      </c>
      <c r="E66" s="3">
        <f>[3]BASE!E66</f>
        <v>6.0500000000000007</v>
      </c>
      <c r="F66" s="3">
        <f>[3]BASE!F66</f>
        <v>1</v>
      </c>
      <c r="G66" s="3">
        <f>[3]BASE!G66</f>
        <v>1.5</v>
      </c>
      <c r="H66" s="3">
        <f>[3]BASE!H66</f>
        <v>2.65</v>
      </c>
      <c r="I66" s="3">
        <f>[3]BASE!I66</f>
        <v>0.75</v>
      </c>
      <c r="J66" s="3">
        <f>[3]BASE!J66</f>
        <v>0.15</v>
      </c>
      <c r="K66" s="3" t="str">
        <f>[3]BASE!K66</f>
        <v>Temps incluant la mise en place poignée</v>
      </c>
    </row>
    <row r="67" spans="1:11">
      <c r="A67" s="43" t="str">
        <f>[3]BASE!A67</f>
        <v>OPTIONS</v>
      </c>
      <c r="B67" s="43" t="str">
        <f>[3]BASE!B67</f>
        <v>COULISSANT_OPTIONS</v>
      </c>
      <c r="C67" s="43" t="str">
        <f>[3]BASE!C67</f>
        <v>EA</v>
      </c>
      <c r="D67" s="116" t="str">
        <f>[3]BASE!D67</f>
        <v>Entrée d'air par unité</v>
      </c>
      <c r="E67" s="3">
        <f>[3]BASE!E67</f>
        <v>0.15</v>
      </c>
      <c r="F67" s="3">
        <f>[3]BASE!F67</f>
        <v>0</v>
      </c>
      <c r="G67" s="3">
        <f>[3]BASE!G67</f>
        <v>0.15</v>
      </c>
      <c r="H67" s="3">
        <f>[3]BASE!H67</f>
        <v>0</v>
      </c>
      <c r="I67" s="3">
        <f>[3]BASE!I67</f>
        <v>0</v>
      </c>
      <c r="J67" s="3">
        <f>[3]BASE!J67</f>
        <v>0</v>
      </c>
      <c r="K67" s="3">
        <f>[3]BASE!K67</f>
        <v>0</v>
      </c>
    </row>
    <row r="68" spans="1:11">
      <c r="A68" s="43" t="str">
        <f>[3]BASE!A68</f>
        <v>OPTIONS</v>
      </c>
      <c r="B68" s="43" t="str">
        <f>[3]BASE!B68</f>
        <v>COULISSANT_OPTIONS</v>
      </c>
      <c r="C68" s="43" t="str">
        <f>[3]BASE!C68</f>
        <v xml:space="preserve">PT </v>
      </c>
      <c r="D68" s="116" t="str">
        <f>[3]BASE!D68</f>
        <v>Poignée de tirage</v>
      </c>
      <c r="E68" s="3">
        <f>[3]BASE!E68</f>
        <v>0.25</v>
      </c>
      <c r="F68" s="3">
        <f>[3]BASE!F68</f>
        <v>0</v>
      </c>
      <c r="G68" s="3">
        <f>[3]BASE!G68</f>
        <v>0.1</v>
      </c>
      <c r="H68" s="3">
        <f>[3]BASE!H68</f>
        <v>0.15</v>
      </c>
      <c r="I68" s="3">
        <f>[3]BASE!I68</f>
        <v>0</v>
      </c>
      <c r="J68" s="3">
        <f>[3]BASE!J68</f>
        <v>0</v>
      </c>
      <c r="K68" s="3">
        <f>[3]BASE!K68</f>
        <v>0</v>
      </c>
    </row>
    <row r="69" spans="1:11">
      <c r="A69" s="43" t="str">
        <f>[3]BASE!A69</f>
        <v>OPTIONS</v>
      </c>
      <c r="B69" s="43" t="str">
        <f>[3]BASE!B69</f>
        <v>COULISSANT_OPTIONS</v>
      </c>
      <c r="C69" s="43" t="str">
        <f>[3]BASE!C69</f>
        <v>TC</v>
      </c>
      <c r="D69" s="116" t="str">
        <f>[3]BASE!D69</f>
        <v>Traverses coulissant par unité</v>
      </c>
      <c r="E69" s="3">
        <f>[3]BASE!E69</f>
        <v>0.5</v>
      </c>
      <c r="F69" s="3">
        <f>[3]BASE!F69</f>
        <v>0.1</v>
      </c>
      <c r="G69" s="3">
        <f>[3]BASE!G69</f>
        <v>0.1</v>
      </c>
      <c r="H69" s="3">
        <f>[3]BASE!H69</f>
        <v>0</v>
      </c>
      <c r="I69" s="3">
        <f>[3]BASE!I69</f>
        <v>0.3</v>
      </c>
      <c r="J69" s="3">
        <f>[3]BASE!J69</f>
        <v>0</v>
      </c>
      <c r="K69" s="3">
        <f>[3]BASE!K69</f>
        <v>0</v>
      </c>
    </row>
    <row r="70" spans="1:11">
      <c r="A70" s="43" t="str">
        <f>[3]BASE!A70</f>
        <v>OPTIONS</v>
      </c>
      <c r="B70" s="43" t="str">
        <f>[3]BASE!B70</f>
        <v>COULISSANT_OPTIONS</v>
      </c>
      <c r="C70" s="43" t="str">
        <f>[3]BASE!C70</f>
        <v xml:space="preserve">S3 </v>
      </c>
      <c r="D70" s="116" t="str">
        <f>[3]BASE!D70</f>
        <v>Serrure 3 points Versus</v>
      </c>
      <c r="E70" s="3">
        <f>[3]BASE!E70</f>
        <v>0.2</v>
      </c>
      <c r="F70" s="3">
        <f>[3]BASE!F70</f>
        <v>0</v>
      </c>
      <c r="G70" s="3">
        <f>[3]BASE!G70</f>
        <v>0</v>
      </c>
      <c r="H70" s="3">
        <f>[3]BASE!H70</f>
        <v>0</v>
      </c>
      <c r="I70" s="3">
        <f>[3]BASE!I70</f>
        <v>0.2</v>
      </c>
      <c r="J70" s="3">
        <f>[3]BASE!J70</f>
        <v>0</v>
      </c>
      <c r="K70" s="3">
        <f>[3]BASE!K70</f>
        <v>0</v>
      </c>
    </row>
    <row r="71" spans="1:11">
      <c r="A71" s="43" t="str">
        <f>[3]BASE!A71</f>
        <v>OPTIONS</v>
      </c>
      <c r="B71" s="43" t="str">
        <f>[3]BASE!B71</f>
        <v>OPTIONS</v>
      </c>
      <c r="C71" s="43" t="str">
        <f>[3]BASE!C71</f>
        <v>VIT</v>
      </c>
      <c r="D71" s="116" t="str">
        <f>[3]BASE!D71</f>
        <v xml:space="preserve">Vitrage  </v>
      </c>
      <c r="E71" s="3">
        <f>[3]BASE!E71</f>
        <v>0</v>
      </c>
      <c r="F71" s="3">
        <f>[3]BASE!F71</f>
        <v>0</v>
      </c>
      <c r="G71" s="3">
        <f>[3]BASE!G71</f>
        <v>0</v>
      </c>
      <c r="H71" s="3">
        <f>[3]BASE!H71</f>
        <v>0</v>
      </c>
      <c r="I71" s="3">
        <f>[3]BASE!I71</f>
        <v>0</v>
      </c>
      <c r="J71" s="3">
        <f>[3]BASE!J71</f>
        <v>0</v>
      </c>
      <c r="K71" s="3">
        <f>[3]BASE!K71</f>
        <v>0</v>
      </c>
    </row>
    <row r="72" spans="1:11">
      <c r="A72" s="43" t="str">
        <f>[3]BASE!A72</f>
        <v>OPTIONS</v>
      </c>
      <c r="B72" s="43" t="str">
        <f>[3]BASE!B72</f>
        <v>OPTIONS</v>
      </c>
      <c r="C72" s="43" t="str">
        <f>[3]BASE!C72</f>
        <v>SVIT</v>
      </c>
      <c r="D72" s="116" t="str">
        <f>[3]BASE!D72</f>
        <v>Sans Vitrage</v>
      </c>
      <c r="E72" s="3">
        <f>[3]BASE!E72</f>
        <v>0</v>
      </c>
      <c r="F72" s="3">
        <f>[3]BASE!F72</f>
        <v>0</v>
      </c>
      <c r="G72" s="3">
        <f>[3]BASE!G72</f>
        <v>0</v>
      </c>
      <c r="H72" s="3">
        <f>[3]BASE!H72</f>
        <v>0</v>
      </c>
      <c r="I72" s="3">
        <f>[3]BASE!I72</f>
        <v>0</v>
      </c>
      <c r="J72" s="3">
        <f>[3]BASE!J72</f>
        <v>0</v>
      </c>
      <c r="K72" s="3">
        <f>[3]BASE!K72</f>
        <v>0</v>
      </c>
    </row>
    <row r="73" spans="1:11">
      <c r="A73" s="43" t="str">
        <f>[3]BASE!A73</f>
        <v>OPTIONS</v>
      </c>
      <c r="B73" s="43" t="str">
        <f>[3]BASE!B73</f>
        <v>OPTIONS</v>
      </c>
      <c r="C73" s="43" t="str">
        <f>[3]BASE!C73</f>
        <v>TRA</v>
      </c>
      <c r="D73" s="116" t="str">
        <f>[3]BASE!D73</f>
        <v>Traverse</v>
      </c>
      <c r="E73" s="3">
        <f>[3]BASE!E73</f>
        <v>0.74</v>
      </c>
      <c r="F73" s="3">
        <f>[3]BASE!F73</f>
        <v>0.05</v>
      </c>
      <c r="G73" s="3">
        <f>[3]BASE!G73</f>
        <v>0.2</v>
      </c>
      <c r="H73" s="3">
        <f>[3]BASE!H73</f>
        <v>0.44</v>
      </c>
      <c r="I73" s="3">
        <f>[3]BASE!I73</f>
        <v>0</v>
      </c>
      <c r="J73" s="3">
        <f>[3]BASE!J73</f>
        <v>0.05</v>
      </c>
      <c r="K73" s="3">
        <f>[3]BASE!K73</f>
        <v>0</v>
      </c>
    </row>
    <row r="74" spans="1:11">
      <c r="A74" s="43" t="str">
        <f>[3]BASE!A74</f>
        <v>DIVERS</v>
      </c>
      <c r="B74" s="43" t="str">
        <f>[3]BASE!B74</f>
        <v>MUR RIDEAU</v>
      </c>
      <c r="C74" s="43" t="str">
        <f>[3]BASE!C74</f>
        <v>MR</v>
      </c>
      <c r="D74" s="116" t="str">
        <f>[3]BASE!D74</f>
        <v>Epine</v>
      </c>
      <c r="E74" s="3">
        <f>[3]BASE!E74</f>
        <v>0.99</v>
      </c>
      <c r="F74" s="3">
        <f>[3]BASE!F74</f>
        <v>0.05</v>
      </c>
      <c r="G74" s="3">
        <f>[3]BASE!G74</f>
        <v>0.2</v>
      </c>
      <c r="H74" s="3">
        <f>[3]BASE!H74</f>
        <v>0.59</v>
      </c>
      <c r="I74" s="3">
        <f>[3]BASE!I74</f>
        <v>0</v>
      </c>
      <c r="J74" s="3">
        <f>[3]BASE!J74</f>
        <v>0.15</v>
      </c>
      <c r="K74" s="3">
        <f>[3]BASE!K74</f>
        <v>0</v>
      </c>
    </row>
    <row r="75" spans="1:11">
      <c r="A75" s="43" t="str">
        <f>[3]BASE!A75</f>
        <v>DIVERS</v>
      </c>
      <c r="B75" s="43" t="str">
        <f>[3]BASE!B75</f>
        <v>MUR RIDEAU</v>
      </c>
      <c r="C75" s="43" t="str">
        <f>[3]BASE!C75</f>
        <v>MR</v>
      </c>
      <c r="D75" s="43" t="str">
        <f>[3]BASE!D75</f>
        <v>Traverse</v>
      </c>
      <c r="E75" s="3">
        <f>[3]BASE!E75</f>
        <v>0.74</v>
      </c>
      <c r="F75" s="3">
        <f>[3]BASE!F75</f>
        <v>0.05</v>
      </c>
      <c r="G75" s="3">
        <f>[3]BASE!G75</f>
        <v>0.2</v>
      </c>
      <c r="H75" s="3">
        <f>[3]BASE!H75</f>
        <v>0.44</v>
      </c>
      <c r="I75" s="3">
        <f>[3]BASE!I75</f>
        <v>0</v>
      </c>
      <c r="J75" s="3">
        <f>[3]BASE!J75</f>
        <v>0.05</v>
      </c>
      <c r="K75" s="3">
        <f>[3]BASE!K75</f>
        <v>0</v>
      </c>
    </row>
    <row r="76" spans="1:11">
      <c r="A76" s="43" t="str">
        <f>[3]BASE!A76</f>
        <v>DIVERS</v>
      </c>
      <c r="B76" s="43" t="str">
        <f>[3]BASE!B76</f>
        <v>MUR RIDEAU</v>
      </c>
      <c r="C76" s="43" t="str">
        <f>[3]BASE!C76</f>
        <v>MR</v>
      </c>
      <c r="D76" s="116" t="str">
        <f>[3]BASE!D76</f>
        <v>Renfort dans épine ou traverse</v>
      </c>
      <c r="E76" s="3">
        <f>[3]BASE!E76</f>
        <v>0.5</v>
      </c>
      <c r="F76" s="3">
        <f>[3]BASE!F76</f>
        <v>0</v>
      </c>
      <c r="G76" s="3">
        <f>[3]BASE!G76</f>
        <v>0</v>
      </c>
      <c r="H76" s="3">
        <f>[3]BASE!H76</f>
        <v>0.5</v>
      </c>
      <c r="I76" s="3">
        <f>[3]BASE!I76</f>
        <v>0</v>
      </c>
      <c r="J76" s="3">
        <f>[3]BASE!J76</f>
        <v>0</v>
      </c>
      <c r="K76" s="3">
        <f>[3]BASE!K76</f>
        <v>0</v>
      </c>
    </row>
    <row r="77" spans="1:11">
      <c r="A77" s="43" t="str">
        <f>[3]BASE!A77</f>
        <v>DIVERS</v>
      </c>
      <c r="B77" s="43" t="str">
        <f>[3]BASE!B77</f>
        <v>MUR RIDEAU</v>
      </c>
      <c r="C77" s="43" t="str">
        <f>[3]BASE!C77</f>
        <v>MR</v>
      </c>
      <c r="D77" s="116" t="str">
        <f>[3]BASE!D77</f>
        <v>Eclissage</v>
      </c>
      <c r="E77" s="3">
        <f>[3]BASE!E77</f>
        <v>0.5</v>
      </c>
      <c r="F77" s="3">
        <f>[3]BASE!F77</f>
        <v>0</v>
      </c>
      <c r="G77" s="3">
        <f>[3]BASE!G77</f>
        <v>0.2</v>
      </c>
      <c r="H77" s="3">
        <f>[3]BASE!H77</f>
        <v>0.3</v>
      </c>
      <c r="I77" s="3">
        <f>[3]BASE!I77</f>
        <v>0</v>
      </c>
      <c r="J77" s="3">
        <f>[3]BASE!J77</f>
        <v>0</v>
      </c>
      <c r="K77" s="3">
        <f>[3]BASE!K77</f>
        <v>0</v>
      </c>
    </row>
    <row r="78" spans="1:11">
      <c r="A78" s="43" t="str">
        <f>[3]BASE!A78</f>
        <v>DIVERS</v>
      </c>
      <c r="B78" s="43" t="str">
        <f>[3]BASE!B78</f>
        <v>MUR RIDEAU</v>
      </c>
      <c r="C78" s="43" t="str">
        <f>[3]BASE!C78</f>
        <v>MR</v>
      </c>
      <c r="D78" s="116" t="str">
        <f>[3]BASE!D78</f>
        <v>Italienne VEC</v>
      </c>
      <c r="E78" s="3">
        <f>[3]BASE!E78</f>
        <v>2.9</v>
      </c>
      <c r="F78" s="3">
        <f>[3]BASE!F78</f>
        <v>0.5</v>
      </c>
      <c r="G78" s="3">
        <f>[3]BASE!G78</f>
        <v>0.6</v>
      </c>
      <c r="H78" s="3">
        <f>[3]BASE!H78</f>
        <v>1.65</v>
      </c>
      <c r="I78" s="3">
        <f>[3]BASE!I78</f>
        <v>0</v>
      </c>
      <c r="J78" s="3">
        <f>[3]BASE!J78</f>
        <v>0.15</v>
      </c>
      <c r="K78" s="3">
        <f>[3]BASE!K78</f>
        <v>0</v>
      </c>
    </row>
    <row r="79" spans="1:11">
      <c r="A79" s="43" t="str">
        <f>[3]BASE!A79</f>
        <v>DIVERS</v>
      </c>
      <c r="B79" s="43" t="str">
        <f>[3]BASE!B79</f>
        <v>PANNEAU SANDWICH</v>
      </c>
      <c r="C79" s="43" t="str">
        <f>[3]BASE!C79</f>
        <v>PS</v>
      </c>
      <c r="D79" s="116" t="str">
        <f>[3]BASE!D79</f>
        <v>Panneau sandwich</v>
      </c>
      <c r="E79" s="3">
        <f>[3]BASE!E79</f>
        <v>4.1500000000000004</v>
      </c>
      <c r="F79" s="3">
        <f>[3]BASE!F79</f>
        <v>1</v>
      </c>
      <c r="G79" s="3">
        <f>[3]BASE!G79</f>
        <v>1</v>
      </c>
      <c r="H79" s="3">
        <f>[3]BASE!H79</f>
        <v>1</v>
      </c>
      <c r="I79" s="3">
        <f>[3]BASE!I79</f>
        <v>1</v>
      </c>
      <c r="J79" s="3">
        <f>[3]BASE!J79</f>
        <v>0.15</v>
      </c>
      <c r="K79" s="3">
        <f>[3]BASE!K79</f>
        <v>0</v>
      </c>
    </row>
    <row r="80" spans="1:11">
      <c r="A80" s="43" t="str">
        <f>[3]BASE!A80</f>
        <v>DIVERS</v>
      </c>
      <c r="B80" s="43" t="str">
        <f>[3]BASE!B80</f>
        <v>VERANDA</v>
      </c>
      <c r="C80" s="43" t="str">
        <f>[3]BASE!C80</f>
        <v>VER</v>
      </c>
      <c r="D80" s="116" t="str">
        <f>[3]BASE!D80</f>
        <v>Veranda</v>
      </c>
      <c r="E80" s="3">
        <f>[3]BASE!E80</f>
        <v>20.149999999999999</v>
      </c>
      <c r="F80" s="3">
        <f>[3]BASE!F80</f>
        <v>5</v>
      </c>
      <c r="G80" s="3">
        <f>[3]BASE!G80</f>
        <v>5</v>
      </c>
      <c r="H80" s="3">
        <f>[3]BASE!H80</f>
        <v>5</v>
      </c>
      <c r="I80" s="3">
        <f>[3]BASE!I80</f>
        <v>5</v>
      </c>
      <c r="J80" s="3">
        <f>[3]BASE!J80</f>
        <v>0.15</v>
      </c>
      <c r="K80" s="3">
        <f>[3]BASE!K80</f>
        <v>0</v>
      </c>
    </row>
    <row r="81" spans="1:11">
      <c r="A81" s="43" t="str">
        <f>[3]BASE!A81</f>
        <v>DIVERS</v>
      </c>
      <c r="B81" s="43" t="str">
        <f>[3]BASE!B81</f>
        <v>TOITURE</v>
      </c>
      <c r="C81" s="43" t="str">
        <f>[3]BASE!C81</f>
        <v>TOI</v>
      </c>
      <c r="D81" s="116" t="str">
        <f>[3]BASE!D81</f>
        <v>Toiture</v>
      </c>
      <c r="E81" s="3">
        <f>[3]BASE!E81</f>
        <v>6.15</v>
      </c>
      <c r="F81" s="3">
        <f>[3]BASE!F81</f>
        <v>1</v>
      </c>
      <c r="G81" s="3">
        <f>[3]BASE!G81</f>
        <v>2</v>
      </c>
      <c r="H81" s="3">
        <f>[3]BASE!H81</f>
        <v>2</v>
      </c>
      <c r="I81" s="3">
        <f>[3]BASE!I81</f>
        <v>1</v>
      </c>
      <c r="J81" s="3">
        <f>[3]BASE!J81</f>
        <v>0.15</v>
      </c>
      <c r="K81" s="3">
        <f>[3]BASE!K81</f>
        <v>0</v>
      </c>
    </row>
    <row r="82" spans="1:11">
      <c r="A82" s="43" t="str">
        <f>[3]BASE!A82</f>
        <v>DIVERS</v>
      </c>
      <c r="B82" s="43" t="str">
        <f>[3]BASE!B82</f>
        <v>SAS D'ENTREE</v>
      </c>
      <c r="C82" s="43" t="str">
        <f>[3]BASE!C82</f>
        <v>SAS</v>
      </c>
      <c r="D82" s="43" t="str">
        <f>[3]BASE!D82</f>
        <v>SAS d'entrée</v>
      </c>
      <c r="E82" s="3">
        <f>[3]BASE!E82</f>
        <v>4.1500000000000004</v>
      </c>
      <c r="F82" s="3">
        <f>[3]BASE!F82</f>
        <v>1</v>
      </c>
      <c r="G82" s="3">
        <f>[3]BASE!G82</f>
        <v>1</v>
      </c>
      <c r="H82" s="3">
        <f>[3]BASE!H82</f>
        <v>1</v>
      </c>
      <c r="I82" s="3">
        <f>[3]BASE!I82</f>
        <v>1</v>
      </c>
      <c r="J82" s="3">
        <f>[3]BASE!J82</f>
        <v>0.15</v>
      </c>
      <c r="K82" s="3">
        <f>[3]BASE!K82</f>
        <v>0</v>
      </c>
    </row>
    <row r="83" spans="1:11">
      <c r="A83" s="43" t="str">
        <f>[3]BASE!A83</f>
        <v>DIVERS</v>
      </c>
      <c r="B83" s="43" t="str">
        <f>[3]BASE!B83</f>
        <v>PERGOLA</v>
      </c>
      <c r="C83" s="43" t="str">
        <f>[3]BASE!C83</f>
        <v>PER</v>
      </c>
      <c r="D83" s="43" t="str">
        <f>[3]BASE!D83</f>
        <v>Pergola</v>
      </c>
      <c r="E83" s="3">
        <f>[3]BASE!E83</f>
        <v>4.1500000000000004</v>
      </c>
      <c r="F83" s="3">
        <f>[3]BASE!F83</f>
        <v>1</v>
      </c>
      <c r="G83" s="3">
        <f>[3]BASE!G83</f>
        <v>1</v>
      </c>
      <c r="H83" s="3">
        <f>[3]BASE!H83</f>
        <v>1</v>
      </c>
      <c r="I83" s="3">
        <f>[3]BASE!I83</f>
        <v>1</v>
      </c>
      <c r="J83" s="3">
        <f>[3]BASE!J83</f>
        <v>0.15</v>
      </c>
      <c r="K83" s="3">
        <f>[3]BASE!K83</f>
        <v>0</v>
      </c>
    </row>
    <row r="84" spans="1:11">
      <c r="A84" s="43" t="str">
        <f>[3]BASE!A84</f>
        <v>DIVERS</v>
      </c>
      <c r="B84" s="43" t="str">
        <f>[3]BASE!B84</f>
        <v>CHARPENTE</v>
      </c>
      <c r="C84" s="43" t="str">
        <f>[3]BASE!C84</f>
        <v>CHA</v>
      </c>
      <c r="D84" s="43" t="str">
        <f>[3]BASE!D84</f>
        <v>Charpente</v>
      </c>
      <c r="E84" s="3">
        <f>[3]BASE!E84</f>
        <v>6.15</v>
      </c>
      <c r="F84" s="3">
        <f>[3]BASE!F84</f>
        <v>1</v>
      </c>
      <c r="G84" s="3">
        <f>[3]BASE!G84</f>
        <v>2</v>
      </c>
      <c r="H84" s="3">
        <f>[3]BASE!H84</f>
        <v>2</v>
      </c>
      <c r="I84" s="3">
        <f>[3]BASE!I84</f>
        <v>1</v>
      </c>
      <c r="J84" s="3">
        <f>[3]BASE!J84</f>
        <v>0.15</v>
      </c>
      <c r="K84" s="3">
        <f>[3]BASE!K84</f>
        <v>0</v>
      </c>
    </row>
    <row r="85" spans="1:11">
      <c r="A85" s="43" t="str">
        <f>[3]BASE!A85</f>
        <v>DIVERS</v>
      </c>
      <c r="B85" s="43" t="str">
        <f>[3]BASE!B85</f>
        <v>OSSATURE</v>
      </c>
      <c r="C85" s="43" t="str">
        <f>[3]BASE!C85</f>
        <v>OSS</v>
      </c>
      <c r="D85" s="43" t="str">
        <f>[3]BASE!D85</f>
        <v>Ossature</v>
      </c>
      <c r="E85" s="3">
        <f>[3]BASE!E85</f>
        <v>6.15</v>
      </c>
      <c r="F85" s="3">
        <f>[3]BASE!F85</f>
        <v>1</v>
      </c>
      <c r="G85" s="3">
        <f>[3]BASE!G85</f>
        <v>2</v>
      </c>
      <c r="H85" s="3">
        <f>[3]BASE!H85</f>
        <v>2</v>
      </c>
      <c r="I85" s="3">
        <f>[3]BASE!I85</f>
        <v>1</v>
      </c>
      <c r="J85" s="3">
        <f>[3]BASE!J85</f>
        <v>0.15</v>
      </c>
      <c r="K85" s="3">
        <f>[3]BASE!K85</f>
        <v>0</v>
      </c>
    </row>
    <row r="86" spans="1:11">
      <c r="A86" s="43" t="str">
        <f>[3]BASE!A86</f>
        <v>DIVERS</v>
      </c>
      <c r="B86" s="43" t="str">
        <f>[3]BASE!B86</f>
        <v>AUVENT</v>
      </c>
      <c r="C86" s="43" t="str">
        <f>[3]BASE!C86</f>
        <v>AUV</v>
      </c>
      <c r="D86" s="43" t="str">
        <f>[3]BASE!D86</f>
        <v>Auvent</v>
      </c>
      <c r="E86" s="3">
        <f>[3]BASE!E86</f>
        <v>4.1500000000000004</v>
      </c>
      <c r="F86" s="3">
        <f>[3]BASE!F86</f>
        <v>1</v>
      </c>
      <c r="G86" s="3">
        <f>[3]BASE!G86</f>
        <v>1</v>
      </c>
      <c r="H86" s="3">
        <f>[3]BASE!H86</f>
        <v>1</v>
      </c>
      <c r="I86" s="3">
        <f>[3]BASE!I86</f>
        <v>1</v>
      </c>
      <c r="J86" s="3">
        <f>[3]BASE!J86</f>
        <v>0.15</v>
      </c>
      <c r="K86" s="3">
        <f>[3]BASE!K86</f>
        <v>0</v>
      </c>
    </row>
    <row r="87" spans="1:11">
      <c r="A87" s="43" t="str">
        <f>[3]BASE!A87</f>
        <v>DIVERS</v>
      </c>
      <c r="B87" s="43" t="str">
        <f>[3]BASE!B87</f>
        <v>PAREVENT</v>
      </c>
      <c r="C87" s="43" t="str">
        <f>[3]BASE!C87</f>
        <v>PAR</v>
      </c>
      <c r="D87" s="43" t="str">
        <f>[3]BASE!D87</f>
        <v>Parevent</v>
      </c>
      <c r="E87" s="3">
        <f>[3]BASE!E87</f>
        <v>4.1500000000000004</v>
      </c>
      <c r="F87" s="3">
        <f>[3]BASE!F87</f>
        <v>1</v>
      </c>
      <c r="G87" s="3">
        <f>[3]BASE!G87</f>
        <v>1</v>
      </c>
      <c r="H87" s="3">
        <f>[3]BASE!H87</f>
        <v>1</v>
      </c>
      <c r="I87" s="3">
        <f>[3]BASE!I87</f>
        <v>1</v>
      </c>
      <c r="J87" s="3">
        <f>[3]BASE!J87</f>
        <v>0.15</v>
      </c>
      <c r="K87" s="3">
        <f>[3]BASE!K87</f>
        <v>0</v>
      </c>
    </row>
    <row r="88" spans="1:11">
      <c r="A88" s="43" t="str">
        <f>[3]BASE!A88</f>
        <v>DIVERS</v>
      </c>
      <c r="B88" s="43" t="str">
        <f>[3]BASE!B88</f>
        <v>ALLEGE FIXE</v>
      </c>
      <c r="C88" s="43" t="str">
        <f>[3]BASE!C88</f>
        <v>ALL</v>
      </c>
      <c r="D88" s="43" t="str">
        <f>[3]BASE!D88</f>
        <v>Sur Allège fixe</v>
      </c>
      <c r="E88" s="3">
        <f>[3]BASE!E88</f>
        <v>0</v>
      </c>
      <c r="F88" s="3">
        <f>[3]BASE!F88</f>
        <v>0</v>
      </c>
      <c r="G88" s="3">
        <f>[3]BASE!G88</f>
        <v>0</v>
      </c>
      <c r="H88" s="3">
        <f>[3]BASE!H88</f>
        <v>0</v>
      </c>
      <c r="I88" s="3">
        <f>[3]BASE!I88</f>
        <v>0</v>
      </c>
      <c r="J88" s="3">
        <f>[3]BASE!J88</f>
        <v>0</v>
      </c>
      <c r="K88" s="3">
        <f>[3]BASE!K88</f>
        <v>0</v>
      </c>
    </row>
    <row r="89" spans="1:11">
      <c r="A89" s="43" t="str">
        <f>[3]BASE!A89</f>
        <v>DIVERS</v>
      </c>
      <c r="B89" s="43" t="str">
        <f>[3]BASE!B89</f>
        <v>CORNIERES</v>
      </c>
      <c r="C89" s="43" t="str">
        <f>[3]BASE!C89</f>
        <v>COR</v>
      </c>
      <c r="D89" s="43" t="str">
        <f>[3]BASE!D89</f>
        <v>Cornières</v>
      </c>
      <c r="E89" s="3">
        <f>[3]BASE!E89</f>
        <v>0</v>
      </c>
      <c r="F89" s="3">
        <f>[3]BASE!F89</f>
        <v>0</v>
      </c>
      <c r="G89" s="3">
        <f>[3]BASE!G89</f>
        <v>0</v>
      </c>
      <c r="H89" s="3">
        <f>[3]BASE!H89</f>
        <v>0</v>
      </c>
      <c r="I89" s="3">
        <f>[3]BASE!I89</f>
        <v>0</v>
      </c>
      <c r="J89" s="3">
        <f>[3]BASE!J89</f>
        <v>0</v>
      </c>
      <c r="K89" s="3">
        <f>[3]BASE!K89</f>
        <v>0</v>
      </c>
    </row>
    <row r="90" spans="1:11">
      <c r="A90" s="43" t="str">
        <f>[3]BASE!A90</f>
        <v>DIVERS</v>
      </c>
      <c r="B90" s="43" t="str">
        <f>[3]BASE!B90</f>
        <v xml:space="preserve">PLIAGE </v>
      </c>
      <c r="C90" s="43" t="str">
        <f>[3]BASE!C90</f>
        <v>PLI</v>
      </c>
      <c r="D90" s="43" t="str">
        <f>[3]BASE!D90</f>
        <v>Pliage</v>
      </c>
      <c r="E90" s="3">
        <f>[3]BASE!E90</f>
        <v>1</v>
      </c>
      <c r="F90" s="3">
        <f>[3]BASE!F90</f>
        <v>1</v>
      </c>
      <c r="G90" s="3">
        <f>[3]BASE!G90</f>
        <v>0</v>
      </c>
      <c r="H90" s="3">
        <f>[3]BASE!H90</f>
        <v>0</v>
      </c>
      <c r="I90" s="3">
        <f>[3]BASE!I90</f>
        <v>0</v>
      </c>
      <c r="J90" s="3">
        <f>[3]BASE!J90</f>
        <v>0</v>
      </c>
      <c r="K90" s="3">
        <f>[3]BASE!K90</f>
        <v>0</v>
      </c>
    </row>
    <row r="91" spans="1:11">
      <c r="A91" s="43" t="str">
        <f>[3]BASE!A91</f>
        <v>DIVERS</v>
      </c>
      <c r="B91" s="43" t="str">
        <f>[3]BASE!B91</f>
        <v>TUBE</v>
      </c>
      <c r="C91" s="43" t="str">
        <f>[3]BASE!C91</f>
        <v>TUB</v>
      </c>
      <c r="D91" s="43" t="str">
        <f>[3]BASE!D91</f>
        <v>Tube renfort</v>
      </c>
      <c r="E91" s="3">
        <f>[3]BASE!E91</f>
        <v>0</v>
      </c>
      <c r="F91" s="3">
        <f>[3]BASE!F91</f>
        <v>0</v>
      </c>
      <c r="G91" s="3">
        <f>[3]BASE!G91</f>
        <v>0</v>
      </c>
      <c r="H91" s="3">
        <f>[3]BASE!H91</f>
        <v>0</v>
      </c>
      <c r="I91" s="3">
        <f>[3]BASE!I91</f>
        <v>0</v>
      </c>
      <c r="J91" s="3">
        <f>[3]BASE!J91</f>
        <v>0</v>
      </c>
      <c r="K91" s="3">
        <f>[3]BASE!K91</f>
        <v>0</v>
      </c>
    </row>
    <row r="92" spans="1:11">
      <c r="A92" s="100" t="str">
        <f>[3]BASE!A92</f>
        <v>DIVERS</v>
      </c>
      <c r="B92" s="100" t="str">
        <f>[3]BASE!B92</f>
        <v>MUR RIDEAU</v>
      </c>
      <c r="C92" s="100" t="str">
        <f>[3]BASE!C92</f>
        <v>MR</v>
      </c>
      <c r="D92" s="43" t="str">
        <f>[3]BASE!D92</f>
        <v>Mur Rideau</v>
      </c>
      <c r="E92" s="3">
        <f>[3]BASE!E92</f>
        <v>5</v>
      </c>
      <c r="F92" s="3">
        <f>[3]BASE!F92</f>
        <v>1</v>
      </c>
      <c r="G92" s="3">
        <f>[3]BASE!G92</f>
        <v>1</v>
      </c>
      <c r="H92" s="3">
        <f>[3]BASE!H92</f>
        <v>1</v>
      </c>
      <c r="I92" s="3">
        <f>[3]BASE!I92</f>
        <v>1</v>
      </c>
      <c r="J92" s="3">
        <f>[3]BASE!J92</f>
        <v>1</v>
      </c>
      <c r="K92" s="3">
        <f>[3]BASE!K92</f>
        <v>0</v>
      </c>
    </row>
    <row r="93" spans="1:11">
      <c r="A93" s="100" t="str">
        <f>[3]BASE!A93</f>
        <v>ENSEMBLE</v>
      </c>
      <c r="B93" s="100" t="str">
        <f>[3]BASE!B93</f>
        <v>ENSEMBLE</v>
      </c>
      <c r="C93" s="100" t="str">
        <f>[3]BASE!C93</f>
        <v>C2CH</v>
      </c>
      <c r="D93" s="43" t="str">
        <f>[3]BASE!D93</f>
        <v>Coulissant 2 vantaux 2 rails + chassis fixe</v>
      </c>
      <c r="E93" s="3">
        <f>[3]BASE!E93</f>
        <v>0</v>
      </c>
      <c r="F93" s="3">
        <f>[3]BASE!F93</f>
        <v>0</v>
      </c>
      <c r="G93" s="3">
        <f>[3]BASE!G93</f>
        <v>0</v>
      </c>
      <c r="H93" s="3">
        <f>[3]BASE!H93</f>
        <v>0</v>
      </c>
      <c r="I93" s="3">
        <f>[3]BASE!I93</f>
        <v>0</v>
      </c>
      <c r="J93" s="3">
        <f>[3]BASE!J93</f>
        <v>0</v>
      </c>
      <c r="K93" s="3">
        <f>[3]BASE!K93</f>
        <v>0</v>
      </c>
    </row>
    <row r="94" spans="1:11">
      <c r="A94" s="100" t="str">
        <f>[3]BASE!A94</f>
        <v>ENSEMBLE</v>
      </c>
      <c r="B94" s="100" t="str">
        <f>[3]BASE!B94</f>
        <v>ENSEMBLE</v>
      </c>
      <c r="C94" s="100" t="str">
        <f>[3]BASE!C94</f>
        <v>OB1 A</v>
      </c>
      <c r="D94" s="43" t="str">
        <f>[3]BASE!D94</f>
        <v>Oscillo-battant sur allège fixe</v>
      </c>
      <c r="E94" s="3">
        <f>[3]BASE!E96</f>
        <v>0</v>
      </c>
      <c r="F94" s="3">
        <f>[3]BASE!F96</f>
        <v>0</v>
      </c>
      <c r="G94" s="3">
        <f>[3]BASE!G96</f>
        <v>0</v>
      </c>
      <c r="H94" s="3">
        <f>[3]BASE!H96</f>
        <v>0</v>
      </c>
      <c r="I94" s="3">
        <f>[3]BASE!I96</f>
        <v>0</v>
      </c>
      <c r="J94" s="3">
        <f>[3]BASE!J96</f>
        <v>0</v>
      </c>
      <c r="K94" s="3">
        <f>[3]BASE!K96</f>
        <v>0</v>
      </c>
    </row>
    <row r="95" spans="1:11">
      <c r="A95" s="100" t="str">
        <f>[3]BASE!A95</f>
        <v>ENSEMBLE</v>
      </c>
      <c r="B95" s="100" t="str">
        <f>[3]BASE!B95</f>
        <v>ENSEMBLE</v>
      </c>
      <c r="C95" s="100" t="str">
        <f>[3]BASE!C95</f>
        <v>CH FX+P</v>
      </c>
      <c r="D95" s="43" t="str">
        <f>[3]BASE!D95</f>
        <v>Chassis fixe + chassis pivotant</v>
      </c>
      <c r="E95" s="3">
        <f>[3]BASE!E97</f>
        <v>0</v>
      </c>
      <c r="F95" s="3">
        <f>[3]BASE!F97</f>
        <v>0</v>
      </c>
      <c r="G95" s="3">
        <f>[3]BASE!G97</f>
        <v>0</v>
      </c>
      <c r="H95" s="3">
        <f>[3]BASE!H97</f>
        <v>0</v>
      </c>
      <c r="I95" s="3">
        <f>[3]BASE!I97</f>
        <v>0</v>
      </c>
      <c r="J95" s="3">
        <f>[3]BASE!J97</f>
        <v>0</v>
      </c>
      <c r="K95" s="3">
        <f>[3]BASE!K97</f>
        <v>0</v>
      </c>
    </row>
    <row r="96" spans="1:11">
      <c r="A96" s="100">
        <f>[3]BASE!A96</f>
        <v>0</v>
      </c>
      <c r="B96" s="100">
        <f>[3]BASE!B96</f>
        <v>0</v>
      </c>
      <c r="C96" s="100">
        <f>[3]BASE!C96</f>
        <v>0</v>
      </c>
      <c r="D96" s="43">
        <f>[3]BASE!D96</f>
        <v>0</v>
      </c>
      <c r="E96" s="3">
        <f>[3]BASE!E98</f>
        <v>0</v>
      </c>
      <c r="F96" s="3">
        <f>[3]BASE!F98</f>
        <v>0</v>
      </c>
      <c r="G96" s="3">
        <f>[3]BASE!G98</f>
        <v>0</v>
      </c>
      <c r="H96" s="3">
        <f>[3]BASE!H98</f>
        <v>0</v>
      </c>
      <c r="I96" s="3">
        <f>[3]BASE!I98</f>
        <v>0</v>
      </c>
      <c r="J96" s="3">
        <f>[3]BASE!J98</f>
        <v>0</v>
      </c>
      <c r="K96" s="3">
        <f>[3]BASE!K98</f>
        <v>0</v>
      </c>
    </row>
    <row r="97" spans="1:11">
      <c r="A97" s="100">
        <f>[3]BASE!A97</f>
        <v>0</v>
      </c>
      <c r="B97" s="100">
        <f>[3]BASE!B97</f>
        <v>0</v>
      </c>
      <c r="C97" s="100">
        <f>[3]BASE!C97</f>
        <v>0</v>
      </c>
      <c r="D97" s="43">
        <f>[3]BASE!D97</f>
        <v>0</v>
      </c>
      <c r="E97" s="3">
        <f>[3]BASE!E99</f>
        <v>0</v>
      </c>
      <c r="F97" s="3">
        <f>[3]BASE!F99</f>
        <v>0</v>
      </c>
      <c r="G97" s="3">
        <f>[3]BASE!G99</f>
        <v>0</v>
      </c>
      <c r="H97" s="3">
        <f>[3]BASE!H99</f>
        <v>0</v>
      </c>
      <c r="I97" s="3">
        <f>[3]BASE!I99</f>
        <v>0</v>
      </c>
      <c r="J97" s="3">
        <f>[3]BASE!J99</f>
        <v>0</v>
      </c>
      <c r="K97" s="3">
        <f>[3]BASE!K99</f>
        <v>0</v>
      </c>
    </row>
    <row r="98" spans="1:11">
      <c r="A98" s="100">
        <f>[3]BASE!A99</f>
        <v>0</v>
      </c>
      <c r="B98" s="100">
        <f>[3]BASE!B99</f>
        <v>0</v>
      </c>
      <c r="C98" s="100">
        <f>[3]BASE!C99</f>
        <v>0</v>
      </c>
      <c r="D98" s="43">
        <f>[3]BASE!D99</f>
        <v>0</v>
      </c>
      <c r="E98" s="3">
        <f>[3]BASE!E100</f>
        <v>0</v>
      </c>
      <c r="F98" s="3">
        <f>[3]BASE!F100</f>
        <v>0</v>
      </c>
      <c r="G98" s="3">
        <f>[3]BASE!G100</f>
        <v>0</v>
      </c>
      <c r="H98" s="3">
        <f>[3]BASE!H100</f>
        <v>0</v>
      </c>
      <c r="I98" s="3">
        <f>[3]BASE!I100</f>
        <v>0</v>
      </c>
      <c r="J98" s="3">
        <f>[3]BASE!J100</f>
        <v>0</v>
      </c>
      <c r="K98" s="3">
        <f>[3]BASE!K100</f>
        <v>0</v>
      </c>
    </row>
    <row r="99" spans="1:11">
      <c r="A99" s="100">
        <f>[3]BASE!A100</f>
        <v>0</v>
      </c>
      <c r="B99" s="100">
        <f>[3]BASE!B100</f>
        <v>0</v>
      </c>
      <c r="C99" s="100">
        <f>[3]BASE!C100</f>
        <v>0</v>
      </c>
      <c r="D99" s="43">
        <f>[3]BASE!D100</f>
        <v>0</v>
      </c>
      <c r="E99" s="3">
        <f>[3]BASE!E101</f>
        <v>0</v>
      </c>
      <c r="F99" s="3">
        <f>[3]BASE!F101</f>
        <v>0</v>
      </c>
      <c r="G99" s="3">
        <f>[3]BASE!G101</f>
        <v>0</v>
      </c>
      <c r="H99" s="3">
        <f>[3]BASE!H101</f>
        <v>0</v>
      </c>
      <c r="I99" s="3">
        <f>[3]BASE!I101</f>
        <v>0</v>
      </c>
      <c r="J99" s="3">
        <f>[3]BASE!J101</f>
        <v>0</v>
      </c>
      <c r="K99" s="3">
        <f>[3]BASE!K101</f>
        <v>0</v>
      </c>
    </row>
    <row r="100" spans="1:11">
      <c r="A100" s="43">
        <f>[3]BASE!A102</f>
        <v>0</v>
      </c>
      <c r="B100" s="43">
        <f>[3]BASE!B102</f>
        <v>0</v>
      </c>
      <c r="C100" s="43">
        <f>[3]BASE!C102</f>
        <v>0</v>
      </c>
      <c r="D100" s="43">
        <f>[3]BASE!D102</f>
        <v>0</v>
      </c>
      <c r="E100" s="3">
        <f>[3]BASE!E102</f>
        <v>0</v>
      </c>
      <c r="F100" s="3">
        <f>[3]BASE!F102</f>
        <v>0</v>
      </c>
      <c r="G100" s="3">
        <f>[3]BASE!G102</f>
        <v>0</v>
      </c>
      <c r="H100" s="3">
        <f>[3]BASE!H102</f>
        <v>0</v>
      </c>
      <c r="I100" s="3">
        <f>[3]BASE!I102</f>
        <v>0</v>
      </c>
      <c r="J100" s="3">
        <f>[3]BASE!J102</f>
        <v>0</v>
      </c>
      <c r="K100" s="3">
        <f>[3]BASE!K102</f>
        <v>0</v>
      </c>
    </row>
    <row r="101" spans="1:11">
      <c r="A101" s="43">
        <f>[3]BASE!A103</f>
        <v>0</v>
      </c>
      <c r="B101" s="43">
        <f>[3]BASE!B103</f>
        <v>0</v>
      </c>
      <c r="C101" s="43">
        <f>[3]BASE!C103</f>
        <v>0</v>
      </c>
      <c r="D101" s="43">
        <f>[3]BASE!D103</f>
        <v>0</v>
      </c>
      <c r="E101" s="3">
        <f>[3]BASE!E103</f>
        <v>0</v>
      </c>
      <c r="F101" s="3">
        <f>[3]BASE!F103</f>
        <v>0</v>
      </c>
      <c r="G101" s="3">
        <f>[3]BASE!G103</f>
        <v>0</v>
      </c>
      <c r="H101" s="3">
        <f>[3]BASE!H103</f>
        <v>0</v>
      </c>
      <c r="I101" s="3">
        <f>[3]BASE!I103</f>
        <v>0</v>
      </c>
      <c r="J101" s="3">
        <f>[3]BASE!J103</f>
        <v>0</v>
      </c>
      <c r="K101" s="3">
        <f>[3]BASE!K103</f>
        <v>0</v>
      </c>
    </row>
    <row r="102" spans="1:11">
      <c r="A102" s="43">
        <f>[3]BASE!A104</f>
        <v>0</v>
      </c>
      <c r="B102" s="43">
        <f>[3]BASE!B104</f>
        <v>0</v>
      </c>
      <c r="C102" s="43">
        <f>[3]BASE!C104</f>
        <v>0</v>
      </c>
      <c r="D102" s="43">
        <f>[3]BASE!D104</f>
        <v>0</v>
      </c>
      <c r="E102" s="3">
        <f>[3]BASE!E104</f>
        <v>0</v>
      </c>
      <c r="F102" s="3">
        <f>[3]BASE!F104</f>
        <v>0</v>
      </c>
      <c r="G102" s="3">
        <f>[3]BASE!G104</f>
        <v>0</v>
      </c>
      <c r="H102" s="3">
        <f>[3]BASE!H104</f>
        <v>0</v>
      </c>
      <c r="I102" s="3">
        <f>[3]BASE!I104</f>
        <v>0</v>
      </c>
      <c r="J102" s="3">
        <f>[3]BASE!J104</f>
        <v>0</v>
      </c>
      <c r="K102" s="3">
        <f>[3]BASE!K104</f>
        <v>0</v>
      </c>
    </row>
    <row r="103" spans="1:11">
      <c r="A103" s="43">
        <f>[3]BASE!A105</f>
        <v>0</v>
      </c>
      <c r="B103" s="43">
        <f>[3]BASE!B105</f>
        <v>0</v>
      </c>
      <c r="C103" s="43">
        <f>[3]BASE!C105</f>
        <v>0</v>
      </c>
      <c r="D103" s="43">
        <f>[3]BASE!D105</f>
        <v>0</v>
      </c>
      <c r="E103" s="3">
        <f>[3]BASE!E105</f>
        <v>0</v>
      </c>
      <c r="F103" s="3">
        <f>[3]BASE!F105</f>
        <v>0</v>
      </c>
      <c r="G103" s="3">
        <f>[3]BASE!G105</f>
        <v>0</v>
      </c>
      <c r="H103" s="3">
        <f>[3]BASE!H105</f>
        <v>0</v>
      </c>
      <c r="I103" s="3">
        <f>[3]BASE!I105</f>
        <v>0</v>
      </c>
      <c r="J103" s="3">
        <f>[3]BASE!J105</f>
        <v>0</v>
      </c>
      <c r="K103" s="3">
        <f>[3]BASE!K105</f>
        <v>0</v>
      </c>
    </row>
    <row r="104" spans="1:11">
      <c r="A104" s="3">
        <f>[3]BASE!A106</f>
        <v>0</v>
      </c>
      <c r="B104" s="2">
        <f>[3]BASE!B106</f>
        <v>0</v>
      </c>
      <c r="C104" s="2">
        <f>[3]BASE!C106</f>
        <v>0</v>
      </c>
      <c r="D104" s="113">
        <f>[3]BASE!D106</f>
        <v>0</v>
      </c>
      <c r="E104" s="3">
        <f>[3]BASE!E106</f>
        <v>0</v>
      </c>
      <c r="F104" s="3">
        <f>[3]BASE!F106</f>
        <v>0</v>
      </c>
      <c r="G104" s="3">
        <f>[3]BASE!G106</f>
        <v>0</v>
      </c>
      <c r="H104" s="3">
        <f>[3]BASE!H106</f>
        <v>0</v>
      </c>
      <c r="I104" s="3">
        <f>[3]BASE!I106</f>
        <v>0</v>
      </c>
      <c r="J104" s="3">
        <f>[3]BASE!J106</f>
        <v>0</v>
      </c>
      <c r="K104" s="3">
        <f>[3]BASE!K106</f>
        <v>0</v>
      </c>
    </row>
    <row r="105" spans="1:11">
      <c r="A105" s="3">
        <f>[3]BASE!A107</f>
        <v>0</v>
      </c>
      <c r="B105" s="2">
        <f>[3]BASE!B107</f>
        <v>0</v>
      </c>
      <c r="C105" s="2">
        <f>[3]BASE!C107</f>
        <v>0</v>
      </c>
      <c r="D105" s="113">
        <f>[3]BASE!D107</f>
        <v>0</v>
      </c>
      <c r="E105" s="3">
        <f>[3]BASE!E107</f>
        <v>0</v>
      </c>
      <c r="F105" s="3">
        <f>[3]BASE!F107</f>
        <v>0</v>
      </c>
      <c r="G105" s="3">
        <f>[3]BASE!G107</f>
        <v>0</v>
      </c>
      <c r="H105" s="3">
        <f>[3]BASE!H107</f>
        <v>0</v>
      </c>
      <c r="I105" s="3">
        <f>[3]BASE!I107</f>
        <v>0</v>
      </c>
      <c r="J105" s="3">
        <f>[3]BASE!J107</f>
        <v>0</v>
      </c>
      <c r="K105" s="3">
        <f>[3]BASE!K107</f>
        <v>0</v>
      </c>
    </row>
    <row r="106" spans="1:11">
      <c r="A106" s="3">
        <f>[3]BASE!A108</f>
        <v>0</v>
      </c>
      <c r="B106" s="2">
        <f>[3]BASE!B108</f>
        <v>0</v>
      </c>
      <c r="C106" s="2">
        <f>[3]BASE!C108</f>
        <v>0</v>
      </c>
      <c r="D106" s="113">
        <f>[3]BASE!D108</f>
        <v>0</v>
      </c>
      <c r="E106" s="3">
        <f>[3]BASE!E108</f>
        <v>0</v>
      </c>
      <c r="F106" s="3">
        <f>[3]BASE!F108</f>
        <v>0</v>
      </c>
      <c r="G106" s="3">
        <f>[3]BASE!G108</f>
        <v>0</v>
      </c>
      <c r="H106" s="3">
        <f>[3]BASE!H108</f>
        <v>0</v>
      </c>
      <c r="I106" s="3">
        <f>[3]BASE!I108</f>
        <v>0</v>
      </c>
      <c r="J106" s="3">
        <f>[3]BASE!J108</f>
        <v>0</v>
      </c>
      <c r="K106" s="3">
        <f>[3]BASE!K108</f>
        <v>0</v>
      </c>
    </row>
    <row r="107" spans="1:11">
      <c r="A107" s="3">
        <f>[3]BASE!A109</f>
        <v>0</v>
      </c>
      <c r="B107" s="2">
        <f>[3]BASE!B109</f>
        <v>0</v>
      </c>
      <c r="C107" s="2">
        <f>[3]BASE!C109</f>
        <v>0</v>
      </c>
      <c r="D107" s="113">
        <f>[3]BASE!D109</f>
        <v>0</v>
      </c>
      <c r="E107" s="3">
        <f>[3]BASE!E109</f>
        <v>0</v>
      </c>
      <c r="F107" s="3">
        <f>[3]BASE!F109</f>
        <v>0</v>
      </c>
      <c r="G107" s="3">
        <f>[3]BASE!G109</f>
        <v>0</v>
      </c>
      <c r="H107" s="3">
        <f>[3]BASE!H109</f>
        <v>0</v>
      </c>
      <c r="I107" s="3">
        <f>[3]BASE!I109</f>
        <v>0</v>
      </c>
      <c r="J107" s="3">
        <f>[3]BASE!J109</f>
        <v>0</v>
      </c>
      <c r="K107" s="3">
        <f>[3]BASE!K109</f>
        <v>0</v>
      </c>
    </row>
    <row r="108" spans="1:11">
      <c r="A108" s="3">
        <f>[3]BASE!A110</f>
        <v>0</v>
      </c>
      <c r="B108" s="2">
        <f>[3]BASE!B110</f>
        <v>0</v>
      </c>
      <c r="C108" s="2">
        <f>[3]BASE!C110</f>
        <v>0</v>
      </c>
      <c r="D108" s="113">
        <f>[3]BASE!D110</f>
        <v>0</v>
      </c>
      <c r="E108" s="3">
        <f>[3]BASE!E110</f>
        <v>0</v>
      </c>
      <c r="F108" s="3">
        <f>[3]BASE!F110</f>
        <v>0</v>
      </c>
      <c r="G108" s="3">
        <f>[3]BASE!G110</f>
        <v>0</v>
      </c>
      <c r="H108" s="3">
        <f>[3]BASE!H110</f>
        <v>0</v>
      </c>
      <c r="I108" s="3">
        <f>[3]BASE!I110</f>
        <v>0</v>
      </c>
      <c r="J108" s="3">
        <f>[3]BASE!J110</f>
        <v>0</v>
      </c>
      <c r="K108" s="3">
        <f>[3]BASE!K110</f>
        <v>0</v>
      </c>
    </row>
    <row r="109" spans="1:11">
      <c r="A109" s="3">
        <f>[3]BASE!A111</f>
        <v>0</v>
      </c>
      <c r="B109" s="2">
        <f>[3]BASE!B111</f>
        <v>0</v>
      </c>
      <c r="C109" s="2">
        <f>[3]BASE!C111</f>
        <v>0</v>
      </c>
      <c r="D109" s="113">
        <f>[3]BASE!D111</f>
        <v>0</v>
      </c>
      <c r="E109" s="3">
        <f>[3]BASE!E111</f>
        <v>0</v>
      </c>
      <c r="F109" s="3">
        <f>[3]BASE!F111</f>
        <v>0</v>
      </c>
      <c r="G109" s="3">
        <f>[3]BASE!G111</f>
        <v>0</v>
      </c>
      <c r="H109" s="3">
        <f>[3]BASE!H111</f>
        <v>0</v>
      </c>
      <c r="I109" s="3">
        <f>[3]BASE!I111</f>
        <v>0</v>
      </c>
      <c r="J109" s="3">
        <f>[3]BASE!J111</f>
        <v>0</v>
      </c>
      <c r="K109" s="3">
        <f>[3]BASE!K111</f>
        <v>0</v>
      </c>
    </row>
    <row r="110" spans="1:11">
      <c r="A110" s="3">
        <f>[3]BASE!A112</f>
        <v>0</v>
      </c>
      <c r="B110" s="2">
        <f>[3]BASE!B112</f>
        <v>0</v>
      </c>
      <c r="C110" s="2">
        <f>[3]BASE!C112</f>
        <v>0</v>
      </c>
      <c r="D110" s="113">
        <f>[3]BASE!D112</f>
        <v>0</v>
      </c>
      <c r="E110" s="3">
        <f>[3]BASE!E112</f>
        <v>0</v>
      </c>
      <c r="F110" s="3">
        <f>[3]BASE!F112</f>
        <v>0</v>
      </c>
      <c r="G110" s="3">
        <f>[3]BASE!G112</f>
        <v>0</v>
      </c>
      <c r="H110" s="3">
        <f>[3]BASE!H112</f>
        <v>0</v>
      </c>
      <c r="I110" s="3">
        <f>[3]BASE!I112</f>
        <v>0</v>
      </c>
      <c r="J110" s="3">
        <f>[3]BASE!J112</f>
        <v>0</v>
      </c>
      <c r="K110" s="3">
        <f>[3]BASE!K112</f>
        <v>0</v>
      </c>
    </row>
    <row r="111" spans="1:11">
      <c r="A111" s="3">
        <f>[3]BASE!A113</f>
        <v>0</v>
      </c>
      <c r="B111" s="2">
        <f>[3]BASE!B113</f>
        <v>0</v>
      </c>
      <c r="C111" s="2">
        <f>[3]BASE!C113</f>
        <v>0</v>
      </c>
      <c r="D111" s="113">
        <f>[3]BASE!D113</f>
        <v>0</v>
      </c>
      <c r="E111" s="3">
        <f>[3]BASE!E113</f>
        <v>0</v>
      </c>
      <c r="F111" s="3">
        <f>[3]BASE!F113</f>
        <v>0</v>
      </c>
      <c r="G111" s="3">
        <f>[3]BASE!G113</f>
        <v>0</v>
      </c>
      <c r="H111" s="3">
        <f>[3]BASE!H113</f>
        <v>0</v>
      </c>
      <c r="I111" s="3">
        <f>[3]BASE!I113</f>
        <v>0</v>
      </c>
      <c r="J111" s="3">
        <f>[3]BASE!J113</f>
        <v>0</v>
      </c>
      <c r="K111" s="3">
        <f>[3]BASE!K113</f>
        <v>0</v>
      </c>
    </row>
    <row r="112" spans="1:11">
      <c r="A112" s="3">
        <f>[3]BASE!A114</f>
        <v>0</v>
      </c>
      <c r="B112" s="2">
        <f>[3]BASE!B114</f>
        <v>0</v>
      </c>
      <c r="C112" s="2">
        <f>[3]BASE!C114</f>
        <v>0</v>
      </c>
      <c r="D112" s="113">
        <f>[3]BASE!D114</f>
        <v>0</v>
      </c>
      <c r="E112" s="3">
        <f>[3]BASE!E114</f>
        <v>0</v>
      </c>
      <c r="F112" s="3">
        <f>[3]BASE!F114</f>
        <v>0</v>
      </c>
      <c r="G112" s="3">
        <f>[3]BASE!G114</f>
        <v>0</v>
      </c>
      <c r="H112" s="3">
        <f>[3]BASE!H114</f>
        <v>0</v>
      </c>
      <c r="I112" s="3">
        <f>[3]BASE!I114</f>
        <v>0</v>
      </c>
      <c r="J112" s="3">
        <f>[3]BASE!J114</f>
        <v>0</v>
      </c>
      <c r="K112" s="3">
        <f>[3]BASE!K114</f>
        <v>0</v>
      </c>
    </row>
    <row r="113" spans="1:11">
      <c r="A113" s="3">
        <f>[3]BASE!A115</f>
        <v>0</v>
      </c>
      <c r="B113" s="2">
        <f>[3]BASE!B115</f>
        <v>0</v>
      </c>
      <c r="C113" s="2">
        <f>[3]BASE!C115</f>
        <v>0</v>
      </c>
      <c r="D113" s="113">
        <f>[3]BASE!D115</f>
        <v>0</v>
      </c>
      <c r="E113" s="3">
        <f>[3]BASE!E115</f>
        <v>0</v>
      </c>
      <c r="F113" s="3">
        <f>[3]BASE!F115</f>
        <v>0</v>
      </c>
      <c r="G113" s="3">
        <f>[3]BASE!G115</f>
        <v>0</v>
      </c>
      <c r="H113" s="3">
        <f>[3]BASE!H115</f>
        <v>0</v>
      </c>
      <c r="I113" s="3">
        <f>[3]BASE!I115</f>
        <v>0</v>
      </c>
      <c r="J113" s="3">
        <f>[3]BASE!J115</f>
        <v>0</v>
      </c>
      <c r="K113" s="3">
        <f>[3]BASE!K115</f>
        <v>0</v>
      </c>
    </row>
    <row r="114" spans="1:11">
      <c r="A114" s="3">
        <f>[3]BASE!A116</f>
        <v>0</v>
      </c>
      <c r="B114" s="2">
        <f>[3]BASE!B116</f>
        <v>0</v>
      </c>
      <c r="C114" s="2">
        <f>[3]BASE!C116</f>
        <v>0</v>
      </c>
      <c r="D114" s="113">
        <f>[3]BASE!D116</f>
        <v>0</v>
      </c>
      <c r="E114" s="3">
        <f>[3]BASE!E116</f>
        <v>0</v>
      </c>
      <c r="F114" s="3">
        <f>[3]BASE!F116</f>
        <v>0</v>
      </c>
      <c r="G114" s="3">
        <f>[3]BASE!G116</f>
        <v>0</v>
      </c>
      <c r="H114" s="3">
        <f>[3]BASE!H116</f>
        <v>0</v>
      </c>
      <c r="I114" s="3">
        <f>[3]BASE!I116</f>
        <v>0</v>
      </c>
      <c r="J114" s="3">
        <f>[3]BASE!J116</f>
        <v>0</v>
      </c>
      <c r="K114" s="3">
        <f>[3]BASE!K116</f>
        <v>0</v>
      </c>
    </row>
    <row r="115" spans="1:11">
      <c r="A115" s="3">
        <f>[3]BASE!A117</f>
        <v>0</v>
      </c>
      <c r="B115" s="2">
        <f>[3]BASE!B117</f>
        <v>0</v>
      </c>
      <c r="C115" s="2">
        <f>[3]BASE!C117</f>
        <v>0</v>
      </c>
      <c r="D115" s="113">
        <f>[3]BASE!D117</f>
        <v>0</v>
      </c>
      <c r="E115" s="3">
        <f>[3]BASE!E117</f>
        <v>0</v>
      </c>
      <c r="F115" s="3">
        <f>[3]BASE!F117</f>
        <v>0</v>
      </c>
      <c r="G115" s="3">
        <f>[3]BASE!G117</f>
        <v>0</v>
      </c>
      <c r="H115" s="3">
        <f>[3]BASE!H117</f>
        <v>0</v>
      </c>
      <c r="I115" s="3">
        <f>[3]BASE!I117</f>
        <v>0</v>
      </c>
      <c r="J115" s="3">
        <f>[3]BASE!J117</f>
        <v>0</v>
      </c>
      <c r="K115" s="3">
        <f>[3]BASE!K117</f>
        <v>0</v>
      </c>
    </row>
    <row r="116" spans="1:11">
      <c r="A116" s="3">
        <f>[3]BASE!A118</f>
        <v>0</v>
      </c>
      <c r="B116" s="2">
        <f>[3]BASE!B118</f>
        <v>0</v>
      </c>
      <c r="C116" s="2">
        <f>[3]BASE!C118</f>
        <v>0</v>
      </c>
      <c r="D116" s="113">
        <f>[3]BASE!D118</f>
        <v>0</v>
      </c>
      <c r="E116" s="3">
        <f>[3]BASE!E118</f>
        <v>0</v>
      </c>
      <c r="F116" s="3">
        <f>[3]BASE!F118</f>
        <v>0</v>
      </c>
      <c r="G116" s="3">
        <f>[3]BASE!G118</f>
        <v>0</v>
      </c>
      <c r="H116" s="3">
        <f>[3]BASE!H118</f>
        <v>0</v>
      </c>
      <c r="I116" s="3">
        <f>[3]BASE!I118</f>
        <v>0</v>
      </c>
      <c r="J116" s="3">
        <f>[3]BASE!J118</f>
        <v>0</v>
      </c>
      <c r="K116" s="3">
        <f>[3]BASE!K118</f>
        <v>0</v>
      </c>
    </row>
    <row r="117" spans="1:11">
      <c r="A117" s="3">
        <f>[3]BASE!A119</f>
        <v>0</v>
      </c>
      <c r="B117" s="2">
        <f>[3]BASE!B119</f>
        <v>0</v>
      </c>
      <c r="C117" s="2">
        <f>[3]BASE!C119</f>
        <v>0</v>
      </c>
      <c r="D117" s="113">
        <f>[3]BASE!D119</f>
        <v>0</v>
      </c>
      <c r="E117" s="3">
        <f>[3]BASE!E119</f>
        <v>0</v>
      </c>
      <c r="F117" s="3">
        <f>[3]BASE!F119</f>
        <v>0</v>
      </c>
      <c r="G117" s="3">
        <f>[3]BASE!G119</f>
        <v>0</v>
      </c>
      <c r="H117" s="3">
        <f>[3]BASE!H119</f>
        <v>0</v>
      </c>
      <c r="I117" s="3">
        <f>[3]BASE!I119</f>
        <v>0</v>
      </c>
      <c r="J117" s="3">
        <f>[3]BASE!J119</f>
        <v>0</v>
      </c>
      <c r="K117" s="3">
        <f>[3]BASE!K119</f>
        <v>0</v>
      </c>
    </row>
    <row r="118" spans="1:11">
      <c r="A118" s="3">
        <f>[3]BASE!A120</f>
        <v>0</v>
      </c>
      <c r="B118" s="2">
        <f>[3]BASE!B120</f>
        <v>0</v>
      </c>
      <c r="C118" s="2">
        <f>[3]BASE!C120</f>
        <v>0</v>
      </c>
      <c r="D118" s="113">
        <f>[3]BASE!D120</f>
        <v>0</v>
      </c>
      <c r="E118" s="3">
        <f>[3]BASE!E120</f>
        <v>0</v>
      </c>
      <c r="F118" s="3">
        <f>[3]BASE!F120</f>
        <v>0</v>
      </c>
      <c r="G118" s="3">
        <f>[3]BASE!G120</f>
        <v>0</v>
      </c>
      <c r="H118" s="3">
        <f>[3]BASE!H120</f>
        <v>0</v>
      </c>
      <c r="I118" s="3">
        <f>[3]BASE!I120</f>
        <v>0</v>
      </c>
      <c r="J118" s="3">
        <f>[3]BASE!J120</f>
        <v>0</v>
      </c>
      <c r="K118" s="3">
        <f>[3]BASE!K120</f>
        <v>0</v>
      </c>
    </row>
    <row r="119" spans="1:11">
      <c r="A119" s="3">
        <f>[3]BASE!A121</f>
        <v>0</v>
      </c>
      <c r="B119" s="2">
        <f>[3]BASE!B121</f>
        <v>0</v>
      </c>
      <c r="C119" s="2">
        <f>[3]BASE!C121</f>
        <v>0</v>
      </c>
      <c r="D119" s="113">
        <f>[3]BASE!D121</f>
        <v>0</v>
      </c>
      <c r="E119" s="3">
        <f>[3]BASE!E121</f>
        <v>0</v>
      </c>
      <c r="F119" s="3">
        <f>[3]BASE!F121</f>
        <v>0</v>
      </c>
      <c r="G119" s="3">
        <f>[3]BASE!G121</f>
        <v>0</v>
      </c>
      <c r="H119" s="3">
        <f>[3]BASE!H121</f>
        <v>0</v>
      </c>
      <c r="I119" s="3">
        <f>[3]BASE!I121</f>
        <v>0</v>
      </c>
      <c r="J119" s="3">
        <f>[3]BASE!J121</f>
        <v>0</v>
      </c>
      <c r="K119" s="3">
        <f>[3]BASE!K121</f>
        <v>0</v>
      </c>
    </row>
    <row r="120" spans="1:11">
      <c r="A120" s="3">
        <f>[3]BASE!A122</f>
        <v>0</v>
      </c>
      <c r="B120" s="2">
        <f>[3]BASE!B122</f>
        <v>0</v>
      </c>
      <c r="C120" s="2">
        <f>[3]BASE!C122</f>
        <v>0</v>
      </c>
      <c r="D120" s="113">
        <f>[3]BASE!D122</f>
        <v>0</v>
      </c>
      <c r="E120" s="3">
        <f>[3]BASE!E122</f>
        <v>0</v>
      </c>
      <c r="F120" s="3">
        <f>[3]BASE!F122</f>
        <v>0</v>
      </c>
      <c r="G120" s="3">
        <f>[3]BASE!G122</f>
        <v>0</v>
      </c>
      <c r="H120" s="3">
        <f>[3]BASE!H122</f>
        <v>0</v>
      </c>
      <c r="I120" s="3">
        <f>[3]BASE!I122</f>
        <v>0</v>
      </c>
      <c r="J120" s="3">
        <f>[3]BASE!J122</f>
        <v>0</v>
      </c>
      <c r="K120" s="3">
        <f>[3]BASE!K122</f>
        <v>0</v>
      </c>
    </row>
    <row r="121" spans="1:11">
      <c r="A121" s="3">
        <f>[3]BASE!A123</f>
        <v>0</v>
      </c>
      <c r="B121" s="2">
        <f>[3]BASE!B123</f>
        <v>0</v>
      </c>
      <c r="C121" s="2">
        <f>[3]BASE!C123</f>
        <v>0</v>
      </c>
      <c r="D121" s="113">
        <f>[3]BASE!D123</f>
        <v>0</v>
      </c>
      <c r="E121" s="3">
        <f>[3]BASE!E123</f>
        <v>0</v>
      </c>
      <c r="F121" s="3">
        <f>[3]BASE!F123</f>
        <v>0</v>
      </c>
      <c r="G121" s="3">
        <f>[3]BASE!G123</f>
        <v>0</v>
      </c>
      <c r="H121" s="3">
        <f>[3]BASE!H123</f>
        <v>0</v>
      </c>
      <c r="I121" s="3">
        <f>[3]BASE!I123</f>
        <v>0</v>
      </c>
      <c r="J121" s="3">
        <f>[3]BASE!J123</f>
        <v>0</v>
      </c>
      <c r="K121" s="3">
        <f>[3]BASE!K123</f>
        <v>0</v>
      </c>
    </row>
    <row r="122" spans="1:11">
      <c r="A122" s="3">
        <f>[3]BASE!A124</f>
        <v>0</v>
      </c>
      <c r="B122" s="2">
        <f>[3]BASE!B124</f>
        <v>0</v>
      </c>
      <c r="C122" s="2">
        <f>[3]BASE!C124</f>
        <v>0</v>
      </c>
      <c r="D122" s="113">
        <f>[3]BASE!D124</f>
        <v>0</v>
      </c>
      <c r="E122" s="3">
        <f>[3]BASE!E124</f>
        <v>0</v>
      </c>
      <c r="F122" s="3">
        <f>[3]BASE!F124</f>
        <v>0</v>
      </c>
      <c r="G122" s="3">
        <f>[3]BASE!G124</f>
        <v>0</v>
      </c>
      <c r="H122" s="3">
        <f>[3]BASE!H124</f>
        <v>0</v>
      </c>
      <c r="I122" s="3">
        <f>[3]BASE!I124</f>
        <v>0</v>
      </c>
      <c r="J122" s="3">
        <f>[3]BASE!J124</f>
        <v>0</v>
      </c>
      <c r="K122" s="3">
        <f>[3]BASE!K124</f>
        <v>0</v>
      </c>
    </row>
    <row r="123" spans="1:11">
      <c r="A123" s="3">
        <f>[3]BASE!A125</f>
        <v>0</v>
      </c>
      <c r="B123" s="2">
        <f>[3]BASE!B125</f>
        <v>0</v>
      </c>
      <c r="C123" s="2">
        <f>[3]BASE!C125</f>
        <v>0</v>
      </c>
      <c r="D123" s="113">
        <f>[3]BASE!D125</f>
        <v>0</v>
      </c>
      <c r="E123" s="3">
        <f>[3]BASE!E125</f>
        <v>0</v>
      </c>
      <c r="F123" s="3">
        <f>[3]BASE!F125</f>
        <v>0</v>
      </c>
      <c r="G123" s="3">
        <f>[3]BASE!G125</f>
        <v>0</v>
      </c>
      <c r="H123" s="3">
        <f>[3]BASE!H125</f>
        <v>0</v>
      </c>
      <c r="I123" s="3">
        <f>[3]BASE!I125</f>
        <v>0</v>
      </c>
      <c r="J123" s="3">
        <f>[3]BASE!J125</f>
        <v>0</v>
      </c>
      <c r="K123" s="3">
        <f>[3]BASE!K125</f>
        <v>0</v>
      </c>
    </row>
    <row r="124" spans="1:11">
      <c r="A124" s="3">
        <f>[3]BASE!A126</f>
        <v>0</v>
      </c>
      <c r="B124" s="2">
        <f>[3]BASE!B126</f>
        <v>0</v>
      </c>
      <c r="C124" s="2">
        <f>[3]BASE!C126</f>
        <v>0</v>
      </c>
      <c r="D124" s="113">
        <f>[3]BASE!D126</f>
        <v>0</v>
      </c>
      <c r="E124" s="3">
        <f>[3]BASE!E126</f>
        <v>0</v>
      </c>
      <c r="F124" s="3">
        <f>[3]BASE!F126</f>
        <v>0</v>
      </c>
      <c r="G124" s="3">
        <f>[3]BASE!G126</f>
        <v>0</v>
      </c>
      <c r="H124" s="3">
        <f>[3]BASE!H126</f>
        <v>0</v>
      </c>
      <c r="I124" s="3">
        <f>[3]BASE!I126</f>
        <v>0</v>
      </c>
      <c r="J124" s="3">
        <f>[3]BASE!J126</f>
        <v>0</v>
      </c>
      <c r="K124" s="3">
        <f>[3]BASE!K126</f>
        <v>0</v>
      </c>
    </row>
    <row r="125" spans="1:11">
      <c r="A125" s="3">
        <f>[3]BASE!A127</f>
        <v>0</v>
      </c>
      <c r="B125" s="2">
        <f>[3]BASE!B127</f>
        <v>0</v>
      </c>
      <c r="C125" s="2">
        <f>[3]BASE!C127</f>
        <v>0</v>
      </c>
      <c r="D125" s="113">
        <f>[3]BASE!D127</f>
        <v>0</v>
      </c>
      <c r="E125" s="3">
        <f>[3]BASE!E127</f>
        <v>0</v>
      </c>
      <c r="F125" s="3">
        <f>[3]BASE!F127</f>
        <v>0</v>
      </c>
      <c r="G125" s="3">
        <f>[3]BASE!G127</f>
        <v>0</v>
      </c>
      <c r="H125" s="3">
        <f>[3]BASE!H127</f>
        <v>0</v>
      </c>
      <c r="I125" s="3">
        <f>[3]BASE!I127</f>
        <v>0</v>
      </c>
      <c r="J125" s="3">
        <f>[3]BASE!J127</f>
        <v>0</v>
      </c>
      <c r="K125" s="3">
        <f>[3]BASE!K127</f>
        <v>0</v>
      </c>
    </row>
    <row r="126" spans="1:11">
      <c r="A126" s="3">
        <f>[3]BASE!A128</f>
        <v>0</v>
      </c>
      <c r="B126" s="2">
        <f>[3]BASE!B128</f>
        <v>0</v>
      </c>
      <c r="C126" s="2">
        <f>[3]BASE!C128</f>
        <v>0</v>
      </c>
      <c r="D126" s="113">
        <f>[3]BASE!D128</f>
        <v>0</v>
      </c>
      <c r="E126" s="3">
        <f>[3]BASE!E128</f>
        <v>0</v>
      </c>
      <c r="F126" s="3">
        <f>[3]BASE!F128</f>
        <v>0</v>
      </c>
      <c r="G126" s="3">
        <f>[3]BASE!G128</f>
        <v>0</v>
      </c>
      <c r="H126" s="3">
        <f>[3]BASE!H128</f>
        <v>0</v>
      </c>
      <c r="I126" s="3">
        <f>[3]BASE!I128</f>
        <v>0</v>
      </c>
      <c r="J126" s="3">
        <f>[3]BASE!J128</f>
        <v>0</v>
      </c>
      <c r="K126" s="3">
        <f>[3]BASE!K128</f>
        <v>0</v>
      </c>
    </row>
    <row r="127" spans="1:11">
      <c r="A127" s="3">
        <f>[3]BASE!A129</f>
        <v>0</v>
      </c>
      <c r="B127" s="2">
        <f>[3]BASE!B129</f>
        <v>0</v>
      </c>
      <c r="C127" s="2">
        <f>[3]BASE!C129</f>
        <v>0</v>
      </c>
      <c r="D127" s="113">
        <f>[3]BASE!D129</f>
        <v>0</v>
      </c>
      <c r="E127" s="3">
        <f>[3]BASE!E129</f>
        <v>0</v>
      </c>
      <c r="F127" s="3">
        <f>[3]BASE!F129</f>
        <v>0</v>
      </c>
      <c r="G127" s="3">
        <f>[3]BASE!G129</f>
        <v>0</v>
      </c>
      <c r="H127" s="3">
        <f>[3]BASE!H129</f>
        <v>0</v>
      </c>
      <c r="I127" s="3">
        <f>[3]BASE!I129</f>
        <v>0</v>
      </c>
      <c r="J127" s="3">
        <f>[3]BASE!J129</f>
        <v>0</v>
      </c>
      <c r="K127" s="3">
        <f>[3]BASE!K129</f>
        <v>0</v>
      </c>
    </row>
    <row r="128" spans="1:11">
      <c r="A128" s="3">
        <f>[3]BASE!A130</f>
        <v>0</v>
      </c>
      <c r="B128" s="2">
        <f>[3]BASE!B130</f>
        <v>0</v>
      </c>
      <c r="C128" s="2">
        <f>[3]BASE!C130</f>
        <v>0</v>
      </c>
      <c r="D128" s="113">
        <f>[3]BASE!D130</f>
        <v>0</v>
      </c>
      <c r="E128" s="3">
        <f>[3]BASE!E130</f>
        <v>0</v>
      </c>
      <c r="F128" s="3">
        <f>[3]BASE!F130</f>
        <v>0</v>
      </c>
      <c r="G128" s="3">
        <f>[3]BASE!G130</f>
        <v>0</v>
      </c>
      <c r="H128" s="3">
        <f>[3]BASE!H130</f>
        <v>0</v>
      </c>
      <c r="I128" s="3">
        <f>[3]BASE!I130</f>
        <v>0</v>
      </c>
      <c r="J128" s="3">
        <f>[3]BASE!J130</f>
        <v>0</v>
      </c>
      <c r="K128" s="3">
        <f>[3]BASE!K130</f>
        <v>0</v>
      </c>
    </row>
    <row r="129" spans="1:11">
      <c r="A129" s="3">
        <f>[3]BASE!A131</f>
        <v>0</v>
      </c>
      <c r="B129" s="2">
        <f>[3]BASE!B131</f>
        <v>0</v>
      </c>
      <c r="C129" s="2">
        <f>[3]BASE!C131</f>
        <v>0</v>
      </c>
      <c r="D129" s="113">
        <f>[3]BASE!D131</f>
        <v>0</v>
      </c>
      <c r="E129" s="3">
        <f>[3]BASE!E131</f>
        <v>0</v>
      </c>
      <c r="F129" s="3">
        <f>[3]BASE!F131</f>
        <v>0</v>
      </c>
      <c r="G129" s="3">
        <f>[3]BASE!G131</f>
        <v>0</v>
      </c>
      <c r="H129" s="3">
        <f>[3]BASE!H131</f>
        <v>0</v>
      </c>
      <c r="I129" s="3">
        <f>[3]BASE!I131</f>
        <v>0</v>
      </c>
      <c r="J129" s="3">
        <f>[3]BASE!J131</f>
        <v>0</v>
      </c>
      <c r="K129" s="3">
        <f>[3]BASE!K131</f>
        <v>0</v>
      </c>
    </row>
    <row r="130" spans="1:11">
      <c r="A130" s="3">
        <f>[3]BASE!A132</f>
        <v>0</v>
      </c>
      <c r="B130" s="2">
        <f>[3]BASE!B132</f>
        <v>0</v>
      </c>
      <c r="C130" s="2">
        <f>[3]BASE!C132</f>
        <v>0</v>
      </c>
      <c r="D130" s="113">
        <f>[3]BASE!D132</f>
        <v>0</v>
      </c>
      <c r="E130" s="3">
        <f>[3]BASE!E132</f>
        <v>0</v>
      </c>
      <c r="F130" s="3">
        <f>[3]BASE!F132</f>
        <v>0</v>
      </c>
      <c r="G130" s="3">
        <f>[3]BASE!G132</f>
        <v>0</v>
      </c>
      <c r="H130" s="3">
        <f>[3]BASE!H132</f>
        <v>0</v>
      </c>
      <c r="I130" s="3">
        <f>[3]BASE!I132</f>
        <v>0</v>
      </c>
      <c r="J130" s="3">
        <f>[3]BASE!J132</f>
        <v>0</v>
      </c>
      <c r="K130" s="3">
        <f>[3]BASE!K132</f>
        <v>0</v>
      </c>
    </row>
    <row r="131" spans="1:11">
      <c r="A131" s="3">
        <f>[3]BASE!A133</f>
        <v>0</v>
      </c>
      <c r="B131" s="2">
        <f>[3]BASE!B133</f>
        <v>0</v>
      </c>
      <c r="C131" s="2">
        <f>[3]BASE!C133</f>
        <v>0</v>
      </c>
      <c r="D131" s="113">
        <f>[3]BASE!D133</f>
        <v>0</v>
      </c>
      <c r="E131" s="3">
        <f>[3]BASE!E133</f>
        <v>0</v>
      </c>
      <c r="F131" s="3">
        <f>[3]BASE!F133</f>
        <v>0</v>
      </c>
      <c r="G131" s="3">
        <f>[3]BASE!G133</f>
        <v>0</v>
      </c>
      <c r="H131" s="3">
        <f>[3]BASE!H133</f>
        <v>0</v>
      </c>
      <c r="I131" s="3">
        <f>[3]BASE!I133</f>
        <v>0</v>
      </c>
      <c r="J131" s="3">
        <f>[3]BASE!J133</f>
        <v>0</v>
      </c>
      <c r="K131" s="3">
        <f>[3]BASE!K133</f>
        <v>0</v>
      </c>
    </row>
    <row r="132" spans="1:11">
      <c r="A132" s="3">
        <f>[3]BASE!A134</f>
        <v>0</v>
      </c>
      <c r="B132" s="2">
        <f>[3]BASE!B134</f>
        <v>0</v>
      </c>
      <c r="C132" s="2">
        <f>[3]BASE!C134</f>
        <v>0</v>
      </c>
      <c r="D132" s="113">
        <f>[3]BASE!D134</f>
        <v>0</v>
      </c>
      <c r="E132" s="3">
        <f>[3]BASE!E134</f>
        <v>0</v>
      </c>
      <c r="F132" s="3">
        <f>[3]BASE!F134</f>
        <v>0</v>
      </c>
      <c r="G132" s="3">
        <f>[3]BASE!G134</f>
        <v>0</v>
      </c>
      <c r="H132" s="3">
        <f>[3]BASE!H134</f>
        <v>0</v>
      </c>
      <c r="I132" s="3">
        <f>[3]BASE!I134</f>
        <v>0</v>
      </c>
      <c r="J132" s="3">
        <f>[3]BASE!J134</f>
        <v>0</v>
      </c>
      <c r="K132" s="3">
        <f>[3]BASE!K134</f>
        <v>0</v>
      </c>
    </row>
    <row r="133" spans="1:11">
      <c r="A133" s="3">
        <f>[3]BASE!A135</f>
        <v>0</v>
      </c>
      <c r="B133" s="2">
        <f>[3]BASE!B135</f>
        <v>0</v>
      </c>
      <c r="C133" s="2">
        <f>[3]BASE!C135</f>
        <v>0</v>
      </c>
      <c r="D133" s="113">
        <f>[3]BASE!D135</f>
        <v>0</v>
      </c>
      <c r="E133" s="3">
        <f>[3]BASE!E135</f>
        <v>0</v>
      </c>
      <c r="F133" s="3">
        <f>[3]BASE!F135</f>
        <v>0</v>
      </c>
      <c r="G133" s="3">
        <f>[3]BASE!G135</f>
        <v>0</v>
      </c>
      <c r="H133" s="3">
        <f>[3]BASE!H135</f>
        <v>0</v>
      </c>
      <c r="I133" s="3">
        <f>[3]BASE!I135</f>
        <v>0</v>
      </c>
      <c r="J133" s="3">
        <f>[3]BASE!J135</f>
        <v>0</v>
      </c>
      <c r="K133" s="3">
        <f>[3]BASE!K135</f>
        <v>0</v>
      </c>
    </row>
    <row r="134" spans="1:11">
      <c r="A134" s="3">
        <f>[3]BASE!A136</f>
        <v>0</v>
      </c>
      <c r="B134" s="2">
        <f>[3]BASE!B136</f>
        <v>0</v>
      </c>
      <c r="C134" s="2">
        <f>[3]BASE!C136</f>
        <v>0</v>
      </c>
      <c r="D134" s="113">
        <f>[3]BASE!D136</f>
        <v>0</v>
      </c>
      <c r="E134" s="3">
        <f>[3]BASE!E136</f>
        <v>0</v>
      </c>
      <c r="F134" s="3">
        <f>[3]BASE!F136</f>
        <v>0</v>
      </c>
      <c r="G134" s="3">
        <f>[3]BASE!G136</f>
        <v>0</v>
      </c>
      <c r="H134" s="3">
        <f>[3]BASE!H136</f>
        <v>0</v>
      </c>
      <c r="I134" s="3">
        <f>[3]BASE!I136</f>
        <v>0</v>
      </c>
      <c r="J134" s="3">
        <f>[3]BASE!J136</f>
        <v>0</v>
      </c>
      <c r="K134" s="3">
        <f>[3]BASE!K136</f>
        <v>0</v>
      </c>
    </row>
    <row r="135" spans="1:11">
      <c r="A135" s="3">
        <f>[3]BASE!A137</f>
        <v>0</v>
      </c>
      <c r="B135" s="2">
        <f>[3]BASE!B137</f>
        <v>0</v>
      </c>
      <c r="C135" s="2">
        <f>[3]BASE!C137</f>
        <v>0</v>
      </c>
      <c r="D135" s="113">
        <f>[3]BASE!D137</f>
        <v>0</v>
      </c>
      <c r="E135" s="3">
        <f>[3]BASE!E137</f>
        <v>0</v>
      </c>
      <c r="F135" s="3">
        <f>[3]BASE!F137</f>
        <v>0</v>
      </c>
      <c r="G135" s="3">
        <f>[3]BASE!G137</f>
        <v>0</v>
      </c>
      <c r="H135" s="3">
        <f>[3]BASE!H137</f>
        <v>0</v>
      </c>
      <c r="I135" s="3">
        <f>[3]BASE!I137</f>
        <v>0</v>
      </c>
      <c r="J135" s="3">
        <f>[3]BASE!J137</f>
        <v>0</v>
      </c>
      <c r="K135" s="3">
        <f>[3]BASE!K137</f>
        <v>0</v>
      </c>
    </row>
    <row r="136" spans="1:11">
      <c r="A136" s="3">
        <f>[3]BASE!A138</f>
        <v>0</v>
      </c>
      <c r="B136" s="2">
        <f>[3]BASE!B138</f>
        <v>0</v>
      </c>
      <c r="C136" s="2">
        <f>[3]BASE!C138</f>
        <v>0</v>
      </c>
      <c r="D136" s="113">
        <f>[3]BASE!D138</f>
        <v>0</v>
      </c>
      <c r="E136" s="3">
        <f>[3]BASE!E138</f>
        <v>0</v>
      </c>
      <c r="F136" s="3">
        <f>[3]BASE!F138</f>
        <v>0</v>
      </c>
      <c r="G136" s="3">
        <f>[3]BASE!G138</f>
        <v>0</v>
      </c>
      <c r="H136" s="3">
        <f>[3]BASE!H138</f>
        <v>0</v>
      </c>
      <c r="I136" s="3">
        <f>[3]BASE!I138</f>
        <v>0</v>
      </c>
      <c r="J136" s="3">
        <f>[3]BASE!J138</f>
        <v>0</v>
      </c>
      <c r="K136" s="3">
        <f>[3]BASE!K138</f>
        <v>0</v>
      </c>
    </row>
    <row r="137" spans="1:11">
      <c r="A137" s="3">
        <f>[3]BASE!A139</f>
        <v>0</v>
      </c>
      <c r="B137" s="2">
        <f>[3]BASE!B139</f>
        <v>0</v>
      </c>
      <c r="C137" s="2">
        <f>[3]BASE!C139</f>
        <v>0</v>
      </c>
      <c r="D137" s="113">
        <f>[3]BASE!D139</f>
        <v>0</v>
      </c>
      <c r="E137" s="3">
        <f>[3]BASE!E139</f>
        <v>0</v>
      </c>
      <c r="F137" s="3">
        <f>[3]BASE!F139</f>
        <v>0</v>
      </c>
      <c r="G137" s="3">
        <f>[3]BASE!G139</f>
        <v>0</v>
      </c>
      <c r="H137" s="3">
        <f>[3]BASE!H139</f>
        <v>0</v>
      </c>
      <c r="I137" s="3">
        <f>[3]BASE!I139</f>
        <v>0</v>
      </c>
      <c r="J137" s="3">
        <f>[3]BASE!J139</f>
        <v>0</v>
      </c>
      <c r="K137" s="3">
        <f>[3]BASE!K139</f>
        <v>0</v>
      </c>
    </row>
    <row r="138" spans="1:11">
      <c r="A138" s="3">
        <f>[3]BASE!A140</f>
        <v>0</v>
      </c>
      <c r="B138" s="2">
        <f>[3]BASE!B140</f>
        <v>0</v>
      </c>
      <c r="C138" s="2">
        <f>[3]BASE!C140</f>
        <v>0</v>
      </c>
      <c r="D138" s="113">
        <f>[3]BASE!D140</f>
        <v>0</v>
      </c>
      <c r="E138" s="3">
        <f>[3]BASE!E140</f>
        <v>0</v>
      </c>
      <c r="F138" s="3">
        <f>[3]BASE!F140</f>
        <v>0</v>
      </c>
      <c r="G138" s="3">
        <f>[3]BASE!G140</f>
        <v>0</v>
      </c>
      <c r="H138" s="3">
        <f>[3]BASE!H140</f>
        <v>0</v>
      </c>
      <c r="I138" s="3">
        <f>[3]BASE!I140</f>
        <v>0</v>
      </c>
      <c r="J138" s="3">
        <f>[3]BASE!J140</f>
        <v>0</v>
      </c>
      <c r="K138" s="3">
        <f>[3]BASE!K140</f>
        <v>0</v>
      </c>
    </row>
    <row r="139" spans="1:11">
      <c r="A139" s="3">
        <f>[3]BASE!A141</f>
        <v>0</v>
      </c>
      <c r="B139" s="2">
        <f>[3]BASE!B141</f>
        <v>0</v>
      </c>
      <c r="C139" s="2">
        <f>[3]BASE!C141</f>
        <v>0</v>
      </c>
      <c r="D139" s="113">
        <f>[3]BASE!D141</f>
        <v>0</v>
      </c>
      <c r="E139" s="3">
        <f>[3]BASE!E141</f>
        <v>0</v>
      </c>
      <c r="F139" s="3">
        <f>[3]BASE!F141</f>
        <v>0</v>
      </c>
      <c r="G139" s="3">
        <f>[3]BASE!G141</f>
        <v>0</v>
      </c>
      <c r="H139" s="3">
        <f>[3]BASE!H141</f>
        <v>0</v>
      </c>
      <c r="I139" s="3">
        <f>[3]BASE!I141</f>
        <v>0</v>
      </c>
      <c r="J139" s="3">
        <f>[3]BASE!J141</f>
        <v>0</v>
      </c>
      <c r="K139" s="3">
        <f>[3]BASE!K141</f>
        <v>0</v>
      </c>
    </row>
    <row r="140" spans="1:11">
      <c r="A140" s="3">
        <f>[3]BASE!A142</f>
        <v>0</v>
      </c>
      <c r="B140" s="2">
        <f>[3]BASE!B142</f>
        <v>0</v>
      </c>
      <c r="C140" s="2">
        <f>[3]BASE!C142</f>
        <v>0</v>
      </c>
      <c r="D140" s="113">
        <f>[3]BASE!D142</f>
        <v>0</v>
      </c>
      <c r="E140" s="3">
        <f>[3]BASE!E142</f>
        <v>0</v>
      </c>
      <c r="F140" s="3">
        <f>[3]BASE!F142</f>
        <v>0</v>
      </c>
      <c r="G140" s="3">
        <f>[3]BASE!G142</f>
        <v>0</v>
      </c>
      <c r="H140" s="3">
        <f>[3]BASE!H142</f>
        <v>0</v>
      </c>
      <c r="I140" s="3">
        <f>[3]BASE!I142</f>
        <v>0</v>
      </c>
      <c r="J140" s="3">
        <f>[3]BASE!J142</f>
        <v>0</v>
      </c>
      <c r="K140" s="3">
        <f>[3]BASE!K142</f>
        <v>0</v>
      </c>
    </row>
    <row r="141" spans="1:11">
      <c r="A141" s="3">
        <f>[3]BASE!A143</f>
        <v>0</v>
      </c>
      <c r="B141" s="2">
        <f>[3]BASE!B143</f>
        <v>0</v>
      </c>
      <c r="C141" s="2">
        <f>[3]BASE!C143</f>
        <v>0</v>
      </c>
      <c r="D141" s="113">
        <f>[3]BASE!D143</f>
        <v>0</v>
      </c>
      <c r="E141" s="3">
        <f>[3]BASE!E143</f>
        <v>0</v>
      </c>
      <c r="F141" s="3">
        <f>[3]BASE!F143</f>
        <v>0</v>
      </c>
      <c r="G141" s="3">
        <f>[3]BASE!G143</f>
        <v>0</v>
      </c>
      <c r="H141" s="3">
        <f>[3]BASE!H143</f>
        <v>0</v>
      </c>
      <c r="I141" s="3">
        <f>[3]BASE!I143</f>
        <v>0</v>
      </c>
      <c r="J141" s="3">
        <f>[3]BASE!J143</f>
        <v>0</v>
      </c>
      <c r="K141" s="3">
        <f>[3]BASE!K143</f>
        <v>0</v>
      </c>
    </row>
    <row r="142" spans="1:11">
      <c r="A142" s="3">
        <f>[3]BASE!A144</f>
        <v>0</v>
      </c>
      <c r="B142" s="2">
        <f>[3]BASE!B144</f>
        <v>0</v>
      </c>
      <c r="C142" s="2">
        <f>[3]BASE!C144</f>
        <v>0</v>
      </c>
      <c r="D142" s="113">
        <f>[3]BASE!D144</f>
        <v>0</v>
      </c>
      <c r="E142" s="3">
        <f>[3]BASE!E144</f>
        <v>0</v>
      </c>
      <c r="F142" s="3">
        <f>[3]BASE!F144</f>
        <v>0</v>
      </c>
      <c r="G142" s="3">
        <f>[3]BASE!G144</f>
        <v>0</v>
      </c>
      <c r="H142" s="3">
        <f>[3]BASE!H144</f>
        <v>0</v>
      </c>
      <c r="I142" s="3">
        <f>[3]BASE!I144</f>
        <v>0</v>
      </c>
      <c r="J142" s="3">
        <f>[3]BASE!J144</f>
        <v>0</v>
      </c>
      <c r="K142" s="3">
        <f>[3]BASE!K144</f>
        <v>0</v>
      </c>
    </row>
    <row r="143" spans="1:11">
      <c r="A143" s="3">
        <f>[3]BASE!A145</f>
        <v>0</v>
      </c>
      <c r="B143" s="2">
        <f>[3]BASE!B145</f>
        <v>0</v>
      </c>
      <c r="C143" s="2">
        <f>[3]BASE!C145</f>
        <v>0</v>
      </c>
      <c r="D143" s="113">
        <f>[3]BASE!D145</f>
        <v>0</v>
      </c>
      <c r="E143" s="3">
        <f>[3]BASE!E145</f>
        <v>0</v>
      </c>
      <c r="F143" s="3">
        <f>[3]BASE!F145</f>
        <v>0</v>
      </c>
      <c r="G143" s="3">
        <f>[3]BASE!G145</f>
        <v>0</v>
      </c>
      <c r="H143" s="3">
        <f>[3]BASE!H145</f>
        <v>0</v>
      </c>
      <c r="I143" s="3">
        <f>[3]BASE!I145</f>
        <v>0</v>
      </c>
      <c r="J143" s="3">
        <f>[3]BASE!J145</f>
        <v>0</v>
      </c>
      <c r="K143" s="3">
        <f>[3]BASE!K145</f>
        <v>0</v>
      </c>
    </row>
    <row r="144" spans="1:11">
      <c r="A144" s="3">
        <f>[3]BASE!A146</f>
        <v>0</v>
      </c>
      <c r="B144" s="2">
        <f>[3]BASE!B146</f>
        <v>0</v>
      </c>
      <c r="C144" s="2">
        <f>[3]BASE!C146</f>
        <v>0</v>
      </c>
      <c r="D144" s="113">
        <f>[3]BASE!D146</f>
        <v>0</v>
      </c>
      <c r="E144" s="3">
        <f>[3]BASE!E146</f>
        <v>0</v>
      </c>
      <c r="F144" s="3">
        <f>[3]BASE!F146</f>
        <v>0</v>
      </c>
      <c r="G144" s="3">
        <f>[3]BASE!G146</f>
        <v>0</v>
      </c>
      <c r="H144" s="3">
        <f>[3]BASE!H146</f>
        <v>0</v>
      </c>
      <c r="I144" s="3">
        <f>[3]BASE!I146</f>
        <v>0</v>
      </c>
      <c r="J144" s="3">
        <f>[3]BASE!J146</f>
        <v>0</v>
      </c>
      <c r="K144" s="3">
        <f>[3]BASE!K146</f>
        <v>0</v>
      </c>
    </row>
    <row r="145" spans="1:11">
      <c r="A145" s="3">
        <f>[3]BASE!A147</f>
        <v>0</v>
      </c>
      <c r="B145" s="2">
        <f>[3]BASE!B147</f>
        <v>0</v>
      </c>
      <c r="C145" s="2">
        <f>[3]BASE!C147</f>
        <v>0</v>
      </c>
      <c r="D145" s="113">
        <f>[3]BASE!D147</f>
        <v>0</v>
      </c>
      <c r="E145" s="3">
        <f>[3]BASE!E147</f>
        <v>0</v>
      </c>
      <c r="F145" s="3">
        <f>[3]BASE!F147</f>
        <v>0</v>
      </c>
      <c r="G145" s="3">
        <f>[3]BASE!G147</f>
        <v>0</v>
      </c>
      <c r="H145" s="3">
        <f>[3]BASE!H147</f>
        <v>0</v>
      </c>
      <c r="I145" s="3">
        <f>[3]BASE!I147</f>
        <v>0</v>
      </c>
      <c r="J145" s="3">
        <f>[3]BASE!J147</f>
        <v>0</v>
      </c>
      <c r="K145" s="3">
        <f>[3]BASE!K147</f>
        <v>0</v>
      </c>
    </row>
    <row r="146" spans="1:11">
      <c r="A146" s="3">
        <f>[3]BASE!A148</f>
        <v>0</v>
      </c>
      <c r="B146" s="2">
        <f>[3]BASE!B148</f>
        <v>0</v>
      </c>
      <c r="C146" s="2">
        <f>[3]BASE!C148</f>
        <v>0</v>
      </c>
      <c r="D146" s="113">
        <f>[3]BASE!D148</f>
        <v>0</v>
      </c>
      <c r="E146" s="3">
        <f>[3]BASE!E148</f>
        <v>0</v>
      </c>
      <c r="F146" s="3">
        <f>[3]BASE!F148</f>
        <v>0</v>
      </c>
      <c r="G146" s="3">
        <f>[3]BASE!G148</f>
        <v>0</v>
      </c>
      <c r="H146" s="3">
        <f>[3]BASE!H148</f>
        <v>0</v>
      </c>
      <c r="I146" s="3">
        <f>[3]BASE!I148</f>
        <v>0</v>
      </c>
      <c r="J146" s="3">
        <f>[3]BASE!J148</f>
        <v>0</v>
      </c>
      <c r="K146" s="3">
        <f>[3]BASE!K148</f>
        <v>0</v>
      </c>
    </row>
    <row r="147" spans="1:11">
      <c r="A147" s="3">
        <f>[3]BASE!A149</f>
        <v>0</v>
      </c>
      <c r="B147" s="2">
        <f>[3]BASE!B149</f>
        <v>0</v>
      </c>
      <c r="C147" s="2">
        <f>[3]BASE!C149</f>
        <v>0</v>
      </c>
      <c r="D147" s="113">
        <f>[3]BASE!D149</f>
        <v>0</v>
      </c>
      <c r="E147" s="3">
        <f>[3]BASE!E149</f>
        <v>0</v>
      </c>
      <c r="F147" s="3">
        <f>[3]BASE!F149</f>
        <v>0</v>
      </c>
      <c r="G147" s="3">
        <f>[3]BASE!G149</f>
        <v>0</v>
      </c>
      <c r="H147" s="3">
        <f>[3]BASE!H149</f>
        <v>0</v>
      </c>
      <c r="I147" s="3">
        <f>[3]BASE!I149</f>
        <v>0</v>
      </c>
      <c r="J147" s="3">
        <f>[3]BASE!J149</f>
        <v>0</v>
      </c>
      <c r="K147" s="3">
        <f>[3]BASE!K149</f>
        <v>0</v>
      </c>
    </row>
    <row r="148" spans="1:11">
      <c r="A148" s="3">
        <f>[3]BASE!A150</f>
        <v>0</v>
      </c>
      <c r="B148" s="2">
        <f>[3]BASE!B150</f>
        <v>0</v>
      </c>
      <c r="C148" s="2">
        <f>[3]BASE!C150</f>
        <v>0</v>
      </c>
      <c r="D148" s="113">
        <f>[3]BASE!D150</f>
        <v>0</v>
      </c>
      <c r="E148" s="3">
        <f>[3]BASE!E150</f>
        <v>0</v>
      </c>
      <c r="F148" s="3">
        <f>[3]BASE!F150</f>
        <v>0</v>
      </c>
      <c r="G148" s="3">
        <f>[3]BASE!G150</f>
        <v>0</v>
      </c>
      <c r="H148" s="3">
        <f>[3]BASE!H150</f>
        <v>0</v>
      </c>
      <c r="I148" s="3">
        <f>[3]BASE!I150</f>
        <v>0</v>
      </c>
      <c r="J148" s="3">
        <f>[3]BASE!J150</f>
        <v>0</v>
      </c>
      <c r="K148" s="3">
        <f>[3]BASE!K150</f>
        <v>0</v>
      </c>
    </row>
    <row r="149" spans="1:11">
      <c r="A149" s="3">
        <f>[3]BASE!A151</f>
        <v>0</v>
      </c>
      <c r="B149" s="2">
        <f>[3]BASE!B151</f>
        <v>0</v>
      </c>
      <c r="C149" s="2">
        <f>[3]BASE!C151</f>
        <v>0</v>
      </c>
      <c r="D149" s="113">
        <f>[3]BASE!D151</f>
        <v>0</v>
      </c>
      <c r="E149" s="3">
        <f>[3]BASE!E151</f>
        <v>0</v>
      </c>
      <c r="F149" s="3">
        <f>[3]BASE!F151</f>
        <v>0</v>
      </c>
      <c r="G149" s="3">
        <f>[3]BASE!G151</f>
        <v>0</v>
      </c>
      <c r="H149" s="3">
        <f>[3]BASE!H151</f>
        <v>0</v>
      </c>
      <c r="I149" s="3">
        <f>[3]BASE!I151</f>
        <v>0</v>
      </c>
      <c r="J149" s="3">
        <f>[3]BASE!J151</f>
        <v>0</v>
      </c>
      <c r="K149" s="3">
        <f>[3]BASE!K151</f>
        <v>0</v>
      </c>
    </row>
    <row r="150" spans="1:11">
      <c r="A150" s="3">
        <f>[3]BASE!A152</f>
        <v>0</v>
      </c>
      <c r="B150" s="2">
        <f>[3]BASE!B152</f>
        <v>0</v>
      </c>
      <c r="C150" s="2">
        <f>[3]BASE!C152</f>
        <v>0</v>
      </c>
      <c r="D150" s="113">
        <f>[3]BASE!D152</f>
        <v>0</v>
      </c>
      <c r="E150" s="3">
        <f>[3]BASE!E152</f>
        <v>0</v>
      </c>
      <c r="F150" s="3">
        <f>[3]BASE!F152</f>
        <v>0</v>
      </c>
      <c r="G150" s="3">
        <f>[3]BASE!G152</f>
        <v>0</v>
      </c>
      <c r="H150" s="3">
        <f>[3]BASE!H152</f>
        <v>0</v>
      </c>
      <c r="I150" s="3">
        <f>[3]BASE!I152</f>
        <v>0</v>
      </c>
      <c r="J150" s="3">
        <f>[3]BASE!J152</f>
        <v>0</v>
      </c>
      <c r="K150" s="3">
        <f>[3]BASE!K152</f>
        <v>0</v>
      </c>
    </row>
    <row r="151" spans="1:11">
      <c r="A151" s="3">
        <f>[3]BASE!A153</f>
        <v>0</v>
      </c>
      <c r="B151" s="2">
        <f>[3]BASE!B153</f>
        <v>0</v>
      </c>
      <c r="C151" s="2">
        <f>[3]BASE!C153</f>
        <v>0</v>
      </c>
      <c r="D151" s="113">
        <f>[3]BASE!D153</f>
        <v>0</v>
      </c>
      <c r="E151" s="3">
        <f>[3]BASE!E153</f>
        <v>0</v>
      </c>
      <c r="F151" s="3">
        <f>[3]BASE!F153</f>
        <v>0</v>
      </c>
      <c r="G151" s="3">
        <f>[3]BASE!G153</f>
        <v>0</v>
      </c>
      <c r="H151" s="3">
        <f>[3]BASE!H153</f>
        <v>0</v>
      </c>
      <c r="I151" s="3">
        <f>[3]BASE!I153</f>
        <v>0</v>
      </c>
      <c r="J151" s="3">
        <f>[3]BASE!J153</f>
        <v>0</v>
      </c>
      <c r="K151" s="3">
        <f>[3]BASE!K153</f>
        <v>0</v>
      </c>
    </row>
    <row r="152" spans="1:11">
      <c r="A152" s="3">
        <f>[3]BASE!A154</f>
        <v>0</v>
      </c>
      <c r="B152" s="2">
        <f>[3]BASE!B154</f>
        <v>0</v>
      </c>
      <c r="C152" s="2">
        <f>[3]BASE!C154</f>
        <v>0</v>
      </c>
      <c r="D152" s="113">
        <f>[3]BASE!D154</f>
        <v>0</v>
      </c>
      <c r="E152" s="3">
        <f>[3]BASE!E154</f>
        <v>0</v>
      </c>
      <c r="F152" s="3">
        <f>[3]BASE!F154</f>
        <v>0</v>
      </c>
      <c r="G152" s="3">
        <f>[3]BASE!G154</f>
        <v>0</v>
      </c>
      <c r="H152" s="3">
        <f>[3]BASE!H154</f>
        <v>0</v>
      </c>
      <c r="I152" s="3">
        <f>[3]BASE!I154</f>
        <v>0</v>
      </c>
      <c r="J152" s="3">
        <f>[3]BASE!J154</f>
        <v>0</v>
      </c>
      <c r="K152" s="3">
        <f>[3]BASE!K154</f>
        <v>0</v>
      </c>
    </row>
    <row r="153" spans="1:11">
      <c r="A153" s="3">
        <f>[3]BASE!A155</f>
        <v>0</v>
      </c>
      <c r="B153" s="2">
        <f>[3]BASE!B155</f>
        <v>0</v>
      </c>
      <c r="C153" s="2">
        <f>[3]BASE!C155</f>
        <v>0</v>
      </c>
      <c r="D153" s="113">
        <f>[3]BASE!D155</f>
        <v>0</v>
      </c>
      <c r="E153" s="3">
        <f>[3]BASE!E155</f>
        <v>0</v>
      </c>
      <c r="F153" s="3">
        <f>[3]BASE!F155</f>
        <v>0</v>
      </c>
      <c r="G153" s="3">
        <f>[3]BASE!G155</f>
        <v>0</v>
      </c>
      <c r="H153" s="3">
        <f>[3]BASE!H155</f>
        <v>0</v>
      </c>
      <c r="I153" s="3">
        <f>[3]BASE!I155</f>
        <v>0</v>
      </c>
      <c r="J153" s="3">
        <f>[3]BASE!J155</f>
        <v>0</v>
      </c>
      <c r="K153" s="3">
        <f>[3]BASE!K155</f>
        <v>0</v>
      </c>
    </row>
    <row r="154" spans="1:11">
      <c r="A154" s="3">
        <f>[3]BASE!A156</f>
        <v>0</v>
      </c>
      <c r="B154" s="2">
        <f>[3]BASE!B156</f>
        <v>0</v>
      </c>
      <c r="C154" s="2">
        <f>[3]BASE!C156</f>
        <v>0</v>
      </c>
      <c r="D154" s="113">
        <f>[3]BASE!D156</f>
        <v>0</v>
      </c>
      <c r="E154" s="3">
        <f>[3]BASE!E156</f>
        <v>0</v>
      </c>
      <c r="F154" s="3">
        <f>[3]BASE!F156</f>
        <v>0</v>
      </c>
      <c r="G154" s="3">
        <f>[3]BASE!G156</f>
        <v>0</v>
      </c>
      <c r="H154" s="3">
        <f>[3]BASE!H156</f>
        <v>0</v>
      </c>
      <c r="I154" s="3">
        <f>[3]BASE!I156</f>
        <v>0</v>
      </c>
      <c r="J154" s="3">
        <f>[3]BASE!J156</f>
        <v>0</v>
      </c>
      <c r="K154" s="3">
        <f>[3]BASE!K156</f>
        <v>0</v>
      </c>
    </row>
    <row r="155" spans="1:11">
      <c r="A155" s="3">
        <f>[3]BASE!A157</f>
        <v>0</v>
      </c>
      <c r="B155" s="2">
        <f>[3]BASE!B157</f>
        <v>0</v>
      </c>
      <c r="C155" s="2">
        <f>[3]BASE!C157</f>
        <v>0</v>
      </c>
      <c r="D155" s="113">
        <f>[3]BASE!D157</f>
        <v>0</v>
      </c>
      <c r="E155" s="3">
        <f>[3]BASE!E157</f>
        <v>0</v>
      </c>
      <c r="F155" s="3">
        <f>[3]BASE!F157</f>
        <v>0</v>
      </c>
      <c r="G155" s="3">
        <f>[3]BASE!G157</f>
        <v>0</v>
      </c>
      <c r="H155" s="3">
        <f>[3]BASE!H157</f>
        <v>0</v>
      </c>
      <c r="I155" s="3">
        <f>[3]BASE!I157</f>
        <v>0</v>
      </c>
      <c r="J155" s="3">
        <f>[3]BASE!J157</f>
        <v>0</v>
      </c>
      <c r="K155" s="3">
        <f>[3]BASE!K157</f>
        <v>0</v>
      </c>
    </row>
    <row r="156" spans="1:11">
      <c r="A156" s="3">
        <f>[3]BASE!A158</f>
        <v>0</v>
      </c>
      <c r="B156" s="2">
        <f>[3]BASE!B158</f>
        <v>0</v>
      </c>
      <c r="C156" s="2">
        <f>[3]BASE!C158</f>
        <v>0</v>
      </c>
      <c r="D156" s="113">
        <f>[3]BASE!D158</f>
        <v>0</v>
      </c>
      <c r="E156" s="3">
        <f>[3]BASE!E158</f>
        <v>0</v>
      </c>
      <c r="F156" s="3">
        <f>[3]BASE!F158</f>
        <v>0</v>
      </c>
      <c r="G156" s="3">
        <f>[3]BASE!G158</f>
        <v>0</v>
      </c>
      <c r="H156" s="3">
        <f>[3]BASE!H158</f>
        <v>0</v>
      </c>
      <c r="I156" s="3">
        <f>[3]BASE!I158</f>
        <v>0</v>
      </c>
      <c r="J156" s="3">
        <f>[3]BASE!J158</f>
        <v>0</v>
      </c>
      <c r="K156" s="3">
        <f>[3]BASE!K158</f>
        <v>0</v>
      </c>
    </row>
    <row r="157" spans="1:11">
      <c r="A157" s="3">
        <f>[3]BASE!A159</f>
        <v>0</v>
      </c>
      <c r="B157" s="2">
        <f>[3]BASE!B159</f>
        <v>0</v>
      </c>
      <c r="C157" s="2">
        <f>[3]BASE!C159</f>
        <v>0</v>
      </c>
      <c r="D157" s="113">
        <f>[3]BASE!D159</f>
        <v>0</v>
      </c>
      <c r="E157" s="3">
        <f>[3]BASE!E159</f>
        <v>0</v>
      </c>
      <c r="F157" s="3">
        <f>[3]BASE!F159</f>
        <v>0</v>
      </c>
      <c r="G157" s="3">
        <f>[3]BASE!G159</f>
        <v>0</v>
      </c>
      <c r="H157" s="3">
        <f>[3]BASE!H159</f>
        <v>0</v>
      </c>
      <c r="I157" s="3">
        <f>[3]BASE!I159</f>
        <v>0</v>
      </c>
      <c r="J157" s="3">
        <f>[3]BASE!J159</f>
        <v>0</v>
      </c>
      <c r="K157" s="3">
        <f>[3]BASE!K159</f>
        <v>0</v>
      </c>
    </row>
    <row r="158" spans="1:11">
      <c r="A158" s="3">
        <f>[3]BASE!A160</f>
        <v>0</v>
      </c>
      <c r="B158" s="2">
        <f>[3]BASE!B160</f>
        <v>0</v>
      </c>
      <c r="C158" s="2">
        <f>[3]BASE!C160</f>
        <v>0</v>
      </c>
      <c r="D158" s="113">
        <f>[3]BASE!D160</f>
        <v>0</v>
      </c>
      <c r="E158" s="3">
        <f>[3]BASE!E160</f>
        <v>0</v>
      </c>
      <c r="F158" s="3">
        <f>[3]BASE!F160</f>
        <v>0</v>
      </c>
      <c r="G158" s="3">
        <f>[3]BASE!G160</f>
        <v>0</v>
      </c>
      <c r="H158" s="3">
        <f>[3]BASE!H160</f>
        <v>0</v>
      </c>
      <c r="I158" s="3">
        <f>[3]BASE!I160</f>
        <v>0</v>
      </c>
      <c r="J158" s="3">
        <f>[3]BASE!J160</f>
        <v>0</v>
      </c>
      <c r="K158" s="3">
        <f>[3]BASE!K160</f>
        <v>0</v>
      </c>
    </row>
    <row r="159" spans="1:11">
      <c r="A159" s="3">
        <f>[3]BASE!A161</f>
        <v>0</v>
      </c>
      <c r="B159" s="2">
        <f>[3]BASE!B161</f>
        <v>0</v>
      </c>
      <c r="C159" s="2">
        <f>[3]BASE!C161</f>
        <v>0</v>
      </c>
      <c r="D159" s="113">
        <f>[3]BASE!D161</f>
        <v>0</v>
      </c>
      <c r="E159" s="3">
        <f>[3]BASE!E161</f>
        <v>0</v>
      </c>
      <c r="F159" s="3">
        <f>[3]BASE!F161</f>
        <v>0</v>
      </c>
      <c r="G159" s="3">
        <f>[3]BASE!G161</f>
        <v>0</v>
      </c>
      <c r="H159" s="3">
        <f>[3]BASE!H161</f>
        <v>0</v>
      </c>
      <c r="I159" s="3">
        <f>[3]BASE!I161</f>
        <v>0</v>
      </c>
      <c r="J159" s="3">
        <f>[3]BASE!J161</f>
        <v>0</v>
      </c>
      <c r="K159" s="3">
        <f>[3]BASE!K161</f>
        <v>0</v>
      </c>
    </row>
    <row r="160" spans="1:11">
      <c r="A160" s="3">
        <f>[3]BASE!A162</f>
        <v>0</v>
      </c>
      <c r="B160" s="2">
        <f>[3]BASE!B162</f>
        <v>0</v>
      </c>
      <c r="C160" s="2">
        <f>[3]BASE!C162</f>
        <v>0</v>
      </c>
      <c r="D160" s="113">
        <f>[3]BASE!D162</f>
        <v>0</v>
      </c>
      <c r="E160" s="3">
        <f>[3]BASE!E162</f>
        <v>0</v>
      </c>
      <c r="F160" s="3">
        <f>[3]BASE!F162</f>
        <v>0</v>
      </c>
      <c r="G160" s="3">
        <f>[3]BASE!G162</f>
        <v>0</v>
      </c>
      <c r="H160" s="3">
        <f>[3]BASE!H162</f>
        <v>0</v>
      </c>
      <c r="I160" s="3">
        <f>[3]BASE!I162</f>
        <v>0</v>
      </c>
      <c r="J160" s="3">
        <f>[3]BASE!J162</f>
        <v>0</v>
      </c>
      <c r="K160" s="3">
        <f>[3]BASE!K162</f>
        <v>0</v>
      </c>
    </row>
    <row r="161" spans="1:11">
      <c r="A161" s="3">
        <f>[3]BASE!A163</f>
        <v>0</v>
      </c>
      <c r="B161" s="2">
        <f>[3]BASE!B163</f>
        <v>0</v>
      </c>
      <c r="C161" s="2">
        <f>[3]BASE!C163</f>
        <v>0</v>
      </c>
      <c r="D161" s="113">
        <f>[3]BASE!D163</f>
        <v>0</v>
      </c>
      <c r="E161" s="3">
        <f>[3]BASE!E163</f>
        <v>0</v>
      </c>
      <c r="F161" s="3">
        <f>[3]BASE!F163</f>
        <v>0</v>
      </c>
      <c r="G161" s="3">
        <f>[3]BASE!G163</f>
        <v>0</v>
      </c>
      <c r="H161" s="3">
        <f>[3]BASE!H163</f>
        <v>0</v>
      </c>
      <c r="I161" s="3">
        <f>[3]BASE!I163</f>
        <v>0</v>
      </c>
      <c r="J161" s="3">
        <f>[3]BASE!J163</f>
        <v>0</v>
      </c>
      <c r="K161" s="3">
        <f>[3]BASE!K163</f>
        <v>0</v>
      </c>
    </row>
    <row r="162" spans="1:11">
      <c r="A162" s="3">
        <f>[3]BASE!A164</f>
        <v>0</v>
      </c>
      <c r="B162" s="2">
        <f>[3]BASE!B164</f>
        <v>0</v>
      </c>
      <c r="C162" s="2">
        <f>[3]BASE!C164</f>
        <v>0</v>
      </c>
      <c r="D162" s="113">
        <f>[3]BASE!D164</f>
        <v>0</v>
      </c>
      <c r="E162" s="3">
        <f>[3]BASE!E164</f>
        <v>0</v>
      </c>
      <c r="F162" s="3">
        <f>[3]BASE!F164</f>
        <v>0</v>
      </c>
      <c r="G162" s="3">
        <f>[3]BASE!G164</f>
        <v>0</v>
      </c>
      <c r="H162" s="3">
        <f>[3]BASE!H164</f>
        <v>0</v>
      </c>
      <c r="I162" s="3">
        <f>[3]BASE!I164</f>
        <v>0</v>
      </c>
      <c r="J162" s="3">
        <f>[3]BASE!J164</f>
        <v>0</v>
      </c>
      <c r="K162" s="3">
        <f>[3]BASE!K164</f>
        <v>0</v>
      </c>
    </row>
    <row r="163" spans="1:11">
      <c r="A163" s="3">
        <f>[3]BASE!A165</f>
        <v>0</v>
      </c>
      <c r="B163" s="2">
        <f>[3]BASE!B165</f>
        <v>0</v>
      </c>
      <c r="C163" s="2">
        <f>[3]BASE!C165</f>
        <v>0</v>
      </c>
      <c r="D163" s="113">
        <f>[3]BASE!D165</f>
        <v>0</v>
      </c>
      <c r="E163" s="3">
        <f>[3]BASE!E165</f>
        <v>0</v>
      </c>
      <c r="F163" s="3">
        <f>[3]BASE!F165</f>
        <v>0</v>
      </c>
      <c r="G163" s="3">
        <f>[3]BASE!G165</f>
        <v>0</v>
      </c>
      <c r="H163" s="3">
        <f>[3]BASE!H165</f>
        <v>0</v>
      </c>
      <c r="I163" s="3">
        <f>[3]BASE!I165</f>
        <v>0</v>
      </c>
      <c r="J163" s="3">
        <f>[3]BASE!J165</f>
        <v>0</v>
      </c>
      <c r="K163" s="3">
        <f>[3]BASE!K165</f>
        <v>0</v>
      </c>
    </row>
    <row r="164" spans="1:11">
      <c r="A164" s="3">
        <f>[3]BASE!A166</f>
        <v>0</v>
      </c>
      <c r="B164" s="2">
        <f>[3]BASE!B166</f>
        <v>0</v>
      </c>
      <c r="C164" s="2">
        <f>[3]BASE!C166</f>
        <v>0</v>
      </c>
      <c r="D164" s="113">
        <f>[3]BASE!D166</f>
        <v>0</v>
      </c>
      <c r="E164" s="3">
        <f>[3]BASE!E166</f>
        <v>0</v>
      </c>
      <c r="F164" s="3">
        <f>[3]BASE!F166</f>
        <v>0</v>
      </c>
      <c r="G164" s="3">
        <f>[3]BASE!G166</f>
        <v>0</v>
      </c>
      <c r="H164" s="3">
        <f>[3]BASE!H166</f>
        <v>0</v>
      </c>
      <c r="I164" s="3">
        <f>[3]BASE!I166</f>
        <v>0</v>
      </c>
      <c r="J164" s="3">
        <f>[3]BASE!J166</f>
        <v>0</v>
      </c>
      <c r="K164" s="3">
        <f>[3]BASE!K166</f>
        <v>0</v>
      </c>
    </row>
    <row r="165" spans="1:11">
      <c r="A165" s="3">
        <f>[3]BASE!A167</f>
        <v>0</v>
      </c>
      <c r="B165" s="2">
        <f>[3]BASE!B167</f>
        <v>0</v>
      </c>
      <c r="C165" s="2">
        <f>[3]BASE!C167</f>
        <v>0</v>
      </c>
      <c r="D165" s="113">
        <f>[3]BASE!D167</f>
        <v>0</v>
      </c>
      <c r="E165" s="3">
        <f>[3]BASE!E167</f>
        <v>0</v>
      </c>
      <c r="F165" s="3">
        <f>[3]BASE!F167</f>
        <v>0</v>
      </c>
      <c r="G165" s="3">
        <f>[3]BASE!G167</f>
        <v>0</v>
      </c>
      <c r="H165" s="3">
        <f>[3]BASE!H167</f>
        <v>0</v>
      </c>
      <c r="I165" s="3">
        <f>[3]BASE!I167</f>
        <v>0</v>
      </c>
      <c r="J165" s="3">
        <f>[3]BASE!J167</f>
        <v>0</v>
      </c>
      <c r="K165" s="3">
        <f>[3]BASE!K167</f>
        <v>0</v>
      </c>
    </row>
    <row r="166" spans="1:11">
      <c r="A166" s="3">
        <f>[3]BASE!A168</f>
        <v>0</v>
      </c>
      <c r="B166" s="2">
        <f>[3]BASE!B168</f>
        <v>0</v>
      </c>
      <c r="C166" s="2">
        <f>[3]BASE!C168</f>
        <v>0</v>
      </c>
      <c r="D166" s="113">
        <f>[3]BASE!D168</f>
        <v>0</v>
      </c>
      <c r="E166" s="3">
        <f>[3]BASE!E168</f>
        <v>0</v>
      </c>
      <c r="F166" s="3">
        <f>[3]BASE!F168</f>
        <v>0</v>
      </c>
      <c r="G166" s="3">
        <f>[3]BASE!G168</f>
        <v>0</v>
      </c>
      <c r="H166" s="3">
        <f>[3]BASE!H168</f>
        <v>0</v>
      </c>
      <c r="I166" s="3">
        <f>[3]BASE!I168</f>
        <v>0</v>
      </c>
      <c r="J166" s="3">
        <f>[3]BASE!J168</f>
        <v>0</v>
      </c>
      <c r="K166" s="3">
        <f>[3]BASE!K168</f>
        <v>0</v>
      </c>
    </row>
    <row r="167" spans="1:11">
      <c r="A167" s="3">
        <f>[3]BASE!A167</f>
        <v>0</v>
      </c>
      <c r="B167" s="2">
        <f>[3]BASE!B167</f>
        <v>0</v>
      </c>
      <c r="C167" s="2">
        <f>[3]BASE!C167</f>
        <v>0</v>
      </c>
      <c r="D167" s="113">
        <f>[3]BASE!D167</f>
        <v>0</v>
      </c>
      <c r="E167" s="3">
        <f>[3]BASE!E167</f>
        <v>0</v>
      </c>
      <c r="F167" s="3">
        <f>[3]BASE!F167</f>
        <v>0</v>
      </c>
      <c r="G167" s="3">
        <f>[3]BASE!G167</f>
        <v>0</v>
      </c>
      <c r="H167" s="3">
        <f>[3]BASE!H167</f>
        <v>0</v>
      </c>
      <c r="I167" s="3">
        <f>[3]BASE!I167</f>
        <v>0</v>
      </c>
      <c r="J167" s="3">
        <f>[3]BASE!J167</f>
        <v>0</v>
      </c>
      <c r="K167" s="3">
        <f>[3]BASE!K167</f>
        <v>0</v>
      </c>
    </row>
    <row r="168" spans="1:11">
      <c r="A168" s="3">
        <f>[3]BASE!A168</f>
        <v>0</v>
      </c>
      <c r="B168" s="2">
        <f>[3]BASE!B168</f>
        <v>0</v>
      </c>
      <c r="C168" s="2">
        <f>[3]BASE!C168</f>
        <v>0</v>
      </c>
      <c r="D168" s="113">
        <f>[3]BASE!D168</f>
        <v>0</v>
      </c>
      <c r="E168" s="3">
        <f>[3]BASE!E168</f>
        <v>0</v>
      </c>
      <c r="F168" s="3">
        <f>[3]BASE!F168</f>
        <v>0</v>
      </c>
      <c r="G168" s="3">
        <f>[3]BASE!G168</f>
        <v>0</v>
      </c>
      <c r="H168" s="3">
        <f>[3]BASE!H168</f>
        <v>0</v>
      </c>
      <c r="I168" s="3">
        <f>[3]BASE!I168</f>
        <v>0</v>
      </c>
      <c r="J168" s="3">
        <f>[3]BASE!J168</f>
        <v>0</v>
      </c>
      <c r="K168" s="3">
        <f>[3]BASE!K168</f>
        <v>0</v>
      </c>
    </row>
    <row r="169" spans="1:11">
      <c r="A169" s="3">
        <f>[3]BASE!A169</f>
        <v>0</v>
      </c>
      <c r="B169" s="2">
        <f>[3]BASE!B169</f>
        <v>0</v>
      </c>
      <c r="C169" s="2">
        <f>[3]BASE!C169</f>
        <v>0</v>
      </c>
      <c r="D169" s="113">
        <f>[3]BASE!D169</f>
        <v>0</v>
      </c>
      <c r="E169" s="3">
        <f>[3]BASE!E169</f>
        <v>0</v>
      </c>
      <c r="F169" s="3">
        <f>[3]BASE!F169</f>
        <v>0</v>
      </c>
      <c r="G169" s="3">
        <f>[3]BASE!G169</f>
        <v>0</v>
      </c>
      <c r="H169" s="3">
        <f>[3]BASE!H169</f>
        <v>0</v>
      </c>
      <c r="I169" s="3">
        <f>[3]BASE!I169</f>
        <v>0</v>
      </c>
      <c r="J169" s="3">
        <f>[3]BASE!J169</f>
        <v>0</v>
      </c>
      <c r="K169" s="3">
        <f>[3]BASE!K169</f>
        <v>0</v>
      </c>
    </row>
    <row r="170" spans="1:11">
      <c r="A170" s="3">
        <f>[3]BASE!A170</f>
        <v>0</v>
      </c>
      <c r="B170" s="2">
        <f>[3]BASE!B170</f>
        <v>0</v>
      </c>
      <c r="C170" s="2">
        <f>[3]BASE!C170</f>
        <v>0</v>
      </c>
      <c r="D170" s="113">
        <f>[3]BASE!D170</f>
        <v>0</v>
      </c>
      <c r="E170" s="3">
        <f>[3]BASE!E170</f>
        <v>0</v>
      </c>
      <c r="F170" s="3">
        <f>[3]BASE!F170</f>
        <v>0</v>
      </c>
      <c r="G170" s="3">
        <f>[3]BASE!G170</f>
        <v>0</v>
      </c>
      <c r="H170" s="3">
        <f>[3]BASE!H170</f>
        <v>0</v>
      </c>
      <c r="I170" s="3">
        <f>[3]BASE!I170</f>
        <v>0</v>
      </c>
      <c r="J170" s="3">
        <f>[3]BASE!J170</f>
        <v>0</v>
      </c>
      <c r="K170" s="3">
        <f>[3]BASE!K170</f>
        <v>0</v>
      </c>
    </row>
    <row r="171" spans="1:11">
      <c r="A171" s="3">
        <f>[3]BASE!A171</f>
        <v>0</v>
      </c>
      <c r="B171" s="2">
        <f>[3]BASE!B171</f>
        <v>0</v>
      </c>
      <c r="C171" s="2">
        <f>[3]BASE!C171</f>
        <v>0</v>
      </c>
      <c r="D171" s="113">
        <f>[3]BASE!D171</f>
        <v>0</v>
      </c>
      <c r="E171" s="3">
        <f>[3]BASE!E171</f>
        <v>0</v>
      </c>
      <c r="F171" s="3">
        <f>[3]BASE!F171</f>
        <v>0</v>
      </c>
      <c r="G171" s="3">
        <f>[3]BASE!G171</f>
        <v>0</v>
      </c>
      <c r="H171" s="3">
        <f>[3]BASE!H171</f>
        <v>0</v>
      </c>
      <c r="I171" s="3">
        <f>[3]BASE!I171</f>
        <v>0</v>
      </c>
      <c r="J171" s="3">
        <f>[3]BASE!J171</f>
        <v>0</v>
      </c>
      <c r="K171" s="3">
        <f>[3]BASE!K171</f>
        <v>0</v>
      </c>
    </row>
    <row r="172" spans="1:11">
      <c r="A172" s="3">
        <f>[3]BASE!A172</f>
        <v>0</v>
      </c>
      <c r="B172" s="2">
        <f>[3]BASE!B172</f>
        <v>0</v>
      </c>
      <c r="C172" s="2">
        <f>[3]BASE!C172</f>
        <v>0</v>
      </c>
      <c r="D172" s="113">
        <f>[3]BASE!D172</f>
        <v>0</v>
      </c>
      <c r="E172" s="3">
        <f>[3]BASE!E172</f>
        <v>0</v>
      </c>
      <c r="F172" s="3">
        <f>[3]BASE!F172</f>
        <v>0</v>
      </c>
      <c r="G172" s="3">
        <f>[3]BASE!G172</f>
        <v>0</v>
      </c>
      <c r="H172" s="3">
        <f>[3]BASE!H172</f>
        <v>0</v>
      </c>
      <c r="I172" s="3">
        <f>[3]BASE!I172</f>
        <v>0</v>
      </c>
      <c r="J172" s="3">
        <f>[3]BASE!J172</f>
        <v>0</v>
      </c>
      <c r="K172" s="3">
        <f>[3]BASE!K172</f>
        <v>0</v>
      </c>
    </row>
    <row r="173" spans="1:11">
      <c r="A173" s="3">
        <f>[3]BASE!A173</f>
        <v>0</v>
      </c>
      <c r="B173" s="2">
        <f>[3]BASE!B173</f>
        <v>0</v>
      </c>
      <c r="C173" s="2">
        <f>[3]BASE!C173</f>
        <v>0</v>
      </c>
      <c r="D173" s="113">
        <f>[3]BASE!D173</f>
        <v>0</v>
      </c>
      <c r="E173" s="3">
        <f>[3]BASE!E173</f>
        <v>0</v>
      </c>
      <c r="F173" s="3">
        <f>[3]BASE!F173</f>
        <v>0</v>
      </c>
      <c r="G173" s="3">
        <f>[3]BASE!G173</f>
        <v>0</v>
      </c>
      <c r="H173" s="3">
        <f>[3]BASE!H173</f>
        <v>0</v>
      </c>
      <c r="I173" s="3">
        <f>[3]BASE!I173</f>
        <v>0</v>
      </c>
      <c r="J173" s="3">
        <f>[3]BASE!J173</f>
        <v>0</v>
      </c>
      <c r="K173" s="3">
        <f>[3]BASE!K173</f>
        <v>0</v>
      </c>
    </row>
    <row r="174" spans="1:11">
      <c r="A174" s="3">
        <f>[3]BASE!A174</f>
        <v>0</v>
      </c>
      <c r="B174" s="2">
        <f>[3]BASE!B174</f>
        <v>0</v>
      </c>
      <c r="C174" s="2">
        <f>[3]BASE!C174</f>
        <v>0</v>
      </c>
      <c r="D174" s="113">
        <f>[3]BASE!D174</f>
        <v>0</v>
      </c>
      <c r="E174" s="3">
        <f>[3]BASE!E174</f>
        <v>0</v>
      </c>
      <c r="F174" s="3">
        <f>[3]BASE!F174</f>
        <v>0</v>
      </c>
      <c r="G174" s="3">
        <f>[3]BASE!G174</f>
        <v>0</v>
      </c>
      <c r="H174" s="3">
        <f>[3]BASE!H174</f>
        <v>0</v>
      </c>
      <c r="I174" s="3">
        <f>[3]BASE!I174</f>
        <v>0</v>
      </c>
      <c r="J174" s="3">
        <f>[3]BASE!J174</f>
        <v>0</v>
      </c>
      <c r="K174" s="3">
        <f>[3]BASE!K174</f>
        <v>0</v>
      </c>
    </row>
    <row r="175" spans="1:11">
      <c r="A175" s="3">
        <f>[3]BASE!A175</f>
        <v>0</v>
      </c>
      <c r="B175" s="2">
        <f>[3]BASE!B175</f>
        <v>0</v>
      </c>
      <c r="C175" s="2">
        <f>[3]BASE!C175</f>
        <v>0</v>
      </c>
      <c r="D175" s="113">
        <f>[3]BASE!D175</f>
        <v>0</v>
      </c>
      <c r="E175" s="3">
        <f>[3]BASE!E175</f>
        <v>0</v>
      </c>
      <c r="F175" s="3">
        <f>[3]BASE!F175</f>
        <v>0</v>
      </c>
      <c r="G175" s="3">
        <f>[3]BASE!G175</f>
        <v>0</v>
      </c>
      <c r="H175" s="3">
        <f>[3]BASE!H175</f>
        <v>0</v>
      </c>
      <c r="I175" s="3">
        <f>[3]BASE!I175</f>
        <v>0</v>
      </c>
      <c r="J175" s="3">
        <f>[3]BASE!J175</f>
        <v>0</v>
      </c>
      <c r="K175" s="3">
        <f>[3]BASE!K175</f>
        <v>0</v>
      </c>
    </row>
    <row r="176" spans="1:11">
      <c r="A176" s="3">
        <f>[3]BASE!A176</f>
        <v>0</v>
      </c>
      <c r="B176" s="2">
        <f>[3]BASE!B176</f>
        <v>0</v>
      </c>
      <c r="C176" s="2">
        <f>[3]BASE!C176</f>
        <v>0</v>
      </c>
      <c r="D176" s="113">
        <f>[3]BASE!D176</f>
        <v>0</v>
      </c>
      <c r="E176" s="3">
        <f>[3]BASE!E176</f>
        <v>0</v>
      </c>
      <c r="F176" s="3">
        <f>[3]BASE!F176</f>
        <v>0</v>
      </c>
      <c r="G176" s="3">
        <f>[3]BASE!G176</f>
        <v>0</v>
      </c>
      <c r="H176" s="3">
        <f>[3]BASE!H176</f>
        <v>0</v>
      </c>
      <c r="I176" s="3">
        <f>[3]BASE!I176</f>
        <v>0</v>
      </c>
      <c r="J176" s="3">
        <f>[3]BASE!J176</f>
        <v>0</v>
      </c>
      <c r="K176" s="3">
        <f>[3]BASE!K176</f>
        <v>0</v>
      </c>
    </row>
    <row r="177" spans="1:11">
      <c r="A177" s="3">
        <f>[3]BASE!A177</f>
        <v>0</v>
      </c>
      <c r="B177" s="2">
        <f>[3]BASE!B177</f>
        <v>0</v>
      </c>
      <c r="C177" s="2">
        <f>[3]BASE!C177</f>
        <v>0</v>
      </c>
      <c r="D177" s="113">
        <f>[3]BASE!D177</f>
        <v>0</v>
      </c>
      <c r="E177" s="3">
        <f>[3]BASE!E177</f>
        <v>0</v>
      </c>
      <c r="F177" s="3">
        <f>[3]BASE!F177</f>
        <v>0</v>
      </c>
      <c r="G177" s="3">
        <f>[3]BASE!G177</f>
        <v>0</v>
      </c>
      <c r="H177" s="3">
        <f>[3]BASE!H177</f>
        <v>0</v>
      </c>
      <c r="I177" s="3">
        <f>[3]BASE!I177</f>
        <v>0</v>
      </c>
      <c r="J177" s="3">
        <f>[3]BASE!J177</f>
        <v>0</v>
      </c>
      <c r="K177" s="3">
        <f>[3]BASE!K177</f>
        <v>0</v>
      </c>
    </row>
    <row r="178" spans="1:11">
      <c r="A178" s="3">
        <f>[3]BASE!A178</f>
        <v>0</v>
      </c>
      <c r="B178" s="2">
        <f>[3]BASE!B178</f>
        <v>0</v>
      </c>
      <c r="C178" s="2">
        <f>[3]BASE!C178</f>
        <v>0</v>
      </c>
      <c r="D178" s="113">
        <f>[3]BASE!D178</f>
        <v>0</v>
      </c>
      <c r="E178" s="3">
        <f>[3]BASE!E178</f>
        <v>0</v>
      </c>
      <c r="F178" s="3">
        <f>[3]BASE!F178</f>
        <v>0</v>
      </c>
      <c r="G178" s="3">
        <f>[3]BASE!G178</f>
        <v>0</v>
      </c>
      <c r="H178" s="3">
        <f>[3]BASE!H178</f>
        <v>0</v>
      </c>
      <c r="I178" s="3">
        <f>[3]BASE!I178</f>
        <v>0</v>
      </c>
      <c r="J178" s="3">
        <f>[3]BASE!J178</f>
        <v>0</v>
      </c>
      <c r="K178" s="3">
        <f>[3]BASE!K178</f>
        <v>0</v>
      </c>
    </row>
    <row r="179" spans="1:11">
      <c r="A179" s="3">
        <f>[3]BASE!A179</f>
        <v>0</v>
      </c>
      <c r="B179" s="2">
        <f>[3]BASE!B179</f>
        <v>0</v>
      </c>
      <c r="C179" s="2">
        <f>[3]BASE!C179</f>
        <v>0</v>
      </c>
      <c r="D179" s="113">
        <f>[3]BASE!D179</f>
        <v>0</v>
      </c>
      <c r="E179" s="3">
        <f>[3]BASE!E179</f>
        <v>0</v>
      </c>
      <c r="F179" s="3">
        <f>[3]BASE!F179</f>
        <v>0</v>
      </c>
      <c r="G179" s="3">
        <f>[3]BASE!G179</f>
        <v>0</v>
      </c>
      <c r="H179" s="3">
        <f>[3]BASE!H179</f>
        <v>0</v>
      </c>
      <c r="I179" s="3">
        <f>[3]BASE!I179</f>
        <v>0</v>
      </c>
      <c r="J179" s="3">
        <f>[3]BASE!J179</f>
        <v>0</v>
      </c>
      <c r="K179" s="3">
        <f>[3]BASE!K179</f>
        <v>0</v>
      </c>
    </row>
    <row r="180" spans="1:11">
      <c r="A180" s="3">
        <f>[3]BASE!A180</f>
        <v>0</v>
      </c>
      <c r="B180" s="2">
        <f>[3]BASE!B180</f>
        <v>0</v>
      </c>
      <c r="C180" s="2">
        <f>[3]BASE!C180</f>
        <v>0</v>
      </c>
      <c r="D180" s="113">
        <f>[3]BASE!D180</f>
        <v>0</v>
      </c>
      <c r="E180" s="3">
        <f>[3]BASE!E180</f>
        <v>0</v>
      </c>
      <c r="F180" s="3">
        <f>[3]BASE!F180</f>
        <v>0</v>
      </c>
      <c r="G180" s="3">
        <f>[3]BASE!G180</f>
        <v>0</v>
      </c>
      <c r="H180" s="3">
        <f>[3]BASE!H180</f>
        <v>0</v>
      </c>
      <c r="I180" s="3">
        <f>[3]BASE!I180</f>
        <v>0</v>
      </c>
      <c r="J180" s="3">
        <f>[3]BASE!J180</f>
        <v>0</v>
      </c>
      <c r="K180" s="3">
        <f>[3]BASE!K180</f>
        <v>0</v>
      </c>
    </row>
    <row r="181" spans="1:11">
      <c r="A181" s="3">
        <f>[3]BASE!A181</f>
        <v>0</v>
      </c>
      <c r="B181" s="2">
        <f>[3]BASE!B181</f>
        <v>0</v>
      </c>
      <c r="C181" s="2">
        <f>[3]BASE!C181</f>
        <v>0</v>
      </c>
      <c r="D181" s="113">
        <f>[3]BASE!D181</f>
        <v>0</v>
      </c>
      <c r="E181" s="3">
        <f>[3]BASE!E181</f>
        <v>0</v>
      </c>
      <c r="F181" s="3">
        <f>[3]BASE!F181</f>
        <v>0</v>
      </c>
      <c r="G181" s="3">
        <f>[3]BASE!G181</f>
        <v>0</v>
      </c>
      <c r="H181" s="3">
        <f>[3]BASE!H181</f>
        <v>0</v>
      </c>
      <c r="I181" s="3">
        <f>[3]BASE!I181</f>
        <v>0</v>
      </c>
      <c r="J181" s="3">
        <f>[3]BASE!J181</f>
        <v>0</v>
      </c>
      <c r="K181" s="3">
        <f>[3]BASE!K181</f>
        <v>0</v>
      </c>
    </row>
    <row r="182" spans="1:11">
      <c r="A182" s="3">
        <f>[3]BASE!A182</f>
        <v>0</v>
      </c>
      <c r="B182" s="2">
        <f>[3]BASE!B182</f>
        <v>0</v>
      </c>
      <c r="C182" s="2">
        <f>[3]BASE!C182</f>
        <v>0</v>
      </c>
      <c r="D182" s="113">
        <f>[3]BASE!D182</f>
        <v>0</v>
      </c>
      <c r="E182" s="3">
        <f>[3]BASE!E182</f>
        <v>0</v>
      </c>
      <c r="F182" s="3">
        <f>[3]BASE!F182</f>
        <v>0</v>
      </c>
      <c r="G182" s="3">
        <f>[3]BASE!G182</f>
        <v>0</v>
      </c>
      <c r="H182" s="3">
        <f>[3]BASE!H182</f>
        <v>0</v>
      </c>
      <c r="I182" s="3">
        <f>[3]BASE!I182</f>
        <v>0</v>
      </c>
      <c r="J182" s="3">
        <f>[3]BASE!J182</f>
        <v>0</v>
      </c>
      <c r="K182" s="3">
        <f>[3]BASE!K182</f>
        <v>0</v>
      </c>
    </row>
    <row r="183" spans="1:11">
      <c r="A183" s="3">
        <f>[3]BASE!A183</f>
        <v>0</v>
      </c>
      <c r="B183" s="2">
        <f>[3]BASE!B183</f>
        <v>0</v>
      </c>
      <c r="C183" s="2">
        <f>[3]BASE!C183</f>
        <v>0</v>
      </c>
      <c r="D183" s="113">
        <f>[3]BASE!D183</f>
        <v>0</v>
      </c>
      <c r="E183" s="3">
        <f>[3]BASE!E183</f>
        <v>0</v>
      </c>
      <c r="F183" s="3">
        <f>[3]BASE!F183</f>
        <v>0</v>
      </c>
      <c r="G183" s="3">
        <f>[3]BASE!G183</f>
        <v>0</v>
      </c>
      <c r="H183" s="3">
        <f>[3]BASE!H183</f>
        <v>0</v>
      </c>
      <c r="I183" s="3">
        <f>[3]BASE!I183</f>
        <v>0</v>
      </c>
      <c r="J183" s="3">
        <f>[3]BASE!J183</f>
        <v>0</v>
      </c>
      <c r="K183" s="3">
        <f>[3]BASE!K183</f>
        <v>0</v>
      </c>
    </row>
    <row r="184" spans="1:11">
      <c r="A184" s="3">
        <f>[3]BASE!A184</f>
        <v>0</v>
      </c>
      <c r="B184" s="2">
        <f>[3]BASE!B184</f>
        <v>0</v>
      </c>
      <c r="C184" s="2">
        <f>[3]BASE!C184</f>
        <v>0</v>
      </c>
      <c r="D184" s="113">
        <f>[3]BASE!D184</f>
        <v>0</v>
      </c>
      <c r="E184" s="3">
        <f>[3]BASE!E184</f>
        <v>0</v>
      </c>
      <c r="F184" s="3">
        <f>[3]BASE!F184</f>
        <v>0</v>
      </c>
      <c r="G184" s="3">
        <f>[3]BASE!G184</f>
        <v>0</v>
      </c>
      <c r="H184" s="3">
        <f>[3]BASE!H184</f>
        <v>0</v>
      </c>
      <c r="I184" s="3">
        <f>[3]BASE!I184</f>
        <v>0</v>
      </c>
      <c r="J184" s="3">
        <f>[3]BASE!J184</f>
        <v>0</v>
      </c>
      <c r="K184" s="3">
        <f>[3]BASE!K184</f>
        <v>0</v>
      </c>
    </row>
    <row r="185" spans="1:11">
      <c r="A185" s="3">
        <f>[3]BASE!A185</f>
        <v>0</v>
      </c>
      <c r="B185" s="2">
        <f>[3]BASE!B185</f>
        <v>0</v>
      </c>
      <c r="C185" s="2">
        <f>[3]BASE!C185</f>
        <v>0</v>
      </c>
      <c r="D185" s="113">
        <f>[3]BASE!D185</f>
        <v>0</v>
      </c>
      <c r="E185" s="3">
        <f>[3]BASE!E185</f>
        <v>0</v>
      </c>
      <c r="F185" s="3">
        <f>[3]BASE!F185</f>
        <v>0</v>
      </c>
      <c r="G185" s="3">
        <f>[3]BASE!G185</f>
        <v>0</v>
      </c>
      <c r="H185" s="3">
        <f>[3]BASE!H185</f>
        <v>0</v>
      </c>
      <c r="I185" s="3">
        <f>[3]BASE!I185</f>
        <v>0</v>
      </c>
      <c r="J185" s="3">
        <f>[3]BASE!J185</f>
        <v>0</v>
      </c>
      <c r="K185" s="3">
        <f>[3]BASE!K185</f>
        <v>0</v>
      </c>
    </row>
    <row r="186" spans="1:11">
      <c r="A186" s="3">
        <f>[3]BASE!A186</f>
        <v>0</v>
      </c>
      <c r="B186" s="2">
        <f>[3]BASE!B186</f>
        <v>0</v>
      </c>
      <c r="C186" s="2">
        <f>[3]BASE!C186</f>
        <v>0</v>
      </c>
      <c r="D186" s="113">
        <f>[3]BASE!D186</f>
        <v>0</v>
      </c>
      <c r="E186" s="3">
        <f>[3]BASE!E186</f>
        <v>0</v>
      </c>
      <c r="F186" s="3">
        <f>[3]BASE!F186</f>
        <v>0</v>
      </c>
      <c r="G186" s="3">
        <f>[3]BASE!G186</f>
        <v>0</v>
      </c>
      <c r="H186" s="3">
        <f>[3]BASE!H186</f>
        <v>0</v>
      </c>
      <c r="I186" s="3">
        <f>[3]BASE!I186</f>
        <v>0</v>
      </c>
      <c r="J186" s="3">
        <f>[3]BASE!J186</f>
        <v>0</v>
      </c>
      <c r="K186" s="3">
        <f>[3]BASE!K186</f>
        <v>0</v>
      </c>
    </row>
    <row r="187" spans="1:11">
      <c r="A187" s="3">
        <f>[3]BASE!A187</f>
        <v>0</v>
      </c>
      <c r="B187" s="2">
        <f>[3]BASE!B187</f>
        <v>0</v>
      </c>
      <c r="C187" s="2">
        <f>[3]BASE!C187</f>
        <v>0</v>
      </c>
      <c r="D187" s="113">
        <f>[3]BASE!D187</f>
        <v>0</v>
      </c>
      <c r="E187" s="3">
        <f>[3]BASE!E187</f>
        <v>0</v>
      </c>
      <c r="F187" s="3">
        <f>[3]BASE!F187</f>
        <v>0</v>
      </c>
      <c r="G187" s="3">
        <f>[3]BASE!G187</f>
        <v>0</v>
      </c>
      <c r="H187" s="3">
        <f>[3]BASE!H187</f>
        <v>0</v>
      </c>
      <c r="I187" s="3">
        <f>[3]BASE!I187</f>
        <v>0</v>
      </c>
      <c r="J187" s="3">
        <f>[3]BASE!J187</f>
        <v>0</v>
      </c>
      <c r="K187" s="3">
        <f>[3]BASE!K187</f>
        <v>0</v>
      </c>
    </row>
    <row r="188" spans="1:11">
      <c r="A188" s="3">
        <f>[3]BASE!A188</f>
        <v>0</v>
      </c>
      <c r="B188" s="2">
        <f>[3]BASE!B188</f>
        <v>0</v>
      </c>
      <c r="C188" s="2">
        <f>[3]BASE!C188</f>
        <v>0</v>
      </c>
      <c r="D188" s="113">
        <f>[3]BASE!D188</f>
        <v>0</v>
      </c>
      <c r="E188" s="3">
        <f>[3]BASE!E188</f>
        <v>0</v>
      </c>
      <c r="F188" s="3">
        <f>[3]BASE!F188</f>
        <v>0</v>
      </c>
      <c r="G188" s="3">
        <f>[3]BASE!G188</f>
        <v>0</v>
      </c>
      <c r="H188" s="3">
        <f>[3]BASE!H188</f>
        <v>0</v>
      </c>
      <c r="I188" s="3">
        <f>[3]BASE!I188</f>
        <v>0</v>
      </c>
      <c r="J188" s="3">
        <f>[3]BASE!J188</f>
        <v>0</v>
      </c>
      <c r="K188" s="3">
        <f>[3]BASE!K188</f>
        <v>0</v>
      </c>
    </row>
    <row r="189" spans="1:11">
      <c r="A189" s="3">
        <f>[3]BASE!A189</f>
        <v>0</v>
      </c>
      <c r="B189" s="2">
        <f>[3]BASE!B189</f>
        <v>0</v>
      </c>
      <c r="C189" s="2">
        <f>[3]BASE!C189</f>
        <v>0</v>
      </c>
      <c r="D189" s="113">
        <f>[3]BASE!D189</f>
        <v>0</v>
      </c>
      <c r="E189" s="3">
        <f>[3]BASE!E189</f>
        <v>0</v>
      </c>
      <c r="F189" s="3">
        <f>[3]BASE!F189</f>
        <v>0</v>
      </c>
      <c r="G189" s="3">
        <f>[3]BASE!G189</f>
        <v>0</v>
      </c>
      <c r="H189" s="3">
        <f>[3]BASE!H189</f>
        <v>0</v>
      </c>
      <c r="I189" s="3">
        <f>[3]BASE!I189</f>
        <v>0</v>
      </c>
      <c r="J189" s="3">
        <f>[3]BASE!J189</f>
        <v>0</v>
      </c>
      <c r="K189" s="3">
        <f>[3]BASE!K189</f>
        <v>0</v>
      </c>
    </row>
    <row r="190" spans="1:11">
      <c r="A190" s="3">
        <f>[3]BASE!A190</f>
        <v>0</v>
      </c>
      <c r="B190" s="2">
        <f>[3]BASE!B190</f>
        <v>0</v>
      </c>
      <c r="C190" s="2">
        <f>[3]BASE!C190</f>
        <v>0</v>
      </c>
      <c r="D190" s="113">
        <f>[3]BASE!D190</f>
        <v>0</v>
      </c>
      <c r="E190" s="3">
        <f>[3]BASE!E190</f>
        <v>0</v>
      </c>
      <c r="F190" s="3">
        <f>[3]BASE!F190</f>
        <v>0</v>
      </c>
      <c r="G190" s="3">
        <f>[3]BASE!G190</f>
        <v>0</v>
      </c>
      <c r="H190" s="3">
        <f>[3]BASE!H190</f>
        <v>0</v>
      </c>
      <c r="I190" s="3">
        <f>[3]BASE!I190</f>
        <v>0</v>
      </c>
      <c r="J190" s="3">
        <f>[3]BASE!J190</f>
        <v>0</v>
      </c>
      <c r="K190" s="3">
        <f>[3]BASE!K190</f>
        <v>0</v>
      </c>
    </row>
    <row r="191" spans="1:11">
      <c r="A191" s="3">
        <f>[3]BASE!A191</f>
        <v>0</v>
      </c>
      <c r="B191" s="2">
        <f>[3]BASE!B191</f>
        <v>0</v>
      </c>
      <c r="C191" s="2">
        <f>[3]BASE!C191</f>
        <v>0</v>
      </c>
      <c r="D191" s="113">
        <f>[3]BASE!D191</f>
        <v>0</v>
      </c>
      <c r="E191" s="3">
        <f>[3]BASE!E191</f>
        <v>0</v>
      </c>
      <c r="F191" s="3">
        <f>[3]BASE!F191</f>
        <v>0</v>
      </c>
      <c r="G191" s="3">
        <f>[3]BASE!G191</f>
        <v>0</v>
      </c>
      <c r="H191" s="3">
        <f>[3]BASE!H191</f>
        <v>0</v>
      </c>
      <c r="I191" s="3">
        <f>[3]BASE!I191</f>
        <v>0</v>
      </c>
      <c r="J191" s="3">
        <f>[3]BASE!J191</f>
        <v>0</v>
      </c>
      <c r="K191" s="3">
        <f>[3]BASE!K191</f>
        <v>0</v>
      </c>
    </row>
    <row r="192" spans="1:11">
      <c r="A192" s="3">
        <f>[3]BASE!A192</f>
        <v>0</v>
      </c>
      <c r="B192" s="2">
        <f>[3]BASE!B192</f>
        <v>0</v>
      </c>
      <c r="C192" s="2">
        <f>[3]BASE!C192</f>
        <v>0</v>
      </c>
      <c r="D192" s="113">
        <f>[3]BASE!D192</f>
        <v>0</v>
      </c>
      <c r="E192" s="3">
        <f>[3]BASE!E192</f>
        <v>0</v>
      </c>
      <c r="F192" s="3">
        <f>[3]BASE!F192</f>
        <v>0</v>
      </c>
      <c r="G192" s="3">
        <f>[3]BASE!G192</f>
        <v>0</v>
      </c>
      <c r="H192" s="3">
        <f>[3]BASE!H192</f>
        <v>0</v>
      </c>
      <c r="I192" s="3">
        <f>[3]BASE!I192</f>
        <v>0</v>
      </c>
      <c r="J192" s="3">
        <f>[3]BASE!J192</f>
        <v>0</v>
      </c>
      <c r="K192" s="3">
        <f>[3]BASE!K192</f>
        <v>0</v>
      </c>
    </row>
    <row r="193" spans="1:11">
      <c r="A193" s="3">
        <f>[3]BASE!A193</f>
        <v>0</v>
      </c>
      <c r="B193" s="2">
        <f>[3]BASE!B193</f>
        <v>0</v>
      </c>
      <c r="C193" s="2">
        <f>[3]BASE!C193</f>
        <v>0</v>
      </c>
      <c r="D193" s="113">
        <f>[3]BASE!D193</f>
        <v>0</v>
      </c>
      <c r="E193" s="3">
        <f>[3]BASE!E193</f>
        <v>0</v>
      </c>
      <c r="F193" s="3">
        <f>[3]BASE!F193</f>
        <v>0</v>
      </c>
      <c r="G193" s="3">
        <f>[3]BASE!G193</f>
        <v>0</v>
      </c>
      <c r="H193" s="3">
        <f>[3]BASE!H193</f>
        <v>0</v>
      </c>
      <c r="I193" s="3">
        <f>[3]BASE!I193</f>
        <v>0</v>
      </c>
      <c r="J193" s="3">
        <f>[3]BASE!J193</f>
        <v>0</v>
      </c>
      <c r="K193" s="3">
        <f>[3]BASE!K193</f>
        <v>0</v>
      </c>
    </row>
    <row r="194" spans="1:11">
      <c r="A194" s="3">
        <f>[3]BASE!A194</f>
        <v>0</v>
      </c>
      <c r="B194" s="2">
        <f>[3]BASE!B194</f>
        <v>0</v>
      </c>
      <c r="C194" s="2">
        <f>[3]BASE!C194</f>
        <v>0</v>
      </c>
      <c r="D194" s="113">
        <f>[3]BASE!D194</f>
        <v>0</v>
      </c>
      <c r="E194" s="3">
        <f>[3]BASE!E194</f>
        <v>0</v>
      </c>
      <c r="F194" s="3">
        <f>[3]BASE!F194</f>
        <v>0</v>
      </c>
      <c r="G194" s="3">
        <f>[3]BASE!G194</f>
        <v>0</v>
      </c>
      <c r="H194" s="3">
        <f>[3]BASE!H194</f>
        <v>0</v>
      </c>
      <c r="I194" s="3">
        <f>[3]BASE!I194</f>
        <v>0</v>
      </c>
      <c r="J194" s="3">
        <f>[3]BASE!J194</f>
        <v>0</v>
      </c>
      <c r="K194" s="3">
        <f>[3]BASE!K194</f>
        <v>0</v>
      </c>
    </row>
    <row r="195" spans="1:11">
      <c r="A195" s="3">
        <f>[3]BASE!A195</f>
        <v>0</v>
      </c>
      <c r="B195" s="2">
        <f>[3]BASE!B195</f>
        <v>0</v>
      </c>
      <c r="C195" s="2">
        <f>[3]BASE!C195</f>
        <v>0</v>
      </c>
      <c r="D195" s="113">
        <f>[3]BASE!D195</f>
        <v>0</v>
      </c>
      <c r="E195" s="3">
        <f>[3]BASE!E195</f>
        <v>0</v>
      </c>
      <c r="F195" s="3">
        <f>[3]BASE!F195</f>
        <v>0</v>
      </c>
      <c r="G195" s="3">
        <f>[3]BASE!G195</f>
        <v>0</v>
      </c>
      <c r="H195" s="3">
        <f>[3]BASE!H195</f>
        <v>0</v>
      </c>
      <c r="I195" s="3">
        <f>[3]BASE!I195</f>
        <v>0</v>
      </c>
      <c r="J195" s="3">
        <f>[3]BASE!J195</f>
        <v>0</v>
      </c>
      <c r="K195" s="3">
        <f>[3]BASE!K195</f>
        <v>0</v>
      </c>
    </row>
    <row r="196" spans="1:11">
      <c r="A196" s="3">
        <f>[3]BASE!A196</f>
        <v>0</v>
      </c>
      <c r="B196" s="2">
        <f>[3]BASE!B196</f>
        <v>0</v>
      </c>
      <c r="C196" s="2">
        <f>[3]BASE!C196</f>
        <v>0</v>
      </c>
      <c r="D196" s="113">
        <f>[3]BASE!D196</f>
        <v>0</v>
      </c>
      <c r="E196" s="3">
        <f>[3]BASE!E196</f>
        <v>0</v>
      </c>
      <c r="F196" s="3">
        <f>[3]BASE!F196</f>
        <v>0</v>
      </c>
      <c r="G196" s="3">
        <f>[3]BASE!G196</f>
        <v>0</v>
      </c>
      <c r="H196" s="3">
        <f>[3]BASE!H196</f>
        <v>0</v>
      </c>
      <c r="I196" s="3">
        <f>[3]BASE!I196</f>
        <v>0</v>
      </c>
      <c r="J196" s="3">
        <f>[3]BASE!J196</f>
        <v>0</v>
      </c>
      <c r="K196" s="3">
        <f>[3]BASE!K196</f>
        <v>0</v>
      </c>
    </row>
    <row r="197" spans="1:11">
      <c r="A197" s="3">
        <f>[3]BASE!A197</f>
        <v>0</v>
      </c>
      <c r="B197" s="2">
        <f>[3]BASE!B197</f>
        <v>0</v>
      </c>
      <c r="C197" s="2">
        <f>[3]BASE!C197</f>
        <v>0</v>
      </c>
      <c r="D197" s="113">
        <f>[3]BASE!D197</f>
        <v>0</v>
      </c>
      <c r="E197" s="3">
        <f>[3]BASE!E197</f>
        <v>0</v>
      </c>
      <c r="F197" s="3">
        <f>[3]BASE!F197</f>
        <v>0</v>
      </c>
      <c r="G197" s="3">
        <f>[3]BASE!G197</f>
        <v>0</v>
      </c>
      <c r="H197" s="3">
        <f>[3]BASE!H197</f>
        <v>0</v>
      </c>
      <c r="I197" s="3">
        <f>[3]BASE!I197</f>
        <v>0</v>
      </c>
      <c r="J197" s="3">
        <f>[3]BASE!J197</f>
        <v>0</v>
      </c>
      <c r="K197" s="3">
        <f>[3]BASE!K197</f>
        <v>0</v>
      </c>
    </row>
    <row r="198" spans="1:11">
      <c r="A198" s="3">
        <f>[3]BASE!A198</f>
        <v>0</v>
      </c>
      <c r="B198" s="2">
        <f>[3]BASE!B198</f>
        <v>0</v>
      </c>
      <c r="C198" s="2">
        <f>[3]BASE!C198</f>
        <v>0</v>
      </c>
      <c r="D198" s="113">
        <f>[3]BASE!D198</f>
        <v>0</v>
      </c>
      <c r="E198" s="3">
        <f>[3]BASE!E198</f>
        <v>0</v>
      </c>
      <c r="F198" s="3">
        <f>[3]BASE!F198</f>
        <v>0</v>
      </c>
      <c r="G198" s="3">
        <f>[3]BASE!G198</f>
        <v>0</v>
      </c>
      <c r="H198" s="3">
        <f>[3]BASE!H198</f>
        <v>0</v>
      </c>
      <c r="I198" s="3">
        <f>[3]BASE!I198</f>
        <v>0</v>
      </c>
      <c r="J198" s="3">
        <f>[3]BASE!J198</f>
        <v>0</v>
      </c>
      <c r="K198" s="3">
        <f>[3]BASE!K198</f>
        <v>0</v>
      </c>
    </row>
    <row r="199" spans="1:11">
      <c r="A199" s="3">
        <f>[3]BASE!A199</f>
        <v>0</v>
      </c>
      <c r="B199" s="2">
        <f>[3]BASE!B199</f>
        <v>0</v>
      </c>
      <c r="C199" s="2">
        <f>[3]BASE!C199</f>
        <v>0</v>
      </c>
      <c r="D199" s="113">
        <f>[3]BASE!D199</f>
        <v>0</v>
      </c>
      <c r="E199" s="3">
        <f>[3]BASE!E199</f>
        <v>0</v>
      </c>
      <c r="F199" s="3">
        <f>[3]BASE!F199</f>
        <v>0</v>
      </c>
      <c r="G199" s="3">
        <f>[3]BASE!G199</f>
        <v>0</v>
      </c>
      <c r="H199" s="3">
        <f>[3]BASE!H199</f>
        <v>0</v>
      </c>
      <c r="I199" s="3">
        <f>[3]BASE!I199</f>
        <v>0</v>
      </c>
      <c r="J199" s="3">
        <f>[3]BASE!J199</f>
        <v>0</v>
      </c>
      <c r="K199" s="3">
        <f>[3]BASE!K199</f>
        <v>0</v>
      </c>
    </row>
    <row r="200" spans="1:11">
      <c r="A200" s="3">
        <f>[3]BASE!A200</f>
        <v>0</v>
      </c>
      <c r="B200" s="2">
        <f>[3]BASE!B200</f>
        <v>0</v>
      </c>
      <c r="C200" s="2">
        <f>[3]BASE!C200</f>
        <v>0</v>
      </c>
      <c r="D200" s="113">
        <f>[3]BASE!D200</f>
        <v>0</v>
      </c>
      <c r="E200" s="3">
        <f>[3]BASE!E200</f>
        <v>0</v>
      </c>
      <c r="F200" s="3">
        <f>[3]BASE!F200</f>
        <v>0</v>
      </c>
      <c r="G200" s="3">
        <f>[3]BASE!G200</f>
        <v>0</v>
      </c>
      <c r="H200" s="3">
        <f>[3]BASE!H200</f>
        <v>0</v>
      </c>
      <c r="I200" s="3">
        <f>[3]BASE!I200</f>
        <v>0</v>
      </c>
      <c r="J200" s="3">
        <f>[3]BASE!J200</f>
        <v>0</v>
      </c>
      <c r="K200" s="3">
        <f>[3]BASE!K200</f>
        <v>0</v>
      </c>
    </row>
    <row r="201" spans="1:11">
      <c r="A201" s="3">
        <f>[3]BASE!A201</f>
        <v>0</v>
      </c>
      <c r="B201" s="2">
        <f>[3]BASE!B201</f>
        <v>0</v>
      </c>
      <c r="C201" s="2">
        <f>[3]BASE!C201</f>
        <v>0</v>
      </c>
      <c r="D201" s="113">
        <f>[3]BASE!D201</f>
        <v>0</v>
      </c>
      <c r="E201" s="3">
        <f>[3]BASE!E201</f>
        <v>0</v>
      </c>
      <c r="F201" s="3">
        <f>[3]BASE!F201</f>
        <v>0</v>
      </c>
      <c r="G201" s="3">
        <f>[3]BASE!G201</f>
        <v>0</v>
      </c>
      <c r="H201" s="3">
        <f>[3]BASE!H201</f>
        <v>0</v>
      </c>
      <c r="I201" s="3">
        <f>[3]BASE!I201</f>
        <v>0</v>
      </c>
      <c r="J201" s="3">
        <f>[3]BASE!J201</f>
        <v>0</v>
      </c>
      <c r="K201" s="3">
        <f>[3]BASE!K201</f>
        <v>0</v>
      </c>
    </row>
    <row r="202" spans="1:11">
      <c r="A202" s="3">
        <f>[3]BASE!A202</f>
        <v>0</v>
      </c>
      <c r="B202" s="2">
        <f>[3]BASE!B202</f>
        <v>0</v>
      </c>
      <c r="C202" s="2">
        <f>[3]BASE!C202</f>
        <v>0</v>
      </c>
      <c r="D202" s="113">
        <f>[3]BASE!D202</f>
        <v>0</v>
      </c>
      <c r="E202" s="3">
        <f>[3]BASE!E202</f>
        <v>0</v>
      </c>
      <c r="F202" s="3">
        <f>[3]BASE!F202</f>
        <v>0</v>
      </c>
      <c r="G202" s="3">
        <f>[3]BASE!G202</f>
        <v>0</v>
      </c>
      <c r="H202" s="3">
        <f>[3]BASE!H202</f>
        <v>0</v>
      </c>
      <c r="I202" s="3">
        <f>[3]BASE!I202</f>
        <v>0</v>
      </c>
      <c r="J202" s="3">
        <f>[3]BASE!J202</f>
        <v>0</v>
      </c>
      <c r="K202" s="3">
        <f>[3]BASE!K202</f>
        <v>0</v>
      </c>
    </row>
    <row r="203" spans="1:11">
      <c r="A203" s="3">
        <f>[3]BASE!A203</f>
        <v>0</v>
      </c>
      <c r="B203" s="2">
        <f>[3]BASE!B203</f>
        <v>0</v>
      </c>
      <c r="C203" s="2">
        <f>[3]BASE!C203</f>
        <v>0</v>
      </c>
      <c r="D203" s="113">
        <f>[3]BASE!D203</f>
        <v>0</v>
      </c>
      <c r="E203" s="3">
        <f>[3]BASE!E203</f>
        <v>0</v>
      </c>
      <c r="F203" s="3">
        <f>[3]BASE!F203</f>
        <v>0</v>
      </c>
      <c r="G203" s="3">
        <f>[3]BASE!G203</f>
        <v>0</v>
      </c>
      <c r="H203" s="3">
        <f>[3]BASE!H203</f>
        <v>0</v>
      </c>
      <c r="I203" s="3">
        <f>[3]BASE!I203</f>
        <v>0</v>
      </c>
      <c r="J203" s="3">
        <f>[3]BASE!J203</f>
        <v>0</v>
      </c>
      <c r="K203" s="3">
        <f>[3]BASE!K203</f>
        <v>0</v>
      </c>
    </row>
    <row r="204" spans="1:11">
      <c r="A204" s="3">
        <f>[3]BASE!A204</f>
        <v>0</v>
      </c>
      <c r="B204" s="2">
        <f>[3]BASE!B204</f>
        <v>0</v>
      </c>
      <c r="C204" s="2">
        <f>[3]BASE!C204</f>
        <v>0</v>
      </c>
      <c r="D204" s="113">
        <f>[3]BASE!D204</f>
        <v>0</v>
      </c>
      <c r="E204" s="3">
        <f>[3]BASE!E204</f>
        <v>0</v>
      </c>
      <c r="F204" s="3">
        <f>[3]BASE!F204</f>
        <v>0</v>
      </c>
      <c r="G204" s="3">
        <f>[3]BASE!G204</f>
        <v>0</v>
      </c>
      <c r="H204" s="3">
        <f>[3]BASE!H204</f>
        <v>0</v>
      </c>
      <c r="I204" s="3">
        <f>[3]BASE!I204</f>
        <v>0</v>
      </c>
      <c r="J204" s="3">
        <f>[3]BASE!J204</f>
        <v>0</v>
      </c>
      <c r="K204" s="3">
        <f>[3]BASE!K204</f>
        <v>0</v>
      </c>
    </row>
    <row r="205" spans="1:11">
      <c r="A205" s="3">
        <f>[3]BASE!A205</f>
        <v>0</v>
      </c>
      <c r="B205" s="2">
        <f>[3]BASE!B205</f>
        <v>0</v>
      </c>
      <c r="C205" s="2">
        <f>[3]BASE!C205</f>
        <v>0</v>
      </c>
      <c r="D205" s="113">
        <f>[3]BASE!D205</f>
        <v>0</v>
      </c>
      <c r="E205" s="3">
        <f>[3]BASE!E205</f>
        <v>0</v>
      </c>
      <c r="F205" s="3">
        <f>[3]BASE!F205</f>
        <v>0</v>
      </c>
      <c r="G205" s="3">
        <f>[3]BASE!G205</f>
        <v>0</v>
      </c>
      <c r="H205" s="3">
        <f>[3]BASE!H205</f>
        <v>0</v>
      </c>
      <c r="I205" s="3">
        <f>[3]BASE!I205</f>
        <v>0</v>
      </c>
      <c r="J205" s="3">
        <f>[3]BASE!J205</f>
        <v>0</v>
      </c>
      <c r="K205" s="3">
        <f>[3]BASE!K205</f>
        <v>0</v>
      </c>
    </row>
    <row r="206" spans="1:11">
      <c r="A206" s="3">
        <f>[3]BASE!A206</f>
        <v>0</v>
      </c>
      <c r="B206" s="2">
        <f>[3]BASE!B206</f>
        <v>0</v>
      </c>
      <c r="C206" s="2">
        <f>[3]BASE!C206</f>
        <v>0</v>
      </c>
      <c r="D206" s="113">
        <f>[3]BASE!D206</f>
        <v>0</v>
      </c>
      <c r="E206" s="3">
        <f>[3]BASE!E206</f>
        <v>0</v>
      </c>
      <c r="F206" s="3">
        <f>[3]BASE!F206</f>
        <v>0</v>
      </c>
      <c r="G206" s="3">
        <f>[3]BASE!G206</f>
        <v>0</v>
      </c>
      <c r="H206" s="3">
        <f>[3]BASE!H206</f>
        <v>0</v>
      </c>
      <c r="I206" s="3">
        <f>[3]BASE!I206</f>
        <v>0</v>
      </c>
      <c r="J206" s="3">
        <f>[3]BASE!J206</f>
        <v>0</v>
      </c>
      <c r="K206" s="3">
        <f>[3]BASE!K206</f>
        <v>0</v>
      </c>
    </row>
    <row r="207" spans="1:11">
      <c r="A207" s="3">
        <f>[3]BASE!A207</f>
        <v>0</v>
      </c>
      <c r="B207" s="2">
        <f>[3]BASE!B207</f>
        <v>0</v>
      </c>
      <c r="C207" s="2">
        <f>[3]BASE!C207</f>
        <v>0</v>
      </c>
      <c r="D207" s="113">
        <f>[3]BASE!D207</f>
        <v>0</v>
      </c>
      <c r="E207" s="3">
        <f>[3]BASE!E207</f>
        <v>0</v>
      </c>
      <c r="F207" s="3">
        <f>[3]BASE!F207</f>
        <v>0</v>
      </c>
      <c r="G207" s="3">
        <f>[3]BASE!G207</f>
        <v>0</v>
      </c>
      <c r="H207" s="3">
        <f>[3]BASE!H207</f>
        <v>0</v>
      </c>
      <c r="I207" s="3">
        <f>[3]BASE!I207</f>
        <v>0</v>
      </c>
      <c r="J207" s="3">
        <f>[3]BASE!J207</f>
        <v>0</v>
      </c>
      <c r="K207" s="3">
        <f>[3]BASE!K207</f>
        <v>0</v>
      </c>
    </row>
    <row r="208" spans="1:11">
      <c r="A208" s="3">
        <f>[3]BASE!A208</f>
        <v>0</v>
      </c>
      <c r="B208" s="2">
        <f>[3]BASE!B208</f>
        <v>0</v>
      </c>
      <c r="C208" s="2">
        <f>[3]BASE!C208</f>
        <v>0</v>
      </c>
      <c r="D208" s="113">
        <f>[3]BASE!D208</f>
        <v>0</v>
      </c>
      <c r="E208" s="3">
        <f>[3]BASE!E208</f>
        <v>0</v>
      </c>
      <c r="F208" s="3">
        <f>[3]BASE!F208</f>
        <v>0</v>
      </c>
      <c r="G208" s="3">
        <f>[3]BASE!G208</f>
        <v>0</v>
      </c>
      <c r="H208" s="3">
        <f>[3]BASE!H208</f>
        <v>0</v>
      </c>
      <c r="I208" s="3">
        <f>[3]BASE!I208</f>
        <v>0</v>
      </c>
      <c r="J208" s="3">
        <f>[3]BASE!J208</f>
        <v>0</v>
      </c>
      <c r="K208" s="3">
        <f>[3]BASE!K208</f>
        <v>0</v>
      </c>
    </row>
    <row r="209" spans="1:11">
      <c r="A209" s="3">
        <f>[3]BASE!A209</f>
        <v>0</v>
      </c>
      <c r="B209" s="2">
        <f>[3]BASE!B209</f>
        <v>0</v>
      </c>
      <c r="C209" s="2">
        <f>[3]BASE!C209</f>
        <v>0</v>
      </c>
      <c r="D209" s="113">
        <f>[3]BASE!D209</f>
        <v>0</v>
      </c>
      <c r="E209" s="3">
        <f>[3]BASE!E209</f>
        <v>0</v>
      </c>
      <c r="F209" s="3">
        <f>[3]BASE!F209</f>
        <v>0</v>
      </c>
      <c r="G209" s="3">
        <f>[3]BASE!G209</f>
        <v>0</v>
      </c>
      <c r="H209" s="3">
        <f>[3]BASE!H209</f>
        <v>0</v>
      </c>
      <c r="I209" s="3">
        <f>[3]BASE!I209</f>
        <v>0</v>
      </c>
      <c r="J209" s="3">
        <f>[3]BASE!J209</f>
        <v>0</v>
      </c>
      <c r="K209" s="3">
        <f>[3]BASE!K209</f>
        <v>0</v>
      </c>
    </row>
    <row r="210" spans="1:11">
      <c r="A210" s="3">
        <f>[3]BASE!A210</f>
        <v>0</v>
      </c>
      <c r="B210" s="2">
        <f>[3]BASE!B210</f>
        <v>0</v>
      </c>
      <c r="C210" s="2">
        <f>[3]BASE!C210</f>
        <v>0</v>
      </c>
      <c r="D210" s="113">
        <f>[3]BASE!D210</f>
        <v>0</v>
      </c>
      <c r="E210" s="3">
        <f>[3]BASE!E210</f>
        <v>0</v>
      </c>
      <c r="F210" s="3">
        <f>[3]BASE!F210</f>
        <v>0</v>
      </c>
      <c r="G210" s="3">
        <f>[3]BASE!G210</f>
        <v>0</v>
      </c>
      <c r="H210" s="3">
        <f>[3]BASE!H210</f>
        <v>0</v>
      </c>
      <c r="I210" s="3">
        <f>[3]BASE!I210</f>
        <v>0</v>
      </c>
      <c r="J210" s="3">
        <f>[3]BASE!J210</f>
        <v>0</v>
      </c>
      <c r="K210" s="3">
        <f>[3]BASE!K210</f>
        <v>0</v>
      </c>
    </row>
    <row r="211" spans="1:11">
      <c r="A211" s="3">
        <f>[3]BASE!A211</f>
        <v>0</v>
      </c>
      <c r="B211" s="2">
        <f>[3]BASE!B211</f>
        <v>0</v>
      </c>
      <c r="C211" s="2">
        <f>[3]BASE!C211</f>
        <v>0</v>
      </c>
      <c r="D211" s="113">
        <f>[3]BASE!D211</f>
        <v>0</v>
      </c>
      <c r="E211" s="3">
        <f>[3]BASE!E211</f>
        <v>0</v>
      </c>
      <c r="F211" s="3">
        <f>[3]BASE!F211</f>
        <v>0</v>
      </c>
      <c r="G211" s="3">
        <f>[3]BASE!G211</f>
        <v>0</v>
      </c>
      <c r="H211" s="3">
        <f>[3]BASE!H211</f>
        <v>0</v>
      </c>
      <c r="I211" s="3">
        <f>[3]BASE!I211</f>
        <v>0</v>
      </c>
      <c r="J211" s="3">
        <f>[3]BASE!J211</f>
        <v>0</v>
      </c>
      <c r="K211" s="3">
        <f>[3]BASE!K211</f>
        <v>0</v>
      </c>
    </row>
    <row r="212" spans="1:11">
      <c r="A212" s="3">
        <f>[3]BASE!A212</f>
        <v>0</v>
      </c>
      <c r="B212" s="2">
        <f>[3]BASE!B212</f>
        <v>0</v>
      </c>
      <c r="C212" s="2">
        <f>[3]BASE!C212</f>
        <v>0</v>
      </c>
      <c r="D212" s="113">
        <f>[3]BASE!D212</f>
        <v>0</v>
      </c>
      <c r="E212" s="3">
        <f>[3]BASE!E212</f>
        <v>0</v>
      </c>
      <c r="F212" s="3">
        <f>[3]BASE!F212</f>
        <v>0</v>
      </c>
      <c r="G212" s="3">
        <f>[3]BASE!G212</f>
        <v>0</v>
      </c>
      <c r="H212" s="3">
        <f>[3]BASE!H212</f>
        <v>0</v>
      </c>
      <c r="I212" s="3">
        <f>[3]BASE!I212</f>
        <v>0</v>
      </c>
      <c r="J212" s="3">
        <f>[3]BASE!J212</f>
        <v>0</v>
      </c>
      <c r="K212" s="3">
        <f>[3]BASE!K212</f>
        <v>0</v>
      </c>
    </row>
    <row r="213" spans="1:11">
      <c r="A213" s="3">
        <f>[3]BASE!A213</f>
        <v>0</v>
      </c>
      <c r="B213" s="2">
        <f>[3]BASE!B213</f>
        <v>0</v>
      </c>
      <c r="C213" s="2">
        <f>[3]BASE!C213</f>
        <v>0</v>
      </c>
      <c r="D213" s="113">
        <f>[3]BASE!D213</f>
        <v>0</v>
      </c>
      <c r="E213" s="3">
        <f>[3]BASE!E213</f>
        <v>0</v>
      </c>
      <c r="F213" s="3">
        <f>[3]BASE!F213</f>
        <v>0</v>
      </c>
      <c r="G213" s="3">
        <f>[3]BASE!G213</f>
        <v>0</v>
      </c>
      <c r="H213" s="3">
        <f>[3]BASE!H213</f>
        <v>0</v>
      </c>
      <c r="I213" s="3">
        <f>[3]BASE!I213</f>
        <v>0</v>
      </c>
      <c r="J213" s="3">
        <f>[3]BASE!J213</f>
        <v>0</v>
      </c>
      <c r="K213" s="3">
        <f>[3]BASE!K213</f>
        <v>0</v>
      </c>
    </row>
    <row r="214" spans="1:11">
      <c r="A214" s="3">
        <f>[3]BASE!A214</f>
        <v>0</v>
      </c>
      <c r="B214" s="2">
        <f>[3]BASE!B214</f>
        <v>0</v>
      </c>
      <c r="C214" s="2">
        <f>[3]BASE!C214</f>
        <v>0</v>
      </c>
      <c r="D214" s="113">
        <f>[3]BASE!D214</f>
        <v>0</v>
      </c>
      <c r="E214" s="3">
        <f>[3]BASE!E214</f>
        <v>0</v>
      </c>
      <c r="F214" s="3">
        <f>[3]BASE!F214</f>
        <v>0</v>
      </c>
      <c r="G214" s="3">
        <f>[3]BASE!G214</f>
        <v>0</v>
      </c>
      <c r="H214" s="3">
        <f>[3]BASE!H214</f>
        <v>0</v>
      </c>
      <c r="I214" s="3">
        <f>[3]BASE!I214</f>
        <v>0</v>
      </c>
      <c r="J214" s="3">
        <f>[3]BASE!J214</f>
        <v>0</v>
      </c>
      <c r="K214" s="3">
        <f>[3]BASE!K214</f>
        <v>0</v>
      </c>
    </row>
    <row r="215" spans="1:11">
      <c r="A215" s="3">
        <f>[3]BASE!A215</f>
        <v>0</v>
      </c>
      <c r="B215" s="2">
        <f>[3]BASE!B215</f>
        <v>0</v>
      </c>
      <c r="C215" s="2">
        <f>[3]BASE!C215</f>
        <v>0</v>
      </c>
      <c r="D215" s="113">
        <f>[3]BASE!D215</f>
        <v>0</v>
      </c>
      <c r="E215" s="3">
        <f>[3]BASE!E215</f>
        <v>0</v>
      </c>
      <c r="F215" s="3">
        <f>[3]BASE!F215</f>
        <v>0</v>
      </c>
      <c r="G215" s="3">
        <f>[3]BASE!G215</f>
        <v>0</v>
      </c>
      <c r="H215" s="3">
        <f>[3]BASE!H215</f>
        <v>0</v>
      </c>
      <c r="I215" s="3">
        <f>[3]BASE!I215</f>
        <v>0</v>
      </c>
      <c r="J215" s="3">
        <f>[3]BASE!J215</f>
        <v>0</v>
      </c>
      <c r="K215" s="3">
        <f>[3]BASE!K215</f>
        <v>0</v>
      </c>
    </row>
    <row r="216" spans="1:11">
      <c r="A216" s="3">
        <f>[3]BASE!A216</f>
        <v>0</v>
      </c>
      <c r="B216" s="2">
        <f>[3]BASE!B216</f>
        <v>0</v>
      </c>
      <c r="C216" s="2">
        <f>[3]BASE!C216</f>
        <v>0</v>
      </c>
      <c r="D216" s="113">
        <f>[3]BASE!D216</f>
        <v>0</v>
      </c>
      <c r="E216" s="3">
        <f>[3]BASE!E216</f>
        <v>0</v>
      </c>
      <c r="F216" s="3">
        <f>[3]BASE!F216</f>
        <v>0</v>
      </c>
      <c r="G216" s="3">
        <f>[3]BASE!G216</f>
        <v>0</v>
      </c>
      <c r="H216" s="3">
        <f>[3]BASE!H216</f>
        <v>0</v>
      </c>
      <c r="I216" s="3">
        <f>[3]BASE!I216</f>
        <v>0</v>
      </c>
      <c r="J216" s="3">
        <f>[3]BASE!J216</f>
        <v>0</v>
      </c>
      <c r="K216" s="3">
        <f>[3]BASE!K216</f>
        <v>0</v>
      </c>
    </row>
    <row r="217" spans="1:11">
      <c r="A217" s="3">
        <f>[3]BASE!A217</f>
        <v>0</v>
      </c>
      <c r="B217" s="2">
        <f>[3]BASE!B217</f>
        <v>0</v>
      </c>
      <c r="C217" s="2">
        <f>[3]BASE!C217</f>
        <v>0</v>
      </c>
      <c r="D217" s="113">
        <f>[3]BASE!D217</f>
        <v>0</v>
      </c>
      <c r="E217" s="3">
        <f>[3]BASE!E217</f>
        <v>0</v>
      </c>
      <c r="F217" s="3">
        <f>[3]BASE!F217</f>
        <v>0</v>
      </c>
      <c r="G217" s="3">
        <f>[3]BASE!G217</f>
        <v>0</v>
      </c>
      <c r="H217" s="3">
        <f>[3]BASE!H217</f>
        <v>0</v>
      </c>
      <c r="I217" s="3">
        <f>[3]BASE!I217</f>
        <v>0</v>
      </c>
      <c r="J217" s="3">
        <f>[3]BASE!J217</f>
        <v>0</v>
      </c>
      <c r="K217" s="3">
        <f>[3]BASE!K217</f>
        <v>0</v>
      </c>
    </row>
    <row r="218" spans="1:11">
      <c r="A218" s="3">
        <f>[3]BASE!A218</f>
        <v>0</v>
      </c>
      <c r="B218" s="2">
        <f>[3]BASE!B218</f>
        <v>0</v>
      </c>
      <c r="C218" s="2">
        <f>[3]BASE!C218</f>
        <v>0</v>
      </c>
      <c r="D218" s="113">
        <f>[3]BASE!D218</f>
        <v>0</v>
      </c>
      <c r="E218" s="3">
        <f>[3]BASE!E218</f>
        <v>0</v>
      </c>
      <c r="F218" s="3">
        <f>[3]BASE!F218</f>
        <v>0</v>
      </c>
      <c r="G218" s="3">
        <f>[3]BASE!G218</f>
        <v>0</v>
      </c>
      <c r="H218" s="3">
        <f>[3]BASE!H218</f>
        <v>0</v>
      </c>
      <c r="I218" s="3">
        <f>[3]BASE!I218</f>
        <v>0</v>
      </c>
      <c r="J218" s="3">
        <f>[3]BASE!J218</f>
        <v>0</v>
      </c>
      <c r="K218" s="3">
        <f>[3]BASE!K218</f>
        <v>0</v>
      </c>
    </row>
    <row r="219" spans="1:11">
      <c r="A219" s="3">
        <f>[3]BASE!A219</f>
        <v>0</v>
      </c>
      <c r="B219" s="2">
        <f>[3]BASE!B219</f>
        <v>0</v>
      </c>
      <c r="C219" s="2">
        <f>[3]BASE!C219</f>
        <v>0</v>
      </c>
      <c r="D219" s="113">
        <f>[3]BASE!D219</f>
        <v>0</v>
      </c>
      <c r="E219" s="3">
        <f>[3]BASE!E219</f>
        <v>0</v>
      </c>
      <c r="F219" s="3">
        <f>[3]BASE!F219</f>
        <v>0</v>
      </c>
      <c r="G219" s="3">
        <f>[3]BASE!G219</f>
        <v>0</v>
      </c>
      <c r="H219" s="3">
        <f>[3]BASE!H219</f>
        <v>0</v>
      </c>
      <c r="I219" s="3">
        <f>[3]BASE!I219</f>
        <v>0</v>
      </c>
      <c r="J219" s="3">
        <f>[3]BASE!J219</f>
        <v>0</v>
      </c>
      <c r="K219" s="3">
        <f>[3]BASE!K219</f>
        <v>0</v>
      </c>
    </row>
    <row r="220" spans="1:11">
      <c r="A220" s="3">
        <f>[3]BASE!A220</f>
        <v>0</v>
      </c>
      <c r="B220" s="2">
        <f>[3]BASE!B220</f>
        <v>0</v>
      </c>
      <c r="C220" s="2">
        <f>[3]BASE!C220</f>
        <v>0</v>
      </c>
      <c r="D220" s="113">
        <f>[3]BASE!D220</f>
        <v>0</v>
      </c>
      <c r="E220" s="3">
        <f>[3]BASE!E220</f>
        <v>0</v>
      </c>
      <c r="F220" s="3">
        <f>[3]BASE!F220</f>
        <v>0</v>
      </c>
      <c r="G220" s="3">
        <f>[3]BASE!G220</f>
        <v>0</v>
      </c>
      <c r="H220" s="3">
        <f>[3]BASE!H220</f>
        <v>0</v>
      </c>
      <c r="I220" s="3">
        <f>[3]BASE!I220</f>
        <v>0</v>
      </c>
      <c r="J220" s="3">
        <f>[3]BASE!J220</f>
        <v>0</v>
      </c>
      <c r="K220" s="3">
        <f>[3]BASE!K220</f>
        <v>0</v>
      </c>
    </row>
  </sheetData>
  <autoFilter ref="A4:C71"/>
  <pageMargins left="0.16" right="0.13" top="0.22" bottom="0.18" header="0.22" footer="0.1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BL</vt:lpstr>
      <vt:lpstr>BASE_Articles</vt:lpstr>
      <vt:lpstr>BASE_Articles</vt:lpstr>
      <vt:lpstr>COULISSANT</vt:lpstr>
      <vt:lpstr>COULISSANT_OPTIONS</vt:lpstr>
      <vt:lpstr>DIVERS</vt:lpstr>
      <vt:lpstr>ENSEMBLE</vt:lpstr>
      <vt:lpstr>FRAPPE</vt:lpstr>
      <vt:lpstr>FRAPPE_OPTIONS</vt:lpstr>
      <vt:lpstr>OPTIONS</vt:lpstr>
      <vt:lpstr>PORTE</vt:lpstr>
      <vt:lpstr>PORTE_OPTIONS</vt:lpstr>
      <vt:lpstr>BL!Zone_d_impression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</dc:creator>
  <cp:lastModifiedBy>Martine</cp:lastModifiedBy>
  <cp:lastPrinted>2012-12-31T14:16:39Z</cp:lastPrinted>
  <dcterms:created xsi:type="dcterms:W3CDTF">2012-11-19T14:45:54Z</dcterms:created>
  <dcterms:modified xsi:type="dcterms:W3CDTF">2013-01-03T19:34:02Z</dcterms:modified>
</cp:coreProperties>
</file>