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085" yWindow="540" windowWidth="17595" windowHeight="11250"/>
  </bookViews>
  <sheets>
    <sheet name="01" sheetId="1" r:id="rId1"/>
    <sheet name="GBA01" sheetId="16" r:id="rId2"/>
    <sheet name="GBA02" sheetId="63" r:id="rId3"/>
    <sheet name="GBA03" sheetId="64" r:id="rId4"/>
    <sheet name="GBA04" sheetId="65" r:id="rId5"/>
    <sheet name="GBA05" sheetId="66" r:id="rId6"/>
    <sheet name="GBA06" sheetId="67" r:id="rId7"/>
    <sheet name="GBA07" sheetId="69" r:id="rId8"/>
    <sheet name="GBA08" sheetId="70" r:id="rId9"/>
    <sheet name="GBA09" sheetId="71" r:id="rId10"/>
    <sheet name="GBA10" sheetId="72" r:id="rId11"/>
    <sheet name="GBA11" sheetId="73" r:id="rId12"/>
    <sheet name="GBA12" sheetId="74" r:id="rId13"/>
    <sheet name="Feuil10" sheetId="37" r:id="rId14"/>
    <sheet name="Feuil1" sheetId="61" r:id="rId15"/>
  </sheets>
  <externalReferences>
    <externalReference r:id="rId16"/>
  </externalReferences>
  <definedNames>
    <definedName name="choix">'[1]calendrier vertical'!$AH$6:$AH$17</definedName>
  </definedNames>
  <calcPr calcId="125725"/>
</workbook>
</file>

<file path=xl/calcChain.xml><?xml version="1.0" encoding="utf-8"?>
<calcChain xmlns="http://schemas.openxmlformats.org/spreadsheetml/2006/main">
  <c r="C25" i="16"/>
  <c r="C23"/>
  <c r="C19"/>
  <c r="C21"/>
  <c r="AG38" i="1"/>
  <c r="AG39"/>
  <c r="AG40"/>
  <c r="C31" i="16" s="1"/>
  <c r="C27"/>
  <c r="C17"/>
  <c r="E5"/>
  <c r="AF46" i="1" l="1"/>
  <c r="AE46"/>
  <c r="AF37"/>
  <c r="AE37"/>
  <c r="G4"/>
  <c r="B7" s="1"/>
  <c r="AG9"/>
  <c r="AG10"/>
  <c r="AG11"/>
  <c r="AG12"/>
  <c r="AG13"/>
  <c r="AG8"/>
  <c r="B5" i="61"/>
  <c r="B6" s="1"/>
  <c r="C6" s="1"/>
  <c r="D6" s="1"/>
  <c r="E6" s="1"/>
  <c r="F6" s="1"/>
  <c r="G6" s="1"/>
  <c r="H6" s="1"/>
  <c r="I6" s="1"/>
  <c r="J6" s="1"/>
  <c r="K6" s="1"/>
  <c r="L6" s="1"/>
  <c r="M6" s="1"/>
  <c r="N6" s="1"/>
  <c r="O6" s="1"/>
  <c r="P6" s="1"/>
  <c r="Q6" s="1"/>
  <c r="R6" s="1"/>
  <c r="S6" s="1"/>
  <c r="T6" s="1"/>
  <c r="U6" s="1"/>
  <c r="V6" s="1"/>
  <c r="W6" s="1"/>
  <c r="X6" s="1"/>
  <c r="Y6" s="1"/>
  <c r="Z6" s="1"/>
  <c r="AA6" s="1"/>
  <c r="AB6" s="1"/>
  <c r="AC6" s="1"/>
  <c r="AD6" s="1"/>
  <c r="AE6" s="1"/>
  <c r="AF6" s="1"/>
  <c r="B46" i="1" l="1"/>
  <c r="C46" s="1"/>
  <c r="D46" s="1"/>
  <c r="E46" s="1"/>
  <c r="F46" s="1"/>
  <c r="G46" s="1"/>
  <c r="H46" s="1"/>
  <c r="I46" s="1"/>
  <c r="J46" s="1"/>
  <c r="K46" s="1"/>
  <c r="L46" s="1"/>
  <c r="M46" s="1"/>
  <c r="N46" s="1"/>
  <c r="O46" s="1"/>
  <c r="P46" s="1"/>
  <c r="Q46" s="1"/>
  <c r="R46" s="1"/>
  <c r="S46" s="1"/>
  <c r="T46" s="1"/>
  <c r="U46" s="1"/>
  <c r="V46" s="1"/>
  <c r="W46" s="1"/>
  <c r="X46" s="1"/>
  <c r="Y46" s="1"/>
  <c r="Z46" s="1"/>
  <c r="AA46" s="1"/>
  <c r="AB46" s="1"/>
  <c r="AC46" s="1"/>
  <c r="AD46" s="1"/>
  <c r="B37"/>
  <c r="C37" s="1"/>
  <c r="D37" s="1"/>
  <c r="E37" s="1"/>
  <c r="F37" s="1"/>
  <c r="G37" s="1"/>
  <c r="H37" s="1"/>
  <c r="I37" s="1"/>
  <c r="J37" s="1"/>
  <c r="K37" s="1"/>
  <c r="L37" s="1"/>
  <c r="M37" s="1"/>
  <c r="N37" s="1"/>
  <c r="O37" s="1"/>
  <c r="P37" s="1"/>
  <c r="Q37" s="1"/>
  <c r="R37" s="1"/>
  <c r="S37" s="1"/>
  <c r="T37" s="1"/>
  <c r="U37" s="1"/>
  <c r="V37" s="1"/>
  <c r="W37" s="1"/>
  <c r="X37" s="1"/>
  <c r="Y37" s="1"/>
  <c r="Z37" s="1"/>
  <c r="AA37" s="1"/>
  <c r="AB37" s="1"/>
  <c r="AC37" s="1"/>
  <c r="AD37" s="1"/>
  <c r="B19"/>
  <c r="C19" s="1"/>
  <c r="D19" s="1"/>
  <c r="E19" s="1"/>
  <c r="F19" s="1"/>
  <c r="G19" s="1"/>
  <c r="H19" s="1"/>
  <c r="I19" s="1"/>
  <c r="J19" s="1"/>
  <c r="K19" s="1"/>
  <c r="L19" s="1"/>
  <c r="M19" s="1"/>
  <c r="N19" s="1"/>
  <c r="O19" s="1"/>
  <c r="P19" s="1"/>
  <c r="Q19" s="1"/>
  <c r="R19" s="1"/>
  <c r="S19" s="1"/>
  <c r="T19" s="1"/>
  <c r="U19" s="1"/>
  <c r="V19" s="1"/>
  <c r="W19" s="1"/>
  <c r="X19" s="1"/>
  <c r="Y19" s="1"/>
  <c r="Z19" s="1"/>
  <c r="AA19" s="1"/>
  <c r="AB19" s="1"/>
  <c r="AC19" s="1"/>
  <c r="AD19" s="1"/>
  <c r="C7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l="1"/>
  <c r="AE19" s="1"/>
  <c r="AG49"/>
  <c r="AG48"/>
  <c r="AG47"/>
  <c r="AG23"/>
  <c r="AG21"/>
  <c r="AG20"/>
  <c r="AE7" l="1"/>
  <c r="AF7" l="1"/>
  <c r="AF19"/>
</calcChain>
</file>

<file path=xl/comments1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2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3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4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5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6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7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8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9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10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11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12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sharedStrings.xml><?xml version="1.0" encoding="utf-8"?>
<sst xmlns="http://schemas.openxmlformats.org/spreadsheetml/2006/main" count="828" uniqueCount="82">
  <si>
    <t>BELKIR</t>
  </si>
  <si>
    <t>BONAMY</t>
  </si>
  <si>
    <t>CHARPENTIER</t>
  </si>
  <si>
    <t>GROUSSIN</t>
  </si>
  <si>
    <t>J</t>
  </si>
  <si>
    <t>V</t>
  </si>
  <si>
    <t>S</t>
  </si>
  <si>
    <t>D</t>
  </si>
  <si>
    <t>L</t>
  </si>
  <si>
    <t>M</t>
  </si>
  <si>
    <t>ABSENCES</t>
  </si>
  <si>
    <t>HEURES SUPPLEMENTAIRES LAVAGE</t>
  </si>
  <si>
    <t>BOCHET</t>
  </si>
  <si>
    <t>SALDOT</t>
  </si>
  <si>
    <t>CP</t>
  </si>
  <si>
    <t>MALADIE</t>
  </si>
  <si>
    <t>NON JUSTIFIE</t>
  </si>
  <si>
    <t>HORAIRE</t>
  </si>
  <si>
    <t xml:space="preserve">HEURES </t>
  </si>
  <si>
    <t>ACOMPTE</t>
  </si>
  <si>
    <t>SUP</t>
  </si>
  <si>
    <t>SUBROGATION</t>
  </si>
  <si>
    <t>RAISONS</t>
  </si>
  <si>
    <t>ACCIDENT</t>
  </si>
  <si>
    <t>Congés Payés</t>
  </si>
  <si>
    <t>Commentaires</t>
  </si>
  <si>
    <t>PERSO</t>
  </si>
  <si>
    <t>TRAVAIL</t>
  </si>
  <si>
    <t>du - au</t>
  </si>
  <si>
    <t>BIES F</t>
  </si>
  <si>
    <t>BOCHET J</t>
  </si>
  <si>
    <t>BONAMY M</t>
  </si>
  <si>
    <t>CHARPENTIER E</t>
  </si>
  <si>
    <t>GROUSSIN F</t>
  </si>
  <si>
    <t>BELKIR B</t>
  </si>
  <si>
    <t>Prévions CP</t>
  </si>
  <si>
    <t>x</t>
  </si>
  <si>
    <t>SALDOT F</t>
  </si>
  <si>
    <t>CEPL</t>
  </si>
  <si>
    <t>92 AV AUSTIN CONTE</t>
  </si>
  <si>
    <t>33560 CARBON BLANC</t>
  </si>
  <si>
    <t>70H</t>
  </si>
  <si>
    <t>OUI</t>
  </si>
  <si>
    <t>SALARIE</t>
  </si>
  <si>
    <t>NOM</t>
  </si>
  <si>
    <t>169 H</t>
  </si>
  <si>
    <t>MENSUEL</t>
  </si>
  <si>
    <t>LANGLOIS</t>
  </si>
  <si>
    <t>LANGLOIS S</t>
  </si>
  <si>
    <t>CAVALIN</t>
  </si>
  <si>
    <t>MATHIEU</t>
  </si>
  <si>
    <t>26H</t>
  </si>
  <si>
    <t>24H</t>
  </si>
  <si>
    <t>21H</t>
  </si>
  <si>
    <t>4,5H</t>
  </si>
  <si>
    <t>20H</t>
  </si>
  <si>
    <t>FEVRIER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</si>
  <si>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</si>
  <si>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</si>
  <si>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</si>
  <si>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</si>
  <si>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</si>
  <si>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</si>
  <si>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</si>
  <si>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</si>
  <si>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</si>
  <si>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Année</t>
  </si>
  <si>
    <t>Mois</t>
  </si>
  <si>
    <t>nom</t>
  </si>
  <si>
    <t>juin</t>
  </si>
  <si>
    <t>mai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</si>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</sst>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5">
    <numFmt numFmtId="164" formatCode="mmmm"/>
    <numFmt numFmtId="165" formatCode="[$-F800]dddd\,\ mmmm\ dd\,\ yyyy"/>
    <numFmt numFmtId="166" formatCode="ddd\ dd"/>
    <numFmt numFmtId="167" formatCode="\ dd"/>
    <numFmt numFmtId="169" formatCode="[$-40C]mmmmm\-yy;@"/>
  </numFmts>
  <fonts count="2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color indexed="63"/>
      <name val="Century Gothic"/>
      <family val="2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4" tint="-0.499984740745262"/>
      <name val="Arial"/>
      <family val="2"/>
    </font>
    <font>
      <sz val="11"/>
      <name val="Arial"/>
      <family val="2"/>
    </font>
    <font>
      <b/>
      <u/>
      <sz val="20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26"/>
      <name val="Arial"/>
      <family val="2"/>
    </font>
    <font>
      <b/>
      <sz val="10"/>
      <color rgb="FF002060"/>
      <name val="Arial"/>
      <family val="2"/>
    </font>
    <font>
      <sz val="20"/>
      <color rgb="FF00206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3"/>
      </top>
      <bottom style="thin">
        <color indexed="55"/>
      </bottom>
      <diagonal/>
    </border>
    <border>
      <left style="thin">
        <color indexed="22"/>
      </left>
      <right style="thin">
        <color indexed="23"/>
      </right>
      <top style="thin">
        <color indexed="23"/>
      </top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">
    <xf numFmtId="0" fontId="0" fillId="0" borderId="0"/>
    <xf numFmtId="0" fontId="5" fillId="0" borderId="0"/>
  </cellStyleXfs>
  <cellXfs count="106">
    <xf numFmtId="0" fontId="0" fillId="0" borderId="0" xfId="0"/>
    <xf numFmtId="0" fontId="7" fillId="0" borderId="0" xfId="0" applyFont="1"/>
    <xf numFmtId="0" fontId="0" fillId="0" borderId="1" xfId="0" applyBorder="1"/>
    <xf numFmtId="0" fontId="7" fillId="0" borderId="1" xfId="0" applyFont="1" applyBorder="1" applyAlignment="1">
      <alignment vertic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Border="1" applyAlignment="1">
      <alignment vertical="center"/>
    </xf>
    <xf numFmtId="0" fontId="0" fillId="0" borderId="4" xfId="0" applyBorder="1"/>
    <xf numFmtId="0" fontId="0" fillId="0" borderId="4" xfId="0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5" fillId="0" borderId="1" xfId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1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5" fillId="0" borderId="1" xfId="1" applyBorder="1" applyAlignment="1">
      <alignment vertical="center" wrapText="1"/>
    </xf>
    <xf numFmtId="0" fontId="10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 wrapText="1" shrinkToFit="1"/>
    </xf>
    <xf numFmtId="0" fontId="0" fillId="0" borderId="1" xfId="0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3" fillId="0" borderId="1" xfId="1" applyFont="1" applyBorder="1" applyAlignment="1">
      <alignment vertical="center" wrapText="1"/>
    </xf>
    <xf numFmtId="0" fontId="0" fillId="7" borderId="1" xfId="0" applyFill="1" applyBorder="1"/>
    <xf numFmtId="0" fontId="2" fillId="0" borderId="1" xfId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4" fillId="7" borderId="5" xfId="1" applyFont="1" applyFill="1" applyBorder="1" applyAlignment="1">
      <alignment horizontal="center"/>
    </xf>
    <xf numFmtId="0" fontId="5" fillId="7" borderId="5" xfId="1" applyFill="1" applyBorder="1" applyAlignment="1">
      <alignment horizontal="center"/>
    </xf>
    <xf numFmtId="0" fontId="5" fillId="7" borderId="12" xfId="1" applyFill="1" applyBorder="1" applyAlignment="1">
      <alignment horizontal="center"/>
    </xf>
    <xf numFmtId="0" fontId="5" fillId="7" borderId="7" xfId="1" applyFill="1" applyBorder="1" applyAlignment="1">
      <alignment horizontal="center"/>
    </xf>
    <xf numFmtId="0" fontId="4" fillId="7" borderId="4" xfId="1" applyFont="1" applyFill="1" applyBorder="1" applyAlignment="1">
      <alignment horizontal="center"/>
    </xf>
    <xf numFmtId="0" fontId="5" fillId="7" borderId="14" xfId="1" applyFill="1" applyBorder="1" applyAlignment="1">
      <alignment horizontal="center"/>
    </xf>
    <xf numFmtId="0" fontId="5" fillId="7" borderId="0" xfId="1" applyFill="1" applyBorder="1" applyAlignment="1">
      <alignment horizontal="center"/>
    </xf>
    <xf numFmtId="0" fontId="5" fillId="7" borderId="6" xfId="1" applyFill="1" applyBorder="1" applyAlignment="1">
      <alignment horizontal="center"/>
    </xf>
    <xf numFmtId="0" fontId="5" fillId="7" borderId="4" xfId="1" applyFill="1" applyBorder="1" applyAlignment="1">
      <alignment horizontal="center"/>
    </xf>
    <xf numFmtId="0" fontId="5" fillId="7" borderId="8" xfId="1" applyFill="1" applyBorder="1" applyAlignment="1">
      <alignment horizontal="center"/>
    </xf>
    <xf numFmtId="0" fontId="0" fillId="7" borderId="9" xfId="0" applyFill="1" applyBorder="1"/>
    <xf numFmtId="0" fontId="0" fillId="7" borderId="13" xfId="0" applyFill="1" applyBorder="1"/>
    <xf numFmtId="0" fontId="0" fillId="7" borderId="10" xfId="0" applyFill="1" applyBorder="1"/>
    <xf numFmtId="0" fontId="0" fillId="7" borderId="11" xfId="0" applyFill="1" applyBorder="1"/>
    <xf numFmtId="0" fontId="0" fillId="0" borderId="0" xfId="0" applyAlignment="1"/>
    <xf numFmtId="0" fontId="7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5" fillId="7" borderId="1" xfId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64" fontId="22" fillId="0" borderId="0" xfId="0" applyNumberFormat="1" applyFont="1" applyBorder="1" applyAlignment="1">
      <alignment vertical="center"/>
    </xf>
    <xf numFmtId="165" fontId="23" fillId="0" borderId="0" xfId="0" applyNumberFormat="1" applyFont="1" applyAlignment="1">
      <alignment vertical="center"/>
    </xf>
    <xf numFmtId="0" fontId="21" fillId="0" borderId="15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164" fontId="22" fillId="0" borderId="15" xfId="0" applyNumberFormat="1" applyFont="1" applyBorder="1" applyAlignment="1">
      <alignment vertical="center"/>
    </xf>
    <xf numFmtId="165" fontId="23" fillId="0" borderId="15" xfId="0" applyNumberFormat="1" applyFont="1" applyBorder="1" applyAlignment="1">
      <alignment vertical="center"/>
    </xf>
    <xf numFmtId="166" fontId="19" fillId="0" borderId="16" xfId="0" applyNumberFormat="1" applyFont="1" applyBorder="1" applyAlignment="1">
      <alignment horizontal="center" vertical="center"/>
    </xf>
    <xf numFmtId="167" fontId="19" fillId="0" borderId="16" xfId="0" applyNumberFormat="1" applyFont="1" applyFill="1" applyBorder="1" applyAlignment="1">
      <alignment horizontal="center" vertical="center" wrapText="1"/>
    </xf>
    <xf numFmtId="167" fontId="19" fillId="0" borderId="16" xfId="0" applyNumberFormat="1" applyFont="1" applyBorder="1" applyAlignment="1">
      <alignment horizontal="center" vertical="center" wrapText="1"/>
    </xf>
    <xf numFmtId="167" fontId="19" fillId="8" borderId="16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19" fillId="0" borderId="16" xfId="0" applyFont="1" applyFill="1" applyBorder="1"/>
    <xf numFmtId="0" fontId="0" fillId="0" borderId="8" xfId="0" applyBorder="1" applyAlignment="1"/>
    <xf numFmtId="0" fontId="0" fillId="0" borderId="0" xfId="0" applyAlignment="1"/>
    <xf numFmtId="167" fontId="24" fillId="0" borderId="1" xfId="0" applyNumberFormat="1" applyFont="1" applyBorder="1" applyAlignment="1">
      <alignment horizontal="center" vertical="center"/>
    </xf>
    <xf numFmtId="167" fontId="24" fillId="0" borderId="16" xfId="0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19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16" xfId="0" applyFont="1" applyFill="1" applyBorder="1"/>
    <xf numFmtId="167" fontId="24" fillId="0" borderId="16" xfId="0" applyNumberFormat="1" applyFont="1" applyFill="1" applyBorder="1" applyAlignment="1">
      <alignment horizontal="center" vertical="center" wrapText="1"/>
    </xf>
    <xf numFmtId="167" fontId="24" fillId="8" borderId="16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1" xfId="1" applyFont="1" applyBorder="1" applyAlignment="1">
      <alignment vertical="center" wrapText="1"/>
    </xf>
    <xf numFmtId="0" fontId="17" fillId="0" borderId="1" xfId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24" fillId="0" borderId="0" xfId="0" applyFont="1"/>
    <xf numFmtId="169" fontId="25" fillId="0" borderId="0" xfId="0" applyNumberFormat="1" applyFont="1" applyAlignment="1">
      <alignment horizontal="center" vertical="center"/>
    </xf>
    <xf numFmtId="0" fontId="25" fillId="0" borderId="0" xfId="0" applyNumberFormat="1" applyFont="1" applyAlignment="1">
      <alignment horizontal="center" vertical="center"/>
    </xf>
    <xf numFmtId="164" fontId="25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/>
  </cellStyles>
  <dxfs count="2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mruColors>
      <color rgb="FFFFFFCC"/>
      <color rgb="FF3399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%20perpetu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 vertical"/>
      <sheetName val="calendrier horizontal"/>
    </sheetNames>
    <sheetDataSet>
      <sheetData sheetId="0">
        <row r="6">
          <cell r="AH6" t="str">
            <v>janvier</v>
          </cell>
        </row>
        <row r="7">
          <cell r="AH7" t="str">
            <v>février</v>
          </cell>
        </row>
        <row r="8">
          <cell r="AH8" t="str">
            <v>mars</v>
          </cell>
        </row>
        <row r="9">
          <cell r="AH9" t="str">
            <v>avril</v>
          </cell>
        </row>
        <row r="10">
          <cell r="AH10" t="str">
            <v>mai</v>
          </cell>
        </row>
        <row r="11">
          <cell r="AH11" t="str">
            <v>juin</v>
          </cell>
        </row>
        <row r="12">
          <cell r="AH12" t="str">
            <v>juillet</v>
          </cell>
        </row>
        <row r="13">
          <cell r="AH13" t="str">
            <v>aout</v>
          </cell>
        </row>
        <row r="14">
          <cell r="AH14" t="str">
            <v>septembre</v>
          </cell>
        </row>
        <row r="15">
          <cell r="AH15" t="str">
            <v>octobre</v>
          </cell>
        </row>
        <row r="16">
          <cell r="AH16" t="str">
            <v>novembre</v>
          </cell>
        </row>
        <row r="17">
          <cell r="AH17" t="str">
            <v>décembre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55"/>
  <sheetViews>
    <sheetView tabSelected="1" workbookViewId="0">
      <selection activeCell="K3" sqref="K3"/>
    </sheetView>
  </sheetViews>
  <sheetFormatPr baseColWidth="10" defaultRowHeight="12.75"/>
  <cols>
    <col min="1" max="1" width="13.85546875" customWidth="1"/>
    <col min="2" max="32" width="3.7109375" customWidth="1"/>
    <col min="33" max="33" width="5.7109375" customWidth="1"/>
    <col min="34" max="35" width="3.7109375" customWidth="1"/>
  </cols>
  <sheetData>
    <row r="1" spans="1:38" ht="12.75" customHeight="1">
      <c r="A1" t="s">
        <v>15</v>
      </c>
      <c r="B1" s="8"/>
      <c r="C1" s="57"/>
      <c r="D1" s="63"/>
      <c r="E1" s="64"/>
      <c r="F1" s="64"/>
      <c r="G1" s="64"/>
      <c r="H1" s="57"/>
      <c r="I1" s="57"/>
      <c r="J1" s="61"/>
      <c r="K1" s="60"/>
      <c r="L1" s="57"/>
      <c r="M1" s="58"/>
      <c r="N1" s="58"/>
      <c r="O1" s="58"/>
      <c r="P1" s="58"/>
      <c r="Q1" s="58"/>
      <c r="R1" s="58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</row>
    <row r="2" spans="1:38" ht="12.75" customHeight="1">
      <c r="A2" t="s">
        <v>14</v>
      </c>
      <c r="B2" s="9"/>
      <c r="C2" s="57"/>
      <c r="D2" s="65"/>
      <c r="E2" s="59"/>
      <c r="F2" s="59"/>
      <c r="G2" s="59"/>
      <c r="H2" s="57"/>
      <c r="I2" s="57"/>
      <c r="J2" s="60"/>
      <c r="K2" s="60"/>
      <c r="L2" s="57"/>
      <c r="M2" s="62"/>
      <c r="N2" s="62"/>
      <c r="O2" s="62"/>
      <c r="P2" s="62"/>
      <c r="Q2" s="62"/>
      <c r="R2" s="62"/>
      <c r="S2" s="62"/>
      <c r="T2" s="62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</row>
    <row r="3" spans="1:38" ht="12.75" customHeight="1">
      <c r="A3" t="s">
        <v>16</v>
      </c>
      <c r="B3" s="10"/>
      <c r="C3" s="58"/>
      <c r="D3" s="58"/>
      <c r="E3" s="72" t="s">
        <v>66</v>
      </c>
      <c r="F3" s="86"/>
      <c r="G3" s="72" t="s">
        <v>67</v>
      </c>
      <c r="H3" s="72"/>
      <c r="I3" s="72"/>
      <c r="J3" s="58"/>
      <c r="K3" s="57"/>
      <c r="L3" s="57"/>
      <c r="M3" s="62"/>
      <c r="N3" s="62"/>
      <c r="O3" s="62"/>
      <c r="P3" s="62"/>
      <c r="Q3" s="62"/>
      <c r="R3" s="62"/>
      <c r="S3" s="62"/>
      <c r="T3" s="62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</row>
    <row r="4" spans="1:38" ht="12.75" customHeight="1">
      <c r="B4" s="83"/>
      <c r="C4" s="58"/>
      <c r="D4" s="58"/>
      <c r="E4" s="91">
        <v>2013</v>
      </c>
      <c r="F4" s="85"/>
      <c r="G4" s="76">
        <f>MONTH(1&amp;L4)</f>
        <v>5</v>
      </c>
      <c r="H4" s="72"/>
      <c r="I4" s="72"/>
      <c r="J4" s="58"/>
      <c r="K4" s="57"/>
      <c r="L4" s="69" t="s">
        <v>70</v>
      </c>
      <c r="M4" s="69"/>
      <c r="N4" s="69"/>
      <c r="O4" s="69"/>
      <c r="P4" s="69"/>
      <c r="Q4" s="69"/>
      <c r="R4" s="69"/>
      <c r="S4" s="62"/>
      <c r="T4" s="62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</row>
    <row r="5" spans="1:38" ht="12.75" customHeight="1">
      <c r="B5" s="83"/>
      <c r="C5" s="58"/>
      <c r="D5" s="58"/>
      <c r="E5" s="58"/>
      <c r="F5" s="58"/>
      <c r="G5" s="58"/>
      <c r="H5" s="58"/>
      <c r="I5" s="58"/>
      <c r="J5" s="58"/>
      <c r="K5" s="57"/>
      <c r="L5" s="69"/>
      <c r="M5" s="69"/>
      <c r="N5" s="69"/>
      <c r="O5" s="69"/>
      <c r="P5" s="69"/>
      <c r="Q5" s="69"/>
      <c r="R5" s="69"/>
      <c r="S5" s="62"/>
      <c r="T5" s="62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</row>
    <row r="6" spans="1:38" ht="12.75" customHeight="1">
      <c r="B6" s="83"/>
      <c r="C6" s="58"/>
      <c r="D6" s="58"/>
      <c r="E6" s="58"/>
      <c r="F6" s="58"/>
      <c r="G6" s="58"/>
      <c r="H6" s="58"/>
      <c r="I6" s="58"/>
      <c r="J6" s="58"/>
      <c r="K6" s="57"/>
      <c r="L6" s="57"/>
      <c r="M6" s="62"/>
      <c r="N6" s="62"/>
      <c r="O6" s="62"/>
      <c r="P6" s="62"/>
      <c r="Q6" s="62"/>
      <c r="R6" s="62"/>
      <c r="S6" s="62"/>
      <c r="T6" s="62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</row>
    <row r="7" spans="1:38" ht="24.95" customHeight="1">
      <c r="A7" s="79" t="s">
        <v>68</v>
      </c>
      <c r="B7" s="93">
        <f>DATE(E4,G4,1)</f>
        <v>41395</v>
      </c>
      <c r="C7" s="88">
        <f t="shared" ref="C7:AC7" si="0">B7+1</f>
        <v>41396</v>
      </c>
      <c r="D7" s="88">
        <f t="shared" si="0"/>
        <v>41397</v>
      </c>
      <c r="E7" s="88">
        <f>D7+1</f>
        <v>41398</v>
      </c>
      <c r="F7" s="88">
        <f t="shared" si="0"/>
        <v>41399</v>
      </c>
      <c r="G7" s="88">
        <f t="shared" si="0"/>
        <v>41400</v>
      </c>
      <c r="H7" s="88">
        <f t="shared" si="0"/>
        <v>41401</v>
      </c>
      <c r="I7" s="94">
        <f t="shared" si="0"/>
        <v>41402</v>
      </c>
      <c r="J7" s="88">
        <f t="shared" si="0"/>
        <v>41403</v>
      </c>
      <c r="K7" s="88">
        <f t="shared" si="0"/>
        <v>41404</v>
      </c>
      <c r="L7" s="93">
        <f t="shared" si="0"/>
        <v>41405</v>
      </c>
      <c r="M7" s="88">
        <f t="shared" si="0"/>
        <v>41406</v>
      </c>
      <c r="N7" s="93">
        <f t="shared" si="0"/>
        <v>41407</v>
      </c>
      <c r="O7" s="93">
        <f t="shared" si="0"/>
        <v>41408</v>
      </c>
      <c r="P7" s="88">
        <f t="shared" si="0"/>
        <v>41409</v>
      </c>
      <c r="Q7" s="88">
        <f t="shared" si="0"/>
        <v>41410</v>
      </c>
      <c r="R7" s="88">
        <f t="shared" si="0"/>
        <v>41411</v>
      </c>
      <c r="S7" s="88">
        <f t="shared" si="0"/>
        <v>41412</v>
      </c>
      <c r="T7" s="88">
        <f t="shared" si="0"/>
        <v>41413</v>
      </c>
      <c r="U7" s="88">
        <f t="shared" si="0"/>
        <v>41414</v>
      </c>
      <c r="V7" s="94">
        <f t="shared" si="0"/>
        <v>41415</v>
      </c>
      <c r="W7" s="88">
        <f t="shared" si="0"/>
        <v>41416</v>
      </c>
      <c r="X7" s="88">
        <f t="shared" si="0"/>
        <v>41417</v>
      </c>
      <c r="Y7" s="93">
        <f t="shared" si="0"/>
        <v>41418</v>
      </c>
      <c r="Z7" s="88">
        <f t="shared" si="0"/>
        <v>41419</v>
      </c>
      <c r="AA7" s="88">
        <f t="shared" si="0"/>
        <v>41420</v>
      </c>
      <c r="AB7" s="88">
        <f t="shared" si="0"/>
        <v>41421</v>
      </c>
      <c r="AC7" s="88">
        <f t="shared" si="0"/>
        <v>41422</v>
      </c>
      <c r="AD7" s="88">
        <f>IF(AC7="","",IF(MONTH(AC7+1)=MONTH(AC7),AC7+1,""))</f>
        <v>41423</v>
      </c>
      <c r="AE7" s="88">
        <f>IF(AD7="","",IF(MONTH(AD7+1)=MONTH(AD7),AD7+1,""))</f>
        <v>41424</v>
      </c>
      <c r="AF7" s="88">
        <f>IF(AE7="","",IF(MONTH(AE7+1)=MONTH(AE7),AE7+1,""))</f>
        <v>41425</v>
      </c>
      <c r="AG7" s="2"/>
      <c r="AH7" s="12"/>
      <c r="AI7" s="6"/>
      <c r="AL7" s="28"/>
    </row>
    <row r="8" spans="1:38" ht="24.95" customHeight="1">
      <c r="A8" s="3" t="s">
        <v>0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39">
        <f>SUM(B8:AF8)</f>
        <v>0</v>
      </c>
      <c r="AH8" s="13"/>
      <c r="AI8" s="6"/>
      <c r="AL8" s="28"/>
    </row>
    <row r="9" spans="1:38" ht="24.95" customHeight="1">
      <c r="A9" s="3" t="s">
        <v>1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39">
        <f t="shared" ref="AG9:AG13" si="1">SUM(B9:AF9)</f>
        <v>0</v>
      </c>
      <c r="AH9" s="13"/>
      <c r="AI9" s="6"/>
      <c r="AL9" s="28"/>
    </row>
    <row r="10" spans="1:38" ht="24.95" customHeight="1">
      <c r="A10" s="3" t="s">
        <v>49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39">
        <f t="shared" si="1"/>
        <v>0</v>
      </c>
      <c r="AH10" s="13"/>
      <c r="AI10" s="6"/>
      <c r="AL10" s="28"/>
    </row>
    <row r="11" spans="1:38" ht="24.95" customHeight="1">
      <c r="A11" s="3" t="s">
        <v>2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39">
        <f t="shared" si="1"/>
        <v>0</v>
      </c>
      <c r="AH11" s="13"/>
      <c r="AI11" s="6"/>
      <c r="AL11" s="28"/>
    </row>
    <row r="12" spans="1:38" ht="24.95" customHeight="1">
      <c r="A12" s="3" t="s">
        <v>3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39">
        <f t="shared" si="1"/>
        <v>0</v>
      </c>
      <c r="AH12" s="13"/>
      <c r="AI12" s="6"/>
      <c r="AL12" s="28"/>
    </row>
    <row r="13" spans="1:38" ht="24.95" customHeight="1">
      <c r="A13" s="3" t="s">
        <v>50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39">
        <f t="shared" si="1"/>
        <v>0</v>
      </c>
      <c r="AH13" s="13"/>
      <c r="AI13" s="6"/>
      <c r="AL13" s="28"/>
    </row>
    <row r="14" spans="1:38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12"/>
      <c r="AI14" s="6"/>
      <c r="AL14" s="28"/>
    </row>
    <row r="15" spans="1:38" ht="7.5" customHeight="1">
      <c r="AL15" s="28"/>
    </row>
    <row r="16" spans="1:38">
      <c r="B16" s="1" t="s">
        <v>10</v>
      </c>
      <c r="C16" s="1"/>
      <c r="D16" s="1"/>
      <c r="O16" s="1"/>
      <c r="P16" s="1"/>
      <c r="Q16" s="1"/>
      <c r="R16" s="1"/>
      <c r="AL16" s="28"/>
    </row>
    <row r="17" spans="1:35" ht="7.5" customHeight="1"/>
    <row r="18" spans="1:35" ht="20.25" customHeight="1">
      <c r="B18" s="4" t="s">
        <v>7</v>
      </c>
      <c r="C18" s="4" t="s">
        <v>8</v>
      </c>
      <c r="D18" s="4" t="s">
        <v>9</v>
      </c>
      <c r="E18" s="4" t="s">
        <v>9</v>
      </c>
      <c r="F18" s="4" t="s">
        <v>4</v>
      </c>
      <c r="G18" s="4" t="s">
        <v>5</v>
      </c>
      <c r="H18" s="4" t="s">
        <v>6</v>
      </c>
      <c r="I18" s="4" t="s">
        <v>7</v>
      </c>
      <c r="J18" s="4" t="s">
        <v>8</v>
      </c>
      <c r="K18" s="4" t="s">
        <v>9</v>
      </c>
      <c r="L18" s="4" t="s">
        <v>9</v>
      </c>
      <c r="M18" s="4" t="s">
        <v>4</v>
      </c>
      <c r="N18" s="4" t="s">
        <v>5</v>
      </c>
      <c r="O18" s="4" t="s">
        <v>6</v>
      </c>
      <c r="P18" s="4" t="s">
        <v>7</v>
      </c>
      <c r="Q18" s="4" t="s">
        <v>8</v>
      </c>
      <c r="R18" s="4" t="s">
        <v>9</v>
      </c>
      <c r="S18" s="4" t="s">
        <v>9</v>
      </c>
      <c r="T18" s="5" t="s">
        <v>4</v>
      </c>
      <c r="U18" s="4" t="s">
        <v>5</v>
      </c>
      <c r="V18" s="4" t="s">
        <v>6</v>
      </c>
      <c r="W18" s="4" t="s">
        <v>7</v>
      </c>
      <c r="X18" s="4" t="s">
        <v>8</v>
      </c>
      <c r="Y18" s="4" t="s">
        <v>9</v>
      </c>
      <c r="Z18" s="4" t="s">
        <v>9</v>
      </c>
      <c r="AA18" s="4" t="s">
        <v>4</v>
      </c>
      <c r="AB18" s="4" t="s">
        <v>5</v>
      </c>
      <c r="AC18" s="4" t="s">
        <v>6</v>
      </c>
      <c r="AD18" s="4" t="s">
        <v>7</v>
      </c>
      <c r="AE18" s="4" t="s">
        <v>8</v>
      </c>
      <c r="AF18" s="4" t="s">
        <v>9</v>
      </c>
    </row>
    <row r="19" spans="1:35" ht="20.25" customHeight="1">
      <c r="A19" s="90" t="s">
        <v>68</v>
      </c>
      <c r="B19" s="87">
        <f>DATE(E4,G4,1)</f>
        <v>41395</v>
      </c>
      <c r="C19" s="87">
        <f>B19+1</f>
        <v>41396</v>
      </c>
      <c r="D19" s="87">
        <f t="shared" ref="D19:AC19" si="2">C19+1</f>
        <v>41397</v>
      </c>
      <c r="E19" s="87">
        <f t="shared" si="2"/>
        <v>41398</v>
      </c>
      <c r="F19" s="87">
        <f t="shared" si="2"/>
        <v>41399</v>
      </c>
      <c r="G19" s="87">
        <f t="shared" si="2"/>
        <v>41400</v>
      </c>
      <c r="H19" s="87">
        <f t="shared" si="2"/>
        <v>41401</v>
      </c>
      <c r="I19" s="87">
        <f t="shared" si="2"/>
        <v>41402</v>
      </c>
      <c r="J19" s="87">
        <f t="shared" si="2"/>
        <v>41403</v>
      </c>
      <c r="K19" s="87">
        <f t="shared" si="2"/>
        <v>41404</v>
      </c>
      <c r="L19" s="87">
        <f t="shared" si="2"/>
        <v>41405</v>
      </c>
      <c r="M19" s="87">
        <f t="shared" si="2"/>
        <v>41406</v>
      </c>
      <c r="N19" s="87">
        <f t="shared" si="2"/>
        <v>41407</v>
      </c>
      <c r="O19" s="87">
        <f t="shared" si="2"/>
        <v>41408</v>
      </c>
      <c r="P19" s="87">
        <f t="shared" si="2"/>
        <v>41409</v>
      </c>
      <c r="Q19" s="87">
        <f t="shared" si="2"/>
        <v>41410</v>
      </c>
      <c r="R19" s="87">
        <f t="shared" si="2"/>
        <v>41411</v>
      </c>
      <c r="S19" s="87">
        <f t="shared" si="2"/>
        <v>41412</v>
      </c>
      <c r="T19" s="87">
        <f t="shared" si="2"/>
        <v>41413</v>
      </c>
      <c r="U19" s="87">
        <f t="shared" si="2"/>
        <v>41414</v>
      </c>
      <c r="V19" s="87">
        <f t="shared" si="2"/>
        <v>41415</v>
      </c>
      <c r="W19" s="87">
        <f t="shared" si="2"/>
        <v>41416</v>
      </c>
      <c r="X19" s="87">
        <f t="shared" si="2"/>
        <v>41417</v>
      </c>
      <c r="Y19" s="87">
        <f t="shared" si="2"/>
        <v>41418</v>
      </c>
      <c r="Z19" s="87">
        <f t="shared" si="2"/>
        <v>41419</v>
      </c>
      <c r="AA19" s="87">
        <f t="shared" si="2"/>
        <v>41420</v>
      </c>
      <c r="AB19" s="87">
        <f t="shared" si="2"/>
        <v>41421</v>
      </c>
      <c r="AC19" s="87">
        <f t="shared" si="2"/>
        <v>41422</v>
      </c>
      <c r="AD19" s="88">
        <f>IF(AC19="","",IF(MONTH(AC19+1)=MONTH(AC19),AC19+1,""))</f>
        <v>41423</v>
      </c>
      <c r="AE19" s="88">
        <f>IF(AD7="","",IF(MONTH(AD7+1)=MONTH(AD7),AD7+1,""))</f>
        <v>41424</v>
      </c>
      <c r="AF19" s="88">
        <f>IF(AE7="","",IF(MONTH(AE7+1)=MONTH(AE7),AE7+1,""))</f>
        <v>41425</v>
      </c>
      <c r="AG19" s="2"/>
      <c r="AH19" s="2"/>
      <c r="AI19" s="2"/>
    </row>
    <row r="20" spans="1:35" ht="24.95" customHeight="1">
      <c r="A20" s="3" t="s">
        <v>0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11">
        <f>SUM(B20:AF20)</f>
        <v>0</v>
      </c>
      <c r="AH20" s="14"/>
      <c r="AI20" s="15"/>
    </row>
    <row r="21" spans="1:35" ht="24.95" customHeight="1">
      <c r="A21" s="3" t="s">
        <v>1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11">
        <f>SUM(B21:AF21)</f>
        <v>0</v>
      </c>
      <c r="AH21" s="14"/>
      <c r="AI21" s="15"/>
    </row>
    <row r="22" spans="1:35" ht="24.95" customHeight="1">
      <c r="A22" s="3" t="s">
        <v>49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11"/>
      <c r="AH22" s="14"/>
      <c r="AI22" s="15"/>
    </row>
    <row r="23" spans="1:35" ht="24.95" customHeight="1">
      <c r="A23" s="3" t="s">
        <v>2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11">
        <f>SUM(B23:AF23)</f>
        <v>0</v>
      </c>
      <c r="AH23" s="14"/>
      <c r="AI23" s="15"/>
    </row>
    <row r="24" spans="1:35" ht="24.95" customHeight="1">
      <c r="A24" s="3" t="s">
        <v>3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11">
        <v>0</v>
      </c>
      <c r="AH24" s="14"/>
      <c r="AI24" s="15"/>
    </row>
    <row r="25" spans="1:35" ht="24.95" customHeight="1">
      <c r="A25" s="3" t="s">
        <v>50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11"/>
      <c r="AH25" s="14"/>
      <c r="AI25" s="15"/>
    </row>
    <row r="26" spans="1:35" ht="6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34" spans="1:37">
      <c r="B34" s="1" t="s">
        <v>11</v>
      </c>
    </row>
    <row r="36" spans="1:37" ht="20.85" customHeight="1">
      <c r="B36" s="4" t="s">
        <v>7</v>
      </c>
      <c r="C36" s="4" t="s">
        <v>8</v>
      </c>
      <c r="D36" s="4" t="s">
        <v>9</v>
      </c>
      <c r="E36" s="4" t="s">
        <v>9</v>
      </c>
      <c r="F36" s="4" t="s">
        <v>4</v>
      </c>
      <c r="G36" s="4" t="s">
        <v>5</v>
      </c>
      <c r="H36" s="4" t="s">
        <v>6</v>
      </c>
      <c r="I36" s="4" t="s">
        <v>7</v>
      </c>
      <c r="J36" s="4" t="s">
        <v>8</v>
      </c>
      <c r="K36" s="4" t="s">
        <v>9</v>
      </c>
      <c r="L36" s="4" t="s">
        <v>9</v>
      </c>
      <c r="M36" s="4" t="s">
        <v>4</v>
      </c>
      <c r="N36" s="4" t="s">
        <v>5</v>
      </c>
      <c r="O36" s="4" t="s">
        <v>6</v>
      </c>
      <c r="P36" s="4" t="s">
        <v>7</v>
      </c>
      <c r="Q36" s="4" t="s">
        <v>8</v>
      </c>
      <c r="R36" s="4" t="s">
        <v>9</v>
      </c>
      <c r="S36" s="4" t="s">
        <v>9</v>
      </c>
      <c r="T36" s="5" t="s">
        <v>4</v>
      </c>
      <c r="U36" s="4" t="s">
        <v>5</v>
      </c>
      <c r="V36" s="4" t="s">
        <v>6</v>
      </c>
      <c r="W36" s="4" t="s">
        <v>7</v>
      </c>
      <c r="X36" s="4" t="s">
        <v>8</v>
      </c>
      <c r="Y36" s="4" t="s">
        <v>9</v>
      </c>
      <c r="Z36" s="4" t="s">
        <v>9</v>
      </c>
      <c r="AA36" s="4" t="s">
        <v>4</v>
      </c>
      <c r="AB36" s="4" t="s">
        <v>5</v>
      </c>
      <c r="AC36" s="4" t="s">
        <v>6</v>
      </c>
      <c r="AD36" s="4" t="s">
        <v>7</v>
      </c>
      <c r="AE36" s="4" t="s">
        <v>8</v>
      </c>
      <c r="AF36" s="4" t="s">
        <v>9</v>
      </c>
    </row>
    <row r="37" spans="1:37" ht="20.85" customHeight="1">
      <c r="A37" s="2"/>
      <c r="B37" s="87">
        <f>DATE(E4,G4,1)</f>
        <v>41395</v>
      </c>
      <c r="C37" s="87">
        <f>B37+1</f>
        <v>41396</v>
      </c>
      <c r="D37" s="87">
        <f t="shared" ref="D37:AC37" si="3">C37+1</f>
        <v>41397</v>
      </c>
      <c r="E37" s="87">
        <f t="shared" si="3"/>
        <v>41398</v>
      </c>
      <c r="F37" s="87">
        <f t="shared" si="3"/>
        <v>41399</v>
      </c>
      <c r="G37" s="87">
        <f t="shared" si="3"/>
        <v>41400</v>
      </c>
      <c r="H37" s="87">
        <f t="shared" si="3"/>
        <v>41401</v>
      </c>
      <c r="I37" s="87">
        <f t="shared" si="3"/>
        <v>41402</v>
      </c>
      <c r="J37" s="87">
        <f t="shared" si="3"/>
        <v>41403</v>
      </c>
      <c r="K37" s="87">
        <f t="shared" si="3"/>
        <v>41404</v>
      </c>
      <c r="L37" s="87">
        <f t="shared" si="3"/>
        <v>41405</v>
      </c>
      <c r="M37" s="87">
        <f t="shared" si="3"/>
        <v>41406</v>
      </c>
      <c r="N37" s="87">
        <f t="shared" si="3"/>
        <v>41407</v>
      </c>
      <c r="O37" s="87">
        <f t="shared" si="3"/>
        <v>41408</v>
      </c>
      <c r="P37" s="87">
        <f t="shared" si="3"/>
        <v>41409</v>
      </c>
      <c r="Q37" s="87">
        <f t="shared" si="3"/>
        <v>41410</v>
      </c>
      <c r="R37" s="87">
        <f t="shared" si="3"/>
        <v>41411</v>
      </c>
      <c r="S37" s="87">
        <f t="shared" si="3"/>
        <v>41412</v>
      </c>
      <c r="T37" s="87">
        <f t="shared" si="3"/>
        <v>41413</v>
      </c>
      <c r="U37" s="87">
        <f t="shared" si="3"/>
        <v>41414</v>
      </c>
      <c r="V37" s="87">
        <f t="shared" si="3"/>
        <v>41415</v>
      </c>
      <c r="W37" s="87">
        <f t="shared" si="3"/>
        <v>41416</v>
      </c>
      <c r="X37" s="87">
        <f t="shared" si="3"/>
        <v>41417</v>
      </c>
      <c r="Y37" s="87">
        <f t="shared" si="3"/>
        <v>41418</v>
      </c>
      <c r="Z37" s="87">
        <f t="shared" si="3"/>
        <v>41419</v>
      </c>
      <c r="AA37" s="87">
        <f t="shared" si="3"/>
        <v>41420</v>
      </c>
      <c r="AB37" s="87">
        <f t="shared" si="3"/>
        <v>41421</v>
      </c>
      <c r="AC37" s="87">
        <f t="shared" si="3"/>
        <v>41422</v>
      </c>
      <c r="AD37" s="88">
        <f>IF(AC37="","",IF(MONTH(AC37+1)=MONTH(AC37),AC37+1,""))</f>
        <v>41423</v>
      </c>
      <c r="AE37" s="88" t="str">
        <f>IF(AD25="","",IF(MONTH(AD25+1)=MONTH(AD25),AD25+1,""))</f>
        <v/>
      </c>
      <c r="AF37" s="88" t="str">
        <f>IF(AE25="","",IF(MONTH(AE25+1)=MONTH(AE25),AE25+1,""))</f>
        <v/>
      </c>
      <c r="AG37" s="89"/>
      <c r="AH37" s="2"/>
      <c r="AI37" s="2"/>
    </row>
    <row r="38" spans="1:37" ht="24.95" customHeight="1">
      <c r="A38" s="3" t="s">
        <v>12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42">
        <f>SUM(B38:AF38)</f>
        <v>0</v>
      </c>
      <c r="AH38" s="7"/>
      <c r="AI38" s="2"/>
    </row>
    <row r="39" spans="1:37" ht="24.95" customHeight="1">
      <c r="A39" s="3" t="s">
        <v>47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42">
        <f>SUM(B39:AF39)</f>
        <v>0</v>
      </c>
      <c r="AH39" s="7"/>
      <c r="AI39" s="2"/>
    </row>
    <row r="40" spans="1:37" ht="24.95" customHeight="1">
      <c r="A40" s="3" t="s">
        <v>13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42">
        <f>SUM(B40:AF40)</f>
        <v>0</v>
      </c>
      <c r="AH40" s="7"/>
      <c r="AI40" s="2"/>
    </row>
    <row r="41" spans="1:37">
      <c r="A41" s="2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42"/>
      <c r="AH41" s="2"/>
      <c r="AI41" s="2"/>
    </row>
    <row r="43" spans="1:37">
      <c r="B43" s="1" t="s">
        <v>10</v>
      </c>
      <c r="C43" s="1"/>
      <c r="D43" s="1"/>
      <c r="O43" s="1"/>
      <c r="P43" s="1"/>
      <c r="Q43" s="1"/>
      <c r="R43" s="1"/>
    </row>
    <row r="45" spans="1:37" ht="20.85" customHeight="1">
      <c r="B45" s="4" t="s">
        <v>7</v>
      </c>
      <c r="C45" s="4" t="s">
        <v>8</v>
      </c>
      <c r="D45" s="4" t="s">
        <v>9</v>
      </c>
      <c r="E45" s="4" t="s">
        <v>9</v>
      </c>
      <c r="F45" s="4" t="s">
        <v>4</v>
      </c>
      <c r="G45" s="4" t="s">
        <v>5</v>
      </c>
      <c r="H45" s="4" t="s">
        <v>6</v>
      </c>
      <c r="I45" s="4" t="s">
        <v>7</v>
      </c>
      <c r="J45" s="4" t="s">
        <v>8</v>
      </c>
      <c r="K45" s="4" t="s">
        <v>9</v>
      </c>
      <c r="L45" s="4" t="s">
        <v>9</v>
      </c>
      <c r="M45" s="4" t="s">
        <v>4</v>
      </c>
      <c r="N45" s="4" t="s">
        <v>5</v>
      </c>
      <c r="O45" s="4" t="s">
        <v>6</v>
      </c>
      <c r="P45" s="4" t="s">
        <v>7</v>
      </c>
      <c r="Q45" s="4" t="s">
        <v>8</v>
      </c>
      <c r="R45" s="4" t="s">
        <v>9</v>
      </c>
      <c r="S45" s="4" t="s">
        <v>9</v>
      </c>
      <c r="T45" s="5" t="s">
        <v>4</v>
      </c>
      <c r="U45" s="4" t="s">
        <v>5</v>
      </c>
      <c r="V45" s="4" t="s">
        <v>6</v>
      </c>
      <c r="W45" s="4" t="s">
        <v>7</v>
      </c>
      <c r="X45" s="4" t="s">
        <v>8</v>
      </c>
      <c r="Y45" s="4" t="s">
        <v>9</v>
      </c>
      <c r="Z45" s="4" t="s">
        <v>9</v>
      </c>
      <c r="AA45" s="4" t="s">
        <v>4</v>
      </c>
      <c r="AB45" s="4" t="s">
        <v>5</v>
      </c>
      <c r="AC45" s="4" t="s">
        <v>6</v>
      </c>
      <c r="AD45" s="4" t="s">
        <v>7</v>
      </c>
      <c r="AE45" s="4" t="s">
        <v>8</v>
      </c>
      <c r="AF45" s="4" t="s">
        <v>9</v>
      </c>
    </row>
    <row r="46" spans="1:37" ht="20.85" customHeight="1">
      <c r="A46" s="2"/>
      <c r="B46" s="87">
        <f>DATE(E4,G4,1)</f>
        <v>41395</v>
      </c>
      <c r="C46" s="87">
        <f>B46+1</f>
        <v>41396</v>
      </c>
      <c r="D46" s="87">
        <f t="shared" ref="D46:AC46" si="4">C46+1</f>
        <v>41397</v>
      </c>
      <c r="E46" s="87">
        <f t="shared" si="4"/>
        <v>41398</v>
      </c>
      <c r="F46" s="87">
        <f t="shared" si="4"/>
        <v>41399</v>
      </c>
      <c r="G46" s="87">
        <f t="shared" si="4"/>
        <v>41400</v>
      </c>
      <c r="H46" s="87">
        <f t="shared" si="4"/>
        <v>41401</v>
      </c>
      <c r="I46" s="87">
        <f t="shared" si="4"/>
        <v>41402</v>
      </c>
      <c r="J46" s="87">
        <f t="shared" si="4"/>
        <v>41403</v>
      </c>
      <c r="K46" s="87">
        <f t="shared" si="4"/>
        <v>41404</v>
      </c>
      <c r="L46" s="87">
        <f t="shared" si="4"/>
        <v>41405</v>
      </c>
      <c r="M46" s="87">
        <f t="shared" si="4"/>
        <v>41406</v>
      </c>
      <c r="N46" s="87">
        <f t="shared" si="4"/>
        <v>41407</v>
      </c>
      <c r="O46" s="87">
        <f t="shared" si="4"/>
        <v>41408</v>
      </c>
      <c r="P46" s="87">
        <f t="shared" si="4"/>
        <v>41409</v>
      </c>
      <c r="Q46" s="87">
        <f t="shared" si="4"/>
        <v>41410</v>
      </c>
      <c r="R46" s="87">
        <f t="shared" si="4"/>
        <v>41411</v>
      </c>
      <c r="S46" s="87">
        <f t="shared" si="4"/>
        <v>41412</v>
      </c>
      <c r="T46" s="87">
        <f t="shared" si="4"/>
        <v>41413</v>
      </c>
      <c r="U46" s="87">
        <f t="shared" si="4"/>
        <v>41414</v>
      </c>
      <c r="V46" s="87">
        <f t="shared" si="4"/>
        <v>41415</v>
      </c>
      <c r="W46" s="87">
        <f t="shared" si="4"/>
        <v>41416</v>
      </c>
      <c r="X46" s="87">
        <f t="shared" si="4"/>
        <v>41417</v>
      </c>
      <c r="Y46" s="87">
        <f t="shared" si="4"/>
        <v>41418</v>
      </c>
      <c r="Z46" s="87">
        <f t="shared" si="4"/>
        <v>41419</v>
      </c>
      <c r="AA46" s="87">
        <f t="shared" si="4"/>
        <v>41420</v>
      </c>
      <c r="AB46" s="87">
        <f t="shared" si="4"/>
        <v>41421</v>
      </c>
      <c r="AC46" s="87">
        <f t="shared" si="4"/>
        <v>41422</v>
      </c>
      <c r="AD46" s="88">
        <f>IF(AC46="","",IF(MONTH(AC46+1)=MONTH(AC46),AC46+1,""))</f>
        <v>41423</v>
      </c>
      <c r="AE46" s="88" t="str">
        <f>IF(AD34="","",IF(MONTH(AD34+1)=MONTH(AD34),AD34+1,""))</f>
        <v/>
      </c>
      <c r="AF46" s="88" t="str">
        <f>IF(AE34="","",IF(MONTH(AE34+1)=MONTH(AE34),AE34+1,""))</f>
        <v/>
      </c>
      <c r="AG46" s="2"/>
      <c r="AH46" s="2"/>
      <c r="AI46" s="2"/>
      <c r="AK46" s="6"/>
    </row>
    <row r="47" spans="1:37" ht="24.95" customHeight="1">
      <c r="A47" s="3" t="s">
        <v>12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11">
        <f>SUM(B47:AF47)</f>
        <v>0</v>
      </c>
      <c r="AH47" s="16"/>
      <c r="AI47" s="14"/>
    </row>
    <row r="48" spans="1:37" ht="24.95" customHeight="1">
      <c r="A48" s="3" t="s">
        <v>47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11">
        <f>SUM(B48:AF48)</f>
        <v>0</v>
      </c>
      <c r="AH48" s="16"/>
      <c r="AI48" s="14"/>
    </row>
    <row r="49" spans="1:35" ht="24.95" customHeight="1">
      <c r="A49" s="3" t="s">
        <v>13</v>
      </c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11">
        <f>SUM(B49:AF49)</f>
        <v>0</v>
      </c>
      <c r="AH49" s="16"/>
      <c r="AI49" s="14"/>
    </row>
    <row r="50" spans="1:35" ht="12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3" spans="1:35">
      <c r="A53" t="s">
        <v>15</v>
      </c>
      <c r="B53" s="36"/>
    </row>
    <row r="54" spans="1:35">
      <c r="A54" t="s">
        <v>14</v>
      </c>
      <c r="B54" s="9"/>
    </row>
    <row r="55" spans="1:35">
      <c r="A55" t="s">
        <v>16</v>
      </c>
      <c r="B55" s="10"/>
    </row>
  </sheetData>
  <mergeCells count="5">
    <mergeCell ref="G3:I3"/>
    <mergeCell ref="L4:R5"/>
    <mergeCell ref="G4:I4"/>
    <mergeCell ref="E4:F4"/>
    <mergeCell ref="E3:F3"/>
  </mergeCells>
  <phoneticPr fontId="8" type="noConversion"/>
  <conditionalFormatting sqref="B7:AF7 AD19:AF19">
    <cfRule type="expression" dxfId="25" priority="21" stopIfTrue="1">
      <formula>OR(WEEKDAY(B7)=1,WEEKDAY(B7)=7)</formula>
    </cfRule>
  </conditionalFormatting>
  <conditionalFormatting sqref="B8:AF8">
    <cfRule type="expression" dxfId="24" priority="26" stopIfTrue="1">
      <formula>OR(WEEKDAY(B7)=1,WEEKDAY(B7)=7)</formula>
    </cfRule>
  </conditionalFormatting>
  <conditionalFormatting sqref="B9:AF9">
    <cfRule type="expression" dxfId="23" priority="25" stopIfTrue="1">
      <formula>OR(WEEKDAY(B7)=1,WEEKDAY(B7)=7)</formula>
    </cfRule>
  </conditionalFormatting>
  <conditionalFormatting sqref="B10:AF10">
    <cfRule type="expression" dxfId="22" priority="24" stopIfTrue="1">
      <formula>OR(WEEKDAY(B7)=1,WEEKDAY(B7)=7)</formula>
    </cfRule>
  </conditionalFormatting>
  <conditionalFormatting sqref="B11:AF11">
    <cfRule type="expression" dxfId="21" priority="23" stopIfTrue="1">
      <formula>OR(WEEKDAY(B7)=1,WEEKDAY(B7)=7)</formula>
    </cfRule>
  </conditionalFormatting>
  <conditionalFormatting sqref="B12:AF12">
    <cfRule type="expression" dxfId="20" priority="22" stopIfTrue="1">
      <formula>OR(WEEKDAY(B7)=1,WEEKDAY(B7)=7)</formula>
    </cfRule>
  </conditionalFormatting>
  <conditionalFormatting sqref="B13:AF13">
    <cfRule type="expression" dxfId="19" priority="21" stopIfTrue="1">
      <formula>OR(WEEKDAY(B7)=1,WEEKDAY(B7)=7)</formula>
    </cfRule>
  </conditionalFormatting>
  <conditionalFormatting sqref="B20:AF20">
    <cfRule type="expression" dxfId="18" priority="15" stopIfTrue="1">
      <formula>OR(WEEKDAY(B19)=1,WEEKDAY(B19)=7)</formula>
    </cfRule>
  </conditionalFormatting>
  <conditionalFormatting sqref="B21:AF21">
    <cfRule type="expression" dxfId="17" priority="14" stopIfTrue="1">
      <formula>OR(WEEKDAY(B19)=1,WEEKDAY(B19)=7)</formula>
    </cfRule>
  </conditionalFormatting>
  <conditionalFormatting sqref="B22:AF22">
    <cfRule type="expression" dxfId="16" priority="13" stopIfTrue="1">
      <formula>OR(WEEKDAY(B19)=1,WEEKDAY(B19)=7)</formula>
    </cfRule>
  </conditionalFormatting>
  <conditionalFormatting sqref="B23:AF23">
    <cfRule type="expression" dxfId="15" priority="12" stopIfTrue="1">
      <formula>OR(WEEKDAY(B19)=1,WEEKDAY(B19)=7)</formula>
    </cfRule>
  </conditionalFormatting>
  <conditionalFormatting sqref="B24:AF24">
    <cfRule type="expression" dxfId="14" priority="11" stopIfTrue="1">
      <formula>OR(WEEKDAY(B19)=1,WEEKDAY(B19)=7)</formula>
    </cfRule>
  </conditionalFormatting>
  <conditionalFormatting sqref="B25:AF25">
    <cfRule type="expression" dxfId="13" priority="10" stopIfTrue="1">
      <formula>OR(WEEKDAY(B19)=1,WEEKDAY(B19)=7)</formula>
    </cfRule>
  </conditionalFormatting>
  <conditionalFormatting sqref="AD37:AF37">
    <cfRule type="expression" dxfId="12" priority="9" stopIfTrue="1">
      <formula>OR(WEEKDAY(AD37)=1,WEEKDAY(AD37)=7)</formula>
    </cfRule>
  </conditionalFormatting>
  <conditionalFormatting sqref="B38:AF38">
    <cfRule type="expression" dxfId="11" priority="8" stopIfTrue="1">
      <formula>OR(WEEKDAY(B37)=1,WEEKDAY(B37)=7)</formula>
    </cfRule>
  </conditionalFormatting>
  <conditionalFormatting sqref="B39:AF39">
    <cfRule type="expression" dxfId="10" priority="7" stopIfTrue="1">
      <formula>OR(WEEKDAY(B37)=1,WEEKDAY(B37)=7)</formula>
    </cfRule>
  </conditionalFormatting>
  <conditionalFormatting sqref="B40:AF40">
    <cfRule type="expression" dxfId="9" priority="6" stopIfTrue="1">
      <formula>OR(WEEKDAY(B37)=1,WEEKDAY(B37)=7)</formula>
    </cfRule>
  </conditionalFormatting>
  <conditionalFormatting sqref="B41:AF41">
    <cfRule type="expression" dxfId="8" priority="5" stopIfTrue="1">
      <formula>OR(WEEKDAY(B37)=1,WEEKDAY(B37)=7)</formula>
    </cfRule>
  </conditionalFormatting>
  <conditionalFormatting sqref="AD46:AF46">
    <cfRule type="expression" dxfId="7" priority="4" stopIfTrue="1">
      <formula>OR(WEEKDAY(AD46)=1,WEEKDAY(AD46)=7)</formula>
    </cfRule>
  </conditionalFormatting>
  <conditionalFormatting sqref="B47:AF47">
    <cfRule type="expression" dxfId="5" priority="3" stopIfTrue="1">
      <formula>OR(WEEKDAY(B46)=1,WEEKDAY(B46)=7)</formula>
    </cfRule>
  </conditionalFormatting>
  <conditionalFormatting sqref="B48:AF48">
    <cfRule type="expression" dxfId="3" priority="2" stopIfTrue="1">
      <formula>OR(WEEKDAY(B46)=1,WEEKDAY(B46)=7)</formula>
    </cfRule>
  </conditionalFormatting>
  <conditionalFormatting sqref="B49:AF49">
    <cfRule type="expression" dxfId="1" priority="1" stopIfTrue="1">
      <formula>OR(WEEKDAY(B46)=1,WEEKDAY(B46)=7)</formula>
    </cfRule>
  </conditionalFormatting>
  <dataValidations count="2">
    <dataValidation type="list" allowBlank="1" showInputMessage="1" showErrorMessage="1" sqref="L4:R5">
      <formula1>choix</formula1>
    </dataValidation>
    <dataValidation type="list" allowBlank="1" showInputMessage="1" showErrorMessage="1" prompt="FEVRIER_x000a_MARS_x000a_AVRIL" sqref="S2:T6 M6:R6 M2:R3">
      <formula1>$AL$7:$AL$16</formula1>
    </dataValidation>
  </dataValidations>
  <pageMargins left="0" right="0" top="0.19685039370078741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4"/>
  <sheetViews>
    <sheetView topLeftCell="A7" zoomScaleNormal="100" workbookViewId="0">
      <selection activeCell="D33" sqref="D33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>
        <f>MONTH(1)+1</f>
        <v>2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>
        <f>SUM('01'!AG38)</f>
        <v>0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>
        <f>SUM('01'!B9:AF9)</f>
        <v>0</v>
      </c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>
        <f>SUM('01'!B10:AG10)</f>
        <v>0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>
        <f>SUM('01'!B11:AF11)</f>
        <v>0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>
        <f>SUM('01'!B12:AF12)</f>
        <v>0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>
        <f>SUM('01'!AG39)</f>
        <v>0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>
        <f>SUM('01'!AG40)</f>
        <v>0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9:K9"/>
    <mergeCell ref="E5:F5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71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72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73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74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75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76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77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78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79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80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101" t="s">
        <v>38</v>
      </c>
      <c r="B1" s="101"/>
    </row>
    <row r="2" spans="1:11">
      <c r="A2" s="101" t="s">
        <v>39</v>
      </c>
      <c r="B2" s="101"/>
    </row>
    <row r="3" spans="1:11">
      <c r="A3" s="101" t="s">
        <v>40</v>
      </c>
      <c r="B3" s="101"/>
    </row>
    <row r="5" spans="1:11" ht="30" customHeight="1">
      <c r="A5" s="102"/>
      <c r="B5" s="102"/>
      <c r="C5" s="102"/>
      <c r="D5" s="102"/>
      <c r="E5" s="104" t="s">
        <v>81</v>
      </c>
      <c r="F5" s="105"/>
      <c r="G5" s="103">
        <v>2013</v>
      </c>
      <c r="H5" s="102"/>
      <c r="I5" s="102"/>
      <c r="J5" s="102"/>
      <c r="K5" s="10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66" t="s">
        <v>10</v>
      </c>
      <c r="F9" s="66"/>
      <c r="G9" s="66"/>
      <c r="H9" s="66"/>
      <c r="I9" s="66"/>
      <c r="J9" s="66"/>
      <c r="K9" s="66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9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9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99"/>
      <c r="J14" s="32"/>
      <c r="K14" s="32"/>
    </row>
    <row r="15" spans="1:11" ht="24.95" customHeight="1">
      <c r="A15" s="9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9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99"/>
      <c r="J16" s="32"/>
      <c r="K16" s="32"/>
    </row>
    <row r="17" spans="1:11" ht="24.95" customHeight="1">
      <c r="A17" s="9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9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99"/>
      <c r="J18" s="32"/>
      <c r="K18" s="32"/>
    </row>
    <row r="19" spans="1:11" ht="24.95" customHeight="1">
      <c r="A19" s="9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9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9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9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99"/>
      <c r="J22" s="32"/>
      <c r="K22" s="32"/>
    </row>
    <row r="23" spans="1:11" ht="24.95" customHeight="1">
      <c r="A23" s="9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9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99"/>
      <c r="J24" s="32"/>
      <c r="K24" s="32"/>
    </row>
    <row r="25" spans="1:11" s="27" customFormat="1" ht="24.95" customHeight="1">
      <c r="A25" s="9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9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9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10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9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9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95"/>
      <c r="H30" s="32"/>
      <c r="I30" s="99"/>
      <c r="J30" s="32"/>
      <c r="K30" s="32"/>
    </row>
    <row r="31" spans="1:11" ht="24.95" customHeight="1">
      <c r="A31" s="9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4:B13"/>
  <sheetViews>
    <sheetView workbookViewId="0">
      <selection activeCell="B15" sqref="B15"/>
    </sheetView>
  </sheetViews>
  <sheetFormatPr baseColWidth="10" defaultRowHeight="12.75"/>
  <sheetData>
    <row r="4" spans="2:2">
      <c r="B4" s="28" t="s">
        <v>56</v>
      </c>
    </row>
    <row r="5" spans="2:2">
      <c r="B5" s="28" t="s">
        <v>57</v>
      </c>
    </row>
    <row r="6" spans="2:2">
      <c r="B6" s="28" t="s">
        <v>58</v>
      </c>
    </row>
    <row r="7" spans="2:2">
      <c r="B7" s="28" t="s">
        <v>59</v>
      </c>
    </row>
    <row r="8" spans="2:2">
      <c r="B8" s="28" t="s">
        <v>60</v>
      </c>
    </row>
    <row r="9" spans="2:2">
      <c r="B9" s="28" t="s">
        <v>61</v>
      </c>
    </row>
    <row r="10" spans="2:2">
      <c r="B10" s="28" t="s">
        <v>62</v>
      </c>
    </row>
    <row r="11" spans="2:2">
      <c r="B11" s="28" t="s">
        <v>63</v>
      </c>
    </row>
    <row r="12" spans="2:2">
      <c r="B12" s="28" t="s">
        <v>64</v>
      </c>
    </row>
    <row r="13" spans="2:2">
      <c r="B13" s="28" t="s">
        <v>65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3:AF6"/>
  <sheetViews>
    <sheetView workbookViewId="0">
      <selection activeCell="F3" sqref="F3:L4"/>
    </sheetView>
  </sheetViews>
  <sheetFormatPr baseColWidth="10" defaultRowHeight="12.75"/>
  <sheetData>
    <row r="3" spans="1:32" ht="26.25">
      <c r="A3" s="67"/>
      <c r="B3" s="68"/>
      <c r="C3" s="68"/>
      <c r="D3" s="68"/>
      <c r="E3" s="68"/>
      <c r="F3" s="69" t="s">
        <v>69</v>
      </c>
      <c r="G3" s="69"/>
      <c r="H3" s="69"/>
      <c r="I3" s="69"/>
      <c r="J3" s="69"/>
      <c r="K3" s="69"/>
      <c r="L3" s="69"/>
      <c r="M3" s="70"/>
      <c r="N3" s="70"/>
      <c r="O3" s="70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</row>
    <row r="4" spans="1:32" ht="33.75">
      <c r="A4" s="71" t="s">
        <v>66</v>
      </c>
      <c r="B4" s="72" t="s">
        <v>67</v>
      </c>
      <c r="C4" s="72"/>
      <c r="D4" s="72"/>
      <c r="E4" s="73"/>
      <c r="F4" s="69"/>
      <c r="G4" s="69"/>
      <c r="H4" s="69"/>
      <c r="I4" s="69"/>
      <c r="J4" s="69"/>
      <c r="K4" s="69"/>
      <c r="L4" s="69"/>
      <c r="M4" s="70"/>
      <c r="N4" s="70"/>
      <c r="O4" s="70"/>
      <c r="P4" s="73"/>
      <c r="Q4" s="73"/>
      <c r="R4" s="73"/>
      <c r="S4" s="73"/>
      <c r="T4" s="73"/>
      <c r="U4" s="73"/>
      <c r="V4" s="73"/>
      <c r="W4" s="73"/>
      <c r="X4" s="74"/>
      <c r="Y4" s="74"/>
      <c r="Z4" s="74"/>
      <c r="AA4" s="74"/>
      <c r="AB4" s="74"/>
      <c r="AC4" s="74"/>
      <c r="AD4" s="74"/>
      <c r="AE4" s="74"/>
      <c r="AF4" s="74"/>
    </row>
    <row r="5" spans="1:32" ht="33.75">
      <c r="A5" s="75">
        <v>2011</v>
      </c>
      <c r="B5" s="76">
        <f>MONTH(1&amp;F3)</f>
        <v>6</v>
      </c>
      <c r="C5" s="72"/>
      <c r="D5" s="72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8"/>
      <c r="Y5" s="78"/>
      <c r="Z5" s="78"/>
      <c r="AA5" s="78"/>
      <c r="AB5" s="78"/>
      <c r="AC5" s="78"/>
      <c r="AD5" s="78"/>
      <c r="AE5" s="78"/>
      <c r="AF5" s="78"/>
    </row>
    <row r="6" spans="1:32" ht="14.25">
      <c r="A6" s="79" t="s">
        <v>68</v>
      </c>
      <c r="B6" s="80">
        <f>DATE(A5,B5,1)</f>
        <v>40695</v>
      </c>
      <c r="C6" s="81">
        <f t="shared" ref="C6:AC6" si="0">B6+1</f>
        <v>40696</v>
      </c>
      <c r="D6" s="81">
        <f t="shared" si="0"/>
        <v>40697</v>
      </c>
      <c r="E6" s="81">
        <f t="shared" si="0"/>
        <v>40698</v>
      </c>
      <c r="F6" s="81">
        <f t="shared" si="0"/>
        <v>40699</v>
      </c>
      <c r="G6" s="81">
        <f t="shared" si="0"/>
        <v>40700</v>
      </c>
      <c r="H6" s="81">
        <f t="shared" si="0"/>
        <v>40701</v>
      </c>
      <c r="I6" s="82">
        <f t="shared" si="0"/>
        <v>40702</v>
      </c>
      <c r="J6" s="81">
        <f t="shared" si="0"/>
        <v>40703</v>
      </c>
      <c r="K6" s="81">
        <f t="shared" si="0"/>
        <v>40704</v>
      </c>
      <c r="L6" s="80">
        <f t="shared" si="0"/>
        <v>40705</v>
      </c>
      <c r="M6" s="81">
        <f t="shared" si="0"/>
        <v>40706</v>
      </c>
      <c r="N6" s="80">
        <f t="shared" si="0"/>
        <v>40707</v>
      </c>
      <c r="O6" s="80">
        <f t="shared" si="0"/>
        <v>40708</v>
      </c>
      <c r="P6" s="81">
        <f t="shared" si="0"/>
        <v>40709</v>
      </c>
      <c r="Q6" s="81">
        <f t="shared" si="0"/>
        <v>40710</v>
      </c>
      <c r="R6" s="81">
        <f t="shared" si="0"/>
        <v>40711</v>
      </c>
      <c r="S6" s="81">
        <f t="shared" si="0"/>
        <v>40712</v>
      </c>
      <c r="T6" s="81">
        <f t="shared" si="0"/>
        <v>40713</v>
      </c>
      <c r="U6" s="81">
        <f t="shared" si="0"/>
        <v>40714</v>
      </c>
      <c r="V6" s="82">
        <f t="shared" si="0"/>
        <v>40715</v>
      </c>
      <c r="W6" s="81">
        <f t="shared" si="0"/>
        <v>40716</v>
      </c>
      <c r="X6" s="81">
        <f t="shared" si="0"/>
        <v>40717</v>
      </c>
      <c r="Y6" s="80">
        <f t="shared" si="0"/>
        <v>40718</v>
      </c>
      <c r="Z6" s="81">
        <f t="shared" si="0"/>
        <v>40719</v>
      </c>
      <c r="AA6" s="81">
        <f t="shared" si="0"/>
        <v>40720</v>
      </c>
      <c r="AB6" s="81">
        <f t="shared" si="0"/>
        <v>40721</v>
      </c>
      <c r="AC6" s="81">
        <f t="shared" si="0"/>
        <v>40722</v>
      </c>
      <c r="AD6" s="81">
        <f>IF(AC6="","",IF(MONTH(AC6+1)=MONTH(AC6),AC6+1,""))</f>
        <v>40723</v>
      </c>
      <c r="AE6" s="81">
        <f>IF(AD6="","",IF(MONTH(AD6+1)=MONTH(AD6),AD6+1,""))</f>
        <v>40724</v>
      </c>
      <c r="AF6" s="81" t="str">
        <f>IF(AE6="","",IF(MONTH(AE6+1)=MONTH(AE6),AE6+1,""))</f>
        <v/>
      </c>
    </row>
  </sheetData>
  <mergeCells count="3">
    <mergeCell ref="F3:L4"/>
    <mergeCell ref="B4:D4"/>
    <mergeCell ref="B5:D5"/>
  </mergeCells>
  <conditionalFormatting sqref="B6:AF6">
    <cfRule type="expression" dxfId="26" priority="1" stopIfTrue="1">
      <formula>OR(WEEKDAY(B6)=1,WEEKDAY(B6)=7)</formula>
    </cfRule>
  </conditionalFormatting>
  <dataValidations count="1">
    <dataValidation type="list" allowBlank="1" showInputMessage="1" showErrorMessage="1" sqref="F3:L4">
      <formula1>choix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01</vt:lpstr>
      <vt:lpstr>GBA01</vt:lpstr>
      <vt:lpstr>GBA02</vt:lpstr>
      <vt:lpstr>GBA03</vt:lpstr>
      <vt:lpstr>GBA04</vt:lpstr>
      <vt:lpstr>GBA05</vt:lpstr>
      <vt:lpstr>GBA06</vt:lpstr>
      <vt:lpstr>GBA07</vt:lpstr>
      <vt:lpstr>GBA08</vt:lpstr>
      <vt:lpstr>GBA09</vt:lpstr>
      <vt:lpstr>GBA10</vt:lpstr>
      <vt:lpstr>GBA11</vt:lpstr>
      <vt:lpstr>GBA12</vt:lpstr>
      <vt:lpstr>Feuil10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Madame Bies</dc:creator>
  <cp:lastModifiedBy>poste1</cp:lastModifiedBy>
  <cp:lastPrinted>2013-01-09T15:32:46Z</cp:lastPrinted>
  <dcterms:created xsi:type="dcterms:W3CDTF">2008-10-31T09:32:44Z</dcterms:created>
  <dcterms:modified xsi:type="dcterms:W3CDTF">2013-01-09T16:22:16Z</dcterms:modified>
</cp:coreProperties>
</file>