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 codeName="{E757BCB4-07E6-AE0B-56E0-F0EEF7A6E26C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ernando\Documents\TEST EXCEL\"/>
    </mc:Choice>
  </mc:AlternateContent>
  <xr:revisionPtr revIDLastSave="0" documentId="8_{72CA7F36-15B1-4EC2-B8B4-78A505C3D31A}" xr6:coauthVersionLast="47" xr6:coauthVersionMax="47" xr10:uidLastSave="{00000000-0000-0000-0000-000000000000}"/>
  <bookViews>
    <workbookView xWindow="-120" yWindow="-120" windowWidth="38640" windowHeight="21120" activeTab="1" xr2:uid="{00000000-000D-0000-FFFF-FFFF00000000}"/>
  </bookViews>
  <sheets>
    <sheet name="Suivi Nando" sheetId="1" r:id="rId1"/>
    <sheet name="Suivi ISA" sheetId="11" r:id="rId2"/>
    <sheet name="Liste_Nando" sheetId="9" r:id="rId3"/>
    <sheet name="Liste_ISA" sheetId="12" r:id="rId4"/>
    <sheet name="Décompte CNS-CMCM" sheetId="10" r:id="rId5"/>
  </sheets>
  <functionGroups builtInGroupCount="19"/>
  <definedNames>
    <definedName name="_xlnm._FilterDatabase" localSheetId="2" hidden="1">Liste_Nando!$A$2:$C$39</definedName>
    <definedName name="_xlnm._FilterDatabase" localSheetId="1" hidden="1">'Suivi ISA'!$A$3:$H$46</definedName>
    <definedName name="_xlnm._FilterDatabase" localSheetId="0" hidden="1">'Suivi Nando'!$A$3:$H$22</definedName>
    <definedName name="_xlnm.Print_Area" localSheetId="1">'Suivi ISA'!$B$3:$H$46</definedName>
    <definedName name="_xlnm.Print_Area" localSheetId="0">'Suivi Nando'!$B$3:$H$100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46" i="11" l="1"/>
  <c r="A45" i="11"/>
  <c r="A44" i="11"/>
  <c r="A43" i="11"/>
  <c r="A42" i="11"/>
  <c r="A41" i="11"/>
  <c r="A40" i="11"/>
  <c r="A39" i="11"/>
  <c r="A38" i="11"/>
  <c r="A37" i="11"/>
  <c r="A36" i="11"/>
  <c r="A35" i="11"/>
  <c r="A34" i="11"/>
  <c r="A33" i="11"/>
  <c r="A32" i="11"/>
  <c r="A31" i="11"/>
  <c r="A30" i="11"/>
  <c r="A29" i="11"/>
  <c r="A28" i="11"/>
  <c r="A27" i="11"/>
  <c r="A26" i="11"/>
  <c r="A25" i="11"/>
  <c r="A24" i="11"/>
  <c r="A23" i="11"/>
  <c r="A22" i="11"/>
  <c r="A21" i="11"/>
  <c r="A20" i="11"/>
  <c r="A19" i="11"/>
  <c r="A18" i="11"/>
  <c r="A17" i="11"/>
  <c r="A16" i="11"/>
  <c r="A15" i="11"/>
  <c r="A14" i="11"/>
  <c r="A13" i="11"/>
  <c r="A12" i="11"/>
  <c r="A11" i="11"/>
  <c r="A10" i="11"/>
  <c r="A9" i="11"/>
  <c r="A8" i="11"/>
  <c r="A7" i="11"/>
  <c r="A6" i="11"/>
  <c r="A5" i="11"/>
  <c r="A4" i="11"/>
  <c r="AD39" i="10" l="1"/>
  <c r="Z39" i="10"/>
  <c r="X39" i="10"/>
  <c r="V39" i="10"/>
  <c r="T39" i="10"/>
  <c r="R39" i="10"/>
  <c r="P39" i="10"/>
  <c r="N39" i="10"/>
  <c r="L39" i="10"/>
  <c r="J39" i="10"/>
  <c r="H39" i="10"/>
  <c r="F39" i="10"/>
  <c r="AS38" i="10"/>
  <c r="AF38" i="10"/>
  <c r="AB38" i="10"/>
  <c r="AE38" i="10" s="1"/>
  <c r="AS37" i="10"/>
  <c r="AF37" i="10"/>
  <c r="AB37" i="10"/>
  <c r="AE37" i="10" s="1"/>
  <c r="AS36" i="10"/>
  <c r="AF36" i="10"/>
  <c r="AB36" i="10"/>
  <c r="AE36" i="10" s="1"/>
  <c r="AS35" i="10"/>
  <c r="AF35" i="10"/>
  <c r="AB35" i="10"/>
  <c r="AE35" i="10" s="1"/>
  <c r="AS34" i="10"/>
  <c r="AF34" i="10"/>
  <c r="AB34" i="10"/>
  <c r="AE34" i="10" s="1"/>
  <c r="AS33" i="10"/>
  <c r="AF33" i="10"/>
  <c r="AB33" i="10"/>
  <c r="AE33" i="10" s="1"/>
  <c r="AS32" i="10"/>
  <c r="AF32" i="10"/>
  <c r="AE32" i="10"/>
  <c r="AB32" i="10"/>
  <c r="AS31" i="10"/>
  <c r="AF31" i="10"/>
  <c r="AB31" i="10"/>
  <c r="AE31" i="10" s="1"/>
  <c r="AS30" i="10"/>
  <c r="AF30" i="10"/>
  <c r="AB30" i="10"/>
  <c r="AE30" i="10" s="1"/>
  <c r="AS29" i="10"/>
  <c r="AF29" i="10"/>
  <c r="AB29" i="10"/>
  <c r="AE29" i="10" s="1"/>
  <c r="AS28" i="10"/>
  <c r="AF28" i="10"/>
  <c r="AB28" i="10"/>
  <c r="AE28" i="10" s="1"/>
  <c r="AS27" i="10"/>
  <c r="AF27" i="10"/>
  <c r="AE27" i="10"/>
  <c r="AB27" i="10"/>
  <c r="AS26" i="10"/>
  <c r="AF26" i="10"/>
  <c r="AB26" i="10"/>
  <c r="AE26" i="10" s="1"/>
  <c r="AS25" i="10"/>
  <c r="AF25" i="10"/>
  <c r="AB25" i="10"/>
  <c r="AE25" i="10" s="1"/>
  <c r="AS24" i="10"/>
  <c r="AF24" i="10"/>
  <c r="AB24" i="10"/>
  <c r="AE24" i="10" s="1"/>
  <c r="AS23" i="10"/>
  <c r="AF23" i="10"/>
  <c r="AB23" i="10"/>
  <c r="AE23" i="10" s="1"/>
  <c r="AS22" i="10"/>
  <c r="AF22" i="10"/>
  <c r="AB22" i="10"/>
  <c r="AE22" i="10" s="1"/>
  <c r="AS21" i="10"/>
  <c r="AF21" i="10"/>
  <c r="AB21" i="10"/>
  <c r="AE21" i="10" s="1"/>
  <c r="AS20" i="10"/>
  <c r="AF20" i="10"/>
  <c r="AB20" i="10"/>
  <c r="AE20" i="10" s="1"/>
  <c r="AS19" i="10"/>
  <c r="AF19" i="10"/>
  <c r="AB19" i="10"/>
  <c r="AE19" i="10" s="1"/>
  <c r="AS18" i="10"/>
  <c r="AF18" i="10"/>
  <c r="AB18" i="10"/>
  <c r="AE18" i="10" s="1"/>
  <c r="AS17" i="10"/>
  <c r="AF17" i="10"/>
  <c r="AB17" i="10"/>
  <c r="AE17" i="10" s="1"/>
  <c r="AS16" i="10"/>
  <c r="AF16" i="10"/>
  <c r="AB16" i="10"/>
  <c r="AE16" i="10" s="1"/>
  <c r="AS15" i="10"/>
  <c r="AF15" i="10"/>
  <c r="AB15" i="10"/>
  <c r="AE15" i="10" s="1"/>
  <c r="AS14" i="10"/>
  <c r="AF14" i="10"/>
  <c r="AB14" i="10"/>
  <c r="AE14" i="10" s="1"/>
  <c r="AS13" i="10"/>
  <c r="AF13" i="10"/>
  <c r="AB13" i="10"/>
  <c r="AE13" i="10" s="1"/>
  <c r="AS12" i="10"/>
  <c r="AF12" i="10"/>
  <c r="AB12" i="10"/>
  <c r="AE12" i="10" s="1"/>
  <c r="AS11" i="10"/>
  <c r="AF11" i="10"/>
  <c r="AB11" i="10"/>
  <c r="AE11" i="10" s="1"/>
  <c r="AS10" i="10"/>
  <c r="AF10" i="10"/>
  <c r="AB10" i="10"/>
  <c r="AE10" i="10" s="1"/>
  <c r="AS9" i="10"/>
  <c r="AF9" i="10"/>
  <c r="AB9" i="10"/>
  <c r="AE9" i="10" s="1"/>
  <c r="AS8" i="10"/>
  <c r="AF8" i="10"/>
  <c r="AB8" i="10"/>
  <c r="AE8" i="10" s="1"/>
  <c r="AS7" i="10"/>
  <c r="AF7" i="10"/>
  <c r="AB7" i="10"/>
  <c r="AE7" i="10" s="1"/>
  <c r="AS6" i="10"/>
  <c r="AF6" i="10"/>
  <c r="AB6" i="10"/>
  <c r="AE6" i="10" s="1"/>
  <c r="AS5" i="10"/>
  <c r="AF5" i="10"/>
  <c r="AB5" i="10"/>
  <c r="AE5" i="10" s="1"/>
  <c r="B5" i="10"/>
  <c r="B6" i="10" s="1"/>
  <c r="B7" i="10" s="1"/>
  <c r="B8" i="10" s="1"/>
  <c r="B9" i="10" s="1"/>
  <c r="B10" i="10" s="1"/>
  <c r="B11" i="10" s="1"/>
  <c r="B12" i="10" s="1"/>
  <c r="B13" i="10" s="1"/>
  <c r="B14" i="10" s="1"/>
  <c r="B15" i="10" s="1"/>
  <c r="B16" i="10" s="1"/>
  <c r="B17" i="10" s="1"/>
  <c r="B18" i="10" s="1"/>
  <c r="B19" i="10" s="1"/>
  <c r="B20" i="10" s="1"/>
  <c r="B21" i="10" s="1"/>
  <c r="B22" i="10" s="1"/>
  <c r="B23" i="10" s="1"/>
  <c r="B24" i="10" s="1"/>
  <c r="B25" i="10" s="1"/>
  <c r="B26" i="10" s="1"/>
  <c r="B27" i="10" s="1"/>
  <c r="B28" i="10" s="1"/>
  <c r="B29" i="10" s="1"/>
  <c r="B30" i="10" s="1"/>
  <c r="B31" i="10" s="1"/>
  <c r="B32" i="10" s="1"/>
  <c r="B33" i="10" s="1"/>
  <c r="B34" i="10" s="1"/>
  <c r="B35" i="10" s="1"/>
  <c r="B36" i="10" s="1"/>
  <c r="B37" i="10" s="1"/>
  <c r="B38" i="10" s="1"/>
  <c r="AS39" i="10" l="1"/>
  <c r="AS40" i="10" s="1"/>
  <c r="AB39" i="10"/>
  <c r="AD41" i="10" s="1"/>
  <c r="AE39" i="10"/>
  <c r="AD40" i="10" s="1"/>
  <c r="A227" i="1" l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9" i="1" l="1"/>
  <c r="A23" i="1"/>
  <c r="A4" i="1" l="1"/>
  <c r="A5" i="1"/>
  <c r="A8" i="1" l="1"/>
  <c r="A7" i="1" l="1"/>
  <c r="A28" i="1" l="1"/>
  <c r="A6" i="1" l="1"/>
  <c r="A11" i="1" l="1"/>
  <c r="A12" i="1"/>
  <c r="A13" i="1"/>
  <c r="A14" i="1"/>
  <c r="A15" i="1"/>
  <c r="A16" i="1"/>
  <c r="A17" i="1"/>
  <c r="A18" i="1"/>
  <c r="A19" i="1"/>
  <c r="A20" i="1"/>
  <c r="A21" i="1"/>
  <c r="A22" i="1"/>
  <c r="A24" i="1"/>
  <c r="A25" i="1"/>
  <c r="A26" i="1"/>
  <c r="A27" i="1"/>
  <c r="A10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fernando</author>
    <author>Fernando RICARDO</author>
  </authors>
  <commentList>
    <comment ref="AC3" authorId="0" shapeId="0" xr:uid="{33D2F5B7-FBDF-4EF8-BB8D-B50702237A0E}">
      <text>
        <r>
          <rPr>
            <sz val="12"/>
            <color indexed="81"/>
            <rFont val="Tahoma"/>
            <family val="2"/>
          </rPr>
          <t>Une fois le décompte reçu, le scanner et créer le lien ici-bas.</t>
        </r>
      </text>
    </comment>
    <comment ref="AD3" authorId="1" shapeId="0" xr:uid="{F1C03863-4600-4F0B-8565-8D7D4058AED2}">
      <text>
        <r>
          <rPr>
            <sz val="10"/>
            <color indexed="81"/>
            <rFont val="Tahoma"/>
            <family val="2"/>
          </rPr>
          <t xml:space="preserve">Montant concernant les prestations non conventionnés par la CNS, comme par exemple les montants facturés pour:
</t>
        </r>
        <r>
          <rPr>
            <b/>
            <i/>
            <sz val="10"/>
            <color indexed="81"/>
            <rFont val="Tahoma"/>
            <family val="2"/>
          </rPr>
          <t>Consultation pour convenance personnelle,</t>
        </r>
        <r>
          <rPr>
            <sz val="10"/>
            <color indexed="81"/>
            <rFont val="Tahoma"/>
            <family val="2"/>
          </rPr>
          <t xml:space="preserve">
</t>
        </r>
        <r>
          <rPr>
            <b/>
            <i/>
            <sz val="10"/>
            <color indexed="81"/>
            <rFont val="Tahoma"/>
            <family val="2"/>
          </rPr>
          <t>Prestation non reconnu par la CNS,
Frais de retard de payement,</t>
        </r>
        <r>
          <rPr>
            <sz val="10"/>
            <color indexed="81"/>
            <rFont val="Tahoma"/>
            <family val="2"/>
          </rPr>
          <t xml:space="preserve">
</t>
        </r>
        <r>
          <rPr>
            <b/>
            <i/>
            <sz val="10"/>
            <color indexed="81"/>
            <rFont val="Tahoma"/>
            <family val="2"/>
          </rPr>
          <t>Dépassement d'honoraires,
Tarif CNS different de celui facturé,</t>
        </r>
        <r>
          <rPr>
            <sz val="10"/>
            <color indexed="81"/>
            <rFont val="Tahoma"/>
            <family val="2"/>
          </rPr>
          <t xml:space="preserve"> … etc.</t>
        </r>
      </text>
    </comment>
    <comment ref="AF3" authorId="1" shapeId="0" xr:uid="{338008CD-918D-4FC8-B8B9-8E71034D05FA}">
      <text>
        <r>
          <rPr>
            <sz val="9"/>
            <color indexed="81"/>
            <rFont val="Tahoma"/>
            <family val="2"/>
          </rPr>
          <t xml:space="preserve">Copie des factures seulement à envoyer à la CMCM si la cellule est en </t>
        </r>
        <r>
          <rPr>
            <b/>
            <i/>
            <sz val="9"/>
            <color indexed="81"/>
            <rFont val="Tahoma"/>
            <family val="2"/>
          </rPr>
          <t>vert</t>
        </r>
        <r>
          <rPr>
            <sz val="9"/>
            <color indexed="81"/>
            <rFont val="Tahoma"/>
            <family val="2"/>
          </rPr>
          <t xml:space="preserve"> et indiqué avec "</t>
        </r>
        <r>
          <rPr>
            <b/>
            <sz val="9"/>
            <color indexed="81"/>
            <rFont val="Tahoma"/>
            <family val="2"/>
          </rPr>
          <t>OUI</t>
        </r>
        <r>
          <rPr>
            <sz val="9"/>
            <color indexed="81"/>
            <rFont val="Tahoma"/>
            <family val="2"/>
          </rPr>
          <t>"</t>
        </r>
      </text>
    </comment>
  </commentList>
</comments>
</file>

<file path=xl/sharedStrings.xml><?xml version="1.0" encoding="utf-8"?>
<sst xmlns="http://schemas.openxmlformats.org/spreadsheetml/2006/main" count="337" uniqueCount="206">
  <si>
    <t>Spécialisation</t>
  </si>
  <si>
    <t>Motif de consultation</t>
  </si>
  <si>
    <t>Date</t>
  </si>
  <si>
    <t>Médecin</t>
  </si>
  <si>
    <t>Extension</t>
  </si>
  <si>
    <t>.jpg</t>
  </si>
  <si>
    <t>.pdf</t>
  </si>
  <si>
    <t>Urologie</t>
  </si>
  <si>
    <t>Jeff TRZEBANSKI</t>
  </si>
  <si>
    <t>Gynécologue</t>
  </si>
  <si>
    <t>Dentiste</t>
  </si>
  <si>
    <t>Doc. / Prescriptions</t>
  </si>
  <si>
    <t>Le docteur m'a fait une lettre pour aller voir le neurologue M. Kruger.</t>
  </si>
  <si>
    <t>Ralph QUARING</t>
  </si>
  <si>
    <t>Ophtalmologie</t>
  </si>
  <si>
    <t>Pour avoir un vrai examen de la vue</t>
  </si>
  <si>
    <t>Radiologie</t>
  </si>
  <si>
    <t>Ordonnance pour des lunettes progressifs</t>
  </si>
  <si>
    <t>Frédéric BURY</t>
  </si>
  <si>
    <t>Cardiologue</t>
  </si>
  <si>
    <t>Bilan cardiaque</t>
  </si>
  <si>
    <r>
      <t xml:space="preserve">Chemin
</t>
    </r>
    <r>
      <rPr>
        <i/>
        <sz val="12"/>
        <color theme="1"/>
        <rFont val="Arial Narrow"/>
        <family val="2"/>
      </rPr>
      <t>Endroit ou se trouve le fichier</t>
    </r>
  </si>
  <si>
    <t>.png</t>
  </si>
  <si>
    <t>Soins, Résultats et Observations</t>
  </si>
  <si>
    <t>Remarques - Documents, Liens, Photos</t>
  </si>
  <si>
    <t>Michel KRUGER</t>
  </si>
  <si>
    <t>Neurologie</t>
  </si>
  <si>
    <r>
      <t xml:space="preserve">Mots clef:
</t>
    </r>
    <r>
      <rPr>
        <i/>
        <sz val="12"/>
        <color theme="1"/>
        <rFont val="Arial Narrow"/>
        <family val="2"/>
      </rPr>
      <t>Nom des fichiers</t>
    </r>
  </si>
  <si>
    <r>
      <rPr>
        <b/>
        <i/>
        <u/>
        <sz val="14"/>
        <color theme="1"/>
        <rFont val="Calibri"/>
        <family val="2"/>
        <scheme val="minor"/>
      </rPr>
      <t>Adresse pour certificats de maladie</t>
    </r>
    <r>
      <rPr>
        <sz val="12"/>
        <color theme="1"/>
        <rFont val="Calibri"/>
        <family val="2"/>
        <scheme val="minor"/>
      </rPr>
      <t xml:space="preserve">
Caisse Nationale de Santé (CNS)
L-2979 Luxembourg</t>
    </r>
  </si>
  <si>
    <t>https://www.pcastuces.com/pratique/astuces/4180.htm</t>
  </si>
  <si>
    <t>=MOD(LIGNE();2)</t>
  </si>
  <si>
    <t>Formatage de Mise en forme conditionnbelle</t>
  </si>
  <si>
    <t>23-Ordonnance</t>
  </si>
  <si>
    <t>Z:\SANTÉ\FERNANDO\ORDONNANCES 2023\</t>
  </si>
  <si>
    <t>23-Facture</t>
  </si>
  <si>
    <t>Z:\SANTÉ\FERNANDO\FACTURES 2023\</t>
  </si>
  <si>
    <t>23-Ticket</t>
  </si>
  <si>
    <t>Z:\SANTÉ\FERNANDO\TICKETS 2023\</t>
  </si>
  <si>
    <t>23-Analyses</t>
  </si>
  <si>
    <t>Z:\SANTÉ\FERNANDO\ANALYSES 2023\</t>
  </si>
  <si>
    <t>23-Info_Patient</t>
  </si>
  <si>
    <t>Z:\SANTÉ\FERNANDO\INFO PATIENT 2023\</t>
  </si>
  <si>
    <t>23-Rapport_Radio</t>
  </si>
  <si>
    <t>Z:\SANTÉ\FERNANDO\RAPPORTS 2023\</t>
  </si>
  <si>
    <t>23-Rapport_Consultation</t>
  </si>
  <si>
    <t>Z:\SANTÉ\FERNANDO\ANALYSES 2023\Analyses de Génétique Moléculaire\</t>
  </si>
  <si>
    <t>23-Analyses_Gén_Moléculaire</t>
  </si>
  <si>
    <t>23-Facture 24-08</t>
  </si>
  <si>
    <t>Généraliste</t>
  </si>
  <si>
    <t>Lignes formatées avec Misew forme conditionnelle</t>
  </si>
  <si>
    <t>Z:\SANTÉ\FERNANDO\TICKETS 2024\</t>
  </si>
  <si>
    <t>24-Ticket</t>
  </si>
  <si>
    <t>Z:\SANTÉ\FERNANDO\ANALYSES 2024\</t>
  </si>
  <si>
    <t>24-Analyses</t>
  </si>
  <si>
    <t>24-Ordonnance</t>
  </si>
  <si>
    <t>Z:\SANTÉ\FERNANDO\ORDONNANCES 2024\</t>
  </si>
  <si>
    <t>24-Facture</t>
  </si>
  <si>
    <t>Z:\SANTÉ\FERNANDO\FACTURES 2024\</t>
  </si>
  <si>
    <t>24-Info_Medoc</t>
  </si>
  <si>
    <t>Z:\SANTÉ\FERNANDO\INFO PATIENT 2024\</t>
  </si>
  <si>
    <t>24-Info_Patient</t>
  </si>
  <si>
    <t>24-Info_Examen</t>
  </si>
  <si>
    <t>24-Questionnaire_Préanesthésique</t>
  </si>
  <si>
    <t>Z:\SANTÉ\FERNANDO\QUESTIONNAIRE PREANESTHESIQUE 2024\</t>
  </si>
  <si>
    <t>24-Consentement_Endoscopie_Basse</t>
  </si>
  <si>
    <t>24-Consentement_Endoscopie_Haute</t>
  </si>
  <si>
    <t>Z:\SANTÉ\FERNANDO\CONSENTEMENT ÉCLAIRÉ ENDOSCOPIE 2024\</t>
  </si>
  <si>
    <t>24-Consentement_Eclairé</t>
  </si>
  <si>
    <t>Z:\SANTÉ\FERNANDO\CONSENTEMENT ANESTHÉSIE 2024\</t>
  </si>
  <si>
    <t>24-Rapport_Endoscopie</t>
  </si>
  <si>
    <t>Z:\SANTÉ\FERNANDO\RAPPORTS 2024\</t>
  </si>
  <si>
    <t>Factures  Médecins</t>
  </si>
  <si>
    <r>
      <t xml:space="preserve">Remboursements   </t>
    </r>
    <r>
      <rPr>
        <b/>
        <sz val="28"/>
        <color theme="0"/>
        <rFont val="Calibri"/>
        <family val="2"/>
        <scheme val="minor"/>
      </rPr>
      <t>C N S</t>
    </r>
    <r>
      <rPr>
        <sz val="24"/>
        <color theme="0"/>
        <rFont val="Calibri"/>
        <family val="2"/>
        <scheme val="minor"/>
      </rPr>
      <t xml:space="preserve">     en     2021 - 2022 - 2023</t>
    </r>
  </si>
  <si>
    <t>Reboursements CMCM</t>
  </si>
  <si>
    <t>Prestations remboursées par la CMCM</t>
  </si>
  <si>
    <t>N°</t>
  </si>
  <si>
    <t>Date Facture</t>
  </si>
  <si>
    <t>Patient</t>
  </si>
  <si>
    <t>Montant Facture</t>
  </si>
  <si>
    <t>Envoyé à la CNS</t>
  </si>
  <si>
    <t>Code</t>
  </si>
  <si>
    <t>Total</t>
  </si>
  <si>
    <t>Total détaillé</t>
  </si>
  <si>
    <t>Détail CNS</t>
  </si>
  <si>
    <t>Non coventionné</t>
  </si>
  <si>
    <t>Tiers payant</t>
  </si>
  <si>
    <t>À envoyer OUI / NON</t>
  </si>
  <si>
    <t>Prestations remboursés</t>
  </si>
  <si>
    <t>Total remboursé</t>
  </si>
  <si>
    <t>Groupe ANESTHESIE-REANIMATION CHEM</t>
  </si>
  <si>
    <t>Isabelle</t>
  </si>
  <si>
    <t>2K52A</t>
  </si>
  <si>
    <t>2K63AR</t>
  </si>
  <si>
    <t>C74</t>
  </si>
  <si>
    <t>SMEJKAL Jan</t>
  </si>
  <si>
    <t>Groupe RADIOLOGIQUE CHEM</t>
  </si>
  <si>
    <t>Fernando</t>
  </si>
  <si>
    <t>8E45</t>
  </si>
  <si>
    <t>Opticien</t>
  </si>
  <si>
    <t>Groupe URGENTISTES CHEM</t>
  </si>
  <si>
    <t>1C11</t>
  </si>
  <si>
    <t>C604</t>
  </si>
  <si>
    <t>Le LUNETIER</t>
  </si>
  <si>
    <t>INGELS Lisa</t>
  </si>
  <si>
    <t>5U26</t>
  </si>
  <si>
    <t>HENCKES Olivier</t>
  </si>
  <si>
    <t>MARTIN MARTINEZ Sheila</t>
  </si>
  <si>
    <t>6G12R</t>
  </si>
  <si>
    <t>8E09</t>
  </si>
  <si>
    <t>8E09X</t>
  </si>
  <si>
    <t>MOITZHEIM Optique</t>
  </si>
  <si>
    <t>PREDOIU Zoe</t>
  </si>
  <si>
    <t>Totaux</t>
  </si>
  <si>
    <t>Sous Total</t>
  </si>
  <si>
    <t>Total du tiers payant et du non conventionné par la CNS</t>
  </si>
  <si>
    <t>Total cummulé reçu CMCM</t>
  </si>
  <si>
    <t>Total factures moins remboursement de la CNS</t>
  </si>
  <si>
    <t>Soins, Résultats et Observations du Médecin</t>
  </si>
  <si>
    <t>Remarques  -  Infos  -  Photos</t>
  </si>
  <si>
    <t>Jeff Trzebanski</t>
  </si>
  <si>
    <t xml:space="preserve">Renouvellement traitement préviscan </t>
  </si>
  <si>
    <t>Michel Thierry</t>
  </si>
  <si>
    <t>Nutritionniste</t>
  </si>
  <si>
    <t>Dr. Vitt</t>
  </si>
  <si>
    <t>Détartrage + Polissage</t>
  </si>
  <si>
    <t>Marchand Brigitte</t>
  </si>
  <si>
    <t>Marie Noelle LERCHER</t>
  </si>
  <si>
    <t>Angéiologue</t>
  </si>
  <si>
    <t>Echo-doppler</t>
  </si>
  <si>
    <t>Mammographie</t>
  </si>
  <si>
    <t>C'est OK, mais à revoir l'année prochaine</t>
  </si>
  <si>
    <t>Traitement arrêté le 19/12/2011</t>
  </si>
  <si>
    <t>Résultat envoyé au Médecin-traitant</t>
  </si>
  <si>
    <t>Dr. Maire</t>
  </si>
  <si>
    <t>Echographie</t>
  </si>
  <si>
    <t>Scanner</t>
  </si>
  <si>
    <t>23-Facture 26-01</t>
  </si>
  <si>
    <r>
      <t xml:space="preserve">Mots clef:
</t>
    </r>
    <r>
      <rPr>
        <i/>
        <sz val="12"/>
        <color theme="1"/>
        <rFont val="Arial Narrow"/>
        <family val="2"/>
      </rPr>
      <t>Nom du fichier avant un espace</t>
    </r>
  </si>
  <si>
    <t>Le tableau a été mis en forme par le procédé de:
Mise en Forme Conditionnelle.</t>
  </si>
  <si>
    <t>Z:\SANTÉ\ISABELLE\FACTURES 2023\</t>
  </si>
  <si>
    <t>Z:\SANTÉ\ISABELLE\FACTURES 2024\</t>
  </si>
  <si>
    <t>24-Facture_2</t>
  </si>
  <si>
    <t>23-Facture 24-11 G.Anesthesie_Reanimation</t>
  </si>
  <si>
    <t>21-Fiche_STM</t>
  </si>
  <si>
    <t>Z:\SANTÉ\ISABELLE\MEDECINE DU TRAVAIL 2021\</t>
  </si>
  <si>
    <t>21-Examen</t>
  </si>
  <si>
    <t>Z:\SANTÉ\ISABELLE\IRM_RESULTATS\</t>
  </si>
  <si>
    <t>Z:\SANTÉ\ISABELLE\ORDONNANCES 2023\</t>
  </si>
  <si>
    <t>Z:\SANTÉ\ISABELLE\ORDONNANCES 2024\</t>
  </si>
  <si>
    <t>Bas_de_contention</t>
  </si>
  <si>
    <t>Z:\SANTÉ\ISABELLE\ORDONNANCES_PDF\</t>
  </si>
  <si>
    <t>Z:\SANTÉ\ISABELLE\PHOTOS\</t>
  </si>
  <si>
    <t>17-CD_Scanner</t>
  </si>
  <si>
    <t>Photo_Opération</t>
  </si>
  <si>
    <t>23-Questionnaire_Préanesthésique</t>
  </si>
  <si>
    <t>Z:\SANTÉ\ISABELLE\QUESTIONNAIRES PREANESTHESIQUE 2023\</t>
  </si>
  <si>
    <t>Radio_Dent</t>
  </si>
  <si>
    <t>Z:\SANTÉ\ISABELLE\RADIOS\2019\</t>
  </si>
  <si>
    <t>18-Radio_1</t>
  </si>
  <si>
    <t>Z:\SANTÉ\ISABELLE\RADIOS\2018\</t>
  </si>
  <si>
    <t>18-Radio_2</t>
  </si>
  <si>
    <t>Rapport_Radio</t>
  </si>
  <si>
    <t>Z:\SANTÉ\ISABELLE\RADIOS\</t>
  </si>
  <si>
    <t>Photo_Radio</t>
  </si>
  <si>
    <t>Cliché_Radio</t>
  </si>
  <si>
    <t>Radio_Thorax</t>
  </si>
  <si>
    <t>Z:\SANTÉ\ISABELLE\RAPPORTS\</t>
  </si>
  <si>
    <t>23-Rapport</t>
  </si>
  <si>
    <t>Z:\SANTÉ\ISABELLE\RAPPORTS\2023\</t>
  </si>
  <si>
    <t>24-Rapport</t>
  </si>
  <si>
    <t>Z:\SANTÉ\ISABELLE\RAPPORTS\2024\</t>
  </si>
  <si>
    <t>Rapport_Mammographie</t>
  </si>
  <si>
    <t>Z:\SANTÉ\ISABELLE\TICKETS 2023\</t>
  </si>
  <si>
    <t>Z:\SANTÉ\ISABELLE\TICKETS 2024\</t>
  </si>
  <si>
    <t>Info</t>
  </si>
  <si>
    <t>Z:\SANTÉ\ISABELLE\INFO_DIVERS\</t>
  </si>
  <si>
    <t>Info_Diverticulite</t>
  </si>
  <si>
    <t>Z:\SANTÉ\ISABELLE\INFO DIVERS\</t>
  </si>
  <si>
    <t>17-Info_RDV</t>
  </si>
  <si>
    <t>Z:\SANTÉ\ISABELLE\SCANNERS\</t>
  </si>
  <si>
    <t>20-Photos_Operation</t>
  </si>
  <si>
    <t>Colonne_Cervicale</t>
  </si>
  <si>
    <t>Abdomino_Pelvien</t>
  </si>
  <si>
    <t>CD_Colonne_Cerviale</t>
  </si>
  <si>
    <t>20-Demande_Rapport</t>
  </si>
  <si>
    <t>Z:\SANTÉ\ISABELLE\DIVERS DOCS 2020\</t>
  </si>
  <si>
    <t>S u i v i   M é d i c a l       N A N D O</t>
  </si>
  <si>
    <t>S u i v i   M é d i c a l       I S A</t>
  </si>
  <si>
    <t>Faire prise de sang tous les mois pendant 6 mois.</t>
  </si>
  <si>
    <t>Il n'y a plus de caillots de sang.</t>
  </si>
  <si>
    <t>Dr. Bassnagel</t>
  </si>
  <si>
    <t>Clinique Majorelle</t>
  </si>
  <si>
    <t>23-Facture 05-10</t>
  </si>
  <si>
    <t>23-Facture 27-10
23-Ordonnance 27-10</t>
  </si>
  <si>
    <t>23-Facture 03-01
23-Ordonnance 03-01</t>
  </si>
  <si>
    <t>23-Facture 18-10</t>
  </si>
  <si>
    <t>23-Facture 12-08</t>
  </si>
  <si>
    <t>23-Facture 05-03
23-Ordonnance 05-03</t>
  </si>
  <si>
    <t>23-Facture 06-06</t>
  </si>
  <si>
    <t>13-Facture 04-09</t>
  </si>
  <si>
    <t>23-Facture 11-07
23-Ordonnance 11-07</t>
  </si>
  <si>
    <t>23-Facture 04-06</t>
  </si>
  <si>
    <t>23-Facture 19-10
23-Transfert 19-10</t>
  </si>
  <si>
    <t>23-Facture 04-03</t>
  </si>
  <si>
    <t>23-Facture 04-03
23-Ordonnance 04-03</t>
  </si>
  <si>
    <t>24-Facture 17-06
24-Ordonnance 17-06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</si>
</sst>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d/mmm/yyyy"/>
    <numFmt numFmtId="165" formatCode="dd/mm/yyyy;@"/>
    <numFmt numFmtId="166" formatCode="dd/mm/yy"/>
    <numFmt numFmtId="167" formatCode="#,##0.00\ &quot;€&quot;"/>
    <numFmt numFmtId="168" formatCode="d/mm/yy;@"/>
    <numFmt numFmtId="169" formatCode="dd/mmm/yy"/>
  </numFmts>
  <fonts count="4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name val="Arial Narrow"/>
      <family val="2"/>
    </font>
    <font>
      <u/>
      <sz val="11"/>
      <color theme="10"/>
      <name val="Calibri"/>
      <family val="2"/>
      <scheme val="minor"/>
    </font>
    <font>
      <b/>
      <i/>
      <sz val="10"/>
      <color rgb="FF442DEF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0"/>
      <color theme="10"/>
      <name val="Calibri"/>
      <family val="2"/>
      <scheme val="minor"/>
    </font>
    <font>
      <b/>
      <sz val="14"/>
      <color theme="1"/>
      <name val="Arial Narrow"/>
      <family val="2"/>
    </font>
    <font>
      <i/>
      <sz val="12"/>
      <color theme="1"/>
      <name val="Arial Narrow"/>
      <family val="2"/>
    </font>
    <font>
      <b/>
      <sz val="12"/>
      <color theme="1"/>
      <name val="Arial Narrow"/>
      <family val="2"/>
    </font>
    <font>
      <sz val="9"/>
      <name val="Calibri"/>
      <family val="2"/>
      <scheme val="minor"/>
    </font>
    <font>
      <sz val="11"/>
      <color theme="9" tint="0.3999755851924192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b/>
      <i/>
      <sz val="10"/>
      <color rgb="FFFF0000"/>
      <name val="Calibri"/>
      <family val="2"/>
      <scheme val="minor"/>
    </font>
    <font>
      <sz val="9"/>
      <color indexed="81"/>
      <name val="Tahoma"/>
      <family val="2"/>
    </font>
    <font>
      <b/>
      <i/>
      <sz val="9"/>
      <color indexed="81"/>
      <name val="Tahoma"/>
      <family val="2"/>
    </font>
    <font>
      <i/>
      <sz val="10"/>
      <color theme="1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28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sz val="11"/>
      <name val="Arial Narrow"/>
      <family val="2"/>
    </font>
    <font>
      <i/>
      <sz val="11"/>
      <color theme="1"/>
      <name val="Calibri"/>
      <family val="2"/>
      <scheme val="minor"/>
    </font>
    <font>
      <sz val="12"/>
      <color theme="10"/>
      <name val="Calibri"/>
      <family val="2"/>
      <scheme val="minor"/>
    </font>
    <font>
      <i/>
      <sz val="12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u/>
      <sz val="8"/>
      <color theme="10"/>
      <name val="Arial Narrow"/>
      <family val="2"/>
    </font>
    <font>
      <i/>
      <sz val="10"/>
      <color theme="1"/>
      <name val="Arial Narrow"/>
      <family val="2"/>
    </font>
    <font>
      <sz val="10"/>
      <color theme="1"/>
      <name val="Arial Rounded MT Bold"/>
      <family val="2"/>
    </font>
    <font>
      <i/>
      <sz val="12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Arial Narrow"/>
      <family val="2"/>
    </font>
    <font>
      <b/>
      <i/>
      <sz val="12"/>
      <color theme="1"/>
      <name val="Calibri"/>
      <family val="2"/>
      <scheme val="minor"/>
    </font>
    <font>
      <b/>
      <i/>
      <sz val="10"/>
      <color theme="1"/>
      <name val="Arial Narrow"/>
      <family val="2"/>
    </font>
    <font>
      <b/>
      <sz val="12"/>
      <color theme="1"/>
      <name val="Calibri"/>
      <family val="2"/>
      <scheme val="minor"/>
    </font>
    <font>
      <sz val="12"/>
      <color indexed="81"/>
      <name val="Tahoma"/>
      <family val="2"/>
    </font>
    <font>
      <sz val="10"/>
      <color indexed="81"/>
      <name val="Tahoma"/>
      <family val="2"/>
    </font>
    <font>
      <b/>
      <i/>
      <sz val="10"/>
      <color indexed="81"/>
      <name val="Tahoma"/>
      <family val="2"/>
    </font>
    <font>
      <b/>
      <sz val="9"/>
      <color indexed="81"/>
      <name val="Tahoma"/>
      <family val="2"/>
    </font>
    <font>
      <sz val="36"/>
      <color rgb="FFFFFF00"/>
      <name val="Arial Black"/>
      <family val="2"/>
    </font>
  </fonts>
  <fills count="1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CADEFE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BCDA7"/>
        <bgColor indexed="64"/>
      </patternFill>
    </fill>
    <fill>
      <patternFill patternType="solid">
        <fgColor rgb="FF8E9DCC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3FFF4"/>
        <bgColor indexed="64"/>
      </patternFill>
    </fill>
    <fill>
      <patternFill patternType="solid">
        <fgColor rgb="FFC3F9DB"/>
        <bgColor indexed="64"/>
      </patternFill>
    </fill>
    <fill>
      <patternFill patternType="solid">
        <fgColor rgb="FFFF867D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3B3B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9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medium">
        <color auto="1"/>
      </left>
      <right style="thin">
        <color auto="1"/>
      </right>
      <top style="hair">
        <color auto="1"/>
      </top>
      <bottom/>
      <diagonal/>
    </border>
    <border>
      <left/>
      <right style="medium">
        <color auto="1"/>
      </right>
      <top style="hair">
        <color auto="1"/>
      </top>
      <bottom/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hair">
        <color auto="1"/>
      </right>
      <top style="medium">
        <color auto="1"/>
      </top>
      <bottom/>
      <diagonal/>
    </border>
    <border>
      <left/>
      <right style="hair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hair">
        <color auto="1"/>
      </right>
      <top/>
      <bottom style="thin">
        <color auto="1"/>
      </bottom>
      <diagonal/>
    </border>
    <border>
      <left/>
      <right style="hair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0">
    <xf numFmtId="0" fontId="0" fillId="0" borderId="0" xfId="0"/>
    <xf numFmtId="0" fontId="0" fillId="2" borderId="0" xfId="0" applyFill="1"/>
    <xf numFmtId="0" fontId="0" fillId="2" borderId="0" xfId="0" applyFill="1" applyAlignment="1">
      <alignment wrapText="1"/>
    </xf>
    <xf numFmtId="0" fontId="0" fillId="0" borderId="0" xfId="0" applyAlignment="1">
      <alignment wrapText="1"/>
    </xf>
    <xf numFmtId="0" fontId="2" fillId="3" borderId="3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9" fillId="4" borderId="6" xfId="0" applyFont="1" applyFill="1" applyBorder="1" applyAlignment="1">
      <alignment horizontal="center" vertical="center" wrapText="1"/>
    </xf>
    <xf numFmtId="0" fontId="9" fillId="4" borderId="3" xfId="0" applyFont="1" applyFill="1" applyBorder="1" applyAlignment="1">
      <alignment horizontal="center" vertical="center" wrapText="1"/>
    </xf>
    <xf numFmtId="0" fontId="11" fillId="4" borderId="7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3" fillId="2" borderId="0" xfId="1" applyFill="1"/>
    <xf numFmtId="0" fontId="0" fillId="0" borderId="11" xfId="0" applyBorder="1"/>
    <xf numFmtId="0" fontId="0" fillId="0" borderId="12" xfId="0" applyBorder="1"/>
    <xf numFmtId="0" fontId="5" fillId="0" borderId="10" xfId="0" applyFont="1" applyBorder="1" applyAlignment="1">
      <alignment horizontal="center" vertical="center"/>
    </xf>
    <xf numFmtId="0" fontId="1" fillId="0" borderId="2" xfId="0" applyFont="1" applyBorder="1" applyAlignment="1">
      <alignment vertical="center" wrapText="1"/>
    </xf>
    <xf numFmtId="164" fontId="7" fillId="0" borderId="14" xfId="0" applyNumberFormat="1" applyFont="1" applyBorder="1" applyAlignment="1">
      <alignment horizontal="left" vertical="center"/>
    </xf>
    <xf numFmtId="0" fontId="6" fillId="0" borderId="13" xfId="0" applyFont="1" applyBorder="1" applyAlignment="1">
      <alignment horizontal="left" vertical="center" wrapText="1"/>
    </xf>
    <xf numFmtId="0" fontId="1" fillId="0" borderId="13" xfId="0" applyFont="1" applyBorder="1" applyAlignment="1">
      <alignment horizontal="center" vertical="center" wrapText="1"/>
    </xf>
    <xf numFmtId="0" fontId="8" fillId="0" borderId="13" xfId="1" applyFont="1" applyFill="1" applyBorder="1" applyAlignment="1">
      <alignment vertical="center" wrapText="1"/>
    </xf>
    <xf numFmtId="0" fontId="3" fillId="0" borderId="1" xfId="1" applyFill="1" applyBorder="1" applyAlignment="1">
      <alignment vertical="center" wrapText="1"/>
    </xf>
    <xf numFmtId="0" fontId="1" fillId="0" borderId="15" xfId="0" applyFont="1" applyBorder="1" applyAlignment="1">
      <alignment vertical="center" wrapText="1"/>
    </xf>
    <xf numFmtId="164" fontId="7" fillId="0" borderId="8" xfId="0" applyNumberFormat="1" applyFont="1" applyBorder="1" applyAlignment="1">
      <alignment horizontal="left" vertical="center"/>
    </xf>
    <xf numFmtId="0" fontId="6" fillId="0" borderId="2" xfId="0" applyFont="1" applyBorder="1" applyAlignment="1">
      <alignment horizontal="left" vertical="center" wrapText="1"/>
    </xf>
    <xf numFmtId="0" fontId="1" fillId="0" borderId="2" xfId="0" applyFont="1" applyBorder="1" applyAlignment="1">
      <alignment horizontal="center" vertical="center" wrapText="1"/>
    </xf>
    <xf numFmtId="0" fontId="4" fillId="0" borderId="2" xfId="0" applyFont="1" applyBorder="1" applyAlignment="1">
      <alignment vertical="center" wrapText="1"/>
    </xf>
    <xf numFmtId="0" fontId="1" fillId="0" borderId="16" xfId="0" applyFont="1" applyBorder="1" applyAlignment="1">
      <alignment vertical="center" wrapText="1"/>
    </xf>
    <xf numFmtId="164" fontId="7" fillId="0" borderId="8" xfId="0" applyNumberFormat="1" applyFont="1" applyBorder="1" applyAlignment="1">
      <alignment horizontal="left" vertical="center" wrapText="1"/>
    </xf>
    <xf numFmtId="0" fontId="0" fillId="0" borderId="2" xfId="0" applyBorder="1" applyAlignment="1">
      <alignment horizontal="center" vertical="center" wrapText="1"/>
    </xf>
    <xf numFmtId="14" fontId="6" fillId="0" borderId="2" xfId="0" applyNumberFormat="1" applyFont="1" applyBorder="1" applyAlignment="1">
      <alignment horizontal="left" vertical="center" wrapText="1"/>
    </xf>
    <xf numFmtId="0" fontId="3" fillId="0" borderId="2" xfId="1" applyFill="1" applyBorder="1" applyAlignment="1">
      <alignment vertical="center" wrapText="1"/>
    </xf>
    <xf numFmtId="0" fontId="1" fillId="0" borderId="2" xfId="0" applyFont="1" applyBorder="1" applyAlignment="1">
      <alignment horizontal="left" vertical="center" wrapText="1"/>
    </xf>
    <xf numFmtId="0" fontId="4" fillId="0" borderId="2" xfId="1" applyFont="1" applyFill="1" applyBorder="1" applyAlignment="1">
      <alignment vertical="center" wrapText="1"/>
    </xf>
    <xf numFmtId="0" fontId="1" fillId="0" borderId="13" xfId="0" applyFont="1" applyBorder="1" applyAlignment="1">
      <alignment horizontal="left" vertical="center" wrapText="1"/>
    </xf>
    <xf numFmtId="0" fontId="4" fillId="0" borderId="2" xfId="1" applyFont="1" applyFill="1" applyBorder="1" applyAlignment="1">
      <alignment vertical="center"/>
    </xf>
    <xf numFmtId="0" fontId="1" fillId="0" borderId="12" xfId="0" applyFont="1" applyBorder="1" applyAlignment="1">
      <alignment horizontal="left" vertical="center" wrapText="1"/>
    </xf>
    <xf numFmtId="0" fontId="3" fillId="0" borderId="16" xfId="1" applyFill="1" applyBorder="1" applyAlignment="1">
      <alignment vertical="center" wrapText="1"/>
    </xf>
    <xf numFmtId="0" fontId="1" fillId="0" borderId="16" xfId="0" applyFont="1" applyBorder="1" applyAlignment="1">
      <alignment vertical="top" wrapText="1"/>
    </xf>
    <xf numFmtId="0" fontId="1" fillId="0" borderId="12" xfId="0" applyFont="1" applyBorder="1" applyAlignment="1">
      <alignment horizontal="left" vertical="center"/>
    </xf>
    <xf numFmtId="0" fontId="0" fillId="0" borderId="16" xfId="0" applyBorder="1" applyAlignment="1">
      <alignment horizontal="center" vertical="top" wrapText="1"/>
    </xf>
    <xf numFmtId="0" fontId="1" fillId="0" borderId="16" xfId="0" applyFont="1" applyBorder="1" applyAlignment="1">
      <alignment horizontal="center" vertical="top" wrapText="1"/>
    </xf>
    <xf numFmtId="0" fontId="1" fillId="0" borderId="2" xfId="0" applyFont="1" applyBorder="1" applyAlignment="1">
      <alignment horizontal="left" vertical="center"/>
    </xf>
    <xf numFmtId="0" fontId="0" fillId="0" borderId="9" xfId="0" applyBorder="1"/>
    <xf numFmtId="164" fontId="12" fillId="0" borderId="8" xfId="0" applyNumberFormat="1" applyFont="1" applyBorder="1" applyAlignment="1">
      <alignment horizontal="left" vertical="center"/>
    </xf>
    <xf numFmtId="0" fontId="0" fillId="2" borderId="10" xfId="0" applyFill="1" applyBorder="1"/>
    <xf numFmtId="0" fontId="13" fillId="2" borderId="17" xfId="0" applyFont="1" applyFill="1" applyBorder="1" applyAlignment="1">
      <alignment vertical="center"/>
    </xf>
    <xf numFmtId="0" fontId="3" fillId="0" borderId="16" xfId="1" applyBorder="1" applyAlignment="1">
      <alignment vertical="center" wrapText="1"/>
    </xf>
    <xf numFmtId="0" fontId="6" fillId="0" borderId="10" xfId="0" applyFont="1" applyBorder="1" applyAlignment="1">
      <alignment horizontal="center" vertical="center"/>
    </xf>
    <xf numFmtId="0" fontId="16" fillId="0" borderId="16" xfId="0" applyFont="1" applyBorder="1" applyAlignment="1">
      <alignment vertical="center" wrapText="1"/>
    </xf>
    <xf numFmtId="0" fontId="14" fillId="6" borderId="0" xfId="0" applyFont="1" applyFill="1" applyAlignment="1">
      <alignment horizontal="center" vertic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5" fillId="0" borderId="22" xfId="0" quotePrefix="1" applyFont="1" applyBorder="1" applyAlignment="1">
      <alignment horizontal="center"/>
    </xf>
    <xf numFmtId="0" fontId="5" fillId="0" borderId="23" xfId="0" quotePrefix="1" applyFont="1" applyBorder="1" applyAlignment="1">
      <alignment horizontal="center"/>
    </xf>
    <xf numFmtId="0" fontId="0" fillId="7" borderId="0" xfId="0" applyFill="1"/>
    <xf numFmtId="165" fontId="0" fillId="7" borderId="0" xfId="0" applyNumberFormat="1" applyFill="1"/>
    <xf numFmtId="0" fontId="20" fillId="8" borderId="24" xfId="0" applyFont="1" applyFill="1" applyBorder="1" applyAlignment="1">
      <alignment horizontal="center" vertical="center"/>
    </xf>
    <xf numFmtId="0" fontId="20" fillId="8" borderId="25" xfId="0" applyFont="1" applyFill="1" applyBorder="1" applyAlignment="1">
      <alignment horizontal="center" vertical="center"/>
    </xf>
    <xf numFmtId="0" fontId="20" fillId="8" borderId="7" xfId="0" applyFont="1" applyFill="1" applyBorder="1" applyAlignment="1">
      <alignment horizontal="center" vertical="center"/>
    </xf>
    <xf numFmtId="0" fontId="20" fillId="8" borderId="4" xfId="0" quotePrefix="1" applyFont="1" applyFill="1" applyBorder="1" applyAlignment="1">
      <alignment horizontal="center" vertical="center"/>
    </xf>
    <xf numFmtId="0" fontId="20" fillId="8" borderId="5" xfId="0" quotePrefix="1" applyFont="1" applyFill="1" applyBorder="1" applyAlignment="1">
      <alignment horizontal="center" vertical="center"/>
    </xf>
    <xf numFmtId="0" fontId="20" fillId="8" borderId="26" xfId="0" quotePrefix="1" applyFont="1" applyFill="1" applyBorder="1" applyAlignment="1">
      <alignment horizontal="center" vertical="center"/>
    </xf>
    <xf numFmtId="165" fontId="22" fillId="8" borderId="27" xfId="0" applyNumberFormat="1" applyFont="1" applyFill="1" applyBorder="1" applyAlignment="1">
      <alignment horizontal="center" vertical="center" wrapText="1"/>
    </xf>
    <xf numFmtId="0" fontId="14" fillId="0" borderId="28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 wrapText="1"/>
    </xf>
    <xf numFmtId="0" fontId="14" fillId="0" borderId="30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23" fillId="0" borderId="29" xfId="0" applyFont="1" applyBorder="1" applyAlignment="1">
      <alignment horizontal="center" vertical="center" wrapText="1"/>
    </xf>
    <xf numFmtId="0" fontId="14" fillId="0" borderId="5" xfId="0" applyFont="1" applyBorder="1" applyAlignment="1">
      <alignment horizontal="center" vertical="center" wrapText="1"/>
    </xf>
    <xf numFmtId="0" fontId="14" fillId="0" borderId="31" xfId="0" applyFont="1" applyBorder="1" applyAlignment="1">
      <alignment horizontal="center" vertical="center" wrapText="1"/>
    </xf>
    <xf numFmtId="0" fontId="14" fillId="0" borderId="32" xfId="0" applyFont="1" applyBorder="1" applyAlignment="1">
      <alignment horizontal="center" vertical="center" wrapText="1"/>
    </xf>
    <xf numFmtId="0" fontId="14" fillId="9" borderId="33" xfId="0" applyFont="1" applyFill="1" applyBorder="1" applyAlignment="1">
      <alignment horizontal="center" vertical="center" wrapText="1"/>
    </xf>
    <xf numFmtId="0" fontId="14" fillId="9" borderId="32" xfId="0" applyFont="1" applyFill="1" applyBorder="1" applyAlignment="1">
      <alignment horizontal="center" vertical="center" wrapText="1"/>
    </xf>
    <xf numFmtId="0" fontId="14" fillId="0" borderId="34" xfId="0" applyFont="1" applyBorder="1" applyAlignment="1">
      <alignment horizontal="center" vertical="center" wrapText="1"/>
    </xf>
    <xf numFmtId="0" fontId="14" fillId="0" borderId="35" xfId="0" applyFont="1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24" fillId="0" borderId="26" xfId="0" applyFont="1" applyBorder="1" applyAlignment="1">
      <alignment horizontal="center" vertical="center" wrapText="1"/>
    </xf>
    <xf numFmtId="0" fontId="25" fillId="0" borderId="36" xfId="0" applyFont="1" applyBorder="1" applyAlignment="1">
      <alignment horizontal="center" vertical="center" wrapText="1"/>
    </xf>
    <xf numFmtId="0" fontId="9" fillId="0" borderId="30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6" fillId="0" borderId="37" xfId="0" applyFont="1" applyBorder="1" applyAlignment="1">
      <alignment horizontal="center" vertical="center" wrapText="1"/>
    </xf>
    <xf numFmtId="165" fontId="22" fillId="8" borderId="17" xfId="0" applyNumberFormat="1" applyFont="1" applyFill="1" applyBorder="1" applyAlignment="1">
      <alignment horizontal="center" vertical="center" wrapText="1"/>
    </xf>
    <xf numFmtId="0" fontId="14" fillId="0" borderId="38" xfId="0" applyFont="1" applyBorder="1" applyAlignment="1">
      <alignment horizontal="center" vertical="center"/>
    </xf>
    <xf numFmtId="0" fontId="14" fillId="0" borderId="39" xfId="0" applyFont="1" applyBorder="1" applyAlignment="1">
      <alignment horizontal="center" vertical="center" wrapText="1"/>
    </xf>
    <xf numFmtId="0" fontId="14" fillId="0" borderId="22" xfId="0" applyFont="1" applyBorder="1" applyAlignment="1">
      <alignment horizontal="center" vertical="center"/>
    </xf>
    <xf numFmtId="0" fontId="14" fillId="0" borderId="39" xfId="0" applyFont="1" applyBorder="1" applyAlignment="1">
      <alignment horizontal="center" vertical="center"/>
    </xf>
    <xf numFmtId="0" fontId="23" fillId="0" borderId="39" xfId="0" applyFont="1" applyBorder="1" applyAlignment="1">
      <alignment horizontal="center" vertical="center" wrapText="1"/>
    </xf>
    <xf numFmtId="0" fontId="14" fillId="0" borderId="40" xfId="0" applyFont="1" applyBorder="1" applyAlignment="1">
      <alignment horizontal="center" vertical="center" wrapText="1"/>
    </xf>
    <xf numFmtId="0" fontId="14" fillId="0" borderId="41" xfId="0" applyFont="1" applyBorder="1" applyAlignment="1">
      <alignment horizontal="center" vertical="center" wrapText="1"/>
    </xf>
    <xf numFmtId="0" fontId="14" fillId="0" borderId="42" xfId="0" applyFont="1" applyBorder="1" applyAlignment="1">
      <alignment horizontal="center" vertical="center" wrapText="1"/>
    </xf>
    <xf numFmtId="0" fontId="14" fillId="9" borderId="43" xfId="0" applyFont="1" applyFill="1" applyBorder="1" applyAlignment="1">
      <alignment horizontal="center" vertical="center" wrapText="1"/>
    </xf>
    <xf numFmtId="0" fontId="14" fillId="9" borderId="42" xfId="0" applyFont="1" applyFill="1" applyBorder="1" applyAlignment="1">
      <alignment horizontal="center" vertical="center" wrapText="1"/>
    </xf>
    <xf numFmtId="0" fontId="14" fillId="0" borderId="44" xfId="0" applyFont="1" applyBorder="1" applyAlignment="1">
      <alignment horizontal="center" vertical="center" wrapText="1"/>
    </xf>
    <xf numFmtId="0" fontId="14" fillId="0" borderId="45" xfId="0" applyFont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24" fillId="0" borderId="10" xfId="0" applyFont="1" applyBorder="1" applyAlignment="1">
      <alignment horizontal="center" vertical="center" wrapText="1"/>
    </xf>
    <xf numFmtId="0" fontId="25" fillId="0" borderId="46" xfId="0" applyFont="1" applyBorder="1" applyAlignment="1">
      <alignment horizontal="center" vertical="center" wrapText="1"/>
    </xf>
    <xf numFmtId="0" fontId="0" fillId="0" borderId="47" xfId="0" applyBorder="1" applyAlignment="1">
      <alignment horizontal="center" vertical="center" wrapText="1"/>
    </xf>
    <xf numFmtId="0" fontId="0" fillId="0" borderId="48" xfId="0" applyBorder="1" applyAlignment="1">
      <alignment horizontal="center" vertical="center" wrapText="1"/>
    </xf>
    <xf numFmtId="0" fontId="6" fillId="0" borderId="49" xfId="0" applyFont="1" applyBorder="1" applyAlignment="1">
      <alignment horizontal="center" vertical="center" wrapText="1"/>
    </xf>
    <xf numFmtId="165" fontId="22" fillId="8" borderId="50" xfId="0" applyNumberFormat="1" applyFont="1" applyFill="1" applyBorder="1" applyAlignment="1">
      <alignment horizontal="center" vertical="center" wrapText="1"/>
    </xf>
    <xf numFmtId="0" fontId="26" fillId="0" borderId="8" xfId="0" applyFont="1" applyBorder="1" applyAlignment="1">
      <alignment horizontal="center" vertical="center"/>
    </xf>
    <xf numFmtId="166" fontId="0" fillId="0" borderId="51" xfId="0" applyNumberFormat="1" applyBorder="1"/>
    <xf numFmtId="0" fontId="27" fillId="10" borderId="52" xfId="1" applyFont="1" applyFill="1" applyBorder="1" applyAlignment="1">
      <alignment vertical="center"/>
    </xf>
    <xf numFmtId="0" fontId="28" fillId="0" borderId="51" xfId="0" applyFont="1" applyBorder="1" applyAlignment="1">
      <alignment horizontal="left" vertical="center"/>
    </xf>
    <xf numFmtId="167" fontId="6" fillId="0" borderId="51" xfId="0" applyNumberFormat="1" applyFont="1" applyBorder="1" applyAlignment="1">
      <alignment vertical="center"/>
    </xf>
    <xf numFmtId="168" fontId="29" fillId="0" borderId="53" xfId="0" applyNumberFormat="1" applyFont="1" applyBorder="1"/>
    <xf numFmtId="49" fontId="30" fillId="0" borderId="54" xfId="0" applyNumberFormat="1" applyFont="1" applyBorder="1" applyAlignment="1">
      <alignment horizontal="center" vertical="center"/>
    </xf>
    <xf numFmtId="4" fontId="30" fillId="0" borderId="55" xfId="0" applyNumberFormat="1" applyFont="1" applyBorder="1" applyAlignment="1">
      <alignment horizontal="center" vertical="center"/>
    </xf>
    <xf numFmtId="49" fontId="31" fillId="9" borderId="56" xfId="0" applyNumberFormat="1" applyFont="1" applyFill="1" applyBorder="1" applyAlignment="1">
      <alignment horizontal="center" vertical="center"/>
    </xf>
    <xf numFmtId="4" fontId="30" fillId="9" borderId="55" xfId="0" applyNumberFormat="1" applyFont="1" applyFill="1" applyBorder="1" applyAlignment="1">
      <alignment horizontal="center" vertical="center"/>
    </xf>
    <xf numFmtId="49" fontId="31" fillId="0" borderId="56" xfId="0" applyNumberFormat="1" applyFont="1" applyBorder="1" applyAlignment="1">
      <alignment horizontal="center" vertical="center"/>
    </xf>
    <xf numFmtId="4" fontId="30" fillId="9" borderId="57" xfId="0" applyNumberFormat="1" applyFont="1" applyFill="1" applyBorder="1" applyAlignment="1">
      <alignment horizontal="center" vertical="center"/>
    </xf>
    <xf numFmtId="4" fontId="31" fillId="0" borderId="58" xfId="0" applyNumberFormat="1" applyFont="1" applyBorder="1" applyAlignment="1">
      <alignment horizontal="center" vertical="center"/>
    </xf>
    <xf numFmtId="4" fontId="31" fillId="9" borderId="58" xfId="0" applyNumberFormat="1" applyFont="1" applyFill="1" applyBorder="1" applyAlignment="1">
      <alignment horizontal="center" vertical="center"/>
    </xf>
    <xf numFmtId="0" fontId="32" fillId="0" borderId="59" xfId="1" applyFont="1" applyBorder="1" applyAlignment="1">
      <alignment horizontal="center"/>
    </xf>
    <xf numFmtId="167" fontId="1" fillId="11" borderId="2" xfId="0" applyNumberFormat="1" applyFont="1" applyFill="1" applyBorder="1" applyAlignment="1">
      <alignment vertical="center"/>
    </xf>
    <xf numFmtId="167" fontId="33" fillId="11" borderId="16" xfId="0" applyNumberFormat="1" applyFont="1" applyFill="1" applyBorder="1" applyAlignment="1">
      <alignment vertical="center"/>
    </xf>
    <xf numFmtId="167" fontId="34" fillId="0" borderId="57" xfId="0" applyNumberFormat="1" applyFont="1" applyBorder="1" applyAlignment="1">
      <alignment horizontal="center" vertical="center"/>
    </xf>
    <xf numFmtId="167" fontId="30" fillId="0" borderId="55" xfId="0" applyNumberFormat="1" applyFont="1" applyBorder="1" applyAlignment="1">
      <alignment horizontal="center" vertical="center"/>
    </xf>
    <xf numFmtId="167" fontId="6" fillId="0" borderId="60" xfId="0" applyNumberFormat="1" applyFont="1" applyBorder="1" applyAlignment="1">
      <alignment horizontal="center" vertical="center"/>
    </xf>
    <xf numFmtId="0" fontId="0" fillId="12" borderId="61" xfId="0" applyFill="1" applyBorder="1" applyAlignment="1">
      <alignment horizontal="left"/>
    </xf>
    <xf numFmtId="0" fontId="26" fillId="0" borderId="62" xfId="0" applyFont="1" applyBorder="1" applyAlignment="1">
      <alignment horizontal="center" vertical="center"/>
    </xf>
    <xf numFmtId="166" fontId="0" fillId="0" borderId="2" xfId="0" applyNumberFormat="1" applyBorder="1"/>
    <xf numFmtId="0" fontId="27" fillId="10" borderId="63" xfId="1" applyFont="1" applyFill="1" applyBorder="1" applyAlignment="1">
      <alignment vertical="center"/>
    </xf>
    <xf numFmtId="0" fontId="28" fillId="0" borderId="2" xfId="0" applyFont="1" applyBorder="1" applyAlignment="1">
      <alignment horizontal="left" vertical="center"/>
    </xf>
    <xf numFmtId="167" fontId="6" fillId="0" borderId="2" xfId="0" applyNumberFormat="1" applyFont="1" applyBorder="1" applyAlignment="1">
      <alignment vertical="center"/>
    </xf>
    <xf numFmtId="168" fontId="29" fillId="0" borderId="64" xfId="0" applyNumberFormat="1" applyFont="1" applyBorder="1"/>
    <xf numFmtId="49" fontId="31" fillId="0" borderId="65" xfId="0" applyNumberFormat="1" applyFont="1" applyBorder="1" applyAlignment="1">
      <alignment horizontal="center" vertical="center"/>
    </xf>
    <xf numFmtId="4" fontId="30" fillId="0" borderId="66" xfId="0" applyNumberFormat="1" applyFont="1" applyBorder="1" applyAlignment="1">
      <alignment horizontal="center" vertical="center"/>
    </xf>
    <xf numFmtId="49" fontId="31" fillId="9" borderId="67" xfId="0" applyNumberFormat="1" applyFont="1" applyFill="1" applyBorder="1" applyAlignment="1">
      <alignment horizontal="center" vertical="center"/>
    </xf>
    <xf numFmtId="4" fontId="30" fillId="9" borderId="66" xfId="0" applyNumberFormat="1" applyFont="1" applyFill="1" applyBorder="1" applyAlignment="1">
      <alignment horizontal="center" vertical="center"/>
    </xf>
    <xf numFmtId="49" fontId="31" fillId="0" borderId="67" xfId="0" applyNumberFormat="1" applyFont="1" applyBorder="1" applyAlignment="1">
      <alignment horizontal="center" vertical="center"/>
    </xf>
    <xf numFmtId="4" fontId="30" fillId="9" borderId="64" xfId="0" applyNumberFormat="1" applyFont="1" applyFill="1" applyBorder="1" applyAlignment="1">
      <alignment horizontal="center" vertical="center"/>
    </xf>
    <xf numFmtId="4" fontId="31" fillId="0" borderId="56" xfId="0" applyNumberFormat="1" applyFont="1" applyBorder="1" applyAlignment="1">
      <alignment horizontal="center" vertical="center"/>
    </xf>
    <xf numFmtId="4" fontId="31" fillId="9" borderId="56" xfId="0" applyNumberFormat="1" applyFont="1" applyFill="1" applyBorder="1" applyAlignment="1">
      <alignment horizontal="center" vertical="center"/>
    </xf>
    <xf numFmtId="0" fontId="32" fillId="0" borderId="2" xfId="1" applyFont="1" applyBorder="1" applyAlignment="1">
      <alignment horizontal="center"/>
    </xf>
    <xf numFmtId="167" fontId="30" fillId="0" borderId="66" xfId="0" applyNumberFormat="1" applyFont="1" applyBorder="1" applyAlignment="1">
      <alignment horizontal="center" vertical="center"/>
    </xf>
    <xf numFmtId="167" fontId="6" fillId="0" borderId="9" xfId="0" applyNumberFormat="1" applyFont="1" applyBorder="1" applyAlignment="1">
      <alignment horizontal="center" vertical="center"/>
    </xf>
    <xf numFmtId="0" fontId="0" fillId="12" borderId="68" xfId="0" applyFill="1" applyBorder="1" applyAlignment="1">
      <alignment horizontal="left"/>
    </xf>
    <xf numFmtId="167" fontId="0" fillId="11" borderId="2" xfId="0" applyNumberFormat="1" applyFill="1" applyBorder="1" applyAlignment="1">
      <alignment vertical="center"/>
    </xf>
    <xf numFmtId="165" fontId="0" fillId="12" borderId="61" xfId="0" applyNumberFormat="1" applyFill="1" applyBorder="1" applyAlignment="1">
      <alignment horizontal="left"/>
    </xf>
    <xf numFmtId="165" fontId="0" fillId="12" borderId="69" xfId="0" applyNumberFormat="1" applyFill="1" applyBorder="1" applyAlignment="1">
      <alignment horizontal="left"/>
    </xf>
    <xf numFmtId="0" fontId="35" fillId="0" borderId="2" xfId="0" applyFont="1" applyBorder="1" applyAlignment="1">
      <alignment horizontal="left" vertical="center"/>
    </xf>
    <xf numFmtId="167" fontId="36" fillId="0" borderId="2" xfId="0" applyNumberFormat="1" applyFont="1" applyBorder="1" applyAlignment="1">
      <alignment vertical="center"/>
    </xf>
    <xf numFmtId="4" fontId="31" fillId="0" borderId="67" xfId="0" applyNumberFormat="1" applyFont="1" applyBorder="1" applyAlignment="1">
      <alignment horizontal="center" vertical="center"/>
    </xf>
    <xf numFmtId="4" fontId="31" fillId="9" borderId="67" xfId="0" applyNumberFormat="1" applyFont="1" applyFill="1" applyBorder="1" applyAlignment="1">
      <alignment horizontal="center" vertical="center"/>
    </xf>
    <xf numFmtId="168" fontId="29" fillId="0" borderId="57" xfId="0" applyNumberFormat="1" applyFont="1" applyBorder="1"/>
    <xf numFmtId="49" fontId="31" fillId="0" borderId="54" xfId="0" applyNumberFormat="1" applyFont="1" applyBorder="1" applyAlignment="1">
      <alignment horizontal="center" vertical="center"/>
    </xf>
    <xf numFmtId="0" fontId="32" fillId="0" borderId="51" xfId="1" applyFont="1" applyBorder="1" applyAlignment="1">
      <alignment horizontal="center"/>
    </xf>
    <xf numFmtId="167" fontId="0" fillId="11" borderId="51" xfId="0" applyNumberFormat="1" applyFill="1" applyBorder="1" applyAlignment="1">
      <alignment vertical="center"/>
    </xf>
    <xf numFmtId="167" fontId="33" fillId="11" borderId="70" xfId="0" applyNumberFormat="1" applyFont="1" applyFill="1" applyBorder="1" applyAlignment="1">
      <alignment vertical="center"/>
    </xf>
    <xf numFmtId="167" fontId="6" fillId="0" borderId="71" xfId="0" applyNumberFormat="1" applyFont="1" applyBorder="1" applyAlignment="1">
      <alignment horizontal="center" vertical="center"/>
    </xf>
    <xf numFmtId="0" fontId="14" fillId="0" borderId="2" xfId="0" applyFont="1" applyBorder="1" applyAlignment="1">
      <alignment horizontal="left" vertical="center"/>
    </xf>
    <xf numFmtId="0" fontId="19" fillId="7" borderId="0" xfId="0" applyFont="1" applyFill="1"/>
    <xf numFmtId="0" fontId="37" fillId="0" borderId="72" xfId="0" applyFont="1" applyBorder="1" applyAlignment="1">
      <alignment horizontal="right" vertical="center"/>
    </xf>
    <xf numFmtId="167" fontId="14" fillId="0" borderId="73" xfId="0" applyNumberFormat="1" applyFont="1" applyBorder="1" applyAlignment="1">
      <alignment vertical="center"/>
    </xf>
    <xf numFmtId="167" fontId="14" fillId="0" borderId="74" xfId="0" applyNumberFormat="1" applyFont="1" applyBorder="1" applyAlignment="1">
      <alignment vertical="center"/>
    </xf>
    <xf numFmtId="167" fontId="14" fillId="0" borderId="72" xfId="0" applyNumberFormat="1" applyFont="1" applyBorder="1" applyAlignment="1">
      <alignment horizontal="center" vertical="center"/>
    </xf>
    <xf numFmtId="167" fontId="14" fillId="0" borderId="75" xfId="0" applyNumberFormat="1" applyFont="1" applyBorder="1" applyAlignment="1">
      <alignment horizontal="center" vertical="center"/>
    </xf>
    <xf numFmtId="167" fontId="14" fillId="9" borderId="76" xfId="0" applyNumberFormat="1" applyFont="1" applyFill="1" applyBorder="1" applyAlignment="1">
      <alignment horizontal="center" vertical="center"/>
    </xf>
    <xf numFmtId="167" fontId="14" fillId="9" borderId="77" xfId="0" applyNumberFormat="1" applyFont="1" applyFill="1" applyBorder="1" applyAlignment="1">
      <alignment horizontal="center" vertical="center"/>
    </xf>
    <xf numFmtId="167" fontId="14" fillId="0" borderId="76" xfId="0" applyNumberFormat="1" applyFont="1" applyBorder="1" applyAlignment="1">
      <alignment horizontal="center" vertical="center"/>
    </xf>
    <xf numFmtId="167" fontId="14" fillId="0" borderId="77" xfId="0" applyNumberFormat="1" applyFont="1" applyBorder="1" applyAlignment="1">
      <alignment horizontal="center" vertical="center"/>
    </xf>
    <xf numFmtId="167" fontId="38" fillId="13" borderId="39" xfId="0" applyNumberFormat="1" applyFont="1" applyFill="1" applyBorder="1" applyAlignment="1">
      <alignment vertical="center"/>
    </xf>
    <xf numFmtId="167" fontId="38" fillId="13" borderId="78" xfId="0" applyNumberFormat="1" applyFont="1" applyFill="1" applyBorder="1" applyAlignment="1">
      <alignment vertical="center"/>
    </xf>
    <xf numFmtId="0" fontId="1" fillId="7" borderId="5" xfId="0" applyFont="1" applyFill="1" applyBorder="1"/>
    <xf numFmtId="0" fontId="14" fillId="0" borderId="79" xfId="0" applyFont="1" applyBorder="1" applyAlignment="1">
      <alignment horizontal="right" vertical="center"/>
    </xf>
    <xf numFmtId="0" fontId="14" fillId="0" borderId="80" xfId="0" applyFont="1" applyBorder="1" applyAlignment="1">
      <alignment horizontal="right" vertical="center"/>
    </xf>
    <xf numFmtId="167" fontId="6" fillId="0" borderId="81" xfId="0" applyNumberFormat="1" applyFont="1" applyBorder="1" applyAlignment="1">
      <alignment vertical="center"/>
    </xf>
    <xf numFmtId="165" fontId="39" fillId="0" borderId="79" xfId="0" applyNumberFormat="1" applyFont="1" applyBorder="1" applyAlignment="1">
      <alignment horizontal="right" vertical="center"/>
    </xf>
    <xf numFmtId="165" fontId="39" fillId="0" borderId="80" xfId="0" applyNumberFormat="1" applyFont="1" applyBorder="1" applyAlignment="1">
      <alignment horizontal="right" vertical="center"/>
    </xf>
    <xf numFmtId="165" fontId="39" fillId="0" borderId="77" xfId="0" applyNumberFormat="1" applyFont="1" applyBorder="1" applyAlignment="1">
      <alignment horizontal="right" vertical="center"/>
    </xf>
    <xf numFmtId="167" fontId="40" fillId="14" borderId="76" xfId="0" applyNumberFormat="1" applyFont="1" applyFill="1" applyBorder="1" applyAlignment="1">
      <alignment horizontal="center" vertical="center"/>
    </xf>
    <xf numFmtId="167" fontId="40" fillId="14" borderId="82" xfId="0" applyNumberFormat="1" applyFont="1" applyFill="1" applyBorder="1" applyAlignment="1">
      <alignment horizontal="center" vertical="center"/>
    </xf>
    <xf numFmtId="0" fontId="1" fillId="7" borderId="0" xfId="0" applyFont="1" applyFill="1" applyAlignment="1">
      <alignment horizontal="center"/>
    </xf>
    <xf numFmtId="0" fontId="41" fillId="0" borderId="72" xfId="0" applyFont="1" applyBorder="1" applyAlignment="1">
      <alignment horizontal="right" vertical="center"/>
    </xf>
    <xf numFmtId="0" fontId="41" fillId="0" borderId="74" xfId="0" applyFont="1" applyBorder="1" applyAlignment="1">
      <alignment horizontal="right" vertical="center"/>
    </xf>
    <xf numFmtId="167" fontId="41" fillId="0" borderId="83" xfId="0" applyNumberFormat="1" applyFont="1" applyBorder="1" applyAlignment="1">
      <alignment vertical="center"/>
    </xf>
    <xf numFmtId="167" fontId="37" fillId="0" borderId="72" xfId="0" applyNumberFormat="1" applyFont="1" applyBorder="1" applyAlignment="1">
      <alignment horizontal="right" vertical="center"/>
    </xf>
    <xf numFmtId="167" fontId="37" fillId="0" borderId="74" xfId="0" applyNumberFormat="1" applyFont="1" applyBorder="1" applyAlignment="1">
      <alignment horizontal="right" vertical="center"/>
    </xf>
    <xf numFmtId="167" fontId="37" fillId="0" borderId="75" xfId="0" applyNumberFormat="1" applyFont="1" applyBorder="1" applyAlignment="1">
      <alignment horizontal="right" vertical="center"/>
    </xf>
    <xf numFmtId="167" fontId="37" fillId="14" borderId="84" xfId="0" applyNumberFormat="1" applyFont="1" applyFill="1" applyBorder="1" applyAlignment="1">
      <alignment horizontal="center" vertical="center"/>
    </xf>
    <xf numFmtId="167" fontId="37" fillId="14" borderId="85" xfId="0" applyNumberFormat="1" applyFont="1" applyFill="1" applyBorder="1" applyAlignment="1">
      <alignment horizontal="center" vertical="center"/>
    </xf>
    <xf numFmtId="0" fontId="1" fillId="7" borderId="0" xfId="0" applyFont="1" applyFill="1"/>
    <xf numFmtId="0" fontId="0" fillId="2" borderId="0" xfId="0" applyFill="1" applyAlignment="1">
      <alignment vertical="center"/>
    </xf>
    <xf numFmtId="0" fontId="13" fillId="2" borderId="10" xfId="0" applyFont="1" applyFill="1" applyBorder="1"/>
    <xf numFmtId="0" fontId="2" fillId="3" borderId="87" xfId="0" applyFont="1" applyFill="1" applyBorder="1" applyAlignment="1">
      <alignment horizontal="center" vertical="center"/>
    </xf>
    <xf numFmtId="169" fontId="7" fillId="15" borderId="88" xfId="0" applyNumberFormat="1" applyFont="1" applyFill="1" applyBorder="1" applyAlignment="1">
      <alignment horizontal="center" vertical="center"/>
    </xf>
    <xf numFmtId="0" fontId="1" fillId="15" borderId="1" xfId="0" applyFont="1" applyFill="1" applyBorder="1" applyAlignment="1">
      <alignment horizontal="center" vertical="center" wrapText="1"/>
    </xf>
    <xf numFmtId="0" fontId="0" fillId="15" borderId="1" xfId="0" applyFill="1" applyBorder="1" applyAlignment="1">
      <alignment horizontal="center" vertical="center" wrapText="1"/>
    </xf>
    <xf numFmtId="0" fontId="4" fillId="15" borderId="1" xfId="0" applyFont="1" applyFill="1" applyBorder="1" applyAlignment="1">
      <alignment vertical="center" wrapText="1"/>
    </xf>
    <xf numFmtId="0" fontId="1" fillId="15" borderId="1" xfId="0" applyFont="1" applyFill="1" applyBorder="1" applyAlignment="1">
      <alignment vertical="center" wrapText="1"/>
    </xf>
    <xf numFmtId="0" fontId="1" fillId="15" borderId="89" xfId="0" applyFont="1" applyFill="1" applyBorder="1" applyAlignment="1">
      <alignment vertical="center" wrapText="1"/>
    </xf>
    <xf numFmtId="169" fontId="7" fillId="15" borderId="62" xfId="0" applyNumberFormat="1" applyFont="1" applyFill="1" applyBorder="1" applyAlignment="1">
      <alignment horizontal="center" vertical="center"/>
    </xf>
    <xf numFmtId="0" fontId="1" fillId="15" borderId="51" xfId="0" applyFont="1" applyFill="1" applyBorder="1" applyAlignment="1">
      <alignment horizontal="center" vertical="center" wrapText="1"/>
    </xf>
    <xf numFmtId="0" fontId="0" fillId="15" borderId="51" xfId="0" applyFill="1" applyBorder="1" applyAlignment="1">
      <alignment horizontal="center" vertical="center" wrapText="1"/>
    </xf>
    <xf numFmtId="0" fontId="4" fillId="15" borderId="51" xfId="0" applyFont="1" applyFill="1" applyBorder="1" applyAlignment="1">
      <alignment vertical="center" wrapText="1"/>
    </xf>
    <xf numFmtId="0" fontId="1" fillId="15" borderId="51" xfId="0" applyFont="1" applyFill="1" applyBorder="1" applyAlignment="1">
      <alignment vertical="center" wrapText="1"/>
    </xf>
    <xf numFmtId="0" fontId="1" fillId="15" borderId="71" xfId="0" applyFont="1" applyFill="1" applyBorder="1" applyAlignment="1">
      <alignment vertical="center" wrapText="1"/>
    </xf>
    <xf numFmtId="169" fontId="7" fillId="15" borderId="8" xfId="0" applyNumberFormat="1" applyFont="1" applyFill="1" applyBorder="1" applyAlignment="1">
      <alignment horizontal="center" vertical="center"/>
    </xf>
    <xf numFmtId="0" fontId="1" fillId="15" borderId="2" xfId="0" applyFont="1" applyFill="1" applyBorder="1" applyAlignment="1">
      <alignment horizontal="center" vertical="center" wrapText="1"/>
    </xf>
    <xf numFmtId="0" fontId="0" fillId="15" borderId="2" xfId="0" applyFill="1" applyBorder="1" applyAlignment="1">
      <alignment horizontal="center" vertical="center" wrapText="1"/>
    </xf>
    <xf numFmtId="0" fontId="4" fillId="15" borderId="2" xfId="0" applyFont="1" applyFill="1" applyBorder="1" applyAlignment="1">
      <alignment vertical="center" wrapText="1"/>
    </xf>
    <xf numFmtId="0" fontId="1" fillId="15" borderId="2" xfId="0" applyFont="1" applyFill="1" applyBorder="1" applyAlignment="1">
      <alignment vertical="center" wrapText="1"/>
    </xf>
    <xf numFmtId="0" fontId="1" fillId="15" borderId="9" xfId="0" applyFont="1" applyFill="1" applyBorder="1" applyAlignment="1">
      <alignment vertical="center" wrapText="1"/>
    </xf>
    <xf numFmtId="0" fontId="0" fillId="2" borderId="0" xfId="0" quotePrefix="1" applyFill="1"/>
    <xf numFmtId="169" fontId="7" fillId="15" borderId="8" xfId="0" applyNumberFormat="1" applyFont="1" applyFill="1" applyBorder="1" applyAlignment="1">
      <alignment horizontal="center" vertical="center" wrapText="1"/>
    </xf>
    <xf numFmtId="0" fontId="0" fillId="0" borderId="11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18" xfId="0" applyBorder="1" applyAlignment="1">
      <alignment horizontal="center" vertical="center" wrapText="1"/>
    </xf>
    <xf numFmtId="0" fontId="0" fillId="0" borderId="86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0" fillId="0" borderId="21" xfId="0" applyBorder="1" applyAlignment="1">
      <alignment vertical="center"/>
    </xf>
    <xf numFmtId="4" fontId="30" fillId="0" borderId="66" xfId="0" applyNumberFormat="1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46" fillId="5" borderId="24" xfId="0" applyFont="1" applyFill="1" applyBorder="1" applyAlignment="1">
      <alignment horizontal="center" vertical="center"/>
    </xf>
    <xf numFmtId="0" fontId="46" fillId="5" borderId="25" xfId="0" applyFont="1" applyFill="1" applyBorder="1" applyAlignment="1">
      <alignment horizontal="center" vertical="center"/>
    </xf>
    <xf numFmtId="0" fontId="46" fillId="5" borderId="7" xfId="0" applyFont="1" applyFill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6" fillId="15" borderId="1" xfId="0" applyFont="1" applyFill="1" applyBorder="1" applyAlignment="1">
      <alignment horizontal="left" vertical="center" wrapText="1"/>
    </xf>
    <xf numFmtId="0" fontId="6" fillId="15" borderId="51" xfId="0" applyFont="1" applyFill="1" applyBorder="1" applyAlignment="1">
      <alignment horizontal="left" vertical="center" wrapText="1"/>
    </xf>
    <xf numFmtId="0" fontId="6" fillId="15" borderId="2" xfId="0" applyFont="1" applyFill="1" applyBorder="1" applyAlignment="1">
      <alignment horizontal="left" vertical="center" wrapText="1"/>
    </xf>
    <xf numFmtId="14" fontId="6" fillId="15" borderId="2" xfId="0" applyNumberFormat="1" applyFont="1" applyFill="1" applyBorder="1" applyAlignment="1">
      <alignment horizontal="left" vertical="center" wrapText="1"/>
    </xf>
  </cellXfs>
  <cellStyles count="2">
    <cellStyle name="Lien hypertexte" xfId="1" builtinId="8"/>
    <cellStyle name="Normal" xfId="0" builtinId="0"/>
  </cellStyles>
  <dxfs count="11">
    <dxf>
      <font>
        <color auto="1"/>
      </font>
      <fill>
        <patternFill>
          <bgColor rgb="FF92D050"/>
        </patternFill>
      </fill>
    </dxf>
    <dxf>
      <font>
        <b/>
        <i val="0"/>
        <color rgb="FFFF0000"/>
      </font>
    </dxf>
    <dxf>
      <fill>
        <patternFill>
          <bgColor rgb="FFDDD9C4"/>
        </patternFill>
      </fill>
    </dxf>
    <dxf>
      <fill>
        <patternFill>
          <bgColor theme="2"/>
        </patternFill>
      </fill>
    </dxf>
    <dxf>
      <fill>
        <patternFill>
          <bgColor rgb="FFDEDAC4"/>
        </patternFill>
      </fill>
    </dxf>
    <dxf>
      <fill>
        <patternFill>
          <bgColor rgb="FFE9E6D7"/>
        </patternFill>
      </fill>
    </dxf>
    <dxf>
      <fill>
        <patternFill>
          <bgColor rgb="FFB7DEE8"/>
        </patternFill>
      </fill>
    </dxf>
    <dxf>
      <fill>
        <patternFill>
          <bgColor rgb="FFDDD9C4"/>
        </patternFill>
      </fill>
    </dxf>
    <dxf>
      <fill>
        <patternFill>
          <bgColor theme="2"/>
        </patternFill>
      </fill>
    </dxf>
    <dxf>
      <fill>
        <patternFill>
          <bgColor rgb="FFDEDAC4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colors>
    <mruColors>
      <color rgb="FFCF0ED4"/>
      <color rgb="FF173DDF"/>
      <color rgb="FFFBCDA7"/>
      <color rgb="FFFBC69B"/>
      <color rgb="FFB7DEE8"/>
      <color rgb="FFF3F9FB"/>
      <color rgb="FFDEDAC4"/>
      <color rgb="FFDDD9C4"/>
      <color rgb="FF000000"/>
      <color rgb="FFFF3B3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542925</xdr:colOff>
      <xdr:row>14</xdr:row>
      <xdr:rowOff>0</xdr:rowOff>
    </xdr:from>
    <xdr:to>
      <xdr:col>6</xdr:col>
      <xdr:colOff>5953125</xdr:colOff>
      <xdr:row>21</xdr:row>
      <xdr:rowOff>114300</xdr:rowOff>
    </xdr:to>
    <xdr:sp macro="" textlink="">
      <xdr:nvSpPr>
        <xdr:cNvPr id="87" name="Bulle narrative : rectangle 86">
          <a:extLst>
            <a:ext uri="{FF2B5EF4-FFF2-40B4-BE49-F238E27FC236}">
              <a16:creationId xmlns:a16="http://schemas.microsoft.com/office/drawing/2014/main" id="{A25018E7-F56F-AB27-53B6-D309DD262CD0}"/>
            </a:ext>
          </a:extLst>
        </xdr:cNvPr>
        <xdr:cNvSpPr/>
      </xdr:nvSpPr>
      <xdr:spPr>
        <a:xfrm>
          <a:off x="11515725" y="3781425"/>
          <a:ext cx="5410200" cy="1447800"/>
        </a:xfrm>
        <a:prstGeom prst="wedgeRectCallout">
          <a:avLst>
            <a:gd name="adj1" fmla="val -98650"/>
            <a:gd name="adj2" fmla="val -114474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4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Les</a:t>
          </a:r>
          <a:r>
            <a:rPr lang="fr-FR" sz="24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documents/fichiers liés, sont enregistrés dans un dossier du Disque dur</a:t>
          </a:r>
          <a:endParaRPr lang="fr-FR" sz="2400">
            <a:effectLst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1419225</xdr:colOff>
      <xdr:row>9</xdr:row>
      <xdr:rowOff>95250</xdr:rowOff>
    </xdr:from>
    <xdr:to>
      <xdr:col>6</xdr:col>
      <xdr:colOff>6372925</xdr:colOff>
      <xdr:row>20</xdr:row>
      <xdr:rowOff>147275</xdr:rowOff>
    </xdr:to>
    <xdr:pic>
      <xdr:nvPicPr>
        <xdr:cNvPr id="46" name="Image 45">
          <a:extLst>
            <a:ext uri="{FF2B5EF4-FFF2-40B4-BE49-F238E27FC236}">
              <a16:creationId xmlns:a16="http://schemas.microsoft.com/office/drawing/2014/main" id="{1926D5F4-34C0-E5AA-6C7C-24D0A36329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439150" y="2295525"/>
          <a:ext cx="8077900" cy="241422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-336549</xdr:colOff>
      <xdr:row>93</xdr:row>
      <xdr:rowOff>175682</xdr:rowOff>
    </xdr:from>
    <xdr:to>
      <xdr:col>11</xdr:col>
      <xdr:colOff>98424</xdr:colOff>
      <xdr:row>125</xdr:row>
      <xdr:rowOff>82548</xdr:rowOff>
    </xdr:to>
    <xdr:cxnSp macro="">
      <xdr:nvCxnSpPr>
        <xdr:cNvPr id="4" name="Connecteur en angle 3">
          <a:extLst>
            <a:ext uri="{FF2B5EF4-FFF2-40B4-BE49-F238E27FC236}">
              <a16:creationId xmlns:a16="http://schemas.microsoft.com/office/drawing/2014/main" id="{82862DD2-EDF2-4FCA-9C1A-C7142EEF7805}"/>
            </a:ext>
          </a:extLst>
        </xdr:cNvPr>
        <xdr:cNvCxnSpPr/>
      </xdr:nvCxnSpPr>
      <xdr:spPr>
        <a:xfrm rot="5400000">
          <a:off x="1370542" y="46045966"/>
          <a:ext cx="6002866" cy="9417048"/>
        </a:xfrm>
        <a:prstGeom prst="bentConnector3">
          <a:avLst>
            <a:gd name="adj1" fmla="val 100000"/>
          </a:avLst>
        </a:prstGeom>
        <a:ln w="38100"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pcastuces.com/pratique/astuces/4180.htm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173DDF"/>
    <pageSetUpPr fitToPage="1"/>
  </sheetPr>
  <dimension ref="A1:R266"/>
  <sheetViews>
    <sheetView showGridLines="0" zoomScaleNormal="100" workbookViewId="0">
      <pane ySplit="3" topLeftCell="A4" activePane="bottomLeft" state="frozen"/>
      <selection pane="bottomLeft" activeCell="G10" sqref="G10"/>
    </sheetView>
  </sheetViews>
  <sheetFormatPr baseColWidth="10" defaultRowHeight="15" x14ac:dyDescent="0.25"/>
  <cols>
    <col min="1" max="1" width="6.140625" customWidth="1"/>
    <col min="2" max="2" width="14.5703125" customWidth="1"/>
    <col min="3" max="3" width="32.140625" customWidth="1"/>
    <col min="4" max="4" width="17.42578125" customWidth="1"/>
    <col min="5" max="5" width="43.28515625" customWidth="1"/>
    <col min="6" max="6" width="51" customWidth="1"/>
    <col min="7" max="7" width="118.28515625" customWidth="1"/>
    <col min="8" max="8" width="68" customWidth="1"/>
    <col min="9" max="9" width="6.28515625" customWidth="1"/>
    <col min="10" max="12" width="9.42578125" customWidth="1"/>
    <col min="13" max="13" width="8.5703125" customWidth="1"/>
    <col min="14" max="14" width="9.28515625" customWidth="1"/>
  </cols>
  <sheetData>
    <row r="1" spans="1:18" ht="3.75" customHeight="1" thickBot="1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</row>
    <row r="2" spans="1:18" ht="65.25" customHeight="1" thickBot="1" x14ac:dyDescent="0.3">
      <c r="A2" s="43"/>
      <c r="B2" s="222" t="s">
        <v>186</v>
      </c>
      <c r="C2" s="223"/>
      <c r="D2" s="223"/>
      <c r="E2" s="223"/>
      <c r="F2" s="223"/>
      <c r="G2" s="223"/>
      <c r="H2" s="224"/>
      <c r="I2" s="1"/>
      <c r="J2" s="48" t="s">
        <v>28</v>
      </c>
      <c r="K2" s="48"/>
      <c r="L2" s="48"/>
      <c r="M2" s="48"/>
      <c r="N2" s="48"/>
      <c r="O2" s="1"/>
      <c r="P2" s="1"/>
      <c r="Q2" s="1"/>
      <c r="R2" s="1"/>
    </row>
    <row r="3" spans="1:18" ht="21.75" customHeight="1" thickBot="1" x14ac:dyDescent="0.3">
      <c r="A3" s="43"/>
      <c r="B3" s="5" t="s">
        <v>2</v>
      </c>
      <c r="C3" s="4" t="s">
        <v>3</v>
      </c>
      <c r="D3" s="4" t="s">
        <v>0</v>
      </c>
      <c r="E3" s="4" t="s">
        <v>1</v>
      </c>
      <c r="F3" s="4" t="s">
        <v>11</v>
      </c>
      <c r="G3" s="4" t="s">
        <v>23</v>
      </c>
      <c r="H3" s="9" t="s">
        <v>24</v>
      </c>
      <c r="I3" s="1"/>
      <c r="J3" s="1"/>
      <c r="K3" s="1"/>
      <c r="L3" s="1"/>
      <c r="M3" s="1"/>
      <c r="N3" s="1"/>
      <c r="O3" s="1"/>
      <c r="P3" s="1"/>
      <c r="Q3" s="1"/>
      <c r="R3" s="1"/>
    </row>
    <row r="4" spans="1:18" x14ac:dyDescent="0.25">
      <c r="A4" s="44" t="str">
        <f t="shared" ref="A4:A67" si="0">IFERROR(IF(C4="","",UPPER(LEFT(C4,1))&amp;"."&amp;MID(C4,FIND(" ",C4,1),FIND("-",C4,1)-FIND(" ",C4,1))),IF(C4="","",UPPER(LEFT(C4,1))&amp;"."&amp;MID(C4,FIND(" ",C4)+1,100)))</f>
        <v>F.BURY</v>
      </c>
      <c r="B4" s="15">
        <v>45173</v>
      </c>
      <c r="C4" s="16" t="s">
        <v>18</v>
      </c>
      <c r="D4" s="17" t="s">
        <v>19</v>
      </c>
      <c r="E4" s="17" t="s">
        <v>20</v>
      </c>
      <c r="F4" s="18" t="s">
        <v>199</v>
      </c>
      <c r="G4" s="19"/>
      <c r="H4" s="20"/>
      <c r="I4" s="1"/>
      <c r="J4" s="1"/>
      <c r="K4" s="1"/>
      <c r="L4" s="1"/>
      <c r="M4" s="1"/>
      <c r="N4" s="1"/>
      <c r="O4" s="1"/>
      <c r="P4" s="1"/>
      <c r="Q4" s="1"/>
      <c r="R4" s="1"/>
    </row>
    <row r="5" spans="1:18" ht="25.5" x14ac:dyDescent="0.25">
      <c r="A5" s="44" t="str">
        <f t="shared" si="0"/>
        <v>R.QUARING</v>
      </c>
      <c r="B5" s="15">
        <v>45118</v>
      </c>
      <c r="C5" s="16" t="s">
        <v>13</v>
      </c>
      <c r="D5" s="17" t="s">
        <v>14</v>
      </c>
      <c r="E5" s="17" t="s">
        <v>15</v>
      </c>
      <c r="F5" s="18" t="s">
        <v>200</v>
      </c>
      <c r="G5" s="225" t="s">
        <v>17</v>
      </c>
      <c r="H5" s="20"/>
      <c r="I5" s="1"/>
      <c r="J5" s="1"/>
      <c r="K5" s="1"/>
      <c r="L5" s="1"/>
      <c r="M5" s="1"/>
      <c r="N5" s="1"/>
      <c r="O5" s="1"/>
      <c r="P5" s="1"/>
      <c r="Q5" s="1"/>
      <c r="R5" s="1"/>
    </row>
    <row r="6" spans="1:18" x14ac:dyDescent="0.25">
      <c r="A6" s="44" t="str">
        <f t="shared" si="0"/>
        <v>J.TRZEBANSKI</v>
      </c>
      <c r="B6" s="21">
        <v>45081</v>
      </c>
      <c r="C6" s="22" t="s">
        <v>8</v>
      </c>
      <c r="D6" s="23" t="s">
        <v>48</v>
      </c>
      <c r="E6" s="23"/>
      <c r="F6" s="24" t="s">
        <v>201</v>
      </c>
      <c r="G6" s="14"/>
      <c r="H6" s="25"/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25.5" x14ac:dyDescent="0.25">
      <c r="A7" s="44" t="str">
        <f t="shared" si="0"/>
        <v>J.TRZEBANSKI</v>
      </c>
      <c r="B7" s="21">
        <v>45218</v>
      </c>
      <c r="C7" s="22" t="s">
        <v>8</v>
      </c>
      <c r="D7" s="23" t="s">
        <v>48</v>
      </c>
      <c r="E7" s="23"/>
      <c r="F7" s="24" t="s">
        <v>202</v>
      </c>
      <c r="G7" s="14" t="s">
        <v>12</v>
      </c>
      <c r="H7" s="25"/>
      <c r="I7" s="1"/>
      <c r="J7" s="1"/>
      <c r="K7" s="1"/>
      <c r="L7" s="1"/>
      <c r="M7" s="1"/>
      <c r="N7" s="1"/>
      <c r="O7" s="1"/>
      <c r="P7" s="1"/>
      <c r="Q7" s="1"/>
      <c r="R7" s="1"/>
    </row>
    <row r="8" spans="1:18" ht="25.5" x14ac:dyDescent="0.25">
      <c r="A8" s="44" t="str">
        <f t="shared" si="0"/>
        <v>J.TRZEBANSKI</v>
      </c>
      <c r="B8" s="21">
        <v>44989</v>
      </c>
      <c r="C8" s="22" t="s">
        <v>8</v>
      </c>
      <c r="D8" s="23" t="s">
        <v>48</v>
      </c>
      <c r="E8" s="23"/>
      <c r="F8" s="24" t="s">
        <v>204</v>
      </c>
      <c r="G8" s="14"/>
      <c r="H8" s="25"/>
      <c r="I8" s="1"/>
      <c r="J8" s="1"/>
      <c r="K8" s="1"/>
      <c r="L8" s="1"/>
      <c r="M8" s="1"/>
      <c r="N8" s="1"/>
      <c r="O8" s="1"/>
      <c r="P8" s="1"/>
      <c r="Q8" s="1"/>
      <c r="R8" s="1"/>
    </row>
    <row r="9" spans="1:18" x14ac:dyDescent="0.25">
      <c r="A9" s="44" t="str">
        <f t="shared" si="0"/>
        <v>M.KRUGER</v>
      </c>
      <c r="B9" s="21">
        <v>44989</v>
      </c>
      <c r="C9" s="22" t="s">
        <v>25</v>
      </c>
      <c r="D9" s="23" t="s">
        <v>26</v>
      </c>
      <c r="E9" s="23"/>
      <c r="F9" s="24" t="s">
        <v>203</v>
      </c>
      <c r="G9" s="14"/>
      <c r="H9" s="25"/>
      <c r="I9" s="1"/>
      <c r="J9" s="1"/>
      <c r="K9" s="1" t="s">
        <v>49</v>
      </c>
      <c r="L9" s="1"/>
      <c r="M9" s="1"/>
      <c r="N9" s="1"/>
      <c r="O9" s="1"/>
      <c r="P9" s="1"/>
      <c r="Q9" s="1"/>
      <c r="R9" s="1"/>
    </row>
    <row r="10" spans="1:18" ht="25.5" x14ac:dyDescent="0.25">
      <c r="A10" s="44" t="str">
        <f t="shared" si="0"/>
        <v>J.TRZEBANSKI</v>
      </c>
      <c r="B10" s="21">
        <v>45308</v>
      </c>
      <c r="C10" s="22" t="s">
        <v>8</v>
      </c>
      <c r="D10" s="23" t="s">
        <v>48</v>
      </c>
      <c r="E10" s="23"/>
      <c r="F10" s="24" t="s">
        <v>205</v>
      </c>
      <c r="G10" s="14"/>
      <c r="H10" s="25"/>
      <c r="I10" s="1"/>
      <c r="J10" s="1"/>
      <c r="K10" s="10" t="s">
        <v>29</v>
      </c>
      <c r="L10" s="1"/>
      <c r="M10" s="1"/>
      <c r="N10" s="1"/>
      <c r="O10" s="1"/>
      <c r="P10" s="1"/>
      <c r="Q10" s="1"/>
      <c r="R10" s="1"/>
    </row>
    <row r="11" spans="1:18" x14ac:dyDescent="0.25">
      <c r="A11" s="44" t="str">
        <f t="shared" si="0"/>
        <v/>
      </c>
      <c r="B11" s="21"/>
      <c r="C11" s="22"/>
      <c r="D11" s="23"/>
      <c r="E11" s="23"/>
      <c r="F11" s="24"/>
      <c r="G11" s="14"/>
      <c r="H11" s="25"/>
      <c r="I11" s="1"/>
      <c r="J11" s="1"/>
      <c r="K11" s="1"/>
      <c r="L11" s="1"/>
      <c r="M11" s="1"/>
      <c r="N11" s="1"/>
      <c r="O11" s="1"/>
      <c r="P11" s="1"/>
      <c r="Q11" s="1"/>
      <c r="R11" s="1"/>
    </row>
    <row r="12" spans="1:18" x14ac:dyDescent="0.25">
      <c r="A12" s="44" t="str">
        <f t="shared" si="0"/>
        <v/>
      </c>
      <c r="B12" s="21"/>
      <c r="C12" s="22"/>
      <c r="D12" s="23"/>
      <c r="E12" s="23"/>
      <c r="F12" s="24"/>
      <c r="G12" s="14"/>
      <c r="H12" s="25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x14ac:dyDescent="0.25">
      <c r="A13" s="44" t="str">
        <f t="shared" si="0"/>
        <v/>
      </c>
      <c r="B13" s="21"/>
      <c r="C13" s="22"/>
      <c r="D13" s="23"/>
      <c r="E13" s="23"/>
      <c r="F13" s="24"/>
      <c r="G13" s="14"/>
      <c r="H13" s="25"/>
      <c r="I13" s="1"/>
      <c r="J13" s="1"/>
      <c r="K13" s="1"/>
      <c r="L13" s="1"/>
      <c r="M13" s="1"/>
      <c r="N13" s="1"/>
      <c r="O13" s="1"/>
      <c r="P13" s="1"/>
      <c r="Q13" s="1"/>
      <c r="R13" s="1"/>
    </row>
    <row r="14" spans="1:18" x14ac:dyDescent="0.25">
      <c r="A14" s="44" t="str">
        <f t="shared" si="0"/>
        <v/>
      </c>
      <c r="B14" s="15"/>
      <c r="C14" s="16"/>
      <c r="D14" s="17"/>
      <c r="E14" s="17"/>
      <c r="F14" s="18"/>
      <c r="G14" s="14"/>
      <c r="H14" s="25"/>
      <c r="I14" s="1"/>
      <c r="J14" s="1"/>
      <c r="K14" s="1"/>
      <c r="L14" s="1"/>
      <c r="M14" s="1"/>
      <c r="N14" s="1"/>
      <c r="O14" s="1"/>
      <c r="P14" s="1"/>
      <c r="Q14" s="1"/>
      <c r="R14" s="1"/>
    </row>
    <row r="15" spans="1:18" x14ac:dyDescent="0.25">
      <c r="A15" s="44" t="str">
        <f t="shared" si="0"/>
        <v/>
      </c>
      <c r="B15" s="21"/>
      <c r="C15" s="22"/>
      <c r="D15" s="23"/>
      <c r="E15" s="23"/>
      <c r="F15" s="24"/>
      <c r="G15" s="14"/>
      <c r="H15" s="25"/>
      <c r="I15" s="1"/>
      <c r="J15" s="1"/>
      <c r="K15" s="1"/>
      <c r="L15" s="1"/>
      <c r="M15" s="1"/>
      <c r="N15" s="1"/>
      <c r="O15" s="1"/>
      <c r="P15" s="1"/>
      <c r="Q15" s="1"/>
      <c r="R15" s="1"/>
    </row>
    <row r="16" spans="1:18" s="3" customFormat="1" x14ac:dyDescent="0.25">
      <c r="A16" s="44" t="str">
        <f t="shared" si="0"/>
        <v/>
      </c>
      <c r="B16" s="15"/>
      <c r="C16" s="16"/>
      <c r="D16" s="17"/>
      <c r="E16" s="17"/>
      <c r="F16" s="18"/>
      <c r="G16" s="14"/>
      <c r="H16" s="25"/>
      <c r="I16" s="2"/>
      <c r="J16" s="2"/>
      <c r="K16" s="2"/>
      <c r="L16" s="2"/>
      <c r="M16" s="2"/>
      <c r="N16" s="2"/>
      <c r="O16" s="2"/>
      <c r="P16" s="2"/>
      <c r="Q16" s="2"/>
      <c r="R16" s="2"/>
    </row>
    <row r="17" spans="1:18" x14ac:dyDescent="0.25">
      <c r="A17" s="44" t="str">
        <f t="shared" si="0"/>
        <v/>
      </c>
      <c r="B17" s="21"/>
      <c r="C17" s="22"/>
      <c r="D17" s="23"/>
      <c r="E17" s="23"/>
      <c r="F17" s="24"/>
      <c r="G17" s="14"/>
      <c r="H17" s="25"/>
      <c r="I17" s="1"/>
      <c r="J17" s="1"/>
      <c r="K17" s="1"/>
      <c r="L17" s="1"/>
      <c r="M17" s="1"/>
      <c r="N17" s="1"/>
      <c r="O17" s="1"/>
      <c r="P17" s="1"/>
      <c r="Q17" s="1"/>
      <c r="R17" s="1"/>
    </row>
    <row r="18" spans="1:18" x14ac:dyDescent="0.25">
      <c r="A18" s="44" t="str">
        <f t="shared" si="0"/>
        <v/>
      </c>
      <c r="B18" s="21"/>
      <c r="C18" s="22"/>
      <c r="D18" s="23"/>
      <c r="E18" s="23"/>
      <c r="F18" s="24"/>
      <c r="G18" s="14"/>
      <c r="H18" s="25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x14ac:dyDescent="0.25">
      <c r="A19" s="44" t="str">
        <f t="shared" si="0"/>
        <v/>
      </c>
      <c r="B19" s="21"/>
      <c r="C19" s="22"/>
      <c r="D19" s="23"/>
      <c r="E19" s="23"/>
      <c r="F19" s="24"/>
      <c r="G19" s="14"/>
      <c r="H19" s="25"/>
      <c r="I19" s="1"/>
      <c r="J19" s="1"/>
      <c r="K19" s="1"/>
      <c r="L19" s="1"/>
      <c r="M19" s="1"/>
      <c r="N19" s="1"/>
      <c r="O19" s="1"/>
      <c r="P19" s="1"/>
      <c r="Q19" s="1"/>
      <c r="R19" s="1"/>
    </row>
    <row r="20" spans="1:18" x14ac:dyDescent="0.25">
      <c r="A20" s="44" t="str">
        <f t="shared" si="0"/>
        <v/>
      </c>
      <c r="B20" s="21"/>
      <c r="C20" s="22"/>
      <c r="D20" s="23"/>
      <c r="E20" s="23"/>
      <c r="F20" s="24"/>
      <c r="G20" s="14"/>
      <c r="H20" s="25"/>
      <c r="I20" s="1"/>
      <c r="J20" s="1"/>
      <c r="K20" s="1"/>
      <c r="L20" s="1"/>
      <c r="M20" s="1"/>
      <c r="N20" s="1"/>
      <c r="O20" s="1"/>
      <c r="P20" s="1"/>
      <c r="Q20" s="1"/>
      <c r="R20" s="1"/>
    </row>
    <row r="21" spans="1:18" x14ac:dyDescent="0.25">
      <c r="A21" s="44" t="str">
        <f t="shared" si="0"/>
        <v/>
      </c>
      <c r="B21" s="21"/>
      <c r="C21" s="22"/>
      <c r="D21" s="23"/>
      <c r="E21" s="23"/>
      <c r="F21" s="24"/>
      <c r="G21" s="14"/>
      <c r="H21" s="25"/>
      <c r="I21" s="1"/>
      <c r="J21" s="1"/>
      <c r="K21" s="1"/>
      <c r="L21" s="1"/>
      <c r="M21" s="1"/>
      <c r="N21" s="1"/>
      <c r="O21" s="1"/>
      <c r="P21" s="1"/>
      <c r="Q21" s="1"/>
      <c r="R21" s="1"/>
    </row>
    <row r="22" spans="1:18" x14ac:dyDescent="0.25">
      <c r="A22" s="44" t="str">
        <f t="shared" si="0"/>
        <v/>
      </c>
      <c r="B22" s="21"/>
      <c r="C22" s="22"/>
      <c r="D22" s="23"/>
      <c r="E22" s="23"/>
      <c r="F22" s="24"/>
      <c r="G22" s="14"/>
      <c r="H22" s="25"/>
      <c r="I22" s="1"/>
      <c r="J22" s="1"/>
      <c r="K22" s="1"/>
      <c r="L22" s="1"/>
      <c r="M22" s="1"/>
      <c r="N22" s="1"/>
      <c r="O22" s="1"/>
      <c r="P22" s="1"/>
      <c r="Q22" s="1"/>
      <c r="R22" s="1"/>
    </row>
    <row r="23" spans="1:18" x14ac:dyDescent="0.25">
      <c r="A23" s="44" t="str">
        <f t="shared" si="0"/>
        <v/>
      </c>
      <c r="B23" s="21"/>
      <c r="C23" s="22"/>
      <c r="D23" s="23"/>
      <c r="E23" s="23"/>
      <c r="F23" s="24"/>
      <c r="G23" s="14"/>
      <c r="H23" s="25"/>
      <c r="I23" s="1"/>
      <c r="J23" s="1"/>
      <c r="K23" s="1"/>
      <c r="L23" s="1"/>
      <c r="M23" s="1"/>
      <c r="N23" s="1"/>
      <c r="O23" s="1"/>
      <c r="P23" s="1"/>
      <c r="Q23" s="1"/>
      <c r="R23" s="1"/>
    </row>
    <row r="24" spans="1:18" x14ac:dyDescent="0.25">
      <c r="A24" s="44" t="str">
        <f t="shared" si="0"/>
        <v/>
      </c>
      <c r="B24" s="21"/>
      <c r="C24" s="22"/>
      <c r="D24" s="23"/>
      <c r="E24" s="23"/>
      <c r="F24" s="24"/>
      <c r="G24" s="14"/>
      <c r="H24" s="25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x14ac:dyDescent="0.25">
      <c r="A25" s="44" t="str">
        <f t="shared" si="0"/>
        <v/>
      </c>
      <c r="B25" s="26"/>
      <c r="C25" s="22"/>
      <c r="D25" s="23"/>
      <c r="E25" s="23"/>
      <c r="F25" s="24"/>
      <c r="G25" s="14"/>
      <c r="H25" s="25"/>
      <c r="I25" s="1"/>
      <c r="J25" s="1"/>
      <c r="K25" s="1"/>
      <c r="L25" s="1"/>
      <c r="M25" s="1"/>
      <c r="N25" s="1"/>
      <c r="O25" s="1"/>
      <c r="P25" s="1"/>
      <c r="Q25" s="1"/>
      <c r="R25" s="1"/>
    </row>
    <row r="26" spans="1:18" x14ac:dyDescent="0.25">
      <c r="A26" s="44" t="str">
        <f t="shared" si="0"/>
        <v/>
      </c>
      <c r="B26" s="21"/>
      <c r="C26" s="22"/>
      <c r="D26" s="23"/>
      <c r="E26" s="23"/>
      <c r="F26" s="24"/>
      <c r="G26" s="14"/>
      <c r="H26" s="25"/>
      <c r="I26" s="1"/>
      <c r="J26" s="1"/>
      <c r="K26" s="1"/>
      <c r="L26" s="1"/>
      <c r="M26" s="1"/>
      <c r="N26" s="1"/>
      <c r="O26" s="1"/>
      <c r="P26" s="1"/>
      <c r="Q26" s="1"/>
      <c r="R26" s="1"/>
    </row>
    <row r="27" spans="1:18" x14ac:dyDescent="0.25">
      <c r="A27" s="44" t="str">
        <f t="shared" si="0"/>
        <v/>
      </c>
      <c r="B27" s="21"/>
      <c r="C27" s="22"/>
      <c r="D27" s="23"/>
      <c r="E27" s="23"/>
      <c r="F27" s="24"/>
      <c r="G27" s="14"/>
      <c r="H27" s="25"/>
      <c r="I27" s="1"/>
      <c r="J27" s="1"/>
      <c r="K27" s="1"/>
      <c r="L27" s="1"/>
      <c r="M27" s="1"/>
      <c r="N27" s="1"/>
      <c r="O27" s="1"/>
      <c r="P27" s="1"/>
      <c r="Q27" s="1"/>
      <c r="R27" s="1"/>
    </row>
    <row r="28" spans="1:18" x14ac:dyDescent="0.25">
      <c r="A28" s="44" t="str">
        <f t="shared" si="0"/>
        <v/>
      </c>
      <c r="B28" s="21"/>
      <c r="C28" s="22"/>
      <c r="D28" s="23"/>
      <c r="E28" s="27"/>
      <c r="F28" s="24"/>
      <c r="G28" s="14"/>
      <c r="H28" s="25"/>
      <c r="I28" s="1"/>
      <c r="J28" s="1"/>
      <c r="K28" s="1"/>
      <c r="L28" s="1"/>
      <c r="M28" s="1"/>
      <c r="N28" s="1"/>
      <c r="O28" s="1"/>
      <c r="P28" s="1"/>
      <c r="Q28" s="1"/>
      <c r="R28" s="1"/>
    </row>
    <row r="29" spans="1:18" x14ac:dyDescent="0.25">
      <c r="A29" s="44"/>
      <c r="B29" s="21"/>
      <c r="C29" s="22"/>
      <c r="D29" s="23"/>
      <c r="E29" s="23"/>
      <c r="F29" s="24"/>
      <c r="G29" s="14"/>
      <c r="H29" s="25"/>
      <c r="I29" s="1"/>
      <c r="J29" s="1"/>
      <c r="K29" s="1"/>
      <c r="L29" s="1"/>
      <c r="M29" s="1"/>
      <c r="N29" s="1"/>
      <c r="O29" s="1"/>
      <c r="P29" s="1"/>
      <c r="Q29" s="1"/>
      <c r="R29" s="1"/>
    </row>
    <row r="30" spans="1:18" x14ac:dyDescent="0.25">
      <c r="A30" s="44"/>
      <c r="B30" s="21"/>
      <c r="C30" s="22"/>
      <c r="D30" s="23"/>
      <c r="E30" s="23"/>
      <c r="F30" s="24"/>
      <c r="G30" s="14"/>
      <c r="H30" s="25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x14ac:dyDescent="0.25">
      <c r="A31" s="44"/>
      <c r="B31" s="21"/>
      <c r="C31" s="22"/>
      <c r="D31" s="23"/>
      <c r="E31" s="23"/>
      <c r="F31" s="24"/>
      <c r="G31" s="14"/>
      <c r="H31" s="25"/>
      <c r="I31" s="1"/>
      <c r="J31" s="1"/>
      <c r="K31" s="1"/>
      <c r="L31" s="1"/>
      <c r="M31" s="1"/>
      <c r="N31" s="1"/>
      <c r="O31" s="1"/>
      <c r="P31" s="1"/>
      <c r="Q31" s="1"/>
      <c r="R31" s="1"/>
    </row>
    <row r="32" spans="1:18" x14ac:dyDescent="0.25">
      <c r="A32" s="44"/>
      <c r="B32" s="21"/>
      <c r="C32" s="22"/>
      <c r="D32" s="23"/>
      <c r="E32" s="23"/>
      <c r="F32" s="24"/>
      <c r="G32" s="14"/>
      <c r="H32" s="25"/>
      <c r="I32" s="1"/>
      <c r="J32" s="1"/>
      <c r="K32" s="1"/>
      <c r="L32" s="1"/>
      <c r="M32" s="1"/>
      <c r="N32" s="1"/>
      <c r="O32" s="1"/>
      <c r="P32" s="1"/>
      <c r="Q32" s="1"/>
      <c r="R32" s="1"/>
    </row>
    <row r="33" spans="1:18" x14ac:dyDescent="0.25">
      <c r="A33" s="44"/>
      <c r="B33" s="21"/>
      <c r="C33" s="22"/>
      <c r="D33" s="23"/>
      <c r="E33" s="23"/>
      <c r="F33" s="24"/>
      <c r="G33" s="14"/>
      <c r="H33" s="25"/>
      <c r="I33" s="1"/>
      <c r="J33" s="1"/>
      <c r="K33" s="1"/>
      <c r="L33" s="1"/>
      <c r="M33" s="1"/>
      <c r="N33" s="1"/>
      <c r="O33" s="1"/>
      <c r="P33" s="1"/>
      <c r="Q33" s="1"/>
      <c r="R33" s="1"/>
    </row>
    <row r="34" spans="1:18" x14ac:dyDescent="0.25">
      <c r="A34" s="44"/>
      <c r="B34" s="21"/>
      <c r="C34" s="22"/>
      <c r="D34" s="23"/>
      <c r="E34" s="23"/>
      <c r="F34" s="24"/>
      <c r="G34" s="14"/>
      <c r="H34" s="25"/>
      <c r="I34" s="1"/>
      <c r="J34" s="1"/>
      <c r="K34" s="1"/>
      <c r="L34" s="1"/>
      <c r="M34" s="1"/>
      <c r="N34" s="1"/>
      <c r="O34" s="1"/>
      <c r="P34" s="1"/>
      <c r="Q34" s="1"/>
      <c r="R34" s="1"/>
    </row>
    <row r="35" spans="1:18" x14ac:dyDescent="0.25">
      <c r="A35" s="44"/>
      <c r="B35" s="21"/>
      <c r="C35" s="22"/>
      <c r="D35" s="23"/>
      <c r="E35" s="23"/>
      <c r="F35" s="24"/>
      <c r="G35" s="14"/>
      <c r="H35" s="25"/>
      <c r="I35" s="1"/>
      <c r="J35" s="1"/>
      <c r="K35" s="1"/>
      <c r="L35" s="1"/>
      <c r="M35" s="1"/>
      <c r="N35" s="1"/>
      <c r="O35" s="1"/>
      <c r="P35" s="1"/>
      <c r="Q35" s="1"/>
      <c r="R35" s="1"/>
    </row>
    <row r="36" spans="1:18" x14ac:dyDescent="0.25">
      <c r="A36" s="44"/>
      <c r="B36" s="21"/>
      <c r="C36" s="22"/>
      <c r="D36" s="23"/>
      <c r="E36" s="27"/>
      <c r="F36" s="24"/>
      <c r="G36" s="14"/>
      <c r="H36" s="25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x14ac:dyDescent="0.25">
      <c r="A37" s="44"/>
      <c r="B37" s="21"/>
      <c r="C37" s="22"/>
      <c r="D37" s="23"/>
      <c r="E37" s="23"/>
      <c r="F37" s="24"/>
      <c r="G37" s="14"/>
      <c r="H37" s="25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x14ac:dyDescent="0.25">
      <c r="A38" s="44"/>
      <c r="B38" s="21"/>
      <c r="C38" s="22"/>
      <c r="D38" s="23"/>
      <c r="E38" s="23"/>
      <c r="F38" s="24"/>
      <c r="G38" s="14"/>
      <c r="H38" s="25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x14ac:dyDescent="0.25">
      <c r="A39" s="44"/>
      <c r="B39" s="21"/>
      <c r="C39" s="22"/>
      <c r="D39" s="23"/>
      <c r="E39" s="23"/>
      <c r="F39" s="24"/>
      <c r="G39" s="14"/>
      <c r="H39" s="25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x14ac:dyDescent="0.25">
      <c r="A40" s="44"/>
      <c r="B40" s="21"/>
      <c r="C40" s="22"/>
      <c r="D40" s="23"/>
      <c r="E40" s="23"/>
      <c r="F40" s="24"/>
      <c r="G40" s="14"/>
      <c r="H40" s="25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x14ac:dyDescent="0.25">
      <c r="A41" s="44"/>
      <c r="B41" s="21"/>
      <c r="C41" s="22"/>
      <c r="D41" s="23"/>
      <c r="E41" s="23"/>
      <c r="F41" s="24"/>
      <c r="G41" s="14"/>
      <c r="H41" s="25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x14ac:dyDescent="0.25">
      <c r="A42" s="44"/>
      <c r="B42" s="21"/>
      <c r="C42" s="22"/>
      <c r="D42" s="23"/>
      <c r="E42" s="23"/>
      <c r="F42" s="24"/>
      <c r="G42" s="14"/>
      <c r="H42" s="25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x14ac:dyDescent="0.25">
      <c r="A43" s="44"/>
      <c r="B43" s="21"/>
      <c r="C43" s="22"/>
      <c r="D43" s="23"/>
      <c r="E43" s="23"/>
      <c r="F43" s="24"/>
      <c r="G43" s="14"/>
      <c r="H43" s="25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x14ac:dyDescent="0.25">
      <c r="A44" s="44"/>
      <c r="B44" s="21"/>
      <c r="C44" s="22"/>
      <c r="D44" s="23"/>
      <c r="E44" s="23"/>
      <c r="F44" s="24"/>
      <c r="G44" s="14"/>
      <c r="H44" s="25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x14ac:dyDescent="0.25">
      <c r="A45" s="44"/>
      <c r="B45" s="21"/>
      <c r="C45" s="28"/>
      <c r="D45" s="23"/>
      <c r="E45" s="23"/>
      <c r="F45" s="24"/>
      <c r="G45" s="14"/>
      <c r="H45" s="25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x14ac:dyDescent="0.25">
      <c r="A46" s="44"/>
      <c r="B46" s="21"/>
      <c r="C46" s="22"/>
      <c r="D46" s="23"/>
      <c r="E46" s="23"/>
      <c r="F46" s="24"/>
      <c r="G46" s="14"/>
      <c r="H46" s="25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x14ac:dyDescent="0.25">
      <c r="A47" s="44"/>
      <c r="B47" s="21"/>
      <c r="C47" s="22"/>
      <c r="D47" s="23"/>
      <c r="E47" s="23"/>
      <c r="F47" s="24"/>
      <c r="G47" s="14"/>
      <c r="H47" s="25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x14ac:dyDescent="0.25">
      <c r="A48" s="44"/>
      <c r="B48" s="21"/>
      <c r="C48" s="22"/>
      <c r="D48" s="23"/>
      <c r="E48" s="23"/>
      <c r="F48" s="24"/>
      <c r="G48" s="14"/>
      <c r="H48" s="25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x14ac:dyDescent="0.25">
      <c r="A49" s="44"/>
      <c r="B49" s="21"/>
      <c r="C49" s="22"/>
      <c r="D49" s="23"/>
      <c r="E49" s="23"/>
      <c r="F49" s="24"/>
      <c r="G49" s="14"/>
      <c r="H49" s="25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x14ac:dyDescent="0.25">
      <c r="A50" s="44"/>
      <c r="B50" s="21"/>
      <c r="C50" s="22"/>
      <c r="D50" s="23"/>
      <c r="E50" s="23"/>
      <c r="F50" s="24"/>
      <c r="G50" s="14"/>
      <c r="H50" s="25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x14ac:dyDescent="0.25">
      <c r="A51" s="44"/>
      <c r="B51" s="21"/>
      <c r="C51" s="22"/>
      <c r="D51" s="23"/>
      <c r="E51" s="23"/>
      <c r="F51" s="29"/>
      <c r="G51" s="14"/>
      <c r="H51" s="25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x14ac:dyDescent="0.25">
      <c r="A52" s="44"/>
      <c r="B52" s="21"/>
      <c r="C52" s="28"/>
      <c r="D52" s="23"/>
      <c r="E52" s="23"/>
      <c r="F52" s="24"/>
      <c r="G52" s="14"/>
      <c r="H52" s="25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x14ac:dyDescent="0.25">
      <c r="A53" s="44"/>
      <c r="B53" s="21"/>
      <c r="C53" s="28"/>
      <c r="D53" s="23"/>
      <c r="E53" s="23"/>
      <c r="F53" s="24"/>
      <c r="G53" s="14"/>
      <c r="H53" s="25"/>
      <c r="I53" s="1"/>
      <c r="J53" s="1"/>
      <c r="K53" s="1"/>
      <c r="L53" s="1"/>
      <c r="M53" s="1"/>
      <c r="N53" s="1"/>
      <c r="O53" s="1"/>
      <c r="P53" s="1"/>
      <c r="Q53" s="1"/>
      <c r="R53" s="1"/>
    </row>
    <row r="54" spans="1:18" x14ac:dyDescent="0.25">
      <c r="A54" s="44"/>
      <c r="B54" s="21"/>
      <c r="C54" s="22"/>
      <c r="D54" s="23"/>
      <c r="E54" s="23"/>
      <c r="F54" s="24"/>
      <c r="G54" s="14"/>
      <c r="H54" s="25"/>
      <c r="I54" s="1"/>
      <c r="J54" s="1"/>
      <c r="K54" s="1"/>
      <c r="L54" s="1"/>
      <c r="M54" s="1"/>
      <c r="N54" s="1"/>
      <c r="O54" s="1"/>
      <c r="P54" s="1"/>
      <c r="Q54" s="1"/>
      <c r="R54" s="1"/>
    </row>
    <row r="55" spans="1:18" x14ac:dyDescent="0.25">
      <c r="A55" s="44"/>
      <c r="B55" s="21"/>
      <c r="C55" s="22"/>
      <c r="D55" s="23"/>
      <c r="E55" s="23"/>
      <c r="F55" s="24"/>
      <c r="G55" s="14"/>
      <c r="H55" s="25"/>
      <c r="I55" s="1"/>
      <c r="J55" s="1"/>
      <c r="K55" s="1"/>
      <c r="L55" s="1"/>
      <c r="M55" s="1"/>
      <c r="N55" s="1"/>
      <c r="O55" s="1"/>
      <c r="P55" s="1"/>
      <c r="Q55" s="1"/>
      <c r="R55" s="1"/>
    </row>
    <row r="56" spans="1:18" x14ac:dyDescent="0.25">
      <c r="A56" s="44"/>
      <c r="B56" s="21"/>
      <c r="C56" s="22"/>
      <c r="D56" s="23"/>
      <c r="E56" s="23"/>
      <c r="F56" s="24"/>
      <c r="G56" s="14"/>
      <c r="H56" s="25"/>
      <c r="I56" s="1"/>
      <c r="J56" s="1"/>
      <c r="K56" s="1"/>
      <c r="L56" s="1"/>
      <c r="M56" s="1"/>
      <c r="N56" s="1"/>
      <c r="O56" s="1"/>
      <c r="P56" s="1"/>
      <c r="Q56" s="1"/>
      <c r="R56" s="1"/>
    </row>
    <row r="57" spans="1:18" x14ac:dyDescent="0.25">
      <c r="A57" s="44"/>
      <c r="B57" s="21"/>
      <c r="C57" s="22"/>
      <c r="D57" s="23"/>
      <c r="E57" s="23"/>
      <c r="F57" s="24"/>
      <c r="G57" s="14"/>
      <c r="H57" s="25"/>
      <c r="I57" s="1"/>
      <c r="J57" s="1"/>
      <c r="K57" s="1"/>
      <c r="L57" s="1"/>
      <c r="M57" s="1"/>
      <c r="N57" s="1"/>
      <c r="O57" s="1"/>
      <c r="P57" s="1"/>
      <c r="Q57" s="1"/>
      <c r="R57" s="1"/>
    </row>
    <row r="58" spans="1:18" x14ac:dyDescent="0.25">
      <c r="A58" s="44"/>
      <c r="B58" s="21"/>
      <c r="C58" s="22"/>
      <c r="D58" s="23"/>
      <c r="E58" s="23"/>
      <c r="F58" s="24"/>
      <c r="G58" s="14"/>
      <c r="H58" s="25"/>
      <c r="I58" s="1"/>
      <c r="J58" s="1"/>
      <c r="K58" s="1"/>
      <c r="L58" s="1"/>
      <c r="M58" s="1"/>
      <c r="N58" s="1"/>
      <c r="O58" s="1"/>
      <c r="P58" s="1"/>
      <c r="Q58" s="1"/>
      <c r="R58" s="1"/>
    </row>
    <row r="59" spans="1:18" x14ac:dyDescent="0.25">
      <c r="A59" s="44"/>
      <c r="B59" s="21"/>
      <c r="C59" s="22"/>
      <c r="D59" s="23"/>
      <c r="E59" s="23"/>
      <c r="F59" s="24"/>
      <c r="G59" s="14"/>
      <c r="H59" s="25"/>
      <c r="I59" s="1"/>
      <c r="J59" s="1"/>
      <c r="K59" s="1"/>
      <c r="L59" s="1"/>
      <c r="M59" s="1"/>
      <c r="N59" s="1"/>
      <c r="O59" s="1"/>
      <c r="P59" s="1"/>
      <c r="Q59" s="1"/>
      <c r="R59" s="1"/>
    </row>
    <row r="60" spans="1:18" x14ac:dyDescent="0.25">
      <c r="A60" s="44"/>
      <c r="B60" s="21"/>
      <c r="C60" s="22"/>
      <c r="D60" s="23"/>
      <c r="E60" s="23"/>
      <c r="F60" s="24"/>
      <c r="G60" s="14"/>
      <c r="H60" s="25"/>
      <c r="I60" s="1"/>
      <c r="J60" s="1"/>
      <c r="K60" s="1"/>
      <c r="L60" s="1"/>
      <c r="M60" s="1"/>
      <c r="N60" s="1"/>
      <c r="O60" s="1"/>
      <c r="P60" s="1"/>
      <c r="Q60" s="1"/>
      <c r="R60" s="1"/>
    </row>
    <row r="61" spans="1:18" x14ac:dyDescent="0.25">
      <c r="A61" s="44"/>
      <c r="B61" s="21"/>
      <c r="C61" s="22"/>
      <c r="D61" s="23"/>
      <c r="E61" s="23"/>
      <c r="F61" s="24"/>
      <c r="G61" s="14"/>
      <c r="H61" s="25"/>
      <c r="I61" s="1"/>
      <c r="J61" s="1"/>
      <c r="K61" s="1"/>
      <c r="L61" s="1"/>
      <c r="M61" s="1"/>
      <c r="N61" s="1"/>
      <c r="O61" s="1"/>
      <c r="P61" s="1"/>
      <c r="Q61" s="1"/>
      <c r="R61" s="1"/>
    </row>
    <row r="62" spans="1:18" x14ac:dyDescent="0.25">
      <c r="A62" s="44"/>
      <c r="B62" s="21"/>
      <c r="C62" s="22"/>
      <c r="D62" s="23"/>
      <c r="E62" s="23"/>
      <c r="F62" s="24"/>
      <c r="G62" s="14"/>
      <c r="H62" s="25"/>
      <c r="I62" s="1"/>
      <c r="J62" s="1"/>
      <c r="K62" s="1"/>
      <c r="L62" s="1"/>
      <c r="M62" s="1"/>
      <c r="N62" s="1"/>
      <c r="O62" s="1"/>
      <c r="P62" s="1"/>
      <c r="Q62" s="1"/>
      <c r="R62" s="1"/>
    </row>
    <row r="63" spans="1:18" x14ac:dyDescent="0.25">
      <c r="A63" s="44"/>
      <c r="B63" s="21"/>
      <c r="C63" s="22"/>
      <c r="D63" s="23"/>
      <c r="E63" s="23"/>
      <c r="F63" s="24"/>
      <c r="G63" s="14"/>
      <c r="H63" s="25"/>
      <c r="I63" s="1"/>
      <c r="J63" s="1"/>
      <c r="K63" s="1"/>
      <c r="L63" s="1"/>
      <c r="M63" s="1"/>
      <c r="N63" s="1"/>
      <c r="O63" s="1"/>
      <c r="P63" s="1"/>
      <c r="Q63" s="1"/>
      <c r="R63" s="1"/>
    </row>
    <row r="64" spans="1:18" x14ac:dyDescent="0.25">
      <c r="A64" s="44"/>
      <c r="B64" s="21"/>
      <c r="C64" s="22"/>
      <c r="D64" s="23"/>
      <c r="E64" s="23"/>
      <c r="F64" s="24"/>
      <c r="G64" s="14"/>
      <c r="H64" s="25"/>
      <c r="I64" s="1"/>
      <c r="J64" s="1"/>
      <c r="K64" s="1"/>
      <c r="L64" s="1"/>
      <c r="M64" s="1"/>
      <c r="N64" s="1"/>
      <c r="O64" s="1"/>
      <c r="P64" s="1"/>
      <c r="Q64" s="1"/>
      <c r="R64" s="1"/>
    </row>
    <row r="65" spans="1:18" x14ac:dyDescent="0.25">
      <c r="A65" s="44"/>
      <c r="B65" s="21"/>
      <c r="C65" s="22"/>
      <c r="D65" s="23"/>
      <c r="E65" s="23"/>
      <c r="F65" s="24"/>
      <c r="G65" s="14"/>
      <c r="H65" s="25"/>
      <c r="I65" s="1"/>
      <c r="J65" s="1"/>
      <c r="K65" s="1"/>
      <c r="L65" s="1"/>
      <c r="M65" s="1"/>
      <c r="N65" s="1"/>
      <c r="O65" s="1"/>
      <c r="P65" s="1"/>
      <c r="Q65" s="1"/>
      <c r="R65" s="1"/>
    </row>
    <row r="66" spans="1:18" x14ac:dyDescent="0.25">
      <c r="A66" s="44"/>
      <c r="B66" s="21"/>
      <c r="C66" s="22"/>
      <c r="D66" s="23"/>
      <c r="E66" s="23"/>
      <c r="F66" s="24"/>
      <c r="G66" s="14"/>
      <c r="H66" s="25"/>
      <c r="I66" s="1"/>
      <c r="J66" s="1"/>
      <c r="K66" s="1"/>
      <c r="L66" s="1"/>
      <c r="M66" s="1"/>
      <c r="N66" s="1"/>
      <c r="O66" s="1"/>
      <c r="P66" s="1"/>
      <c r="Q66" s="1"/>
      <c r="R66" s="1"/>
    </row>
    <row r="67" spans="1:18" x14ac:dyDescent="0.25">
      <c r="A67" s="44"/>
      <c r="B67" s="21"/>
      <c r="C67" s="22"/>
      <c r="D67" s="23"/>
      <c r="E67" s="23"/>
      <c r="F67" s="24"/>
      <c r="G67" s="14"/>
      <c r="H67" s="25"/>
      <c r="I67" s="1"/>
      <c r="J67" s="1"/>
      <c r="K67" s="1"/>
      <c r="L67" s="1"/>
      <c r="M67" s="1"/>
      <c r="N67" s="1"/>
      <c r="O67" s="1"/>
      <c r="P67" s="1"/>
      <c r="Q67" s="1"/>
      <c r="R67" s="1"/>
    </row>
    <row r="68" spans="1:18" x14ac:dyDescent="0.25">
      <c r="A68" s="44"/>
      <c r="B68" s="21"/>
      <c r="C68" s="22"/>
      <c r="D68" s="23"/>
      <c r="E68" s="23"/>
      <c r="F68" s="24"/>
      <c r="G68" s="14"/>
      <c r="H68" s="25"/>
      <c r="I68" s="1"/>
      <c r="J68" s="1"/>
      <c r="K68" s="1"/>
      <c r="L68" s="1"/>
      <c r="M68" s="1"/>
      <c r="N68" s="1"/>
      <c r="O68" s="1"/>
      <c r="P68" s="1"/>
      <c r="Q68" s="1"/>
      <c r="R68" s="1"/>
    </row>
    <row r="69" spans="1:18" x14ac:dyDescent="0.25">
      <c r="A69" s="44"/>
      <c r="B69" s="21"/>
      <c r="C69" s="22"/>
      <c r="D69" s="23"/>
      <c r="E69" s="23"/>
      <c r="F69" s="24"/>
      <c r="G69" s="14"/>
      <c r="H69" s="25"/>
      <c r="I69" s="1"/>
      <c r="J69" s="1"/>
      <c r="K69" s="1"/>
      <c r="L69" s="1"/>
      <c r="M69" s="1"/>
      <c r="N69" s="1"/>
      <c r="O69" s="1"/>
      <c r="P69" s="1"/>
      <c r="Q69" s="1"/>
      <c r="R69" s="1"/>
    </row>
    <row r="70" spans="1:18" x14ac:dyDescent="0.25">
      <c r="A70" s="44"/>
      <c r="B70" s="21"/>
      <c r="C70" s="22"/>
      <c r="D70" s="23"/>
      <c r="E70" s="23"/>
      <c r="F70" s="24"/>
      <c r="G70" s="14"/>
      <c r="H70" s="25"/>
      <c r="I70" s="1"/>
      <c r="J70" s="1"/>
      <c r="K70" s="1"/>
      <c r="L70" s="1"/>
      <c r="M70" s="1"/>
      <c r="N70" s="1"/>
      <c r="O70" s="1"/>
      <c r="P70" s="1"/>
      <c r="Q70" s="1"/>
      <c r="R70" s="1"/>
    </row>
    <row r="71" spans="1:18" x14ac:dyDescent="0.25">
      <c r="A71" s="44"/>
      <c r="B71" s="21"/>
      <c r="C71" s="22"/>
      <c r="D71" s="23"/>
      <c r="E71" s="23"/>
      <c r="F71" s="24"/>
      <c r="G71" s="14"/>
      <c r="H71" s="25"/>
      <c r="I71" s="1"/>
      <c r="J71" s="1"/>
      <c r="K71" s="1"/>
      <c r="L71" s="1"/>
      <c r="M71" s="1"/>
      <c r="N71" s="1"/>
      <c r="O71" s="1"/>
      <c r="P71" s="1"/>
      <c r="Q71" s="1"/>
      <c r="R71" s="1"/>
    </row>
    <row r="72" spans="1:18" x14ac:dyDescent="0.25">
      <c r="A72" s="44"/>
      <c r="B72" s="21"/>
      <c r="C72" s="22"/>
      <c r="D72" s="23"/>
      <c r="E72" s="23"/>
      <c r="F72" s="24"/>
      <c r="G72" s="14"/>
      <c r="H72" s="25"/>
      <c r="I72" s="1"/>
      <c r="J72" s="1"/>
      <c r="K72" s="1"/>
      <c r="L72" s="1"/>
      <c r="M72" s="1"/>
      <c r="N72" s="1"/>
      <c r="O72" s="1"/>
      <c r="P72" s="1"/>
      <c r="Q72" s="1"/>
      <c r="R72" s="1"/>
    </row>
    <row r="73" spans="1:18" x14ac:dyDescent="0.25">
      <c r="A73" s="44"/>
      <c r="B73" s="21"/>
      <c r="C73" s="22"/>
      <c r="D73" s="23"/>
      <c r="E73" s="23"/>
      <c r="F73" s="24"/>
      <c r="G73" s="30"/>
      <c r="H73" s="25"/>
      <c r="I73" s="1"/>
      <c r="J73" s="1"/>
      <c r="K73" s="1"/>
      <c r="L73" s="1"/>
      <c r="M73" s="1"/>
      <c r="N73" s="1"/>
      <c r="O73" s="1"/>
      <c r="P73" s="1"/>
      <c r="Q73" s="1"/>
      <c r="R73" s="1"/>
    </row>
    <row r="74" spans="1:18" x14ac:dyDescent="0.25">
      <c r="A74" s="44"/>
      <c r="B74" s="21"/>
      <c r="C74" s="22"/>
      <c r="D74" s="23"/>
      <c r="E74" s="23"/>
      <c r="F74" s="24"/>
      <c r="G74" s="30"/>
      <c r="H74" s="25"/>
      <c r="I74" s="1"/>
      <c r="J74" s="1"/>
      <c r="K74" s="1"/>
      <c r="L74" s="1"/>
      <c r="M74" s="1"/>
      <c r="N74" s="1"/>
      <c r="O74" s="1"/>
      <c r="P74" s="1"/>
      <c r="Q74" s="1"/>
      <c r="R74" s="1"/>
    </row>
    <row r="75" spans="1:18" x14ac:dyDescent="0.25">
      <c r="A75" s="44"/>
      <c r="B75" s="21"/>
      <c r="C75" s="22"/>
      <c r="D75" s="23"/>
      <c r="E75" s="23"/>
      <c r="F75" s="24"/>
      <c r="G75" s="30"/>
      <c r="H75" s="25"/>
      <c r="I75" s="1"/>
      <c r="J75" s="1"/>
      <c r="K75" s="1"/>
      <c r="L75" s="1"/>
      <c r="M75" s="1"/>
      <c r="N75" s="1"/>
      <c r="O75" s="1"/>
      <c r="P75" s="1"/>
      <c r="Q75" s="1"/>
      <c r="R75" s="1"/>
    </row>
    <row r="76" spans="1:18" x14ac:dyDescent="0.25">
      <c r="A76" s="44"/>
      <c r="B76" s="21"/>
      <c r="C76" s="22"/>
      <c r="D76" s="23"/>
      <c r="E76" s="23"/>
      <c r="F76" s="31"/>
      <c r="G76" s="32"/>
      <c r="H76" s="25"/>
      <c r="I76" s="1"/>
      <c r="J76" s="1"/>
      <c r="K76" s="1"/>
      <c r="L76" s="1"/>
      <c r="M76" s="1"/>
      <c r="N76" s="1"/>
      <c r="O76" s="1"/>
      <c r="P76" s="1"/>
      <c r="Q76" s="1"/>
      <c r="R76" s="1"/>
    </row>
    <row r="77" spans="1:18" x14ac:dyDescent="0.25">
      <c r="A77" s="44"/>
      <c r="B77" s="21"/>
      <c r="C77" s="22"/>
      <c r="D77" s="23"/>
      <c r="E77" s="23"/>
      <c r="F77" s="24"/>
      <c r="G77" s="30"/>
      <c r="H77" s="25"/>
      <c r="I77" s="1"/>
      <c r="J77" s="1"/>
      <c r="K77" s="1"/>
      <c r="L77" s="1"/>
      <c r="M77" s="1"/>
      <c r="N77" s="1"/>
      <c r="O77" s="1"/>
      <c r="P77" s="1"/>
      <c r="Q77" s="1"/>
      <c r="R77" s="1"/>
    </row>
    <row r="78" spans="1:18" x14ac:dyDescent="0.25">
      <c r="A78" s="44"/>
      <c r="B78" s="21"/>
      <c r="C78" s="22"/>
      <c r="D78" s="23"/>
      <c r="E78" s="23"/>
      <c r="F78" s="33"/>
      <c r="G78" s="34"/>
      <c r="H78" s="35"/>
      <c r="I78" s="1"/>
      <c r="J78" s="1"/>
      <c r="K78" s="1"/>
      <c r="L78" s="1"/>
      <c r="M78" s="1"/>
      <c r="N78" s="1"/>
      <c r="O78" s="1"/>
      <c r="P78" s="1"/>
      <c r="Q78" s="1"/>
      <c r="R78" s="1"/>
    </row>
    <row r="79" spans="1:18" x14ac:dyDescent="0.25">
      <c r="A79" s="44"/>
      <c r="B79" s="21"/>
      <c r="C79" s="22"/>
      <c r="D79" s="23"/>
      <c r="E79" s="23"/>
      <c r="F79" s="24"/>
      <c r="G79" s="30"/>
      <c r="H79" s="25"/>
      <c r="I79" s="1"/>
      <c r="J79" s="1"/>
      <c r="K79" s="1"/>
      <c r="L79" s="1"/>
      <c r="M79" s="1"/>
      <c r="N79" s="1"/>
      <c r="O79" s="1"/>
      <c r="P79" s="1"/>
      <c r="Q79" s="1"/>
      <c r="R79" s="1"/>
    </row>
    <row r="80" spans="1:18" x14ac:dyDescent="0.25">
      <c r="A80" s="44"/>
      <c r="B80" s="21"/>
      <c r="C80" s="22"/>
      <c r="D80" s="23"/>
      <c r="E80" s="23"/>
      <c r="F80" s="24"/>
      <c r="G80" s="14"/>
      <c r="H80" s="25"/>
      <c r="I80" s="1"/>
      <c r="J80" s="1"/>
      <c r="K80" s="1"/>
      <c r="L80" s="1"/>
      <c r="M80" s="1"/>
      <c r="N80" s="1"/>
      <c r="O80" s="1"/>
      <c r="P80" s="1"/>
      <c r="Q80" s="1"/>
      <c r="R80" s="1"/>
    </row>
    <row r="81" spans="1:18" x14ac:dyDescent="0.25">
      <c r="A81" s="44"/>
      <c r="B81" s="21"/>
      <c r="C81" s="22"/>
      <c r="D81" s="23"/>
      <c r="E81" s="23"/>
      <c r="F81" s="24"/>
      <c r="G81" s="14"/>
      <c r="H81" s="25"/>
      <c r="I81" s="1"/>
      <c r="J81" s="1"/>
      <c r="K81" s="1"/>
      <c r="L81" s="1"/>
      <c r="M81" s="1"/>
      <c r="N81" s="1"/>
      <c r="O81" s="1"/>
      <c r="P81" s="1"/>
      <c r="Q81" s="1"/>
      <c r="R81" s="1"/>
    </row>
    <row r="82" spans="1:18" x14ac:dyDescent="0.25">
      <c r="A82" s="44"/>
      <c r="B82" s="21"/>
      <c r="C82" s="22"/>
      <c r="D82" s="23"/>
      <c r="E82" s="23"/>
      <c r="F82" s="24"/>
      <c r="G82" s="14"/>
      <c r="H82" s="25"/>
      <c r="I82" s="1"/>
      <c r="J82" s="1"/>
      <c r="K82" s="1"/>
      <c r="L82" s="1"/>
      <c r="M82" s="1"/>
      <c r="N82" s="1"/>
      <c r="O82" s="1"/>
      <c r="P82" s="1"/>
      <c r="Q82" s="1"/>
      <c r="R82" s="1"/>
    </row>
    <row r="83" spans="1:18" x14ac:dyDescent="0.25">
      <c r="A83" s="44"/>
      <c r="B83" s="21"/>
      <c r="C83" s="22"/>
      <c r="D83" s="23"/>
      <c r="E83" s="23"/>
      <c r="F83" s="24"/>
      <c r="G83" s="14"/>
      <c r="H83" s="25"/>
      <c r="I83" s="1"/>
      <c r="J83" s="1"/>
      <c r="K83" s="1"/>
      <c r="L83" s="1"/>
      <c r="M83" s="1"/>
      <c r="N83" s="1"/>
      <c r="O83" s="1"/>
      <c r="P83" s="1"/>
      <c r="Q83" s="1"/>
      <c r="R83" s="1"/>
    </row>
    <row r="84" spans="1:18" x14ac:dyDescent="0.25">
      <c r="A84" s="44"/>
      <c r="B84" s="21"/>
      <c r="C84" s="22"/>
      <c r="D84" s="23"/>
      <c r="E84" s="23"/>
      <c r="F84" s="24"/>
      <c r="G84" s="14"/>
      <c r="H84" s="25"/>
      <c r="I84" s="1"/>
      <c r="J84" s="1"/>
      <c r="K84" s="1"/>
      <c r="L84" s="1"/>
      <c r="M84" s="1"/>
      <c r="N84" s="1"/>
      <c r="O84" s="1"/>
      <c r="P84" s="1"/>
      <c r="Q84" s="1"/>
      <c r="R84" s="1"/>
    </row>
    <row r="85" spans="1:18" x14ac:dyDescent="0.25">
      <c r="A85" s="44"/>
      <c r="B85" s="21"/>
      <c r="C85" s="22"/>
      <c r="D85" s="23"/>
      <c r="E85" s="23"/>
      <c r="F85" s="24"/>
      <c r="G85" s="14"/>
      <c r="H85" s="25"/>
      <c r="I85" s="1"/>
      <c r="J85" s="1"/>
      <c r="K85" s="1"/>
      <c r="L85" s="1"/>
      <c r="M85" s="1"/>
      <c r="N85" s="1"/>
      <c r="O85" s="1"/>
      <c r="P85" s="1"/>
      <c r="Q85" s="1"/>
      <c r="R85" s="1"/>
    </row>
    <row r="86" spans="1:18" x14ac:dyDescent="0.25">
      <c r="A86" s="44"/>
      <c r="B86" s="21"/>
      <c r="C86" s="22"/>
      <c r="D86" s="23"/>
      <c r="E86" s="23"/>
      <c r="F86" s="24"/>
      <c r="G86" s="14"/>
      <c r="H86" s="25"/>
      <c r="I86" s="1"/>
      <c r="J86" s="1"/>
      <c r="K86" s="1"/>
      <c r="L86" s="1"/>
      <c r="M86" s="1"/>
      <c r="N86" s="1"/>
      <c r="O86" s="1"/>
      <c r="P86" s="1"/>
      <c r="Q86" s="1"/>
      <c r="R86" s="1"/>
    </row>
    <row r="87" spans="1:18" x14ac:dyDescent="0.25">
      <c r="A87" s="44"/>
      <c r="B87" s="21"/>
      <c r="C87" s="22"/>
      <c r="D87" s="23"/>
      <c r="E87" s="23"/>
      <c r="F87" s="24"/>
      <c r="G87" s="14"/>
      <c r="H87" s="25"/>
      <c r="I87" s="1"/>
      <c r="J87" s="1"/>
      <c r="K87" s="1"/>
      <c r="L87" s="1"/>
      <c r="M87" s="1"/>
      <c r="N87" s="1"/>
      <c r="O87" s="1"/>
      <c r="P87" s="1"/>
      <c r="Q87" s="1"/>
      <c r="R87" s="1"/>
    </row>
    <row r="88" spans="1:18" x14ac:dyDescent="0.25">
      <c r="A88" s="44"/>
      <c r="B88" s="21"/>
      <c r="C88" s="22"/>
      <c r="D88" s="23"/>
      <c r="E88" s="23"/>
      <c r="F88" s="31"/>
      <c r="G88" s="34"/>
      <c r="H88" s="36"/>
      <c r="I88" s="1"/>
      <c r="J88" s="1"/>
      <c r="K88" s="1"/>
      <c r="L88" s="1"/>
      <c r="M88" s="1"/>
      <c r="N88" s="1"/>
      <c r="O88" s="1"/>
      <c r="P88" s="1"/>
      <c r="Q88" s="1"/>
      <c r="R88" s="1"/>
    </row>
    <row r="89" spans="1:18" x14ac:dyDescent="0.25">
      <c r="A89" s="44"/>
      <c r="B89" s="21"/>
      <c r="C89" s="22"/>
      <c r="D89" s="23"/>
      <c r="E89" s="23"/>
      <c r="F89" s="24"/>
      <c r="G89" s="14"/>
      <c r="H89" s="25"/>
      <c r="I89" s="1"/>
      <c r="J89" s="1"/>
      <c r="K89" s="1"/>
      <c r="L89" s="1"/>
      <c r="M89" s="1"/>
      <c r="N89" s="1"/>
      <c r="O89" s="1"/>
      <c r="P89" s="1"/>
      <c r="Q89" s="1"/>
      <c r="R89" s="1"/>
    </row>
    <row r="90" spans="1:18" x14ac:dyDescent="0.25">
      <c r="A90" s="44"/>
      <c r="B90" s="21"/>
      <c r="C90" s="22"/>
      <c r="D90" s="23"/>
      <c r="E90" s="23"/>
      <c r="F90" s="31"/>
      <c r="G90" s="34"/>
      <c r="H90" s="25"/>
      <c r="I90" s="1"/>
      <c r="J90" s="1"/>
      <c r="K90" s="1"/>
      <c r="L90" s="1"/>
      <c r="M90" s="1"/>
      <c r="N90" s="1"/>
      <c r="O90" s="1"/>
      <c r="P90" s="1"/>
      <c r="Q90" s="1"/>
      <c r="R90" s="1"/>
    </row>
    <row r="91" spans="1:18" x14ac:dyDescent="0.25">
      <c r="A91" s="44"/>
      <c r="B91" s="21"/>
      <c r="C91" s="22"/>
      <c r="D91" s="23"/>
      <c r="E91" s="23"/>
      <c r="F91" s="24"/>
      <c r="G91" s="14"/>
      <c r="H91" s="25"/>
      <c r="I91" s="1"/>
      <c r="J91" s="1"/>
      <c r="K91" s="1"/>
      <c r="L91" s="1"/>
      <c r="M91" s="1"/>
      <c r="N91" s="1"/>
      <c r="O91" s="1"/>
      <c r="P91" s="1"/>
      <c r="Q91" s="1"/>
      <c r="R91" s="1"/>
    </row>
    <row r="92" spans="1:18" x14ac:dyDescent="0.25">
      <c r="A92" s="44"/>
      <c r="B92" s="21"/>
      <c r="C92" s="22"/>
      <c r="D92" s="23"/>
      <c r="E92" s="23"/>
      <c r="F92" s="31"/>
      <c r="G92" s="34"/>
      <c r="H92" s="25"/>
      <c r="I92" s="1"/>
      <c r="J92" s="1"/>
      <c r="K92" s="1"/>
      <c r="L92" s="1"/>
      <c r="M92" s="1"/>
      <c r="N92" s="1"/>
      <c r="O92" s="1"/>
      <c r="P92" s="1"/>
      <c r="Q92" s="1"/>
      <c r="R92" s="1"/>
    </row>
    <row r="93" spans="1:18" x14ac:dyDescent="0.25">
      <c r="A93" s="44"/>
      <c r="B93" s="21"/>
      <c r="C93" s="22"/>
      <c r="D93" s="23"/>
      <c r="E93" s="23"/>
      <c r="F93" s="24"/>
      <c r="G93" s="14"/>
      <c r="H93" s="25"/>
      <c r="I93" s="1"/>
      <c r="J93" s="1"/>
      <c r="K93" s="1"/>
      <c r="L93" s="1"/>
      <c r="M93" s="1"/>
      <c r="N93" s="1"/>
      <c r="O93" s="1"/>
      <c r="P93" s="1"/>
      <c r="Q93" s="1"/>
      <c r="R93" s="1"/>
    </row>
    <row r="94" spans="1:18" x14ac:dyDescent="0.25">
      <c r="A94" s="44"/>
      <c r="B94" s="21"/>
      <c r="C94" s="22"/>
      <c r="D94" s="23"/>
      <c r="E94" s="23"/>
      <c r="F94" s="31"/>
      <c r="G94" s="34"/>
      <c r="H94" s="36"/>
      <c r="I94" s="1"/>
      <c r="J94" s="1"/>
      <c r="K94" s="1"/>
      <c r="L94" s="1"/>
      <c r="M94" s="1"/>
      <c r="N94" s="1"/>
      <c r="O94" s="1"/>
      <c r="P94" s="1"/>
      <c r="Q94" s="1"/>
      <c r="R94" s="1"/>
    </row>
    <row r="95" spans="1:18" x14ac:dyDescent="0.25">
      <c r="A95" s="44"/>
      <c r="B95" s="21"/>
      <c r="C95" s="22"/>
      <c r="D95" s="23"/>
      <c r="E95" s="23"/>
      <c r="F95" s="31"/>
      <c r="G95" s="14"/>
      <c r="H95" s="25"/>
      <c r="I95" s="1"/>
      <c r="J95" s="1"/>
      <c r="K95" s="1"/>
      <c r="L95" s="1"/>
      <c r="M95" s="1"/>
      <c r="N95" s="1"/>
      <c r="O95" s="1"/>
      <c r="P95" s="1"/>
      <c r="Q95" s="1"/>
      <c r="R95" s="1"/>
    </row>
    <row r="96" spans="1:18" x14ac:dyDescent="0.25">
      <c r="A96" s="44"/>
      <c r="B96" s="21"/>
      <c r="C96" s="22"/>
      <c r="D96" s="23"/>
      <c r="E96" s="23"/>
      <c r="F96" s="33"/>
      <c r="G96" s="34"/>
      <c r="H96" s="25"/>
      <c r="I96" s="1"/>
      <c r="J96" s="1"/>
      <c r="K96" s="1"/>
      <c r="L96" s="1"/>
      <c r="M96" s="1"/>
      <c r="N96" s="1"/>
      <c r="O96" s="1"/>
      <c r="P96" s="1"/>
      <c r="Q96" s="1"/>
      <c r="R96" s="1"/>
    </row>
    <row r="97" spans="1:18" x14ac:dyDescent="0.25">
      <c r="A97" s="44"/>
      <c r="B97" s="21"/>
      <c r="C97" s="22"/>
      <c r="D97" s="23"/>
      <c r="E97" s="23"/>
      <c r="F97" s="31"/>
      <c r="G97" s="14"/>
      <c r="H97" s="25"/>
      <c r="I97" s="1"/>
      <c r="J97" s="1"/>
      <c r="K97" s="1"/>
      <c r="L97" s="1"/>
      <c r="M97" s="1"/>
      <c r="N97" s="1"/>
      <c r="O97" s="1"/>
      <c r="P97" s="1"/>
      <c r="Q97" s="1"/>
      <c r="R97" s="1"/>
    </row>
    <row r="98" spans="1:18" x14ac:dyDescent="0.25">
      <c r="A98" s="44"/>
      <c r="B98" s="21"/>
      <c r="C98" s="22"/>
      <c r="D98" s="23"/>
      <c r="E98" s="23"/>
      <c r="F98" s="31"/>
      <c r="G98" s="37"/>
      <c r="H98" s="25"/>
      <c r="I98" s="1"/>
      <c r="J98" s="1"/>
      <c r="K98" s="1"/>
      <c r="L98" s="1"/>
      <c r="M98" s="1"/>
      <c r="N98" s="1"/>
      <c r="O98" s="1"/>
      <c r="P98" s="1"/>
      <c r="Q98" s="1"/>
      <c r="R98" s="1"/>
    </row>
    <row r="99" spans="1:18" x14ac:dyDescent="0.25">
      <c r="A99" s="44"/>
      <c r="B99" s="21"/>
      <c r="C99" s="22"/>
      <c r="D99" s="23"/>
      <c r="E99" s="23"/>
      <c r="F99" s="31"/>
      <c r="G99" s="14"/>
      <c r="H99" s="25"/>
      <c r="I99" s="1"/>
      <c r="J99" s="1"/>
      <c r="K99" s="1"/>
      <c r="L99" s="1"/>
      <c r="M99" s="1"/>
      <c r="N99" s="1"/>
      <c r="O99" s="1"/>
      <c r="P99" s="1"/>
      <c r="Q99" s="1"/>
      <c r="R99" s="1"/>
    </row>
    <row r="100" spans="1:18" x14ac:dyDescent="0.25">
      <c r="A100" s="44"/>
      <c r="B100" s="21"/>
      <c r="C100" s="22"/>
      <c r="D100" s="23"/>
      <c r="E100" s="23"/>
      <c r="F100" s="33"/>
      <c r="G100" s="37"/>
      <c r="H100" s="25"/>
      <c r="I100" s="1"/>
      <c r="J100" s="1"/>
      <c r="K100" s="1"/>
      <c r="L100" s="1"/>
      <c r="M100" s="1"/>
      <c r="N100" s="1"/>
      <c r="O100" s="1"/>
      <c r="P100" s="1"/>
      <c r="Q100" s="1"/>
      <c r="R100" s="1"/>
    </row>
    <row r="101" spans="1:18" x14ac:dyDescent="0.25">
      <c r="A101" s="44"/>
      <c r="B101" s="21"/>
      <c r="C101" s="22"/>
      <c r="D101" s="23"/>
      <c r="E101" s="23"/>
      <c r="F101" s="33"/>
      <c r="G101" s="14"/>
      <c r="H101" s="25"/>
      <c r="I101" s="1"/>
      <c r="J101" s="1"/>
      <c r="K101" s="1"/>
      <c r="L101" s="1"/>
      <c r="M101" s="1"/>
      <c r="N101" s="1"/>
      <c r="O101" s="1"/>
      <c r="P101" s="1"/>
      <c r="Q101" s="1"/>
      <c r="R101" s="1"/>
    </row>
    <row r="102" spans="1:18" x14ac:dyDescent="0.25">
      <c r="A102" s="44"/>
      <c r="B102" s="21"/>
      <c r="C102" s="22"/>
      <c r="D102" s="23"/>
      <c r="E102" s="23"/>
      <c r="F102" s="31"/>
      <c r="G102" s="34"/>
      <c r="H102" s="38"/>
      <c r="I102" s="1"/>
      <c r="J102" s="1"/>
      <c r="K102" s="1"/>
      <c r="L102" s="1"/>
      <c r="M102" s="1"/>
      <c r="N102" s="1"/>
      <c r="O102" s="1"/>
      <c r="P102" s="1"/>
      <c r="Q102" s="1"/>
      <c r="R102" s="1"/>
    </row>
    <row r="103" spans="1:18" x14ac:dyDescent="0.25">
      <c r="A103" s="44"/>
      <c r="B103" s="21"/>
      <c r="C103" s="22"/>
      <c r="D103" s="23"/>
      <c r="E103" s="23"/>
      <c r="F103" s="31"/>
      <c r="G103" s="14"/>
      <c r="H103" s="25"/>
      <c r="I103" s="1"/>
      <c r="J103" s="1"/>
      <c r="K103" s="1"/>
      <c r="L103" s="1"/>
      <c r="M103" s="1"/>
      <c r="N103" s="1"/>
      <c r="O103" s="1"/>
      <c r="P103" s="1"/>
      <c r="Q103" s="1"/>
      <c r="R103" s="1"/>
    </row>
    <row r="104" spans="1:18" x14ac:dyDescent="0.25">
      <c r="A104" s="44"/>
      <c r="B104" s="21"/>
      <c r="C104" s="22"/>
      <c r="D104" s="23"/>
      <c r="E104" s="23"/>
      <c r="F104" s="31"/>
      <c r="G104" s="37"/>
      <c r="H104" s="25"/>
      <c r="I104" s="1"/>
      <c r="J104" s="1"/>
      <c r="K104" s="1"/>
      <c r="L104" s="1"/>
      <c r="M104" s="1"/>
      <c r="N104" s="1"/>
      <c r="O104" s="1"/>
      <c r="P104" s="1"/>
      <c r="Q104" s="1"/>
      <c r="R104" s="1"/>
    </row>
    <row r="105" spans="1:18" x14ac:dyDescent="0.25">
      <c r="A105" s="44"/>
      <c r="B105" s="21"/>
      <c r="C105" s="22"/>
      <c r="D105" s="23"/>
      <c r="E105" s="23"/>
      <c r="F105" s="31"/>
      <c r="G105" s="14"/>
      <c r="H105" s="39"/>
      <c r="I105" s="1"/>
      <c r="J105" s="1"/>
      <c r="K105" s="1"/>
      <c r="L105" s="1"/>
      <c r="M105" s="1"/>
      <c r="N105" s="1"/>
      <c r="O105" s="1"/>
      <c r="P105" s="1"/>
      <c r="Q105" s="1"/>
      <c r="R105" s="1"/>
    </row>
    <row r="106" spans="1:18" x14ac:dyDescent="0.25">
      <c r="A106" s="44"/>
      <c r="B106" s="21"/>
      <c r="C106" s="22"/>
      <c r="D106" s="23"/>
      <c r="E106" s="23"/>
      <c r="F106" s="31"/>
      <c r="G106" s="37"/>
      <c r="H106" s="25"/>
      <c r="I106" s="1"/>
      <c r="J106" s="1"/>
      <c r="K106" s="1"/>
      <c r="L106" s="1"/>
      <c r="M106" s="1"/>
      <c r="N106" s="1"/>
      <c r="O106" s="1"/>
      <c r="P106" s="1"/>
      <c r="Q106" s="1"/>
      <c r="R106" s="1"/>
    </row>
    <row r="107" spans="1:18" x14ac:dyDescent="0.25">
      <c r="A107" s="44"/>
      <c r="B107" s="21"/>
      <c r="C107" s="22"/>
      <c r="D107" s="23"/>
      <c r="E107" s="23"/>
      <c r="F107" s="33"/>
      <c r="G107" s="14"/>
      <c r="H107" s="25"/>
      <c r="I107" s="1"/>
      <c r="J107" s="1"/>
      <c r="K107" s="1"/>
      <c r="L107" s="1"/>
      <c r="M107" s="1"/>
      <c r="N107" s="1"/>
      <c r="O107" s="1"/>
      <c r="P107" s="1"/>
      <c r="Q107" s="1"/>
      <c r="R107" s="1"/>
    </row>
    <row r="108" spans="1:18" x14ac:dyDescent="0.25">
      <c r="A108" s="44"/>
      <c r="B108" s="21"/>
      <c r="C108" s="22"/>
      <c r="D108" s="23"/>
      <c r="E108" s="23"/>
      <c r="F108" s="31"/>
      <c r="G108" s="37"/>
      <c r="H108" s="25"/>
      <c r="I108" s="1"/>
      <c r="J108" s="1"/>
      <c r="K108" s="1"/>
      <c r="L108" s="1"/>
      <c r="M108" s="1"/>
      <c r="N108" s="1"/>
      <c r="O108" s="1"/>
      <c r="P108" s="1"/>
      <c r="Q108" s="1"/>
      <c r="R108" s="1"/>
    </row>
    <row r="109" spans="1:18" x14ac:dyDescent="0.25">
      <c r="A109" s="44"/>
      <c r="B109" s="21"/>
      <c r="C109" s="22"/>
      <c r="D109" s="23"/>
      <c r="E109" s="23"/>
      <c r="F109" s="33"/>
      <c r="G109" s="14"/>
      <c r="H109" s="25"/>
      <c r="I109" s="1"/>
      <c r="J109" s="1"/>
      <c r="K109" s="1"/>
      <c r="L109" s="1"/>
      <c r="M109" s="1"/>
      <c r="N109" s="1"/>
      <c r="O109" s="1"/>
      <c r="P109" s="1"/>
      <c r="Q109" s="1"/>
      <c r="R109" s="1"/>
    </row>
    <row r="110" spans="1:18" x14ac:dyDescent="0.25">
      <c r="A110" s="44"/>
      <c r="B110" s="21"/>
      <c r="C110" s="22"/>
      <c r="D110" s="23"/>
      <c r="E110" s="23"/>
      <c r="F110" s="31"/>
      <c r="G110" s="37"/>
      <c r="H110" s="25"/>
      <c r="I110" s="1"/>
      <c r="J110" s="1"/>
      <c r="K110" s="1"/>
      <c r="L110" s="1"/>
      <c r="M110" s="1"/>
      <c r="N110" s="1"/>
      <c r="O110" s="1"/>
      <c r="P110" s="1"/>
      <c r="Q110" s="1"/>
      <c r="R110" s="1"/>
    </row>
    <row r="111" spans="1:18" x14ac:dyDescent="0.25">
      <c r="A111" s="44"/>
      <c r="B111" s="21"/>
      <c r="C111" s="22"/>
      <c r="D111" s="23"/>
      <c r="E111" s="23"/>
      <c r="F111" s="31"/>
      <c r="G111" s="14"/>
      <c r="H111" s="25"/>
      <c r="I111" s="1"/>
      <c r="J111" s="1"/>
      <c r="K111" s="1"/>
      <c r="L111" s="1"/>
      <c r="M111" s="1"/>
      <c r="N111" s="1"/>
      <c r="O111" s="1"/>
      <c r="P111" s="1"/>
      <c r="Q111" s="1"/>
      <c r="R111" s="1"/>
    </row>
    <row r="112" spans="1:18" x14ac:dyDescent="0.25">
      <c r="A112" s="44"/>
      <c r="B112" s="21"/>
      <c r="C112" s="22"/>
      <c r="D112" s="23"/>
      <c r="E112" s="23"/>
      <c r="F112" s="31"/>
      <c r="G112" s="37"/>
      <c r="H112" s="36"/>
      <c r="I112" s="1"/>
      <c r="J112" s="1"/>
      <c r="K112" s="1"/>
      <c r="L112" s="1"/>
      <c r="M112" s="1"/>
      <c r="N112" s="1"/>
      <c r="O112" s="1"/>
      <c r="P112" s="1"/>
      <c r="Q112" s="1"/>
      <c r="R112" s="1"/>
    </row>
    <row r="113" spans="1:18" x14ac:dyDescent="0.25">
      <c r="A113" s="44"/>
      <c r="B113" s="21"/>
      <c r="C113" s="22"/>
      <c r="D113" s="23"/>
      <c r="E113" s="23"/>
      <c r="F113" s="31"/>
      <c r="G113" s="14"/>
      <c r="H113" s="25"/>
      <c r="I113" s="1"/>
      <c r="J113" s="1"/>
      <c r="K113" s="1"/>
      <c r="L113" s="1"/>
      <c r="M113" s="1"/>
      <c r="N113" s="1"/>
      <c r="O113" s="1"/>
      <c r="P113" s="1"/>
      <c r="Q113" s="1"/>
      <c r="R113" s="1"/>
    </row>
    <row r="114" spans="1:18" x14ac:dyDescent="0.25">
      <c r="A114" s="44"/>
      <c r="B114" s="21"/>
      <c r="C114" s="22"/>
      <c r="D114" s="23"/>
      <c r="E114" s="23"/>
      <c r="F114" s="31"/>
      <c r="G114" s="34"/>
      <c r="H114" s="25"/>
      <c r="I114" s="1"/>
      <c r="J114" s="1"/>
      <c r="K114" s="1"/>
      <c r="L114" s="1"/>
      <c r="M114" s="1"/>
      <c r="N114" s="1"/>
      <c r="O114" s="1"/>
      <c r="P114" s="1"/>
      <c r="Q114" s="1"/>
      <c r="R114" s="1"/>
    </row>
    <row r="115" spans="1:18" x14ac:dyDescent="0.25">
      <c r="A115" s="44"/>
      <c r="B115" s="21"/>
      <c r="C115" s="22"/>
      <c r="D115" s="23"/>
      <c r="E115" s="23"/>
      <c r="F115" s="31"/>
      <c r="G115" s="14"/>
      <c r="H115" s="25"/>
      <c r="I115" s="1"/>
      <c r="J115" s="1"/>
      <c r="K115" s="1"/>
      <c r="L115" s="1"/>
      <c r="M115" s="1"/>
      <c r="N115" s="1"/>
      <c r="O115" s="1"/>
      <c r="P115" s="1"/>
      <c r="Q115" s="1"/>
      <c r="R115" s="1"/>
    </row>
    <row r="116" spans="1:18" x14ac:dyDescent="0.25">
      <c r="A116" s="44"/>
      <c r="B116" s="21"/>
      <c r="C116" s="22"/>
      <c r="D116" s="23"/>
      <c r="E116" s="23"/>
      <c r="F116" s="33"/>
      <c r="G116" s="37"/>
      <c r="H116" s="25"/>
      <c r="I116" s="1"/>
      <c r="J116" s="1"/>
      <c r="K116" s="1"/>
      <c r="L116" s="1"/>
      <c r="M116" s="1"/>
      <c r="N116" s="1"/>
      <c r="O116" s="1"/>
      <c r="P116" s="1"/>
      <c r="Q116" s="1"/>
      <c r="R116" s="1"/>
    </row>
    <row r="117" spans="1:18" x14ac:dyDescent="0.25">
      <c r="A117" s="44"/>
      <c r="B117" s="21"/>
      <c r="C117" s="22"/>
      <c r="D117" s="23"/>
      <c r="E117" s="23"/>
      <c r="F117" s="31"/>
      <c r="G117" s="14"/>
      <c r="H117" s="25"/>
      <c r="I117" s="1"/>
      <c r="J117" s="1"/>
      <c r="K117" s="1"/>
      <c r="L117" s="1"/>
      <c r="M117" s="1"/>
      <c r="N117" s="1"/>
      <c r="O117" s="1"/>
      <c r="P117" s="1"/>
      <c r="Q117" s="1"/>
      <c r="R117" s="1"/>
    </row>
    <row r="118" spans="1:18" x14ac:dyDescent="0.25">
      <c r="A118" s="44"/>
      <c r="B118" s="21"/>
      <c r="C118" s="22"/>
      <c r="D118" s="23"/>
      <c r="E118" s="23"/>
      <c r="F118" s="31"/>
      <c r="G118" s="37"/>
      <c r="H118" s="25"/>
      <c r="I118" s="1"/>
      <c r="J118" s="1"/>
      <c r="K118" s="1"/>
      <c r="L118" s="1"/>
      <c r="M118" s="1"/>
      <c r="N118" s="1"/>
      <c r="O118" s="1"/>
      <c r="P118" s="1"/>
      <c r="Q118" s="1"/>
      <c r="R118" s="1"/>
    </row>
    <row r="119" spans="1:18" x14ac:dyDescent="0.25">
      <c r="A119" s="44"/>
      <c r="B119" s="21"/>
      <c r="C119" s="22"/>
      <c r="D119" s="23"/>
      <c r="E119" s="23"/>
      <c r="F119" s="31"/>
      <c r="G119" s="14"/>
      <c r="H119" s="25"/>
      <c r="I119" s="1"/>
      <c r="J119" s="1"/>
      <c r="K119" s="1"/>
      <c r="L119" s="1"/>
      <c r="M119" s="1"/>
      <c r="N119" s="1"/>
      <c r="O119" s="1"/>
      <c r="P119" s="1"/>
      <c r="Q119" s="1"/>
      <c r="R119" s="1"/>
    </row>
    <row r="120" spans="1:18" x14ac:dyDescent="0.25">
      <c r="A120" s="44"/>
      <c r="B120" s="21"/>
      <c r="C120" s="22"/>
      <c r="D120" s="23"/>
      <c r="E120" s="23"/>
      <c r="F120" s="33"/>
      <c r="G120" s="40"/>
      <c r="H120" s="25"/>
      <c r="I120" s="1"/>
      <c r="J120" s="1"/>
      <c r="K120" s="1"/>
      <c r="L120" s="1"/>
      <c r="M120" s="1"/>
      <c r="N120" s="1"/>
      <c r="O120" s="1"/>
      <c r="P120" s="1"/>
      <c r="Q120" s="1"/>
      <c r="R120" s="1"/>
    </row>
    <row r="121" spans="1:18" x14ac:dyDescent="0.25">
      <c r="A121" s="44"/>
      <c r="B121" s="21"/>
      <c r="C121" s="22"/>
      <c r="D121" s="23"/>
      <c r="E121" s="23"/>
      <c r="F121" s="31"/>
      <c r="G121" s="14"/>
      <c r="H121" s="25"/>
      <c r="I121" s="1"/>
      <c r="J121" s="1"/>
      <c r="K121" s="1"/>
      <c r="L121" s="1"/>
      <c r="M121" s="1"/>
      <c r="N121" s="1"/>
      <c r="O121" s="1"/>
      <c r="P121" s="1"/>
      <c r="Q121" s="1"/>
      <c r="R121" s="1"/>
    </row>
    <row r="122" spans="1:18" x14ac:dyDescent="0.25">
      <c r="A122" s="44"/>
      <c r="B122" s="21"/>
      <c r="C122" s="22"/>
      <c r="D122" s="23"/>
      <c r="E122" s="23"/>
      <c r="F122" s="31"/>
      <c r="G122" s="37"/>
      <c r="H122" s="25"/>
      <c r="I122" s="1"/>
      <c r="J122" s="1"/>
      <c r="K122" s="1"/>
      <c r="L122" s="1"/>
      <c r="M122" s="1"/>
      <c r="N122" s="1"/>
      <c r="O122" s="1"/>
      <c r="P122" s="1"/>
      <c r="Q122" s="1"/>
      <c r="R122" s="1"/>
    </row>
    <row r="123" spans="1:18" x14ac:dyDescent="0.25">
      <c r="A123" s="44"/>
      <c r="B123" s="21"/>
      <c r="C123" s="22"/>
      <c r="D123" s="23"/>
      <c r="E123" s="23"/>
      <c r="F123" s="31"/>
      <c r="G123" s="14"/>
      <c r="H123" s="25"/>
      <c r="I123" s="1"/>
      <c r="J123" s="1"/>
      <c r="K123" s="1"/>
      <c r="L123" s="1"/>
      <c r="M123" s="1"/>
      <c r="N123" s="1"/>
      <c r="O123" s="1"/>
      <c r="P123" s="1"/>
      <c r="Q123" s="1"/>
      <c r="R123" s="1"/>
    </row>
    <row r="124" spans="1:18" x14ac:dyDescent="0.25">
      <c r="A124" s="44"/>
      <c r="B124" s="21"/>
      <c r="C124" s="22"/>
      <c r="D124" s="23"/>
      <c r="E124" s="23"/>
      <c r="F124" s="31"/>
      <c r="G124" s="30"/>
      <c r="H124" s="25"/>
      <c r="I124" s="1"/>
      <c r="J124" s="1"/>
      <c r="K124" s="1"/>
      <c r="L124" s="1"/>
      <c r="M124" s="1"/>
      <c r="N124" s="1"/>
      <c r="O124" s="1"/>
      <c r="P124" s="1"/>
      <c r="Q124" s="1"/>
      <c r="R124" s="1"/>
    </row>
    <row r="125" spans="1:18" x14ac:dyDescent="0.25">
      <c r="A125" s="44"/>
      <c r="B125" s="21"/>
      <c r="C125" s="22"/>
      <c r="D125" s="23"/>
      <c r="E125" s="23"/>
      <c r="F125" s="33"/>
      <c r="G125" s="14"/>
      <c r="H125" s="25"/>
      <c r="I125" s="1"/>
      <c r="J125" s="1"/>
      <c r="K125" s="1"/>
      <c r="L125" s="1"/>
      <c r="M125" s="1"/>
      <c r="N125" s="1"/>
      <c r="O125" s="1"/>
      <c r="P125" s="1"/>
      <c r="Q125" s="1"/>
      <c r="R125" s="1"/>
    </row>
    <row r="126" spans="1:18" x14ac:dyDescent="0.25">
      <c r="A126" s="44"/>
      <c r="B126" s="21"/>
      <c r="C126" s="22"/>
      <c r="D126" s="23"/>
      <c r="E126" s="23"/>
      <c r="F126" s="31"/>
      <c r="G126" s="37"/>
      <c r="H126" s="25"/>
      <c r="I126" s="1"/>
      <c r="J126" s="1"/>
      <c r="K126" s="1"/>
      <c r="L126" s="1"/>
      <c r="M126" s="1"/>
      <c r="N126" s="1"/>
      <c r="O126" s="1"/>
      <c r="P126" s="1"/>
      <c r="Q126" s="1"/>
      <c r="R126" s="1"/>
    </row>
    <row r="127" spans="1:18" x14ac:dyDescent="0.25">
      <c r="A127" s="44"/>
      <c r="B127" s="21"/>
      <c r="C127" s="22"/>
      <c r="D127" s="23"/>
      <c r="E127" s="23"/>
      <c r="F127" s="31"/>
      <c r="G127" s="14"/>
      <c r="H127" s="25"/>
      <c r="I127" s="1"/>
      <c r="J127" s="1"/>
      <c r="K127" s="1"/>
      <c r="L127" s="1"/>
      <c r="M127" s="1"/>
      <c r="N127" s="1"/>
      <c r="O127" s="1"/>
      <c r="P127" s="1"/>
      <c r="Q127" s="1"/>
      <c r="R127" s="1"/>
    </row>
    <row r="128" spans="1:18" x14ac:dyDescent="0.25">
      <c r="A128" s="44"/>
      <c r="B128" s="21"/>
      <c r="C128" s="22"/>
      <c r="D128" s="23"/>
      <c r="E128" s="23"/>
      <c r="F128" s="33"/>
      <c r="G128" s="30"/>
      <c r="H128" s="25"/>
      <c r="I128" s="1"/>
      <c r="J128" s="1"/>
      <c r="K128" s="1"/>
      <c r="L128" s="1"/>
      <c r="M128" s="1"/>
      <c r="N128" s="1"/>
      <c r="O128" s="1"/>
      <c r="P128" s="1"/>
      <c r="Q128" s="1"/>
      <c r="R128" s="1"/>
    </row>
    <row r="129" spans="1:18" x14ac:dyDescent="0.25">
      <c r="A129" s="44"/>
      <c r="B129" s="21"/>
      <c r="C129" s="22"/>
      <c r="D129" s="23"/>
      <c r="E129" s="23"/>
      <c r="F129" s="31"/>
      <c r="G129" s="14"/>
      <c r="H129" s="25"/>
      <c r="I129" s="1"/>
      <c r="J129" s="1"/>
      <c r="K129" s="1"/>
      <c r="L129" s="1"/>
      <c r="M129" s="1"/>
      <c r="N129" s="1"/>
      <c r="O129" s="1"/>
      <c r="P129" s="1"/>
      <c r="Q129" s="1"/>
      <c r="R129" s="1"/>
    </row>
    <row r="130" spans="1:18" x14ac:dyDescent="0.25">
      <c r="A130" s="44"/>
      <c r="B130" s="21"/>
      <c r="C130" s="22"/>
      <c r="D130" s="23"/>
      <c r="E130" s="23"/>
      <c r="F130" s="31"/>
      <c r="G130" s="34"/>
      <c r="H130" s="25"/>
      <c r="I130" s="1"/>
      <c r="J130" s="1"/>
      <c r="K130" s="1"/>
      <c r="L130" s="1"/>
      <c r="M130" s="1"/>
      <c r="N130" s="1"/>
      <c r="O130" s="1"/>
      <c r="P130" s="1"/>
      <c r="Q130" s="1"/>
      <c r="R130" s="1"/>
    </row>
    <row r="131" spans="1:18" x14ac:dyDescent="0.25">
      <c r="A131" s="44"/>
      <c r="B131" s="21"/>
      <c r="C131" s="22"/>
      <c r="D131" s="23"/>
      <c r="E131" s="23"/>
      <c r="F131" s="31"/>
      <c r="G131" s="14"/>
      <c r="H131" s="25"/>
      <c r="I131" s="1"/>
      <c r="J131" s="1"/>
      <c r="K131" s="1"/>
      <c r="L131" s="1"/>
      <c r="M131" s="1"/>
      <c r="N131" s="1"/>
      <c r="O131" s="1"/>
      <c r="P131" s="1"/>
      <c r="Q131" s="1"/>
      <c r="R131" s="1"/>
    </row>
    <row r="132" spans="1:18" x14ac:dyDescent="0.25">
      <c r="A132" s="44"/>
      <c r="B132" s="21"/>
      <c r="C132" s="22"/>
      <c r="D132" s="23"/>
      <c r="E132" s="23"/>
      <c r="F132" s="31"/>
      <c r="G132" s="40"/>
      <c r="H132" s="25"/>
      <c r="I132" s="1"/>
      <c r="J132" s="1"/>
      <c r="K132" s="1"/>
      <c r="L132" s="1"/>
      <c r="M132" s="1"/>
      <c r="N132" s="1"/>
      <c r="O132" s="1"/>
      <c r="P132" s="1"/>
      <c r="Q132" s="1"/>
      <c r="R132" s="1"/>
    </row>
    <row r="133" spans="1:18" x14ac:dyDescent="0.25">
      <c r="A133" s="44"/>
      <c r="B133" s="21"/>
      <c r="C133" s="22"/>
      <c r="D133" s="23"/>
      <c r="E133" s="23"/>
      <c r="F133" s="31"/>
      <c r="G133" s="14"/>
      <c r="H133" s="39"/>
      <c r="I133" s="1"/>
      <c r="J133" s="1"/>
      <c r="K133" s="1"/>
      <c r="L133" s="1"/>
      <c r="M133" s="1"/>
      <c r="N133" s="1"/>
      <c r="O133" s="1"/>
      <c r="P133" s="1"/>
      <c r="Q133" s="1"/>
      <c r="R133" s="1"/>
    </row>
    <row r="134" spans="1:18" x14ac:dyDescent="0.25">
      <c r="A134" s="44"/>
      <c r="B134" s="21"/>
      <c r="C134" s="22"/>
      <c r="D134" s="23"/>
      <c r="E134" s="23"/>
      <c r="F134" s="31"/>
      <c r="G134" s="14"/>
      <c r="H134" s="39"/>
      <c r="I134" s="1"/>
      <c r="J134" s="1"/>
      <c r="K134" s="1"/>
      <c r="L134" s="1"/>
      <c r="M134" s="1"/>
      <c r="N134" s="1"/>
      <c r="O134" s="1"/>
      <c r="P134" s="1"/>
      <c r="Q134" s="1"/>
      <c r="R134" s="1"/>
    </row>
    <row r="135" spans="1:18" x14ac:dyDescent="0.25">
      <c r="A135" s="44"/>
      <c r="B135" s="21"/>
      <c r="C135" s="22"/>
      <c r="D135" s="23"/>
      <c r="E135" s="23"/>
      <c r="F135" s="31"/>
      <c r="G135" s="37"/>
      <c r="H135" s="25"/>
      <c r="I135" s="1"/>
      <c r="J135" s="1"/>
      <c r="K135" s="1"/>
      <c r="L135" s="1"/>
      <c r="M135" s="1"/>
      <c r="N135" s="1"/>
      <c r="O135" s="1"/>
      <c r="P135" s="1"/>
      <c r="Q135" s="1"/>
      <c r="R135" s="1"/>
    </row>
    <row r="136" spans="1:18" x14ac:dyDescent="0.25">
      <c r="A136" s="44"/>
      <c r="B136" s="21"/>
      <c r="C136" s="22"/>
      <c r="D136" s="23"/>
      <c r="E136" s="23"/>
      <c r="F136" s="31"/>
      <c r="G136" s="14"/>
      <c r="H136" s="25"/>
      <c r="I136" s="1"/>
      <c r="J136" s="1"/>
      <c r="K136" s="1"/>
      <c r="L136" s="1"/>
      <c r="M136" s="1"/>
      <c r="N136" s="1"/>
      <c r="O136" s="1"/>
      <c r="P136" s="1"/>
      <c r="Q136" s="1"/>
      <c r="R136" s="1"/>
    </row>
    <row r="137" spans="1:18" x14ac:dyDescent="0.25">
      <c r="A137" s="44"/>
      <c r="B137" s="21"/>
      <c r="C137" s="22"/>
      <c r="D137" s="23"/>
      <c r="E137" s="23"/>
      <c r="F137" s="31"/>
      <c r="G137" s="30"/>
      <c r="H137" s="25"/>
      <c r="I137" s="1"/>
      <c r="J137" s="1"/>
      <c r="K137" s="1"/>
      <c r="L137" s="1"/>
      <c r="M137" s="1"/>
      <c r="N137" s="1"/>
      <c r="O137" s="1"/>
      <c r="P137" s="1"/>
      <c r="Q137" s="1"/>
      <c r="R137" s="1"/>
    </row>
    <row r="138" spans="1:18" x14ac:dyDescent="0.25">
      <c r="A138" s="44"/>
      <c r="B138" s="21"/>
      <c r="C138" s="22"/>
      <c r="D138" s="23"/>
      <c r="E138" s="23"/>
      <c r="F138" s="31"/>
      <c r="G138" s="14"/>
      <c r="H138" s="25"/>
      <c r="I138" s="1"/>
      <c r="J138" s="1"/>
      <c r="K138" s="1"/>
      <c r="L138" s="1"/>
      <c r="M138" s="1"/>
      <c r="N138" s="1"/>
      <c r="O138" s="1"/>
      <c r="P138" s="1"/>
      <c r="Q138" s="1"/>
      <c r="R138" s="1"/>
    </row>
    <row r="139" spans="1:18" x14ac:dyDescent="0.25">
      <c r="A139" s="44"/>
      <c r="B139" s="21"/>
      <c r="C139" s="22"/>
      <c r="D139" s="23"/>
      <c r="E139" s="23"/>
      <c r="F139" s="33"/>
      <c r="G139" s="34"/>
      <c r="H139" s="25"/>
      <c r="I139" s="1"/>
      <c r="J139" s="1"/>
      <c r="K139" s="1"/>
      <c r="L139" s="1"/>
      <c r="M139" s="1"/>
      <c r="N139" s="1"/>
      <c r="O139" s="1"/>
      <c r="P139" s="1"/>
      <c r="Q139" s="1"/>
      <c r="R139" s="1"/>
    </row>
    <row r="140" spans="1:18" x14ac:dyDescent="0.25">
      <c r="A140" s="44"/>
      <c r="B140" s="21"/>
      <c r="C140" s="22"/>
      <c r="D140" s="23"/>
      <c r="E140" s="23"/>
      <c r="F140" s="31"/>
      <c r="G140" s="14"/>
      <c r="H140" s="25"/>
      <c r="I140" s="1"/>
      <c r="J140" s="1"/>
      <c r="K140" s="1"/>
      <c r="L140" s="1"/>
      <c r="M140" s="1"/>
      <c r="N140" s="1"/>
      <c r="O140" s="1"/>
      <c r="P140" s="1"/>
      <c r="Q140" s="1"/>
      <c r="R140" s="1"/>
    </row>
    <row r="141" spans="1:18" x14ac:dyDescent="0.25">
      <c r="A141" s="44"/>
      <c r="B141" s="21"/>
      <c r="C141" s="22"/>
      <c r="D141" s="23"/>
      <c r="E141" s="23"/>
      <c r="F141" s="33"/>
      <c r="G141" s="40"/>
      <c r="H141" s="25"/>
      <c r="I141" s="1"/>
      <c r="J141" s="1"/>
      <c r="K141" s="1"/>
      <c r="L141" s="1"/>
      <c r="M141" s="1"/>
      <c r="N141" s="1"/>
      <c r="O141" s="1"/>
      <c r="P141" s="1"/>
      <c r="Q141" s="1"/>
      <c r="R141" s="1"/>
    </row>
    <row r="142" spans="1:18" x14ac:dyDescent="0.25">
      <c r="A142" s="44"/>
      <c r="B142" s="21"/>
      <c r="C142" s="22"/>
      <c r="D142" s="23"/>
      <c r="E142" s="23"/>
      <c r="F142" s="31"/>
      <c r="G142" s="14"/>
      <c r="H142" s="25"/>
      <c r="I142" s="1"/>
      <c r="J142" s="1"/>
      <c r="K142" s="1"/>
      <c r="L142" s="1"/>
      <c r="M142" s="1"/>
      <c r="N142" s="1"/>
      <c r="O142" s="1"/>
      <c r="P142" s="1"/>
      <c r="Q142" s="1"/>
      <c r="R142" s="1"/>
    </row>
    <row r="143" spans="1:18" x14ac:dyDescent="0.25">
      <c r="A143" s="44"/>
      <c r="B143" s="21"/>
      <c r="C143" s="22"/>
      <c r="D143" s="23"/>
      <c r="E143" s="23"/>
      <c r="F143" s="31"/>
      <c r="G143" s="34"/>
      <c r="H143" s="41"/>
      <c r="I143" s="1"/>
      <c r="J143" s="1"/>
      <c r="K143" s="1"/>
      <c r="L143" s="1"/>
      <c r="M143" s="1"/>
      <c r="N143" s="1"/>
      <c r="O143" s="1"/>
      <c r="P143" s="1"/>
      <c r="Q143" s="1"/>
      <c r="R143" s="1"/>
    </row>
    <row r="144" spans="1:18" x14ac:dyDescent="0.25">
      <c r="A144" s="44"/>
      <c r="B144" s="21"/>
      <c r="C144" s="22"/>
      <c r="D144" s="23"/>
      <c r="E144" s="23"/>
      <c r="F144" s="31"/>
      <c r="G144" s="14"/>
      <c r="H144" s="25"/>
      <c r="I144" s="1"/>
      <c r="J144" s="1"/>
      <c r="K144" s="1"/>
      <c r="L144" s="1"/>
      <c r="M144" s="1"/>
      <c r="N144" s="1"/>
      <c r="O144" s="1"/>
      <c r="P144" s="1"/>
      <c r="Q144" s="1"/>
      <c r="R144" s="1"/>
    </row>
    <row r="145" spans="1:18" x14ac:dyDescent="0.25">
      <c r="A145" s="44"/>
      <c r="B145" s="21"/>
      <c r="C145" s="22"/>
      <c r="D145" s="23"/>
      <c r="E145" s="23"/>
      <c r="F145" s="31"/>
      <c r="G145" s="40"/>
      <c r="H145" s="25"/>
      <c r="I145" s="1"/>
      <c r="J145" s="1"/>
      <c r="K145" s="1"/>
      <c r="L145" s="1"/>
      <c r="M145" s="1"/>
      <c r="N145" s="1"/>
      <c r="O145" s="1"/>
      <c r="P145" s="1"/>
      <c r="Q145" s="1"/>
      <c r="R145" s="1"/>
    </row>
    <row r="146" spans="1:18" x14ac:dyDescent="0.25">
      <c r="A146" s="44"/>
      <c r="B146" s="21"/>
      <c r="C146" s="22"/>
      <c r="D146" s="23"/>
      <c r="E146" s="23"/>
      <c r="F146" s="31"/>
      <c r="G146" s="14"/>
      <c r="H146" s="25"/>
      <c r="I146" s="1"/>
      <c r="J146" s="1"/>
      <c r="K146" s="1"/>
      <c r="L146" s="1"/>
      <c r="M146" s="1"/>
      <c r="N146" s="1"/>
      <c r="O146" s="1"/>
      <c r="P146" s="1"/>
      <c r="Q146" s="1"/>
      <c r="R146" s="1"/>
    </row>
    <row r="147" spans="1:18" x14ac:dyDescent="0.25">
      <c r="A147" s="44"/>
      <c r="B147" s="21"/>
      <c r="C147" s="22"/>
      <c r="D147" s="23"/>
      <c r="E147" s="23"/>
      <c r="F147" s="31"/>
      <c r="G147" s="34"/>
      <c r="H147" s="25"/>
      <c r="I147" s="1"/>
      <c r="J147" s="1"/>
      <c r="K147" s="1"/>
      <c r="L147" s="1"/>
      <c r="M147" s="1"/>
      <c r="N147" s="1"/>
      <c r="O147" s="1"/>
      <c r="P147" s="1"/>
      <c r="Q147" s="1"/>
      <c r="R147" s="1"/>
    </row>
    <row r="148" spans="1:18" x14ac:dyDescent="0.25">
      <c r="A148" s="44"/>
      <c r="B148" s="21"/>
      <c r="C148" s="22"/>
      <c r="D148" s="23"/>
      <c r="E148" s="23"/>
      <c r="F148" s="33"/>
      <c r="G148" s="14"/>
      <c r="H148" s="25"/>
      <c r="I148" s="1"/>
      <c r="J148" s="1"/>
      <c r="K148" s="1"/>
      <c r="L148" s="1"/>
      <c r="M148" s="1"/>
      <c r="N148" s="1"/>
      <c r="O148" s="1"/>
      <c r="P148" s="1"/>
      <c r="Q148" s="1"/>
      <c r="R148" s="1"/>
    </row>
    <row r="149" spans="1:18" x14ac:dyDescent="0.25">
      <c r="A149" s="44"/>
      <c r="B149" s="21"/>
      <c r="C149" s="22"/>
      <c r="D149" s="23"/>
      <c r="E149" s="23"/>
      <c r="F149" s="31"/>
      <c r="G149" s="30"/>
      <c r="H149" s="25"/>
      <c r="I149" s="1"/>
      <c r="J149" s="1"/>
      <c r="K149" s="1"/>
      <c r="L149" s="1"/>
      <c r="M149" s="1"/>
      <c r="N149" s="1"/>
      <c r="O149" s="1"/>
      <c r="P149" s="1"/>
      <c r="Q149" s="1"/>
      <c r="R149" s="1"/>
    </row>
    <row r="150" spans="1:18" x14ac:dyDescent="0.25">
      <c r="A150" s="44"/>
      <c r="B150" s="21"/>
      <c r="C150" s="22"/>
      <c r="D150" s="23"/>
      <c r="E150" s="23"/>
      <c r="F150" s="33"/>
      <c r="G150" s="14"/>
      <c r="H150" s="25"/>
      <c r="I150" s="1"/>
      <c r="J150" s="1"/>
      <c r="K150" s="1"/>
      <c r="L150" s="1"/>
      <c r="M150" s="1"/>
      <c r="N150" s="1"/>
      <c r="O150" s="1"/>
      <c r="P150" s="1"/>
      <c r="Q150" s="1"/>
      <c r="R150" s="1"/>
    </row>
    <row r="151" spans="1:18" x14ac:dyDescent="0.25">
      <c r="A151" s="44"/>
      <c r="B151" s="21"/>
      <c r="C151" s="22"/>
      <c r="D151" s="23"/>
      <c r="E151" s="23"/>
      <c r="F151" s="31"/>
      <c r="G151" s="37"/>
      <c r="H151" s="25"/>
      <c r="I151" s="1"/>
      <c r="J151" s="1"/>
      <c r="K151" s="1"/>
      <c r="L151" s="1"/>
      <c r="M151" s="1"/>
      <c r="N151" s="1"/>
      <c r="O151" s="1"/>
      <c r="P151" s="1"/>
      <c r="Q151" s="1"/>
      <c r="R151" s="1"/>
    </row>
    <row r="152" spans="1:18" x14ac:dyDescent="0.25">
      <c r="A152" s="44"/>
      <c r="B152" s="21"/>
      <c r="C152" s="22"/>
      <c r="D152" s="23"/>
      <c r="E152" s="23"/>
      <c r="F152" s="31"/>
      <c r="G152" s="14"/>
      <c r="H152" s="25"/>
      <c r="I152" s="1"/>
      <c r="J152" s="1"/>
      <c r="K152" s="1"/>
      <c r="L152" s="1"/>
      <c r="M152" s="1"/>
      <c r="N152" s="1"/>
      <c r="O152" s="1"/>
      <c r="P152" s="1"/>
      <c r="Q152" s="1"/>
      <c r="R152" s="1"/>
    </row>
    <row r="153" spans="1:18" x14ac:dyDescent="0.25">
      <c r="A153" s="44"/>
      <c r="B153" s="21"/>
      <c r="C153" s="22"/>
      <c r="D153" s="23"/>
      <c r="E153" s="23"/>
      <c r="F153" s="31"/>
      <c r="G153" s="30"/>
      <c r="H153" s="25"/>
      <c r="I153" s="1"/>
      <c r="J153" s="1"/>
      <c r="K153" s="1"/>
      <c r="L153" s="1"/>
      <c r="M153" s="1"/>
      <c r="N153" s="1"/>
      <c r="O153" s="1"/>
      <c r="P153" s="1"/>
      <c r="Q153" s="1"/>
      <c r="R153" s="1"/>
    </row>
    <row r="154" spans="1:18" x14ac:dyDescent="0.25">
      <c r="A154" s="44"/>
      <c r="B154" s="21"/>
      <c r="C154" s="22"/>
      <c r="D154" s="23"/>
      <c r="E154" s="23"/>
      <c r="F154" s="31"/>
      <c r="G154" s="14"/>
      <c r="H154" s="25"/>
      <c r="I154" s="1"/>
      <c r="J154" s="1"/>
      <c r="K154" s="1"/>
      <c r="L154" s="1"/>
      <c r="M154" s="1"/>
      <c r="N154" s="1"/>
      <c r="O154" s="1"/>
      <c r="P154" s="1"/>
      <c r="Q154" s="1"/>
      <c r="R154" s="1"/>
    </row>
    <row r="155" spans="1:18" x14ac:dyDescent="0.25">
      <c r="A155" s="44"/>
      <c r="B155" s="21"/>
      <c r="C155" s="22"/>
      <c r="D155" s="23"/>
      <c r="E155" s="23"/>
      <c r="F155" s="31"/>
      <c r="G155" s="34"/>
      <c r="H155" s="25"/>
      <c r="I155" s="1"/>
      <c r="J155" s="1"/>
      <c r="K155" s="1"/>
      <c r="L155" s="1"/>
      <c r="M155" s="1"/>
      <c r="N155" s="1"/>
      <c r="O155" s="1"/>
      <c r="P155" s="1"/>
      <c r="Q155" s="1"/>
      <c r="R155" s="1"/>
    </row>
    <row r="156" spans="1:18" x14ac:dyDescent="0.25">
      <c r="A156" s="44"/>
      <c r="B156" s="21"/>
      <c r="C156" s="22"/>
      <c r="D156" s="23"/>
      <c r="E156" s="23"/>
      <c r="F156" s="33"/>
      <c r="G156" s="14"/>
      <c r="H156" s="25"/>
      <c r="I156" s="1"/>
      <c r="J156" s="1"/>
      <c r="K156" s="1"/>
      <c r="L156" s="1"/>
      <c r="M156" s="1"/>
      <c r="N156" s="1"/>
      <c r="O156" s="1"/>
      <c r="P156" s="1"/>
      <c r="Q156" s="1"/>
      <c r="R156" s="1"/>
    </row>
    <row r="157" spans="1:18" x14ac:dyDescent="0.25">
      <c r="A157" s="44"/>
      <c r="B157" s="21"/>
      <c r="C157" s="22"/>
      <c r="D157" s="23"/>
      <c r="E157" s="23"/>
      <c r="F157" s="31"/>
      <c r="G157" s="30"/>
      <c r="H157" s="25"/>
      <c r="I157" s="1"/>
      <c r="J157" s="1"/>
      <c r="K157" s="1"/>
      <c r="L157" s="1"/>
      <c r="M157" s="1"/>
      <c r="N157" s="1"/>
      <c r="O157" s="1"/>
      <c r="P157" s="1"/>
      <c r="Q157" s="1"/>
      <c r="R157" s="1"/>
    </row>
    <row r="158" spans="1:18" x14ac:dyDescent="0.25">
      <c r="A158" s="44"/>
      <c r="B158" s="21"/>
      <c r="C158" s="22"/>
      <c r="D158" s="23"/>
      <c r="E158" s="23"/>
      <c r="F158" s="31"/>
      <c r="G158" s="14"/>
      <c r="H158" s="25"/>
      <c r="I158" s="1"/>
      <c r="J158" s="1"/>
      <c r="K158" s="1"/>
      <c r="L158" s="1"/>
      <c r="M158" s="1"/>
      <c r="N158" s="1"/>
      <c r="O158" s="1"/>
      <c r="P158" s="1"/>
      <c r="Q158" s="1"/>
      <c r="R158" s="1"/>
    </row>
    <row r="159" spans="1:18" x14ac:dyDescent="0.25">
      <c r="A159" s="44"/>
      <c r="B159" s="21"/>
      <c r="C159" s="22"/>
      <c r="D159" s="23"/>
      <c r="E159" s="23"/>
      <c r="F159" s="31"/>
      <c r="G159" s="30"/>
      <c r="H159" s="25"/>
      <c r="I159" s="1"/>
      <c r="J159" s="1"/>
      <c r="K159" s="1"/>
      <c r="L159" s="1"/>
      <c r="M159" s="1"/>
      <c r="N159" s="1"/>
      <c r="O159" s="1"/>
      <c r="P159" s="1"/>
      <c r="Q159" s="1"/>
      <c r="R159" s="1"/>
    </row>
    <row r="160" spans="1:18" x14ac:dyDescent="0.25">
      <c r="A160" s="44"/>
      <c r="B160" s="21"/>
      <c r="C160" s="22"/>
      <c r="D160" s="23"/>
      <c r="E160" s="23"/>
      <c r="F160" s="31"/>
      <c r="G160" s="14"/>
      <c r="H160" s="25"/>
      <c r="I160" s="1"/>
      <c r="J160" s="1"/>
      <c r="K160" s="1"/>
      <c r="L160" s="1"/>
      <c r="M160" s="1"/>
      <c r="N160" s="1"/>
      <c r="O160" s="1"/>
      <c r="P160" s="1"/>
      <c r="Q160" s="1"/>
      <c r="R160" s="1"/>
    </row>
    <row r="161" spans="1:18" x14ac:dyDescent="0.25">
      <c r="A161" s="44"/>
      <c r="B161" s="21"/>
      <c r="C161" s="22"/>
      <c r="D161" s="23"/>
      <c r="E161" s="23"/>
      <c r="F161" s="33"/>
      <c r="G161" s="34"/>
      <c r="H161" s="25"/>
      <c r="I161" s="1"/>
      <c r="J161" s="1"/>
      <c r="K161" s="1"/>
      <c r="L161" s="1"/>
      <c r="M161" s="1"/>
      <c r="N161" s="1"/>
      <c r="O161" s="1"/>
      <c r="P161" s="1"/>
      <c r="Q161" s="1"/>
      <c r="R161" s="1"/>
    </row>
    <row r="162" spans="1:18" x14ac:dyDescent="0.25">
      <c r="A162" s="44"/>
      <c r="B162" s="21"/>
      <c r="C162" s="22"/>
      <c r="D162" s="23"/>
      <c r="E162" s="23"/>
      <c r="F162" s="33"/>
      <c r="G162" s="30"/>
      <c r="H162" s="25"/>
      <c r="I162" s="1"/>
      <c r="J162" s="1"/>
      <c r="K162" s="1"/>
      <c r="L162" s="1"/>
      <c r="M162" s="1"/>
      <c r="N162" s="1"/>
      <c r="O162" s="1"/>
      <c r="P162" s="1"/>
      <c r="Q162" s="1"/>
      <c r="R162" s="1"/>
    </row>
    <row r="163" spans="1:18" x14ac:dyDescent="0.25">
      <c r="A163" s="44"/>
      <c r="B163" s="21"/>
      <c r="C163" s="22"/>
      <c r="D163" s="23"/>
      <c r="E163" s="23"/>
      <c r="F163" s="33"/>
      <c r="G163" s="14"/>
      <c r="H163" s="25"/>
      <c r="I163" s="1"/>
      <c r="J163" s="1"/>
      <c r="K163" s="1"/>
      <c r="L163" s="1"/>
      <c r="M163" s="1"/>
      <c r="N163" s="1"/>
      <c r="O163" s="1"/>
      <c r="P163" s="1"/>
      <c r="Q163" s="1"/>
      <c r="R163" s="1"/>
    </row>
    <row r="164" spans="1:18" x14ac:dyDescent="0.25">
      <c r="A164" s="44"/>
      <c r="B164" s="21"/>
      <c r="C164" s="22"/>
      <c r="D164" s="23"/>
      <c r="E164" s="23"/>
      <c r="F164" s="31"/>
      <c r="G164" s="30"/>
      <c r="H164" s="25"/>
      <c r="I164" s="1"/>
      <c r="J164" s="1"/>
      <c r="K164" s="1"/>
      <c r="L164" s="1"/>
      <c r="M164" s="1"/>
      <c r="N164" s="1"/>
      <c r="O164" s="1"/>
      <c r="P164" s="1"/>
      <c r="Q164" s="1"/>
      <c r="R164" s="1"/>
    </row>
    <row r="165" spans="1:18" x14ac:dyDescent="0.25">
      <c r="A165" s="44"/>
      <c r="B165" s="21"/>
      <c r="C165" s="22"/>
      <c r="D165" s="23"/>
      <c r="E165" s="23"/>
      <c r="F165" s="31"/>
      <c r="G165" s="30"/>
      <c r="H165" s="25"/>
      <c r="I165" s="1"/>
      <c r="J165" s="1"/>
      <c r="K165" s="1"/>
      <c r="L165" s="1"/>
      <c r="M165" s="1"/>
      <c r="N165" s="1"/>
      <c r="O165" s="1"/>
      <c r="P165" s="1"/>
      <c r="Q165" s="1"/>
      <c r="R165" s="1"/>
    </row>
    <row r="166" spans="1:18" x14ac:dyDescent="0.25">
      <c r="A166" s="44"/>
      <c r="B166" s="21"/>
      <c r="C166" s="22"/>
      <c r="D166" s="23"/>
      <c r="E166" s="23"/>
      <c r="F166" s="33"/>
      <c r="G166" s="34"/>
      <c r="H166" s="25"/>
      <c r="I166" s="1"/>
      <c r="J166" s="1"/>
      <c r="K166" s="1"/>
      <c r="L166" s="1"/>
      <c r="M166" s="1"/>
      <c r="N166" s="1"/>
      <c r="O166" s="1"/>
      <c r="P166" s="1"/>
      <c r="Q166" s="1"/>
      <c r="R166" s="1"/>
    </row>
    <row r="167" spans="1:18" x14ac:dyDescent="0.25">
      <c r="A167" s="44"/>
      <c r="B167" s="21"/>
      <c r="C167" s="22"/>
      <c r="D167" s="23"/>
      <c r="E167" s="23"/>
      <c r="F167" s="33"/>
      <c r="G167" s="14"/>
      <c r="H167" s="25"/>
      <c r="I167" s="1"/>
      <c r="J167" s="1"/>
      <c r="K167" s="1"/>
      <c r="L167" s="1"/>
      <c r="M167" s="1"/>
      <c r="N167" s="1"/>
      <c r="O167" s="1"/>
      <c r="P167" s="1"/>
      <c r="Q167" s="1"/>
      <c r="R167" s="1"/>
    </row>
    <row r="168" spans="1:18" x14ac:dyDescent="0.25">
      <c r="A168" s="44"/>
      <c r="B168" s="21"/>
      <c r="C168" s="22"/>
      <c r="D168" s="23"/>
      <c r="E168" s="23"/>
      <c r="F168" s="33"/>
      <c r="G168" s="34"/>
      <c r="H168" s="25"/>
      <c r="I168" s="1"/>
      <c r="J168" s="1"/>
      <c r="K168" s="1"/>
      <c r="L168" s="1"/>
      <c r="M168" s="1"/>
      <c r="N168" s="1"/>
      <c r="O168" s="1"/>
      <c r="P168" s="1"/>
      <c r="Q168" s="1"/>
      <c r="R168" s="1"/>
    </row>
    <row r="169" spans="1:18" x14ac:dyDescent="0.25">
      <c r="A169" s="44"/>
      <c r="B169" s="21"/>
      <c r="C169" s="22"/>
      <c r="D169" s="23"/>
      <c r="E169" s="23"/>
      <c r="F169" s="33"/>
      <c r="G169" s="14"/>
      <c r="H169" s="25"/>
      <c r="I169" s="1"/>
      <c r="J169" s="1"/>
      <c r="K169" s="1"/>
      <c r="L169" s="1"/>
      <c r="M169" s="1"/>
      <c r="N169" s="1"/>
      <c r="O169" s="1"/>
      <c r="P169" s="1"/>
      <c r="Q169" s="1"/>
      <c r="R169" s="1"/>
    </row>
    <row r="170" spans="1:18" x14ac:dyDescent="0.25">
      <c r="A170" s="44"/>
      <c r="B170" s="21"/>
      <c r="C170" s="22"/>
      <c r="D170" s="23"/>
      <c r="E170" s="23"/>
      <c r="F170" s="31"/>
      <c r="G170" s="34"/>
      <c r="H170" s="25"/>
      <c r="I170" s="1"/>
      <c r="J170" s="1"/>
      <c r="K170" s="1"/>
      <c r="L170" s="1"/>
      <c r="M170" s="1"/>
      <c r="N170" s="1"/>
      <c r="O170" s="1"/>
      <c r="P170" s="1"/>
      <c r="Q170" s="1"/>
      <c r="R170" s="1"/>
    </row>
    <row r="171" spans="1:18" x14ac:dyDescent="0.25">
      <c r="A171" s="44"/>
      <c r="B171" s="21"/>
      <c r="C171" s="22"/>
      <c r="D171" s="23"/>
      <c r="E171" s="23"/>
      <c r="F171" s="31"/>
      <c r="G171" s="14"/>
      <c r="H171" s="25"/>
      <c r="I171" s="1"/>
      <c r="J171" s="1"/>
      <c r="K171" s="1"/>
      <c r="L171" s="1"/>
      <c r="M171" s="1"/>
      <c r="N171" s="1"/>
      <c r="O171" s="1"/>
      <c r="P171" s="1"/>
      <c r="Q171" s="1"/>
      <c r="R171" s="1"/>
    </row>
    <row r="172" spans="1:18" x14ac:dyDescent="0.25">
      <c r="A172" s="44"/>
      <c r="B172" s="21"/>
      <c r="C172" s="22"/>
      <c r="D172" s="23"/>
      <c r="E172" s="23"/>
      <c r="F172" s="31"/>
      <c r="G172" s="14"/>
      <c r="H172" s="25"/>
      <c r="I172" s="1"/>
      <c r="J172" s="1"/>
      <c r="K172" s="1"/>
      <c r="L172" s="1"/>
      <c r="M172" s="1"/>
      <c r="N172" s="1"/>
      <c r="O172" s="1"/>
      <c r="P172" s="1"/>
      <c r="Q172" s="1"/>
      <c r="R172" s="1"/>
    </row>
    <row r="173" spans="1:18" x14ac:dyDescent="0.25">
      <c r="A173" s="44"/>
      <c r="B173" s="21"/>
      <c r="C173" s="22"/>
      <c r="D173" s="23"/>
      <c r="E173" s="23"/>
      <c r="F173" s="31"/>
      <c r="G173" s="14"/>
      <c r="H173" s="25"/>
      <c r="I173" s="1"/>
      <c r="J173" s="1"/>
      <c r="K173" s="1"/>
      <c r="L173" s="1"/>
      <c r="M173" s="1"/>
      <c r="N173" s="1"/>
      <c r="O173" s="1"/>
      <c r="P173" s="1"/>
      <c r="Q173" s="1"/>
      <c r="R173" s="1"/>
    </row>
    <row r="174" spans="1:18" x14ac:dyDescent="0.25">
      <c r="A174" s="44"/>
      <c r="B174" s="21"/>
      <c r="C174" s="22"/>
      <c r="D174" s="23"/>
      <c r="E174" s="23"/>
      <c r="F174" s="31"/>
      <c r="G174" s="30"/>
      <c r="H174" s="25"/>
      <c r="I174" s="1"/>
      <c r="J174" s="1"/>
      <c r="K174" s="1"/>
      <c r="L174" s="1"/>
      <c r="M174" s="1"/>
      <c r="N174" s="1"/>
      <c r="O174" s="1"/>
      <c r="P174" s="1"/>
      <c r="Q174" s="1"/>
      <c r="R174" s="1"/>
    </row>
    <row r="175" spans="1:18" x14ac:dyDescent="0.25">
      <c r="A175" s="44"/>
      <c r="B175" s="21"/>
      <c r="C175" s="22"/>
      <c r="D175" s="23"/>
      <c r="E175" s="23"/>
      <c r="F175" s="31"/>
      <c r="G175" s="14"/>
      <c r="H175" s="25"/>
      <c r="I175" s="1"/>
      <c r="J175" s="1"/>
      <c r="K175" s="1"/>
      <c r="L175" s="1"/>
      <c r="M175" s="1"/>
      <c r="N175" s="1"/>
      <c r="O175" s="1"/>
      <c r="P175" s="1"/>
      <c r="Q175" s="1"/>
      <c r="R175" s="1"/>
    </row>
    <row r="176" spans="1:18" x14ac:dyDescent="0.25">
      <c r="A176" s="44"/>
      <c r="B176" s="21"/>
      <c r="C176" s="22"/>
      <c r="D176" s="23"/>
      <c r="E176" s="23"/>
      <c r="F176" s="33"/>
      <c r="G176" s="40"/>
      <c r="H176" s="25"/>
      <c r="I176" s="1"/>
      <c r="J176" s="1"/>
      <c r="K176" s="1"/>
      <c r="L176" s="1"/>
      <c r="M176" s="1"/>
      <c r="N176" s="1"/>
      <c r="O176" s="1"/>
      <c r="P176" s="1"/>
      <c r="Q176" s="1"/>
      <c r="R176" s="1"/>
    </row>
    <row r="177" spans="1:18" x14ac:dyDescent="0.25">
      <c r="A177" s="44"/>
      <c r="B177" s="21"/>
      <c r="C177" s="22"/>
      <c r="D177" s="23"/>
      <c r="E177" s="23"/>
      <c r="F177" s="33"/>
      <c r="G177" s="30"/>
      <c r="H177" s="25"/>
      <c r="I177" s="1"/>
      <c r="J177" s="1"/>
      <c r="K177" s="1"/>
      <c r="L177" s="1"/>
      <c r="M177" s="1"/>
      <c r="N177" s="1"/>
      <c r="O177" s="1"/>
      <c r="P177" s="1"/>
      <c r="Q177" s="1"/>
      <c r="R177" s="1"/>
    </row>
    <row r="178" spans="1:18" x14ac:dyDescent="0.25">
      <c r="A178" s="44"/>
      <c r="B178" s="42"/>
      <c r="C178" s="22"/>
      <c r="D178" s="23"/>
      <c r="E178" s="23"/>
      <c r="F178" s="31"/>
      <c r="G178" s="30"/>
      <c r="H178" s="25"/>
      <c r="I178" s="1"/>
      <c r="J178" s="1"/>
      <c r="K178" s="1"/>
      <c r="L178" s="1"/>
      <c r="M178" s="1"/>
      <c r="N178" s="1"/>
      <c r="O178" s="1"/>
      <c r="P178" s="1"/>
      <c r="Q178" s="1"/>
      <c r="R178" s="1"/>
    </row>
    <row r="179" spans="1:18" x14ac:dyDescent="0.25">
      <c r="A179" s="44"/>
      <c r="B179" s="42"/>
      <c r="C179" s="22"/>
      <c r="D179" s="23"/>
      <c r="E179" s="23"/>
      <c r="F179" s="31"/>
      <c r="G179" s="30"/>
      <c r="H179" s="25"/>
      <c r="I179" s="1"/>
      <c r="J179" s="1"/>
      <c r="K179" s="1"/>
      <c r="L179" s="1"/>
      <c r="M179" s="1"/>
      <c r="N179" s="1"/>
      <c r="O179" s="1"/>
      <c r="P179" s="1"/>
      <c r="Q179" s="1"/>
      <c r="R179" s="1"/>
    </row>
    <row r="180" spans="1:18" x14ac:dyDescent="0.25">
      <c r="A180" s="44"/>
      <c r="B180" s="21"/>
      <c r="C180" s="22"/>
      <c r="D180" s="23"/>
      <c r="E180" s="23"/>
      <c r="F180" s="33"/>
      <c r="G180" s="40"/>
      <c r="H180" s="25"/>
      <c r="I180" s="1"/>
      <c r="J180" s="1"/>
      <c r="K180" s="1"/>
      <c r="L180" s="1"/>
      <c r="M180" s="1"/>
      <c r="N180" s="1"/>
      <c r="O180" s="1"/>
      <c r="P180" s="1"/>
      <c r="Q180" s="1"/>
      <c r="R180" s="1"/>
    </row>
    <row r="181" spans="1:18" x14ac:dyDescent="0.25">
      <c r="A181" s="44"/>
      <c r="B181" s="21"/>
      <c r="C181" s="22"/>
      <c r="D181" s="23"/>
      <c r="E181" s="23"/>
      <c r="F181" s="33"/>
      <c r="G181" s="40"/>
      <c r="H181" s="25"/>
      <c r="I181" s="1"/>
      <c r="J181" s="1"/>
      <c r="K181" s="1"/>
      <c r="L181" s="1"/>
      <c r="M181" s="1"/>
      <c r="N181" s="1"/>
      <c r="O181" s="1"/>
      <c r="P181" s="1"/>
      <c r="Q181" s="1"/>
      <c r="R181" s="1"/>
    </row>
    <row r="182" spans="1:18" x14ac:dyDescent="0.25">
      <c r="A182" s="44"/>
      <c r="B182" s="21"/>
      <c r="C182" s="22"/>
      <c r="D182" s="23"/>
      <c r="E182" s="23"/>
      <c r="F182" s="33"/>
      <c r="G182" s="40"/>
      <c r="H182" s="25"/>
      <c r="I182" s="1"/>
      <c r="J182" s="1"/>
      <c r="K182" s="1"/>
      <c r="L182" s="1"/>
      <c r="M182" s="1"/>
      <c r="N182" s="1"/>
      <c r="O182" s="1"/>
      <c r="P182" s="1"/>
      <c r="Q182" s="1"/>
      <c r="R182" s="1"/>
    </row>
    <row r="183" spans="1:18" x14ac:dyDescent="0.25">
      <c r="A183" s="44"/>
      <c r="B183" s="21"/>
      <c r="C183" s="22"/>
      <c r="D183" s="23"/>
      <c r="E183" s="23"/>
      <c r="F183" s="33"/>
      <c r="G183" s="40"/>
      <c r="H183" s="25"/>
      <c r="I183" s="1"/>
      <c r="J183" s="1"/>
      <c r="K183" s="1"/>
      <c r="L183" s="1"/>
      <c r="M183" s="1"/>
      <c r="N183" s="1"/>
      <c r="O183" s="1"/>
      <c r="P183" s="1"/>
      <c r="Q183" s="1"/>
      <c r="R183" s="1"/>
    </row>
    <row r="184" spans="1:18" x14ac:dyDescent="0.25">
      <c r="A184" s="44"/>
      <c r="B184" s="21"/>
      <c r="C184" s="22"/>
      <c r="D184" s="23"/>
      <c r="E184" s="23"/>
      <c r="F184" s="33"/>
      <c r="G184" s="40"/>
      <c r="H184" s="25"/>
      <c r="I184" s="1"/>
      <c r="J184" s="1"/>
      <c r="K184" s="1"/>
      <c r="L184" s="1"/>
      <c r="M184" s="1"/>
      <c r="N184" s="1"/>
      <c r="O184" s="1"/>
      <c r="P184" s="1"/>
      <c r="Q184" s="1"/>
      <c r="R184" s="1"/>
    </row>
    <row r="185" spans="1:18" x14ac:dyDescent="0.25">
      <c r="A185" s="44"/>
      <c r="B185" s="21"/>
      <c r="C185" s="22"/>
      <c r="D185" s="23"/>
      <c r="E185" s="23"/>
      <c r="F185" s="33"/>
      <c r="G185" s="40"/>
      <c r="H185" s="25"/>
      <c r="I185" s="1"/>
      <c r="J185" s="1"/>
      <c r="K185" s="1"/>
      <c r="L185" s="1"/>
      <c r="M185" s="1"/>
      <c r="N185" s="1"/>
      <c r="O185" s="1"/>
      <c r="P185" s="1"/>
      <c r="Q185" s="1"/>
      <c r="R185" s="1"/>
    </row>
    <row r="186" spans="1:18" x14ac:dyDescent="0.25">
      <c r="A186" s="44"/>
      <c r="B186" s="21"/>
      <c r="C186" s="22"/>
      <c r="D186" s="23"/>
      <c r="E186" s="23"/>
      <c r="F186" s="33"/>
      <c r="G186" s="30"/>
      <c r="H186" s="25"/>
      <c r="I186" s="1"/>
      <c r="J186" s="1"/>
      <c r="K186" s="1"/>
      <c r="L186" s="1"/>
      <c r="M186" s="1"/>
      <c r="N186" s="1"/>
      <c r="O186" s="1"/>
      <c r="P186" s="1"/>
      <c r="Q186" s="1"/>
      <c r="R186" s="1"/>
    </row>
    <row r="187" spans="1:18" x14ac:dyDescent="0.25">
      <c r="A187" s="44"/>
      <c r="B187" s="21"/>
      <c r="C187" s="22"/>
      <c r="D187" s="23"/>
      <c r="E187" s="23"/>
      <c r="F187" s="31"/>
      <c r="G187" s="30"/>
      <c r="H187" s="25"/>
      <c r="I187" s="1"/>
      <c r="J187" s="1"/>
      <c r="K187" s="1"/>
      <c r="L187" s="1"/>
      <c r="M187" s="1"/>
      <c r="N187" s="1"/>
      <c r="O187" s="1"/>
      <c r="P187" s="1"/>
      <c r="Q187" s="1"/>
      <c r="R187" s="1"/>
    </row>
    <row r="188" spans="1:18" x14ac:dyDescent="0.25">
      <c r="A188" s="44"/>
      <c r="B188" s="21"/>
      <c r="C188" s="22"/>
      <c r="D188" s="23"/>
      <c r="E188" s="23"/>
      <c r="F188" s="31"/>
      <c r="G188" s="30"/>
      <c r="H188" s="25"/>
      <c r="I188" s="1"/>
      <c r="J188" s="1"/>
      <c r="K188" s="1"/>
      <c r="L188" s="1"/>
      <c r="M188" s="1"/>
      <c r="N188" s="1"/>
      <c r="O188" s="1"/>
      <c r="P188" s="1"/>
      <c r="Q188" s="1"/>
      <c r="R188" s="1"/>
    </row>
    <row r="189" spans="1:18" x14ac:dyDescent="0.25">
      <c r="A189" s="44"/>
      <c r="B189" s="21"/>
      <c r="C189" s="22"/>
      <c r="D189" s="23"/>
      <c r="E189" s="23"/>
      <c r="F189" s="31"/>
      <c r="G189" s="40"/>
      <c r="H189" s="25"/>
      <c r="I189" s="1"/>
      <c r="J189" s="1"/>
      <c r="K189" s="1"/>
      <c r="L189" s="1"/>
      <c r="M189" s="1"/>
      <c r="N189" s="1"/>
      <c r="O189" s="1"/>
      <c r="P189" s="1"/>
      <c r="Q189" s="1"/>
      <c r="R189" s="1"/>
    </row>
    <row r="190" spans="1:18" x14ac:dyDescent="0.25">
      <c r="A190" s="44"/>
      <c r="B190" s="21"/>
      <c r="C190" s="22"/>
      <c r="D190" s="23"/>
      <c r="E190" s="23"/>
      <c r="F190" s="31"/>
      <c r="G190" s="40"/>
      <c r="H190" s="25"/>
      <c r="I190" s="1"/>
      <c r="J190" s="1"/>
      <c r="K190" s="1"/>
      <c r="L190" s="1"/>
      <c r="M190" s="1"/>
      <c r="N190" s="1"/>
      <c r="O190" s="1"/>
      <c r="P190" s="1"/>
      <c r="Q190" s="1"/>
      <c r="R190" s="1"/>
    </row>
    <row r="191" spans="1:18" x14ac:dyDescent="0.25">
      <c r="A191" s="44"/>
      <c r="B191" s="21"/>
      <c r="C191" s="22"/>
      <c r="D191" s="23"/>
      <c r="E191" s="23"/>
      <c r="F191" s="33"/>
      <c r="G191" s="40"/>
      <c r="H191" s="25"/>
      <c r="I191" s="1"/>
      <c r="J191" s="1"/>
      <c r="K191" s="1"/>
      <c r="L191" s="1"/>
      <c r="M191" s="1"/>
      <c r="N191" s="1"/>
      <c r="O191" s="1"/>
      <c r="P191" s="1"/>
      <c r="Q191" s="1"/>
      <c r="R191" s="1"/>
    </row>
    <row r="192" spans="1:18" x14ac:dyDescent="0.25">
      <c r="A192" s="44"/>
      <c r="B192" s="21"/>
      <c r="C192" s="22"/>
      <c r="D192" s="23"/>
      <c r="E192" s="23"/>
      <c r="F192" s="33"/>
      <c r="G192" s="40"/>
      <c r="H192" s="25"/>
      <c r="I192" s="1"/>
      <c r="J192" s="1"/>
      <c r="K192" s="1"/>
      <c r="L192" s="1"/>
      <c r="M192" s="1"/>
      <c r="N192" s="1"/>
      <c r="O192" s="1"/>
      <c r="P192" s="1"/>
      <c r="Q192" s="1"/>
      <c r="R192" s="1"/>
    </row>
    <row r="193" spans="1:18" x14ac:dyDescent="0.25">
      <c r="A193" s="44"/>
      <c r="B193" s="21"/>
      <c r="C193" s="22"/>
      <c r="D193" s="23"/>
      <c r="E193" s="23"/>
      <c r="F193" s="31"/>
      <c r="G193" s="30"/>
      <c r="H193" s="25"/>
      <c r="I193" s="1"/>
      <c r="J193" s="1"/>
      <c r="K193" s="1"/>
      <c r="L193" s="1"/>
      <c r="M193" s="1"/>
      <c r="N193" s="1"/>
      <c r="O193" s="1"/>
      <c r="P193" s="1"/>
      <c r="Q193" s="1"/>
      <c r="R193" s="1"/>
    </row>
    <row r="194" spans="1:18" x14ac:dyDescent="0.25">
      <c r="A194" s="44"/>
      <c r="B194" s="21"/>
      <c r="C194" s="22"/>
      <c r="D194" s="23"/>
      <c r="E194" s="23"/>
      <c r="F194" s="33"/>
      <c r="G194" s="40"/>
      <c r="H194" s="25"/>
      <c r="I194" s="1"/>
      <c r="J194" s="1"/>
      <c r="K194" s="1"/>
      <c r="L194" s="1"/>
      <c r="M194" s="1"/>
      <c r="N194" s="1"/>
      <c r="O194" s="1"/>
      <c r="P194" s="1"/>
      <c r="Q194" s="1"/>
      <c r="R194" s="1"/>
    </row>
    <row r="195" spans="1:18" x14ac:dyDescent="0.25">
      <c r="A195" s="44"/>
      <c r="B195" s="21"/>
      <c r="C195" s="22"/>
      <c r="D195" s="23"/>
      <c r="E195" s="23"/>
      <c r="F195" s="31"/>
      <c r="G195" s="30"/>
      <c r="H195" s="25"/>
      <c r="I195" s="1"/>
      <c r="J195" s="1"/>
      <c r="K195" s="1"/>
      <c r="L195" s="1"/>
      <c r="M195" s="1"/>
      <c r="N195" s="1"/>
      <c r="O195" s="1"/>
      <c r="P195" s="1"/>
      <c r="Q195" s="1"/>
      <c r="R195" s="1"/>
    </row>
    <row r="196" spans="1:18" x14ac:dyDescent="0.25">
      <c r="A196" s="44"/>
      <c r="B196" s="21"/>
      <c r="C196" s="22"/>
      <c r="D196" s="23"/>
      <c r="E196" s="23"/>
      <c r="F196" s="31"/>
      <c r="G196" s="40"/>
      <c r="H196" s="25"/>
      <c r="I196" s="1"/>
      <c r="J196" s="1"/>
      <c r="K196" s="1"/>
      <c r="L196" s="1"/>
      <c r="M196" s="1"/>
      <c r="N196" s="1"/>
      <c r="O196" s="1"/>
      <c r="P196" s="1"/>
      <c r="Q196" s="1"/>
      <c r="R196" s="1"/>
    </row>
    <row r="197" spans="1:18" x14ac:dyDescent="0.25">
      <c r="A197" s="44"/>
      <c r="B197" s="21"/>
      <c r="C197" s="22"/>
      <c r="D197" s="23"/>
      <c r="E197" s="23"/>
      <c r="F197" s="31"/>
      <c r="G197" s="30"/>
      <c r="H197" s="25"/>
      <c r="I197" s="1"/>
      <c r="J197" s="1"/>
      <c r="K197" s="1"/>
      <c r="L197" s="1"/>
      <c r="M197" s="1"/>
      <c r="N197" s="1"/>
      <c r="O197" s="1"/>
      <c r="P197" s="1"/>
      <c r="Q197" s="1"/>
      <c r="R197" s="1"/>
    </row>
    <row r="198" spans="1:18" x14ac:dyDescent="0.25">
      <c r="A198" s="44"/>
      <c r="B198" s="21"/>
      <c r="C198" s="22"/>
      <c r="D198" s="23"/>
      <c r="E198" s="23"/>
      <c r="F198" s="31"/>
      <c r="G198" s="40"/>
      <c r="H198" s="25"/>
      <c r="I198" s="1"/>
      <c r="J198" s="1"/>
      <c r="K198" s="1"/>
      <c r="L198" s="1"/>
      <c r="M198" s="1"/>
      <c r="N198" s="1"/>
      <c r="O198" s="1"/>
      <c r="P198" s="1"/>
      <c r="Q198" s="1"/>
      <c r="R198" s="1"/>
    </row>
    <row r="199" spans="1:18" x14ac:dyDescent="0.25">
      <c r="A199" s="44"/>
      <c r="B199" s="21"/>
      <c r="C199" s="22"/>
      <c r="D199" s="23"/>
      <c r="E199" s="23"/>
      <c r="F199" s="31"/>
      <c r="G199" s="40"/>
      <c r="H199" s="25"/>
      <c r="I199" s="1"/>
      <c r="J199" s="1"/>
      <c r="K199" s="1"/>
      <c r="L199" s="1"/>
      <c r="M199" s="1"/>
      <c r="N199" s="1"/>
      <c r="O199" s="1"/>
      <c r="P199" s="1"/>
      <c r="Q199" s="1"/>
      <c r="R199" s="1"/>
    </row>
    <row r="200" spans="1:18" x14ac:dyDescent="0.25">
      <c r="A200" s="44"/>
      <c r="B200" s="21"/>
      <c r="C200" s="22"/>
      <c r="D200" s="23"/>
      <c r="E200" s="23"/>
      <c r="F200" s="31"/>
      <c r="G200" s="30"/>
      <c r="H200" s="25"/>
      <c r="I200" s="1"/>
      <c r="J200" s="1"/>
      <c r="K200" s="1"/>
      <c r="L200" s="1"/>
      <c r="M200" s="1"/>
      <c r="N200" s="1"/>
      <c r="O200" s="1"/>
      <c r="P200" s="1"/>
      <c r="Q200" s="1"/>
      <c r="R200" s="1"/>
    </row>
    <row r="201" spans="1:18" x14ac:dyDescent="0.25">
      <c r="A201" s="44"/>
      <c r="B201" s="21"/>
      <c r="C201" s="22"/>
      <c r="D201" s="23"/>
      <c r="E201" s="23"/>
      <c r="F201" s="33"/>
      <c r="G201" s="30"/>
      <c r="H201" s="25"/>
      <c r="I201" s="1"/>
      <c r="J201" s="1"/>
      <c r="K201" s="1"/>
      <c r="L201" s="1"/>
      <c r="M201" s="1"/>
      <c r="N201" s="1"/>
      <c r="O201" s="1"/>
      <c r="P201" s="1"/>
      <c r="Q201" s="1"/>
      <c r="R201" s="1"/>
    </row>
    <row r="202" spans="1:18" x14ac:dyDescent="0.25">
      <c r="A202" s="44"/>
      <c r="B202" s="21"/>
      <c r="C202" s="22"/>
      <c r="D202" s="23"/>
      <c r="E202" s="23"/>
      <c r="F202" s="31"/>
      <c r="G202" s="40"/>
      <c r="H202" s="25"/>
      <c r="I202" s="1"/>
      <c r="J202" s="1"/>
      <c r="K202" s="1"/>
      <c r="L202" s="1"/>
      <c r="M202" s="1"/>
      <c r="N202" s="1"/>
      <c r="O202" s="1"/>
      <c r="P202" s="1"/>
      <c r="Q202" s="1"/>
      <c r="R202" s="1"/>
    </row>
    <row r="203" spans="1:18" x14ac:dyDescent="0.25">
      <c r="A203" s="44"/>
      <c r="B203" s="21"/>
      <c r="C203" s="22"/>
      <c r="D203" s="23"/>
      <c r="E203" s="23"/>
      <c r="F203" s="31"/>
      <c r="G203" s="30"/>
      <c r="H203" s="25"/>
      <c r="I203" s="1"/>
      <c r="J203" s="1"/>
      <c r="K203" s="1"/>
      <c r="L203" s="1"/>
      <c r="M203" s="1"/>
      <c r="N203" s="1"/>
      <c r="O203" s="1"/>
      <c r="P203" s="1"/>
      <c r="Q203" s="1"/>
      <c r="R203" s="1"/>
    </row>
    <row r="204" spans="1:18" x14ac:dyDescent="0.25">
      <c r="A204" s="44"/>
      <c r="B204" s="21"/>
      <c r="C204" s="22"/>
      <c r="D204" s="23"/>
      <c r="E204" s="23"/>
      <c r="F204" s="31"/>
      <c r="G204" s="40"/>
      <c r="H204" s="25"/>
      <c r="I204" s="1"/>
      <c r="J204" s="1"/>
      <c r="K204" s="1"/>
      <c r="L204" s="1"/>
      <c r="M204" s="1"/>
      <c r="N204" s="1"/>
      <c r="O204" s="1"/>
      <c r="P204" s="1"/>
      <c r="Q204" s="1"/>
      <c r="R204" s="1"/>
    </row>
    <row r="205" spans="1:18" x14ac:dyDescent="0.25">
      <c r="A205" s="44"/>
      <c r="B205" s="21"/>
      <c r="C205" s="22"/>
      <c r="D205" s="23"/>
      <c r="E205" s="23"/>
      <c r="F205" s="31"/>
      <c r="G205" s="40"/>
      <c r="H205" s="25"/>
      <c r="I205" s="1"/>
      <c r="J205" s="1"/>
      <c r="K205" s="1"/>
      <c r="L205" s="1"/>
      <c r="M205" s="1"/>
      <c r="N205" s="1"/>
      <c r="O205" s="1"/>
      <c r="P205" s="1"/>
      <c r="Q205" s="1"/>
      <c r="R205" s="1"/>
    </row>
    <row r="206" spans="1:18" x14ac:dyDescent="0.25">
      <c r="A206" s="44"/>
      <c r="B206" s="21"/>
      <c r="C206" s="22"/>
      <c r="D206" s="23"/>
      <c r="E206" s="23"/>
      <c r="F206" s="31"/>
      <c r="G206" s="30"/>
      <c r="H206" s="25"/>
      <c r="I206" s="1"/>
      <c r="J206" s="1"/>
      <c r="K206" s="1"/>
      <c r="L206" s="1"/>
      <c r="M206" s="1"/>
      <c r="N206" s="1"/>
      <c r="O206" s="1"/>
      <c r="P206" s="1"/>
      <c r="Q206" s="1"/>
      <c r="R206" s="1"/>
    </row>
    <row r="207" spans="1:18" x14ac:dyDescent="0.25">
      <c r="A207" s="44"/>
      <c r="B207" s="21"/>
      <c r="C207" s="22"/>
      <c r="D207" s="23"/>
      <c r="E207" s="23"/>
      <c r="F207" s="33"/>
      <c r="G207" s="40"/>
      <c r="H207" s="25"/>
      <c r="I207" s="1"/>
      <c r="J207" s="1"/>
      <c r="K207" s="1"/>
      <c r="L207" s="1"/>
      <c r="M207" s="1"/>
      <c r="N207" s="1"/>
      <c r="O207" s="1"/>
      <c r="P207" s="1"/>
      <c r="Q207" s="1"/>
      <c r="R207" s="1"/>
    </row>
    <row r="208" spans="1:18" x14ac:dyDescent="0.25">
      <c r="A208" s="44"/>
      <c r="B208" s="21"/>
      <c r="C208" s="22"/>
      <c r="D208" s="23"/>
      <c r="E208" s="23"/>
      <c r="F208" s="31"/>
      <c r="G208" s="30"/>
      <c r="H208" s="45"/>
      <c r="I208" s="1"/>
      <c r="J208" s="1"/>
      <c r="K208" s="1"/>
      <c r="L208" s="1"/>
      <c r="M208" s="1"/>
      <c r="N208" s="1"/>
      <c r="O208" s="1"/>
      <c r="P208" s="1"/>
      <c r="Q208" s="1"/>
      <c r="R208" s="1"/>
    </row>
    <row r="209" spans="1:18" x14ac:dyDescent="0.25">
      <c r="A209" s="44"/>
      <c r="B209" s="21"/>
      <c r="C209" s="22"/>
      <c r="D209" s="23"/>
      <c r="E209" s="23"/>
      <c r="F209" s="31"/>
      <c r="G209" s="40"/>
      <c r="H209" s="25"/>
      <c r="I209" s="1"/>
      <c r="J209" s="1"/>
      <c r="K209" s="1"/>
      <c r="L209" s="1"/>
      <c r="M209" s="1"/>
      <c r="N209" s="1"/>
      <c r="O209" s="1"/>
      <c r="P209" s="1"/>
      <c r="Q209" s="1"/>
      <c r="R209" s="1"/>
    </row>
    <row r="210" spans="1:18" x14ac:dyDescent="0.25">
      <c r="A210" s="44"/>
      <c r="B210" s="21"/>
      <c r="C210" s="22"/>
      <c r="D210" s="23"/>
      <c r="E210" s="23"/>
      <c r="F210" s="31"/>
      <c r="G210" s="30"/>
      <c r="H210" s="25"/>
      <c r="I210" s="1"/>
      <c r="J210" s="1"/>
      <c r="K210" s="1"/>
      <c r="L210" s="1"/>
      <c r="M210" s="1"/>
      <c r="N210" s="1"/>
      <c r="O210" s="1"/>
      <c r="P210" s="1"/>
      <c r="Q210" s="1"/>
      <c r="R210" s="1"/>
    </row>
    <row r="211" spans="1:18" x14ac:dyDescent="0.25">
      <c r="A211" s="44"/>
      <c r="B211" s="21"/>
      <c r="C211" s="22"/>
      <c r="D211" s="23"/>
      <c r="E211" s="23"/>
      <c r="F211" s="33"/>
      <c r="G211" s="40"/>
      <c r="H211" s="25"/>
      <c r="I211" s="1"/>
      <c r="J211" s="1"/>
      <c r="K211" s="1"/>
      <c r="L211" s="1"/>
      <c r="M211" s="1"/>
      <c r="N211" s="1"/>
      <c r="O211" s="1"/>
      <c r="P211" s="1"/>
      <c r="Q211" s="1"/>
      <c r="R211" s="1"/>
    </row>
    <row r="212" spans="1:18" x14ac:dyDescent="0.25">
      <c r="A212" s="44"/>
      <c r="B212" s="21"/>
      <c r="C212" s="22"/>
      <c r="D212" s="23"/>
      <c r="E212" s="23"/>
      <c r="F212" s="31"/>
      <c r="G212" s="30"/>
      <c r="H212" s="25"/>
      <c r="I212" s="1"/>
      <c r="J212" s="1"/>
      <c r="K212" s="1"/>
      <c r="L212" s="1"/>
      <c r="M212" s="1"/>
      <c r="N212" s="1"/>
      <c r="O212" s="1"/>
      <c r="P212" s="1"/>
      <c r="Q212" s="1"/>
      <c r="R212" s="1"/>
    </row>
    <row r="213" spans="1:18" x14ac:dyDescent="0.25">
      <c r="A213" s="44"/>
      <c r="B213" s="21"/>
      <c r="C213" s="22"/>
      <c r="D213" s="23"/>
      <c r="E213" s="23"/>
      <c r="F213" s="33"/>
      <c r="G213" s="40"/>
      <c r="H213" s="25"/>
      <c r="I213" s="1"/>
      <c r="J213" s="1"/>
      <c r="K213" s="1"/>
      <c r="L213" s="1"/>
      <c r="M213" s="1"/>
      <c r="N213" s="1"/>
      <c r="O213" s="1"/>
      <c r="P213" s="1"/>
      <c r="Q213" s="1"/>
      <c r="R213" s="1"/>
    </row>
    <row r="214" spans="1:18" x14ac:dyDescent="0.25">
      <c r="A214" s="44"/>
      <c r="B214" s="21"/>
      <c r="C214" s="22"/>
      <c r="D214" s="23"/>
      <c r="E214" s="23"/>
      <c r="F214" s="31"/>
      <c r="G214" s="30"/>
      <c r="H214" s="45"/>
      <c r="I214" s="1"/>
      <c r="J214" s="1"/>
      <c r="K214" s="1"/>
      <c r="L214" s="1"/>
      <c r="M214" s="1"/>
      <c r="N214" s="1"/>
      <c r="O214" s="1"/>
      <c r="P214" s="1"/>
      <c r="Q214" s="1"/>
      <c r="R214" s="1"/>
    </row>
    <row r="215" spans="1:18" x14ac:dyDescent="0.25">
      <c r="A215" s="44"/>
      <c r="B215" s="21"/>
      <c r="C215" s="22"/>
      <c r="D215" s="23"/>
      <c r="E215" s="23"/>
      <c r="F215" s="33"/>
      <c r="G215" s="40"/>
      <c r="H215" s="25"/>
      <c r="I215" s="1"/>
      <c r="J215" s="1"/>
      <c r="K215" s="1"/>
      <c r="L215" s="1"/>
      <c r="M215" s="1"/>
      <c r="N215" s="1"/>
      <c r="O215" s="1"/>
      <c r="P215" s="1"/>
      <c r="Q215" s="1"/>
      <c r="R215" s="1"/>
    </row>
    <row r="216" spans="1:18" x14ac:dyDescent="0.25">
      <c r="A216" s="44"/>
      <c r="B216" s="21"/>
      <c r="C216" s="22"/>
      <c r="D216" s="23"/>
      <c r="E216" s="23"/>
      <c r="F216" s="31"/>
      <c r="G216" s="40"/>
      <c r="H216" s="25"/>
      <c r="I216" s="1"/>
      <c r="J216" s="1"/>
      <c r="K216" s="1"/>
      <c r="L216" s="1"/>
      <c r="M216" s="1"/>
      <c r="N216" s="1"/>
      <c r="O216" s="1"/>
      <c r="P216" s="1"/>
      <c r="Q216" s="1"/>
      <c r="R216" s="1"/>
    </row>
    <row r="217" spans="1:18" x14ac:dyDescent="0.25">
      <c r="A217" s="44"/>
      <c r="B217" s="21"/>
      <c r="C217" s="22"/>
      <c r="D217" s="23"/>
      <c r="E217" s="23"/>
      <c r="F217" s="31"/>
      <c r="G217" s="30"/>
      <c r="H217" s="25"/>
      <c r="I217" s="1"/>
      <c r="J217" s="1"/>
      <c r="K217" s="1"/>
      <c r="L217" s="1"/>
      <c r="M217" s="1"/>
      <c r="N217" s="1"/>
      <c r="O217" s="1"/>
      <c r="P217" s="1"/>
      <c r="Q217" s="1"/>
      <c r="R217" s="1"/>
    </row>
    <row r="218" spans="1:18" x14ac:dyDescent="0.25">
      <c r="A218" s="44"/>
      <c r="B218" s="21"/>
      <c r="C218" s="22"/>
      <c r="D218" s="23"/>
      <c r="E218" s="23"/>
      <c r="F218" s="31"/>
      <c r="G218" s="30"/>
      <c r="H218" s="47"/>
      <c r="I218" s="1"/>
      <c r="J218" s="1"/>
      <c r="K218" s="1"/>
      <c r="L218" s="1"/>
      <c r="M218" s="1"/>
      <c r="N218" s="1"/>
      <c r="O218" s="1"/>
      <c r="P218" s="1"/>
      <c r="Q218" s="1"/>
      <c r="R218" s="1"/>
    </row>
    <row r="219" spans="1:18" x14ac:dyDescent="0.25">
      <c r="A219" s="44"/>
      <c r="B219" s="21"/>
      <c r="C219" s="22"/>
      <c r="D219" s="23"/>
      <c r="E219" s="23"/>
      <c r="F219" s="31"/>
      <c r="G219" s="30"/>
      <c r="H219" s="25"/>
      <c r="I219" s="1"/>
      <c r="J219" s="1"/>
      <c r="K219" s="1"/>
      <c r="L219" s="1"/>
      <c r="M219" s="1"/>
      <c r="N219" s="1"/>
      <c r="O219" s="1"/>
      <c r="P219" s="1"/>
      <c r="Q219" s="1"/>
      <c r="R219" s="1"/>
    </row>
    <row r="220" spans="1:18" x14ac:dyDescent="0.25">
      <c r="A220" s="44"/>
      <c r="B220" s="21"/>
      <c r="C220" s="22"/>
      <c r="D220" s="23"/>
      <c r="E220" s="23"/>
      <c r="F220" s="31"/>
      <c r="G220" s="30"/>
      <c r="H220" s="25"/>
      <c r="I220" s="1"/>
      <c r="J220" s="1"/>
      <c r="K220" s="1"/>
      <c r="L220" s="1"/>
      <c r="M220" s="1"/>
      <c r="N220" s="1"/>
      <c r="O220" s="1"/>
      <c r="P220" s="1"/>
      <c r="Q220" s="1"/>
      <c r="R220" s="1"/>
    </row>
    <row r="221" spans="1:18" x14ac:dyDescent="0.25">
      <c r="A221" s="44"/>
      <c r="B221" s="21"/>
      <c r="C221" s="22"/>
      <c r="D221" s="23"/>
      <c r="E221" s="23"/>
      <c r="F221" s="31"/>
      <c r="G221" s="40"/>
      <c r="H221" s="25"/>
      <c r="I221" s="1"/>
      <c r="J221" s="1"/>
      <c r="K221" s="1"/>
      <c r="L221" s="1"/>
      <c r="M221" s="1"/>
      <c r="N221" s="1"/>
      <c r="O221" s="1"/>
      <c r="P221" s="1"/>
      <c r="Q221" s="1"/>
      <c r="R221" s="1"/>
    </row>
    <row r="222" spans="1:18" x14ac:dyDescent="0.25">
      <c r="A222" s="44"/>
      <c r="B222" s="21"/>
      <c r="C222" s="22"/>
      <c r="D222" s="23"/>
      <c r="E222" s="23"/>
      <c r="F222" s="33"/>
      <c r="G222" s="30"/>
      <c r="H222" s="25"/>
      <c r="I222" s="1"/>
      <c r="J222" s="1"/>
      <c r="K222" s="1"/>
      <c r="L222" s="1"/>
      <c r="M222" s="1"/>
      <c r="N222" s="1"/>
      <c r="O222" s="1"/>
      <c r="P222" s="1"/>
      <c r="Q222" s="1"/>
      <c r="R222" s="1"/>
    </row>
    <row r="223" spans="1:18" x14ac:dyDescent="0.25">
      <c r="A223" s="44"/>
      <c r="B223" s="21"/>
      <c r="C223" s="22"/>
      <c r="D223" s="23"/>
      <c r="E223" s="23"/>
      <c r="F223" s="31"/>
      <c r="G223" s="30"/>
      <c r="H223" s="25"/>
      <c r="I223" s="1"/>
      <c r="J223" s="1"/>
      <c r="K223" s="1"/>
      <c r="L223" s="1"/>
      <c r="M223" s="1"/>
      <c r="N223" s="1"/>
      <c r="O223" s="1"/>
      <c r="P223" s="1"/>
      <c r="Q223" s="1"/>
      <c r="R223" s="1"/>
    </row>
    <row r="224" spans="1:18" x14ac:dyDescent="0.25">
      <c r="A224" s="44"/>
      <c r="B224" s="21"/>
      <c r="C224" s="22"/>
      <c r="D224" s="23"/>
      <c r="E224" s="23"/>
      <c r="F224" s="33"/>
      <c r="G224" s="40"/>
      <c r="H224" s="25"/>
      <c r="I224" s="1"/>
      <c r="J224" s="1"/>
      <c r="K224" s="1"/>
      <c r="L224" s="1"/>
      <c r="M224" s="1"/>
      <c r="N224" s="1"/>
      <c r="O224" s="1"/>
      <c r="P224" s="1"/>
      <c r="Q224" s="1"/>
      <c r="R224" s="1"/>
    </row>
    <row r="225" spans="1:18" x14ac:dyDescent="0.25">
      <c r="A225" s="44"/>
      <c r="B225" s="21"/>
      <c r="C225" s="22"/>
      <c r="D225" s="23"/>
      <c r="E225" s="23"/>
      <c r="F225" s="33"/>
      <c r="G225" s="40"/>
      <c r="H225" s="25"/>
      <c r="I225" s="1"/>
      <c r="J225" s="1"/>
      <c r="K225" s="1"/>
      <c r="L225" s="1"/>
      <c r="M225" s="1"/>
      <c r="N225" s="1"/>
      <c r="O225" s="1"/>
      <c r="P225" s="1"/>
      <c r="Q225" s="1"/>
      <c r="R225" s="1"/>
    </row>
    <row r="226" spans="1:18" x14ac:dyDescent="0.25">
      <c r="A226" s="44"/>
      <c r="B226" s="21"/>
      <c r="C226" s="22"/>
      <c r="D226" s="23"/>
      <c r="E226" s="23"/>
      <c r="F226" s="33"/>
      <c r="G226" s="40"/>
      <c r="H226" s="25"/>
      <c r="I226" s="1"/>
      <c r="J226" s="1"/>
      <c r="K226" s="1"/>
      <c r="L226" s="1"/>
      <c r="M226" s="1"/>
      <c r="N226" s="1"/>
      <c r="O226" s="1"/>
      <c r="P226" s="1"/>
      <c r="Q226" s="1"/>
      <c r="R226" s="1"/>
    </row>
    <row r="227" spans="1:18" x14ac:dyDescent="0.25">
      <c r="A227" s="44" t="str">
        <f t="shared" ref="A196:A260" si="1">IFERROR(IF(C227="","",UPPER(LEFT(C227,1))&amp;"."&amp;MID(C227,FIND(" ",C227,1),FIND("-",C227,1)-FIND(" ",C227,1))),IF(C227="","",UPPER(LEFT(C227,1))&amp;"."&amp;MID(C227,FIND(" ",C227)+1,100)))</f>
        <v/>
      </c>
      <c r="B227" s="21"/>
      <c r="C227" s="22"/>
      <c r="D227" s="23"/>
      <c r="E227" s="23"/>
      <c r="F227" s="33"/>
      <c r="G227" s="40"/>
      <c r="H227" s="25"/>
      <c r="I227" s="1"/>
      <c r="J227" s="1"/>
      <c r="K227" s="1"/>
      <c r="L227" s="1"/>
      <c r="M227" s="1"/>
      <c r="N227" s="1"/>
      <c r="O227" s="1"/>
      <c r="P227" s="1"/>
      <c r="Q227" s="1"/>
      <c r="R227" s="1"/>
    </row>
    <row r="228" spans="1:18" x14ac:dyDescent="0.25">
      <c r="A228" s="44" t="str">
        <f t="shared" si="1"/>
        <v/>
      </c>
      <c r="B228" s="21"/>
      <c r="C228" s="22"/>
      <c r="D228" s="23"/>
      <c r="E228" s="23"/>
      <c r="F228" s="33"/>
      <c r="G228" s="40"/>
      <c r="H228" s="25"/>
      <c r="I228" s="1"/>
      <c r="J228" s="1"/>
      <c r="K228" s="1"/>
      <c r="L228" s="1"/>
      <c r="M228" s="1"/>
      <c r="N228" s="1"/>
      <c r="O228" s="1"/>
      <c r="P228" s="1"/>
      <c r="Q228" s="1"/>
      <c r="R228" s="1"/>
    </row>
    <row r="229" spans="1:18" x14ac:dyDescent="0.25">
      <c r="A229" s="44" t="str">
        <f t="shared" si="1"/>
        <v/>
      </c>
      <c r="B229" s="21"/>
      <c r="C229" s="22"/>
      <c r="D229" s="23"/>
      <c r="E229" s="23"/>
      <c r="F229" s="33"/>
      <c r="G229" s="40"/>
      <c r="H229" s="25"/>
      <c r="I229" s="1"/>
      <c r="J229" s="1"/>
      <c r="K229" s="1"/>
      <c r="L229" s="1"/>
      <c r="M229" s="1"/>
      <c r="N229" s="1"/>
      <c r="O229" s="1"/>
      <c r="P229" s="1"/>
      <c r="Q229" s="1"/>
      <c r="R229" s="1"/>
    </row>
    <row r="230" spans="1:18" x14ac:dyDescent="0.25">
      <c r="A230" s="44" t="str">
        <f t="shared" si="1"/>
        <v/>
      </c>
      <c r="B230" s="21"/>
      <c r="C230" s="22"/>
      <c r="D230" s="23"/>
      <c r="E230" s="23"/>
      <c r="F230" s="33"/>
      <c r="G230" s="40"/>
      <c r="H230" s="25"/>
      <c r="I230" s="1"/>
      <c r="J230" s="1"/>
      <c r="K230" s="1"/>
      <c r="L230" s="1"/>
      <c r="M230" s="1"/>
      <c r="N230" s="1"/>
      <c r="O230" s="1"/>
      <c r="P230" s="1"/>
      <c r="Q230" s="1"/>
      <c r="R230" s="1"/>
    </row>
    <row r="231" spans="1:18" x14ac:dyDescent="0.25">
      <c r="A231" s="44" t="str">
        <f t="shared" si="1"/>
        <v/>
      </c>
      <c r="B231" s="21"/>
      <c r="C231" s="22"/>
      <c r="D231" s="23"/>
      <c r="E231" s="23"/>
      <c r="F231" s="33"/>
      <c r="G231" s="40"/>
      <c r="H231" s="25"/>
      <c r="I231" s="1"/>
      <c r="J231" s="1"/>
      <c r="K231" s="1"/>
      <c r="L231" s="1"/>
      <c r="M231" s="1"/>
      <c r="N231" s="1"/>
      <c r="O231" s="1"/>
      <c r="P231" s="1"/>
      <c r="Q231" s="1"/>
      <c r="R231" s="1"/>
    </row>
    <row r="232" spans="1:18" x14ac:dyDescent="0.25">
      <c r="A232" s="44" t="str">
        <f t="shared" si="1"/>
        <v/>
      </c>
      <c r="B232" s="21"/>
      <c r="C232" s="22"/>
      <c r="D232" s="23"/>
      <c r="E232" s="23"/>
      <c r="F232" s="33"/>
      <c r="G232" s="40"/>
      <c r="H232" s="25"/>
      <c r="I232" s="1"/>
      <c r="J232" s="1"/>
      <c r="K232" s="1"/>
      <c r="L232" s="1"/>
      <c r="M232" s="1"/>
      <c r="N232" s="1"/>
      <c r="O232" s="1"/>
      <c r="P232" s="1"/>
      <c r="Q232" s="1"/>
      <c r="R232" s="1"/>
    </row>
    <row r="233" spans="1:18" x14ac:dyDescent="0.25">
      <c r="A233" s="44" t="str">
        <f t="shared" si="1"/>
        <v/>
      </c>
      <c r="B233" s="21"/>
      <c r="C233" s="22"/>
      <c r="D233" s="23"/>
      <c r="E233" s="23"/>
      <c r="F233" s="33"/>
      <c r="G233" s="40"/>
      <c r="H233" s="25"/>
      <c r="I233" s="1"/>
      <c r="J233" s="1"/>
      <c r="K233" s="1"/>
      <c r="L233" s="1"/>
      <c r="M233" s="1"/>
      <c r="N233" s="1"/>
      <c r="O233" s="1"/>
      <c r="P233" s="1"/>
      <c r="Q233" s="1"/>
      <c r="R233" s="1"/>
    </row>
    <row r="234" spans="1:18" x14ac:dyDescent="0.25">
      <c r="A234" s="44" t="str">
        <f t="shared" si="1"/>
        <v/>
      </c>
      <c r="B234" s="21"/>
      <c r="C234" s="22"/>
      <c r="D234" s="23"/>
      <c r="E234" s="23"/>
      <c r="F234" s="33"/>
      <c r="G234" s="40"/>
      <c r="H234" s="25"/>
      <c r="I234" s="1"/>
      <c r="J234" s="1"/>
      <c r="K234" s="1"/>
      <c r="L234" s="1"/>
      <c r="M234" s="1"/>
      <c r="N234" s="1"/>
      <c r="O234" s="1"/>
      <c r="P234" s="1"/>
      <c r="Q234" s="1"/>
      <c r="R234" s="1"/>
    </row>
    <row r="235" spans="1:18" x14ac:dyDescent="0.25">
      <c r="A235" s="44" t="str">
        <f t="shared" si="1"/>
        <v/>
      </c>
      <c r="B235" s="21"/>
      <c r="C235" s="22"/>
      <c r="D235" s="23"/>
      <c r="E235" s="23"/>
      <c r="F235" s="33"/>
      <c r="G235" s="40"/>
      <c r="H235" s="25"/>
      <c r="I235" s="1"/>
      <c r="J235" s="1"/>
      <c r="K235" s="1"/>
      <c r="L235" s="1"/>
      <c r="M235" s="1"/>
      <c r="N235" s="1"/>
      <c r="O235" s="1"/>
      <c r="P235" s="1"/>
      <c r="Q235" s="1"/>
      <c r="R235" s="1"/>
    </row>
    <row r="236" spans="1:18" x14ac:dyDescent="0.25">
      <c r="A236" s="44" t="str">
        <f t="shared" si="1"/>
        <v/>
      </c>
      <c r="B236" s="21"/>
      <c r="C236" s="22"/>
      <c r="D236" s="23"/>
      <c r="E236" s="23"/>
      <c r="F236" s="33"/>
      <c r="G236" s="40"/>
      <c r="H236" s="25"/>
      <c r="I236" s="1"/>
      <c r="J236" s="1"/>
      <c r="K236" s="1"/>
      <c r="L236" s="1"/>
      <c r="M236" s="1"/>
      <c r="N236" s="1"/>
      <c r="O236" s="1"/>
      <c r="P236" s="1"/>
      <c r="Q236" s="1"/>
      <c r="R236" s="1"/>
    </row>
    <row r="237" spans="1:18" x14ac:dyDescent="0.25">
      <c r="A237" s="44" t="str">
        <f t="shared" si="1"/>
        <v/>
      </c>
      <c r="B237" s="21"/>
      <c r="C237" s="22"/>
      <c r="D237" s="23"/>
      <c r="E237" s="23"/>
      <c r="F237" s="33"/>
      <c r="G237" s="40"/>
      <c r="H237" s="25"/>
      <c r="I237" s="1"/>
      <c r="J237" s="1"/>
      <c r="K237" s="1"/>
      <c r="L237" s="1"/>
      <c r="M237" s="1"/>
      <c r="N237" s="1"/>
      <c r="O237" s="1"/>
      <c r="P237" s="1"/>
      <c r="Q237" s="1"/>
      <c r="R237" s="1"/>
    </row>
    <row r="238" spans="1:18" x14ac:dyDescent="0.25">
      <c r="A238" s="44" t="str">
        <f t="shared" si="1"/>
        <v/>
      </c>
      <c r="B238" s="21"/>
      <c r="C238" s="22"/>
      <c r="D238" s="23"/>
      <c r="E238" s="23"/>
      <c r="F238" s="33"/>
      <c r="G238" s="40"/>
      <c r="H238" s="25"/>
      <c r="I238" s="1"/>
      <c r="J238" s="1"/>
      <c r="K238" s="1"/>
      <c r="L238" s="1"/>
      <c r="M238" s="1"/>
      <c r="N238" s="1"/>
      <c r="O238" s="1"/>
      <c r="P238" s="1"/>
      <c r="Q238" s="1"/>
      <c r="R238" s="1"/>
    </row>
    <row r="239" spans="1:18" x14ac:dyDescent="0.25">
      <c r="A239" s="44" t="str">
        <f t="shared" si="1"/>
        <v/>
      </c>
      <c r="B239" s="21"/>
      <c r="C239" s="22"/>
      <c r="D239" s="23"/>
      <c r="E239" s="23"/>
      <c r="F239" s="33"/>
      <c r="G239" s="40"/>
      <c r="H239" s="25"/>
      <c r="I239" s="1"/>
      <c r="J239" s="1"/>
      <c r="K239" s="1"/>
      <c r="L239" s="1"/>
      <c r="M239" s="1"/>
      <c r="N239" s="1"/>
      <c r="O239" s="1"/>
      <c r="P239" s="1"/>
      <c r="Q239" s="1"/>
      <c r="R239" s="1"/>
    </row>
    <row r="240" spans="1:18" x14ac:dyDescent="0.25">
      <c r="A240" s="44" t="str">
        <f t="shared" si="1"/>
        <v/>
      </c>
      <c r="B240" s="21"/>
      <c r="C240" s="22"/>
      <c r="D240" s="23"/>
      <c r="E240" s="23"/>
      <c r="F240" s="33"/>
      <c r="G240" s="40"/>
      <c r="H240" s="25"/>
      <c r="I240" s="1"/>
      <c r="J240" s="1"/>
      <c r="K240" s="1"/>
      <c r="L240" s="1"/>
      <c r="M240" s="1"/>
      <c r="N240" s="1"/>
      <c r="O240" s="1"/>
      <c r="P240" s="1"/>
      <c r="Q240" s="1"/>
      <c r="R240" s="1"/>
    </row>
    <row r="241" spans="1:18" x14ac:dyDescent="0.25">
      <c r="A241" s="44" t="str">
        <f t="shared" si="1"/>
        <v/>
      </c>
      <c r="B241" s="21"/>
      <c r="C241" s="22"/>
      <c r="D241" s="23"/>
      <c r="E241" s="23"/>
      <c r="F241" s="33"/>
      <c r="G241" s="40"/>
      <c r="H241" s="25"/>
      <c r="I241" s="1"/>
      <c r="J241" s="1"/>
      <c r="K241" s="1"/>
      <c r="L241" s="1"/>
      <c r="M241" s="1"/>
      <c r="N241" s="1"/>
      <c r="O241" s="1"/>
      <c r="P241" s="1"/>
      <c r="Q241" s="1"/>
      <c r="R241" s="1"/>
    </row>
    <row r="242" spans="1:18" x14ac:dyDescent="0.25">
      <c r="A242" s="44" t="str">
        <f t="shared" si="1"/>
        <v/>
      </c>
      <c r="B242" s="21"/>
      <c r="C242" s="22"/>
      <c r="D242" s="23"/>
      <c r="E242" s="23"/>
      <c r="F242" s="33"/>
      <c r="G242" s="40"/>
      <c r="H242" s="25"/>
      <c r="I242" s="1"/>
      <c r="J242" s="1"/>
      <c r="K242" s="1"/>
      <c r="L242" s="1"/>
      <c r="M242" s="1"/>
      <c r="N242" s="1"/>
      <c r="O242" s="1"/>
      <c r="P242" s="1"/>
      <c r="Q242" s="1"/>
      <c r="R242" s="1"/>
    </row>
    <row r="243" spans="1:18" x14ac:dyDescent="0.25">
      <c r="A243" s="44" t="str">
        <f t="shared" si="1"/>
        <v/>
      </c>
      <c r="B243" s="21"/>
      <c r="C243" s="22"/>
      <c r="D243" s="23"/>
      <c r="E243" s="23"/>
      <c r="F243" s="33"/>
      <c r="G243" s="40"/>
      <c r="H243" s="25"/>
      <c r="I243" s="1"/>
      <c r="J243" s="1"/>
      <c r="K243" s="1"/>
      <c r="L243" s="1"/>
      <c r="M243" s="1"/>
      <c r="N243" s="1"/>
      <c r="O243" s="1"/>
      <c r="P243" s="1"/>
      <c r="Q243" s="1"/>
      <c r="R243" s="1"/>
    </row>
    <row r="244" spans="1:18" x14ac:dyDescent="0.25">
      <c r="A244" s="44" t="str">
        <f t="shared" si="1"/>
        <v/>
      </c>
      <c r="B244" s="21"/>
      <c r="C244" s="22"/>
      <c r="D244" s="23"/>
      <c r="E244" s="23"/>
      <c r="F244" s="33"/>
      <c r="G244" s="40"/>
      <c r="H244" s="25"/>
      <c r="I244" s="1"/>
      <c r="J244" s="1"/>
      <c r="K244" s="1"/>
      <c r="L244" s="1"/>
      <c r="M244" s="1"/>
      <c r="N244" s="1"/>
      <c r="O244" s="1"/>
      <c r="P244" s="1"/>
      <c r="Q244" s="1"/>
      <c r="R244" s="1"/>
    </row>
    <row r="245" spans="1:18" x14ac:dyDescent="0.25">
      <c r="A245" s="44" t="str">
        <f t="shared" si="1"/>
        <v/>
      </c>
      <c r="B245" s="21"/>
      <c r="C245" s="22"/>
      <c r="D245" s="23"/>
      <c r="E245" s="23"/>
      <c r="F245" s="33"/>
      <c r="G245" s="40"/>
      <c r="H245" s="25"/>
      <c r="I245" s="1"/>
      <c r="J245" s="1"/>
      <c r="K245" s="1"/>
      <c r="L245" s="1"/>
      <c r="M245" s="1"/>
      <c r="N245" s="1"/>
      <c r="O245" s="1"/>
      <c r="P245" s="1"/>
      <c r="Q245" s="1"/>
      <c r="R245" s="1"/>
    </row>
    <row r="246" spans="1:18" x14ac:dyDescent="0.25">
      <c r="A246" s="44" t="str">
        <f t="shared" si="1"/>
        <v/>
      </c>
      <c r="B246" s="21"/>
      <c r="C246" s="22"/>
      <c r="D246" s="23"/>
      <c r="E246" s="23"/>
      <c r="F246" s="33"/>
      <c r="G246" s="40"/>
      <c r="H246" s="25"/>
      <c r="I246" s="1"/>
      <c r="J246" s="1"/>
      <c r="K246" s="1"/>
      <c r="L246" s="1"/>
      <c r="M246" s="1"/>
      <c r="N246" s="1"/>
      <c r="O246" s="1"/>
      <c r="P246" s="1"/>
      <c r="Q246" s="1"/>
      <c r="R246" s="1"/>
    </row>
    <row r="247" spans="1:18" x14ac:dyDescent="0.25">
      <c r="A247" s="44" t="str">
        <f t="shared" si="1"/>
        <v/>
      </c>
      <c r="B247" s="21"/>
      <c r="C247" s="22"/>
      <c r="D247" s="23"/>
      <c r="E247" s="23"/>
      <c r="F247" s="33"/>
      <c r="G247" s="40"/>
      <c r="H247" s="25"/>
      <c r="I247" s="1"/>
      <c r="J247" s="1"/>
      <c r="K247" s="1"/>
      <c r="L247" s="1"/>
      <c r="M247" s="1"/>
      <c r="N247" s="1"/>
      <c r="O247" s="1"/>
      <c r="P247" s="1"/>
      <c r="Q247" s="1"/>
      <c r="R247" s="1"/>
    </row>
    <row r="248" spans="1:18" x14ac:dyDescent="0.25">
      <c r="A248" s="44" t="str">
        <f t="shared" si="1"/>
        <v/>
      </c>
      <c r="B248" s="21"/>
      <c r="C248" s="22"/>
      <c r="D248" s="23"/>
      <c r="E248" s="23"/>
      <c r="F248" s="33"/>
      <c r="G248" s="40"/>
      <c r="H248" s="25"/>
      <c r="I248" s="1"/>
      <c r="J248" s="1"/>
      <c r="K248" s="1"/>
      <c r="L248" s="1"/>
      <c r="M248" s="1"/>
      <c r="N248" s="1"/>
      <c r="O248" s="1"/>
      <c r="P248" s="1"/>
      <c r="Q248" s="1"/>
      <c r="R248" s="1"/>
    </row>
    <row r="249" spans="1:18" x14ac:dyDescent="0.25">
      <c r="A249" s="44" t="str">
        <f t="shared" si="1"/>
        <v/>
      </c>
      <c r="B249" s="21"/>
      <c r="C249" s="22"/>
      <c r="D249" s="23"/>
      <c r="E249" s="23"/>
      <c r="F249" s="33"/>
      <c r="G249" s="40"/>
      <c r="H249" s="25"/>
      <c r="I249" s="1"/>
      <c r="J249" s="1"/>
      <c r="K249" s="1"/>
      <c r="L249" s="1"/>
      <c r="M249" s="1"/>
      <c r="N249" s="1"/>
      <c r="O249" s="1"/>
      <c r="P249" s="1"/>
      <c r="Q249" s="1"/>
      <c r="R249" s="1"/>
    </row>
    <row r="250" spans="1:18" x14ac:dyDescent="0.25">
      <c r="A250" s="44" t="str">
        <f t="shared" si="1"/>
        <v/>
      </c>
      <c r="B250" s="21"/>
      <c r="C250" s="22"/>
      <c r="D250" s="23"/>
      <c r="E250" s="23"/>
      <c r="F250" s="33"/>
      <c r="G250" s="40"/>
      <c r="H250" s="25"/>
      <c r="I250" s="1"/>
      <c r="J250" s="1"/>
      <c r="K250" s="1"/>
      <c r="L250" s="1"/>
      <c r="M250" s="1"/>
      <c r="N250" s="1"/>
      <c r="O250" s="1"/>
      <c r="P250" s="1"/>
      <c r="Q250" s="1"/>
      <c r="R250" s="1"/>
    </row>
    <row r="251" spans="1:18" x14ac:dyDescent="0.25">
      <c r="A251" s="44" t="str">
        <f t="shared" si="1"/>
        <v/>
      </c>
      <c r="B251" s="21"/>
      <c r="C251" s="22"/>
      <c r="D251" s="23"/>
      <c r="E251" s="23"/>
      <c r="F251" s="33"/>
      <c r="G251" s="40"/>
      <c r="H251" s="25"/>
      <c r="I251" s="1"/>
      <c r="J251" s="1"/>
      <c r="K251" s="1"/>
      <c r="L251" s="1"/>
      <c r="M251" s="1"/>
      <c r="N251" s="1"/>
      <c r="O251" s="1"/>
      <c r="P251" s="1"/>
      <c r="Q251" s="1"/>
      <c r="R251" s="1"/>
    </row>
    <row r="252" spans="1:18" x14ac:dyDescent="0.25">
      <c r="A252" s="44" t="str">
        <f t="shared" si="1"/>
        <v/>
      </c>
      <c r="B252" s="21"/>
      <c r="C252" s="22"/>
      <c r="D252" s="23"/>
      <c r="E252" s="23"/>
      <c r="F252" s="33"/>
      <c r="G252" s="40"/>
      <c r="H252" s="25"/>
      <c r="I252" s="1"/>
      <c r="J252" s="1"/>
      <c r="K252" s="1"/>
      <c r="L252" s="1"/>
      <c r="M252" s="1"/>
      <c r="N252" s="1"/>
      <c r="O252" s="1"/>
      <c r="P252" s="1"/>
      <c r="Q252" s="1"/>
      <c r="R252" s="1"/>
    </row>
    <row r="253" spans="1:18" x14ac:dyDescent="0.25">
      <c r="A253" s="44" t="str">
        <f t="shared" si="1"/>
        <v/>
      </c>
      <c r="B253" s="21"/>
      <c r="C253" s="22"/>
      <c r="D253" s="23"/>
      <c r="E253" s="23"/>
      <c r="F253" s="33"/>
      <c r="G253" s="40"/>
      <c r="H253" s="25"/>
      <c r="I253" s="1"/>
      <c r="J253" s="1"/>
      <c r="K253" s="1"/>
      <c r="L253" s="1"/>
      <c r="M253" s="1"/>
      <c r="N253" s="1"/>
      <c r="O253" s="1"/>
      <c r="P253" s="1"/>
      <c r="Q253" s="1"/>
      <c r="R253" s="1"/>
    </row>
    <row r="254" spans="1:18" x14ac:dyDescent="0.25">
      <c r="A254" s="44" t="str">
        <f t="shared" si="1"/>
        <v/>
      </c>
      <c r="B254" s="21"/>
      <c r="C254" s="22"/>
      <c r="D254" s="23"/>
      <c r="E254" s="23"/>
      <c r="F254" s="33"/>
      <c r="G254" s="40"/>
      <c r="H254" s="25"/>
      <c r="I254" s="1"/>
      <c r="J254" s="1"/>
      <c r="K254" s="1"/>
      <c r="L254" s="1"/>
      <c r="M254" s="1"/>
      <c r="N254" s="1"/>
      <c r="O254" s="1"/>
      <c r="P254" s="1"/>
      <c r="Q254" s="1"/>
      <c r="R254" s="1"/>
    </row>
    <row r="255" spans="1:18" x14ac:dyDescent="0.25">
      <c r="A255" s="44" t="str">
        <f t="shared" si="1"/>
        <v/>
      </c>
      <c r="B255" s="21"/>
      <c r="C255" s="22"/>
      <c r="D255" s="23"/>
      <c r="E255" s="23"/>
      <c r="F255" s="33"/>
      <c r="G255" s="40"/>
      <c r="H255" s="25"/>
      <c r="I255" s="1"/>
      <c r="J255" s="1"/>
      <c r="K255" s="1"/>
      <c r="L255" s="1"/>
      <c r="M255" s="1"/>
      <c r="N255" s="1"/>
      <c r="O255" s="1"/>
      <c r="P255" s="1"/>
      <c r="Q255" s="1"/>
      <c r="R255" s="1"/>
    </row>
    <row r="256" spans="1:18" x14ac:dyDescent="0.25">
      <c r="A256" s="44" t="str">
        <f t="shared" si="1"/>
        <v/>
      </c>
      <c r="B256" s="21"/>
      <c r="C256" s="22"/>
      <c r="D256" s="23"/>
      <c r="E256" s="23"/>
      <c r="F256" s="33"/>
      <c r="G256" s="40"/>
      <c r="H256" s="25"/>
      <c r="I256" s="1"/>
      <c r="J256" s="1"/>
      <c r="K256" s="1"/>
      <c r="L256" s="1"/>
      <c r="M256" s="1"/>
      <c r="N256" s="1"/>
      <c r="O256" s="1"/>
      <c r="P256" s="1"/>
      <c r="Q256" s="1"/>
      <c r="R256" s="1"/>
    </row>
    <row r="257" spans="1:18" x14ac:dyDescent="0.25">
      <c r="A257" s="44" t="str">
        <f t="shared" si="1"/>
        <v/>
      </c>
      <c r="B257" s="21"/>
      <c r="C257" s="22"/>
      <c r="D257" s="23"/>
      <c r="E257" s="23"/>
      <c r="F257" s="33"/>
      <c r="G257" s="40"/>
      <c r="H257" s="25"/>
      <c r="I257" s="1"/>
      <c r="J257" s="1"/>
      <c r="K257" s="1"/>
      <c r="L257" s="1"/>
      <c r="M257" s="1"/>
      <c r="N257" s="1"/>
      <c r="O257" s="1"/>
      <c r="P257" s="1"/>
      <c r="Q257" s="1"/>
      <c r="R257" s="1"/>
    </row>
    <row r="258" spans="1:18" x14ac:dyDescent="0.25">
      <c r="A258" s="44" t="str">
        <f t="shared" si="1"/>
        <v/>
      </c>
      <c r="B258" s="21"/>
      <c r="C258" s="22"/>
      <c r="D258" s="23"/>
      <c r="E258" s="23"/>
      <c r="F258" s="33"/>
      <c r="G258" s="40"/>
      <c r="H258" s="25"/>
      <c r="I258" s="1"/>
      <c r="J258" s="1"/>
      <c r="K258" s="1"/>
      <c r="L258" s="1"/>
      <c r="M258" s="1"/>
      <c r="N258" s="1"/>
      <c r="O258" s="1"/>
      <c r="P258" s="1"/>
      <c r="Q258" s="1"/>
      <c r="R258" s="1"/>
    </row>
    <row r="259" spans="1:18" x14ac:dyDescent="0.25">
      <c r="A259" s="44" t="str">
        <f t="shared" si="1"/>
        <v/>
      </c>
      <c r="B259" s="21"/>
      <c r="C259" s="22"/>
      <c r="D259" s="23"/>
      <c r="E259" s="23"/>
      <c r="F259" s="33"/>
      <c r="G259" s="40"/>
      <c r="H259" s="25"/>
      <c r="I259" s="1"/>
      <c r="J259" s="1"/>
      <c r="K259" s="1"/>
      <c r="L259" s="1"/>
      <c r="M259" s="1"/>
      <c r="N259" s="1"/>
      <c r="O259" s="1"/>
      <c r="P259" s="1"/>
      <c r="Q259" s="1"/>
      <c r="R259" s="1"/>
    </row>
    <row r="260" spans="1:18" x14ac:dyDescent="0.25">
      <c r="A260" s="44" t="str">
        <f t="shared" si="1"/>
        <v/>
      </c>
      <c r="B260" s="21"/>
      <c r="C260" s="22"/>
      <c r="D260" s="23"/>
      <c r="E260" s="23"/>
      <c r="F260" s="33"/>
      <c r="G260" s="40"/>
      <c r="H260" s="25"/>
      <c r="I260" s="1"/>
      <c r="J260" s="1"/>
      <c r="K260" s="1"/>
      <c r="L260" s="1"/>
      <c r="M260" s="1"/>
      <c r="N260" s="1"/>
      <c r="O260" s="1"/>
      <c r="P260" s="1"/>
      <c r="Q260" s="1"/>
      <c r="R260" s="1"/>
    </row>
    <row r="261" spans="1:18" x14ac:dyDescent="0.25">
      <c r="A261" s="44" t="str">
        <f t="shared" ref="A261:A266" si="2">IFERROR(IF(C261="","",UPPER(LEFT(C261,1))&amp;"."&amp;MID(C261,FIND(" ",C261,1),FIND("-",C261,1)-FIND(" ",C261,1))),IF(C261="","",UPPER(LEFT(C261,1))&amp;"."&amp;MID(C261,FIND(" ",C261)+1,100)))</f>
        <v/>
      </c>
      <c r="B261" s="21"/>
      <c r="C261" s="22"/>
      <c r="D261" s="23"/>
      <c r="E261" s="23"/>
      <c r="F261" s="33"/>
      <c r="G261" s="40"/>
      <c r="H261" s="25"/>
      <c r="I261" s="1"/>
      <c r="J261" s="1"/>
      <c r="K261" s="1"/>
      <c r="L261" s="1"/>
      <c r="M261" s="1"/>
      <c r="N261" s="1"/>
      <c r="O261" s="1"/>
      <c r="P261" s="1"/>
      <c r="Q261" s="1"/>
      <c r="R261" s="1"/>
    </row>
    <row r="262" spans="1:18" x14ac:dyDescent="0.25">
      <c r="A262" s="44" t="str">
        <f t="shared" si="2"/>
        <v/>
      </c>
      <c r="B262" s="21"/>
      <c r="C262" s="22"/>
      <c r="D262" s="23"/>
      <c r="E262" s="23"/>
      <c r="F262" s="33"/>
      <c r="G262" s="40"/>
      <c r="H262" s="25"/>
      <c r="I262" s="1"/>
      <c r="J262" s="1"/>
      <c r="K262" s="1"/>
      <c r="L262" s="1"/>
      <c r="M262" s="1"/>
      <c r="N262" s="1"/>
      <c r="O262" s="1"/>
      <c r="P262" s="1"/>
      <c r="Q262" s="1"/>
      <c r="R262" s="1"/>
    </row>
    <row r="263" spans="1:18" x14ac:dyDescent="0.25">
      <c r="A263" s="44" t="str">
        <f t="shared" si="2"/>
        <v/>
      </c>
      <c r="B263" s="21"/>
      <c r="C263" s="22"/>
      <c r="D263" s="23"/>
      <c r="E263" s="23"/>
      <c r="F263" s="33"/>
      <c r="G263" s="40"/>
      <c r="H263" s="25"/>
      <c r="I263" s="1"/>
      <c r="J263" s="1"/>
      <c r="K263" s="1"/>
      <c r="L263" s="1"/>
      <c r="M263" s="1"/>
      <c r="N263" s="1"/>
      <c r="O263" s="1"/>
      <c r="P263" s="1"/>
      <c r="Q263" s="1"/>
      <c r="R263" s="1"/>
    </row>
    <row r="264" spans="1:18" x14ac:dyDescent="0.25">
      <c r="A264" s="44" t="str">
        <f t="shared" si="2"/>
        <v/>
      </c>
      <c r="B264" s="21"/>
      <c r="C264" s="22"/>
      <c r="D264" s="23"/>
      <c r="E264" s="23"/>
      <c r="F264" s="33"/>
      <c r="G264" s="40"/>
      <c r="H264" s="25"/>
      <c r="I264" s="1"/>
      <c r="J264" s="1"/>
      <c r="K264" s="1"/>
      <c r="L264" s="1"/>
      <c r="M264" s="1"/>
      <c r="N264" s="1"/>
      <c r="O264" s="1"/>
      <c r="P264" s="1"/>
      <c r="Q264" s="1"/>
      <c r="R264" s="1"/>
    </row>
    <row r="265" spans="1:18" x14ac:dyDescent="0.25">
      <c r="A265" s="44" t="str">
        <f t="shared" si="2"/>
        <v/>
      </c>
      <c r="B265" s="21"/>
      <c r="C265" s="22"/>
      <c r="D265" s="23"/>
      <c r="E265" s="23"/>
      <c r="F265" s="33"/>
      <c r="G265" s="40"/>
      <c r="H265" s="25"/>
      <c r="I265" s="1"/>
      <c r="J265" s="1"/>
      <c r="K265" s="1"/>
      <c r="L265" s="1"/>
      <c r="M265" s="1"/>
      <c r="N265" s="1"/>
      <c r="O265" s="1"/>
      <c r="P265" s="1"/>
      <c r="Q265" s="1"/>
      <c r="R265" s="1"/>
    </row>
    <row r="266" spans="1:18" x14ac:dyDescent="0.25">
      <c r="A266" s="44" t="str">
        <f t="shared" si="2"/>
        <v/>
      </c>
      <c r="B266" s="21"/>
      <c r="C266" s="22"/>
      <c r="D266" s="23"/>
      <c r="E266" s="23"/>
      <c r="F266" s="33"/>
      <c r="G266" s="40"/>
      <c r="H266" s="25"/>
      <c r="I266" s="1"/>
      <c r="J266" s="1"/>
      <c r="K266" s="1"/>
      <c r="L266" s="1"/>
      <c r="M266" s="1"/>
      <c r="N266" s="1"/>
      <c r="O266" s="1"/>
      <c r="P266" s="1"/>
      <c r="Q266" s="1"/>
      <c r="R266" s="1"/>
    </row>
  </sheetData>
  <sortState xmlns:xlrd2="http://schemas.microsoft.com/office/spreadsheetml/2017/richdata2" ref="D43:D50">
    <sortCondition ref="D43"/>
  </sortState>
  <dataConsolidate/>
  <mergeCells count="2">
    <mergeCell ref="J2:N2"/>
    <mergeCell ref="B2:H2"/>
  </mergeCells>
  <conditionalFormatting sqref="B4:H266">
    <cfRule type="expression" dxfId="10" priority="1">
      <formula>MOD(ROW(),2)</formula>
    </cfRule>
  </conditionalFormatting>
  <hyperlinks>
    <hyperlink ref="K10" r:id="rId1" xr:uid="{CBFE5F16-B522-4769-A91E-3D858F08185C}"/>
  </hyperlinks>
  <pageMargins left="0" right="0" top="0" bottom="0" header="0.31496062992125984" footer="0.31496062992125984"/>
  <pageSetup paperSize="9" scale="67" fitToHeight="0" orientation="landscape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7BAB93-8353-4E76-BF5D-8CA57D24775B}">
  <sheetPr codeName="Feuil3">
    <tabColor rgb="FFCF0ED4"/>
    <pageSetUpPr fitToPage="1"/>
  </sheetPr>
  <dimension ref="A1:AB81"/>
  <sheetViews>
    <sheetView showGridLines="0" tabSelected="1" zoomScaleNormal="100" workbookViewId="0">
      <pane xSplit="1" ySplit="3" topLeftCell="B4" activePane="bottomRight" state="frozen"/>
      <selection activeCell="B478" sqref="B478"/>
      <selection pane="topRight" activeCell="B478" sqref="B478"/>
      <selection pane="bottomLeft" activeCell="B478" sqref="B478"/>
      <selection pane="bottomRight" activeCell="F4" sqref="F4"/>
    </sheetView>
  </sheetViews>
  <sheetFormatPr baseColWidth="10" defaultRowHeight="15" x14ac:dyDescent="0.25"/>
  <cols>
    <col min="1" max="1" width="1.140625" customWidth="1"/>
    <col min="2" max="2" width="10.42578125" customWidth="1"/>
    <col min="3" max="3" width="30.42578125" customWidth="1"/>
    <col min="4" max="4" width="22.28515625" customWidth="1"/>
    <col min="5" max="5" width="41" customWidth="1"/>
    <col min="6" max="6" width="46.85546875" customWidth="1"/>
    <col min="7" max="7" width="111.140625" customWidth="1"/>
    <col min="8" max="8" width="49.42578125" customWidth="1"/>
    <col min="9" max="21" width="5.7109375" customWidth="1"/>
  </cols>
  <sheetData>
    <row r="1" spans="1:28" ht="1.5" customHeight="1" thickBot="1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28" ht="49.5" customHeight="1" thickBot="1" x14ac:dyDescent="0.3">
      <c r="A2" s="43"/>
      <c r="B2" s="222" t="s">
        <v>187</v>
      </c>
      <c r="C2" s="223"/>
      <c r="D2" s="223"/>
      <c r="E2" s="223"/>
      <c r="F2" s="223"/>
      <c r="G2" s="223"/>
      <c r="H2" s="224"/>
      <c r="I2" s="1"/>
      <c r="J2" s="1"/>
      <c r="K2" s="1"/>
      <c r="L2" s="1"/>
      <c r="M2" s="1"/>
      <c r="N2" s="1"/>
      <c r="O2" s="1"/>
      <c r="P2" s="1"/>
      <c r="Q2" s="1"/>
      <c r="R2" s="1"/>
      <c r="S2" s="186"/>
      <c r="T2" s="186"/>
      <c r="U2" s="1"/>
      <c r="V2" s="1"/>
      <c r="W2" s="1"/>
      <c r="X2" s="1"/>
      <c r="Y2" s="1"/>
      <c r="Z2" s="1"/>
      <c r="AA2" s="1"/>
      <c r="AB2" s="1"/>
    </row>
    <row r="3" spans="1:28" ht="21.75" customHeight="1" thickBot="1" x14ac:dyDescent="0.3">
      <c r="A3" s="187"/>
      <c r="B3" s="5" t="s">
        <v>2</v>
      </c>
      <c r="C3" s="4" t="s">
        <v>3</v>
      </c>
      <c r="D3" s="4" t="s">
        <v>0</v>
      </c>
      <c r="E3" s="4" t="s">
        <v>1</v>
      </c>
      <c r="F3" s="4" t="s">
        <v>11</v>
      </c>
      <c r="G3" s="4" t="s">
        <v>117</v>
      </c>
      <c r="H3" s="188" t="s">
        <v>118</v>
      </c>
      <c r="I3" s="1"/>
      <c r="J3" s="1"/>
      <c r="K3" s="1"/>
      <c r="L3" s="1"/>
      <c r="M3" s="1"/>
      <c r="N3" s="1"/>
      <c r="O3" s="1"/>
      <c r="P3" s="1"/>
      <c r="Q3" s="1"/>
      <c r="R3" s="1"/>
      <c r="S3" s="186"/>
      <c r="T3" s="186"/>
      <c r="U3" s="1"/>
      <c r="V3" s="1"/>
      <c r="W3" s="1"/>
      <c r="X3" s="1"/>
      <c r="Y3" s="1"/>
      <c r="Z3" s="1"/>
      <c r="AA3" s="1"/>
      <c r="AB3" s="1"/>
    </row>
    <row r="4" spans="1:28" x14ac:dyDescent="0.25">
      <c r="A4" s="44" t="str">
        <f t="shared" ref="A4:A67" si="0">IFERROR(IF(C4="","",UPPER(LEFT(C4,1))&amp;"."&amp;MID(C4,FIND(" ",C4,1),FIND("-",C4,1)-FIND(" ",C4,1))),IF(C4="","",UPPER(LEFT(C4,1))&amp;"."&amp;MID(C4,FIND(" ",C4)+1,100)))</f>
        <v>J.Trzebanski</v>
      </c>
      <c r="B4" s="189">
        <v>44353</v>
      </c>
      <c r="C4" s="226" t="s">
        <v>119</v>
      </c>
      <c r="D4" s="190" t="s">
        <v>48</v>
      </c>
      <c r="E4" s="191" t="s">
        <v>120</v>
      </c>
      <c r="F4" s="192" t="s">
        <v>198</v>
      </c>
      <c r="G4" s="193" t="s">
        <v>188</v>
      </c>
      <c r="H4" s="194"/>
      <c r="I4" s="1"/>
      <c r="J4" s="1"/>
      <c r="K4" s="1"/>
      <c r="L4" s="1"/>
      <c r="M4" s="1"/>
      <c r="N4" s="1"/>
      <c r="O4" s="1"/>
      <c r="P4" s="1"/>
      <c r="Q4" s="1"/>
      <c r="R4" s="1"/>
      <c r="S4" s="186"/>
      <c r="T4" s="1"/>
      <c r="U4" s="1"/>
      <c r="V4" s="1"/>
      <c r="W4" s="1"/>
      <c r="X4" s="1"/>
      <c r="Y4" s="1"/>
      <c r="Z4" s="1"/>
      <c r="AA4" s="1"/>
      <c r="AB4" s="1"/>
    </row>
    <row r="5" spans="1:28" ht="25.5" x14ac:dyDescent="0.25">
      <c r="A5" s="44" t="str">
        <f t="shared" si="0"/>
        <v>M.Thierry</v>
      </c>
      <c r="B5" s="195">
        <v>44990</v>
      </c>
      <c r="C5" s="227" t="s">
        <v>121</v>
      </c>
      <c r="D5" s="196" t="s">
        <v>122</v>
      </c>
      <c r="E5" s="197"/>
      <c r="F5" s="198" t="s">
        <v>197</v>
      </c>
      <c r="G5" s="199"/>
      <c r="H5" s="200"/>
      <c r="I5" s="1"/>
      <c r="J5" s="1"/>
      <c r="K5" s="1"/>
      <c r="L5" s="1"/>
      <c r="M5" s="1"/>
      <c r="N5" s="1"/>
      <c r="O5" s="1"/>
      <c r="P5" s="1"/>
      <c r="Q5" s="1"/>
      <c r="R5" s="1"/>
      <c r="S5" s="186"/>
      <c r="T5" s="1"/>
      <c r="U5" s="1"/>
      <c r="V5" s="1"/>
      <c r="W5" s="1"/>
      <c r="X5" s="1"/>
      <c r="Y5" s="1"/>
      <c r="Z5" s="1"/>
      <c r="AA5" s="1"/>
      <c r="AB5" s="1"/>
    </row>
    <row r="6" spans="1:28" x14ac:dyDescent="0.25">
      <c r="A6" s="44" t="str">
        <f t="shared" si="0"/>
        <v>D.Vitt</v>
      </c>
      <c r="B6" s="201">
        <v>45150</v>
      </c>
      <c r="C6" s="228" t="s">
        <v>123</v>
      </c>
      <c r="D6" s="202" t="s">
        <v>10</v>
      </c>
      <c r="E6" s="203"/>
      <c r="F6" s="204" t="s">
        <v>196</v>
      </c>
      <c r="G6" s="205" t="s">
        <v>124</v>
      </c>
      <c r="H6" s="206"/>
      <c r="I6" s="1"/>
      <c r="J6" s="1"/>
      <c r="K6" s="1"/>
      <c r="L6" s="1"/>
      <c r="M6" s="1"/>
      <c r="N6" s="1"/>
      <c r="O6" s="1"/>
      <c r="P6" s="1"/>
      <c r="Q6" s="1"/>
      <c r="R6" s="1"/>
      <c r="S6" s="186"/>
      <c r="T6" s="1"/>
      <c r="U6" s="1"/>
      <c r="V6" s="1"/>
      <c r="W6" s="1"/>
      <c r="X6" s="1"/>
      <c r="Y6" s="1"/>
      <c r="Z6" s="1"/>
      <c r="AA6" s="1"/>
      <c r="AB6" s="1"/>
    </row>
    <row r="7" spans="1:28" x14ac:dyDescent="0.25">
      <c r="A7" s="44" t="str">
        <f t="shared" si="0"/>
        <v>M.Brigitte</v>
      </c>
      <c r="B7" s="201">
        <v>45162</v>
      </c>
      <c r="C7" s="228" t="s">
        <v>125</v>
      </c>
      <c r="D7" s="202" t="s">
        <v>9</v>
      </c>
      <c r="E7" s="203"/>
      <c r="F7" s="204" t="s">
        <v>47</v>
      </c>
      <c r="G7" s="205"/>
      <c r="H7" s="206"/>
      <c r="I7" s="1"/>
      <c r="J7" s="1"/>
      <c r="K7" s="1"/>
      <c r="L7" s="1"/>
      <c r="M7" s="1"/>
      <c r="N7" s="1"/>
      <c r="O7" s="1"/>
      <c r="P7" s="1"/>
      <c r="Q7" s="1"/>
      <c r="R7" s="1"/>
      <c r="S7" s="186"/>
      <c r="T7" s="1"/>
      <c r="U7" s="1"/>
      <c r="V7" s="1"/>
      <c r="W7" s="1"/>
      <c r="X7" s="1"/>
      <c r="Y7" s="1"/>
      <c r="Z7" s="1"/>
      <c r="AA7" s="1"/>
      <c r="AB7" s="1"/>
    </row>
    <row r="8" spans="1:28" x14ac:dyDescent="0.25">
      <c r="A8" s="44" t="str">
        <f t="shared" si="0"/>
        <v>M.Noelle LERCHER</v>
      </c>
      <c r="B8" s="201">
        <v>45162</v>
      </c>
      <c r="C8" s="228" t="s">
        <v>126</v>
      </c>
      <c r="D8" s="202" t="s">
        <v>127</v>
      </c>
      <c r="E8" s="203" t="s">
        <v>128</v>
      </c>
      <c r="F8" s="204" t="s">
        <v>47</v>
      </c>
      <c r="G8" s="205" t="s">
        <v>189</v>
      </c>
      <c r="H8" s="206"/>
      <c r="I8" s="1"/>
      <c r="J8" s="1"/>
      <c r="K8" s="1"/>
      <c r="L8" s="207"/>
      <c r="M8" s="1"/>
      <c r="N8" s="1"/>
      <c r="O8" s="1"/>
      <c r="P8" s="1"/>
      <c r="Q8" s="1"/>
      <c r="R8" s="1"/>
      <c r="S8" s="186"/>
      <c r="T8" s="1"/>
      <c r="U8" s="1"/>
      <c r="V8" s="1"/>
      <c r="W8" s="1"/>
      <c r="X8" s="1"/>
      <c r="Y8" s="1"/>
      <c r="Z8" s="1"/>
      <c r="AA8" s="1"/>
      <c r="AB8" s="1"/>
    </row>
    <row r="9" spans="1:28" x14ac:dyDescent="0.25">
      <c r="A9" s="44" t="str">
        <f t="shared" si="0"/>
        <v>M.Thierry</v>
      </c>
      <c r="B9" s="201">
        <v>45199</v>
      </c>
      <c r="C9" s="228" t="s">
        <v>121</v>
      </c>
      <c r="D9" s="202" t="s">
        <v>16</v>
      </c>
      <c r="E9" s="203" t="s">
        <v>129</v>
      </c>
      <c r="F9" s="204"/>
      <c r="G9" s="205" t="s">
        <v>130</v>
      </c>
      <c r="H9" s="206"/>
      <c r="I9" s="1"/>
      <c r="J9" s="1"/>
      <c r="K9" s="1"/>
      <c r="L9" s="1"/>
      <c r="M9" s="1"/>
      <c r="N9" s="1"/>
      <c r="O9" s="1"/>
      <c r="P9" s="1"/>
      <c r="Q9" s="1"/>
      <c r="R9" s="1"/>
      <c r="S9" s="186"/>
      <c r="T9" s="1"/>
      <c r="U9" s="1"/>
      <c r="V9" s="1"/>
      <c r="W9" s="1"/>
      <c r="X9" s="1"/>
      <c r="Y9" s="1"/>
      <c r="Z9" s="1"/>
      <c r="AA9" s="1"/>
      <c r="AB9" s="1"/>
    </row>
    <row r="10" spans="1:28" x14ac:dyDescent="0.25">
      <c r="A10" s="44" t="str">
        <f t="shared" si="0"/>
        <v>J.Trzebanski</v>
      </c>
      <c r="B10" s="201">
        <v>45204</v>
      </c>
      <c r="C10" s="228" t="s">
        <v>119</v>
      </c>
      <c r="D10" s="202" t="s">
        <v>127</v>
      </c>
      <c r="E10" s="203"/>
      <c r="F10" s="204" t="s">
        <v>192</v>
      </c>
      <c r="G10" s="205"/>
      <c r="H10" s="206" t="s">
        <v>131</v>
      </c>
      <c r="I10" s="1"/>
      <c r="J10" s="1"/>
      <c r="K10" s="1"/>
      <c r="L10" s="1"/>
      <c r="M10" s="1"/>
      <c r="N10" s="1"/>
      <c r="O10" s="1"/>
      <c r="P10" s="1"/>
      <c r="Q10" s="1"/>
      <c r="R10" s="1"/>
      <c r="S10" s="186"/>
      <c r="T10" s="1"/>
      <c r="U10" s="1"/>
      <c r="V10" s="1"/>
      <c r="W10" s="1"/>
      <c r="X10" s="1"/>
      <c r="Y10" s="1"/>
      <c r="Z10" s="1"/>
      <c r="AA10" s="1"/>
      <c r="AB10" s="1"/>
    </row>
    <row r="11" spans="1:28" ht="25.5" x14ac:dyDescent="0.25">
      <c r="A11" s="44" t="str">
        <f t="shared" si="0"/>
        <v>C.Majorelle</v>
      </c>
      <c r="B11" s="201">
        <v>45226</v>
      </c>
      <c r="C11" s="228" t="s">
        <v>191</v>
      </c>
      <c r="D11" s="202" t="s">
        <v>7</v>
      </c>
      <c r="E11" s="203"/>
      <c r="F11" s="204" t="s">
        <v>193</v>
      </c>
      <c r="G11" s="205"/>
      <c r="H11" s="206" t="s">
        <v>132</v>
      </c>
      <c r="I11" s="1"/>
      <c r="J11" s="1"/>
      <c r="K11" s="1"/>
      <c r="L11" s="1"/>
      <c r="M11" s="1"/>
      <c r="N11" s="1"/>
      <c r="O11" s="1"/>
      <c r="P11" s="1"/>
      <c r="Q11" s="1"/>
      <c r="R11" s="1"/>
      <c r="S11" s="186"/>
      <c r="T11" s="1"/>
      <c r="U11" s="1"/>
      <c r="V11" s="1"/>
      <c r="W11" s="1"/>
      <c r="X11" s="1"/>
      <c r="Y11" s="1"/>
      <c r="Z11" s="1"/>
      <c r="AA11" s="1"/>
      <c r="AB11" s="1"/>
    </row>
    <row r="12" spans="1:28" x14ac:dyDescent="0.25">
      <c r="A12" s="44" t="str">
        <f t="shared" si="0"/>
        <v>D.Maire</v>
      </c>
      <c r="B12" s="201">
        <v>40834</v>
      </c>
      <c r="C12" s="228" t="s">
        <v>133</v>
      </c>
      <c r="D12" s="202" t="s">
        <v>7</v>
      </c>
      <c r="E12" s="203"/>
      <c r="F12" s="204" t="s">
        <v>195</v>
      </c>
      <c r="G12" s="205"/>
      <c r="H12" s="206"/>
      <c r="I12" s="1"/>
      <c r="J12" s="1"/>
      <c r="K12" s="1"/>
      <c r="L12" s="1"/>
      <c r="M12" s="1"/>
      <c r="N12" s="1"/>
      <c r="O12" s="1"/>
      <c r="P12" s="1"/>
      <c r="Q12" s="1"/>
      <c r="R12" s="1"/>
      <c r="S12" s="186"/>
      <c r="T12" s="1"/>
      <c r="U12" s="1"/>
      <c r="V12" s="1"/>
      <c r="W12" s="1"/>
      <c r="X12" s="1"/>
      <c r="Y12" s="1"/>
      <c r="Z12" s="1"/>
      <c r="AA12" s="1"/>
      <c r="AB12" s="1"/>
    </row>
    <row r="13" spans="1:28" ht="25.5" x14ac:dyDescent="0.25">
      <c r="A13" s="44" t="str">
        <f t="shared" si="0"/>
        <v>D.Bassnagel</v>
      </c>
      <c r="B13" s="201">
        <v>45294</v>
      </c>
      <c r="C13" s="228" t="s">
        <v>190</v>
      </c>
      <c r="D13" s="202"/>
      <c r="E13" s="203" t="s">
        <v>134</v>
      </c>
      <c r="F13" s="204" t="s">
        <v>194</v>
      </c>
      <c r="G13" s="205"/>
      <c r="H13" s="206"/>
      <c r="I13" s="1"/>
      <c r="J13" s="1"/>
      <c r="K13" s="1"/>
      <c r="L13" s="1"/>
      <c r="M13" s="1"/>
      <c r="N13" s="1"/>
      <c r="O13" s="1"/>
      <c r="P13" s="1"/>
      <c r="Q13" s="1"/>
      <c r="R13" s="1"/>
      <c r="S13" s="186"/>
      <c r="T13" s="1"/>
      <c r="U13" s="1"/>
      <c r="V13" s="1"/>
      <c r="W13" s="1"/>
      <c r="X13" s="1"/>
      <c r="Y13" s="1"/>
      <c r="Z13" s="1"/>
      <c r="AA13" s="1"/>
      <c r="AB13" s="1"/>
    </row>
    <row r="14" spans="1:28" s="3" customFormat="1" x14ac:dyDescent="0.25">
      <c r="A14" s="44" t="str">
        <f t="shared" si="0"/>
        <v>M.Brigitte</v>
      </c>
      <c r="B14" s="208">
        <v>45317</v>
      </c>
      <c r="C14" s="228" t="s">
        <v>125</v>
      </c>
      <c r="D14" s="202" t="s">
        <v>9</v>
      </c>
      <c r="E14" s="203"/>
      <c r="F14" s="204" t="s">
        <v>136</v>
      </c>
      <c r="G14" s="205"/>
      <c r="H14" s="206"/>
      <c r="I14" s="2"/>
      <c r="J14" s="2"/>
      <c r="K14" s="2"/>
      <c r="L14" s="2"/>
      <c r="M14" s="2"/>
      <c r="N14" s="1"/>
      <c r="O14" s="1"/>
      <c r="P14" s="1"/>
      <c r="Q14" s="1"/>
      <c r="R14" s="1"/>
      <c r="S14" s="186"/>
      <c r="T14" s="1"/>
      <c r="U14" s="1"/>
      <c r="V14" s="1"/>
      <c r="W14" s="1"/>
      <c r="X14" s="1"/>
      <c r="Y14" s="1"/>
      <c r="Z14" s="1"/>
      <c r="AA14" s="1"/>
      <c r="AB14" s="1"/>
    </row>
    <row r="15" spans="1:28" x14ac:dyDescent="0.25">
      <c r="A15" s="44" t="str">
        <f t="shared" si="0"/>
        <v/>
      </c>
      <c r="B15" s="208"/>
      <c r="C15" s="228"/>
      <c r="D15" s="202"/>
      <c r="E15" s="203"/>
      <c r="F15" s="204"/>
      <c r="G15" s="205"/>
      <c r="H15" s="206"/>
      <c r="I15" s="1"/>
      <c r="J15" s="1"/>
      <c r="K15" s="1"/>
      <c r="L15" s="1"/>
      <c r="M15" s="1"/>
      <c r="N15" s="1"/>
      <c r="O15" s="1"/>
      <c r="P15" s="1"/>
      <c r="Q15" s="1"/>
      <c r="R15" s="1"/>
      <c r="S15" s="186"/>
      <c r="T15" s="1"/>
      <c r="U15" s="1"/>
      <c r="V15" s="1"/>
      <c r="W15" s="1"/>
      <c r="X15" s="1"/>
      <c r="Y15" s="1"/>
      <c r="Z15" s="1"/>
      <c r="AA15" s="1"/>
      <c r="AB15" s="1"/>
    </row>
    <row r="16" spans="1:28" x14ac:dyDescent="0.25">
      <c r="A16" s="44" t="str">
        <f t="shared" si="0"/>
        <v/>
      </c>
      <c r="B16" s="201"/>
      <c r="C16" s="228"/>
      <c r="D16" s="202"/>
      <c r="E16" s="203"/>
      <c r="F16" s="204"/>
      <c r="G16" s="205"/>
      <c r="H16" s="206"/>
      <c r="I16" s="1"/>
      <c r="J16" s="1"/>
      <c r="K16" s="1"/>
      <c r="L16" s="1"/>
      <c r="M16" s="1"/>
      <c r="N16" s="1"/>
      <c r="O16" s="1"/>
      <c r="P16" s="1"/>
      <c r="Q16" s="1"/>
      <c r="R16" s="1"/>
      <c r="S16" s="186"/>
      <c r="T16" s="1"/>
      <c r="U16" s="1"/>
      <c r="V16" s="1"/>
      <c r="W16" s="1"/>
      <c r="X16" s="1"/>
      <c r="Y16" s="1"/>
      <c r="Z16" s="1"/>
      <c r="AA16" s="1"/>
      <c r="AB16" s="1"/>
    </row>
    <row r="17" spans="1:28" x14ac:dyDescent="0.25">
      <c r="A17" s="44" t="str">
        <f t="shared" si="0"/>
        <v/>
      </c>
      <c r="B17" s="201"/>
      <c r="C17" s="228"/>
      <c r="D17" s="202"/>
      <c r="E17" s="203"/>
      <c r="F17" s="204"/>
      <c r="G17" s="205"/>
      <c r="H17" s="206"/>
      <c r="I17" s="1"/>
      <c r="J17" s="1"/>
      <c r="K17" s="1"/>
      <c r="L17" s="1"/>
      <c r="M17" s="1"/>
      <c r="N17" s="1"/>
      <c r="O17" s="1"/>
      <c r="P17" s="1"/>
      <c r="Q17" s="1"/>
      <c r="R17" s="1"/>
      <c r="S17" s="186"/>
      <c r="T17" s="1"/>
      <c r="U17" s="1"/>
      <c r="V17" s="1"/>
      <c r="W17" s="1"/>
      <c r="X17" s="1"/>
      <c r="Y17" s="1"/>
      <c r="Z17" s="1"/>
      <c r="AA17" s="1"/>
      <c r="AB17" s="1"/>
    </row>
    <row r="18" spans="1:28" x14ac:dyDescent="0.25">
      <c r="A18" s="44" t="str">
        <f t="shared" si="0"/>
        <v/>
      </c>
      <c r="B18" s="201"/>
      <c r="C18" s="228"/>
      <c r="D18" s="202"/>
      <c r="E18" s="203"/>
      <c r="F18" s="204"/>
      <c r="G18" s="205"/>
      <c r="H18" s="206"/>
      <c r="I18" s="1"/>
      <c r="J18" s="1"/>
      <c r="K18" s="1"/>
      <c r="L18" s="1"/>
      <c r="M18" s="1"/>
      <c r="N18" s="1"/>
      <c r="O18" s="1"/>
      <c r="P18" s="1"/>
      <c r="Q18" s="1"/>
      <c r="R18" s="1"/>
      <c r="S18" s="186"/>
      <c r="T18" s="1"/>
      <c r="U18" s="1"/>
      <c r="V18" s="1"/>
      <c r="W18" s="1"/>
      <c r="X18" s="1"/>
      <c r="Y18" s="1"/>
      <c r="Z18" s="1"/>
      <c r="AA18" s="1"/>
      <c r="AB18" s="1"/>
    </row>
    <row r="19" spans="1:28" x14ac:dyDescent="0.25">
      <c r="A19" s="44" t="str">
        <f t="shared" si="0"/>
        <v/>
      </c>
      <c r="B19" s="201"/>
      <c r="C19" s="228"/>
      <c r="D19" s="202"/>
      <c r="E19" s="203"/>
      <c r="F19" s="204"/>
      <c r="G19" s="205"/>
      <c r="H19" s="206"/>
      <c r="I19" s="1"/>
      <c r="J19" s="1"/>
      <c r="K19" s="1"/>
      <c r="L19" s="1"/>
      <c r="M19" s="1"/>
      <c r="N19" s="1"/>
      <c r="O19" s="1"/>
      <c r="P19" s="1"/>
      <c r="Q19" s="1"/>
      <c r="R19" s="1"/>
      <c r="S19" s="186"/>
      <c r="T19" s="1"/>
      <c r="U19" s="1"/>
      <c r="V19" s="1"/>
      <c r="W19" s="1"/>
      <c r="X19" s="1"/>
      <c r="Y19" s="1"/>
      <c r="Z19" s="1"/>
      <c r="AA19" s="1"/>
      <c r="AB19" s="1"/>
    </row>
    <row r="20" spans="1:28" x14ac:dyDescent="0.25">
      <c r="A20" s="44" t="str">
        <f t="shared" si="0"/>
        <v/>
      </c>
      <c r="B20" s="201"/>
      <c r="C20" s="228"/>
      <c r="D20" s="202"/>
      <c r="E20" s="203"/>
      <c r="F20" s="204"/>
      <c r="G20" s="205"/>
      <c r="H20" s="206"/>
      <c r="I20" s="1"/>
      <c r="J20" s="1"/>
      <c r="K20" s="1"/>
      <c r="L20" s="1"/>
      <c r="M20" s="1"/>
      <c r="N20" s="1"/>
      <c r="O20" s="1"/>
      <c r="P20" s="1"/>
      <c r="Q20" s="1"/>
      <c r="R20" s="1"/>
      <c r="S20" s="186"/>
      <c r="T20" s="1"/>
      <c r="U20" s="1"/>
      <c r="V20" s="1"/>
      <c r="W20" s="1"/>
      <c r="X20" s="1"/>
      <c r="Y20" s="1"/>
      <c r="Z20" s="1"/>
      <c r="AA20" s="1"/>
      <c r="AB20" s="1"/>
    </row>
    <row r="21" spans="1:28" x14ac:dyDescent="0.25">
      <c r="A21" s="44" t="str">
        <f t="shared" si="0"/>
        <v/>
      </c>
      <c r="B21" s="201"/>
      <c r="C21" s="228"/>
      <c r="D21" s="202"/>
      <c r="E21" s="203"/>
      <c r="F21" s="204"/>
      <c r="G21" s="205"/>
      <c r="H21" s="206"/>
      <c r="I21" s="1"/>
      <c r="J21" s="1"/>
      <c r="K21" s="1"/>
      <c r="L21" s="1"/>
      <c r="M21" s="1"/>
      <c r="N21" s="1"/>
      <c r="O21" s="1"/>
      <c r="P21" s="1"/>
      <c r="Q21" s="1"/>
      <c r="R21" s="1"/>
      <c r="S21" s="186"/>
      <c r="T21" s="1"/>
      <c r="U21" s="1"/>
      <c r="V21" s="1"/>
      <c r="W21" s="1"/>
      <c r="X21" s="1"/>
      <c r="Y21" s="1"/>
      <c r="Z21" s="1"/>
      <c r="AA21" s="1"/>
      <c r="AB21" s="1"/>
    </row>
    <row r="22" spans="1:28" x14ac:dyDescent="0.25">
      <c r="A22" s="44" t="str">
        <f t="shared" si="0"/>
        <v/>
      </c>
      <c r="B22" s="201"/>
      <c r="C22" s="228"/>
      <c r="D22" s="202"/>
      <c r="E22" s="203"/>
      <c r="F22" s="204"/>
      <c r="G22" s="205"/>
      <c r="H22" s="206"/>
      <c r="I22" s="1"/>
      <c r="J22" s="1"/>
      <c r="K22" s="1"/>
      <c r="L22" s="1"/>
      <c r="M22" s="1"/>
      <c r="N22" s="1"/>
      <c r="O22" s="1"/>
      <c r="P22" s="1"/>
      <c r="Q22" s="1"/>
      <c r="R22" s="1"/>
      <c r="S22" s="186"/>
      <c r="T22" s="1"/>
      <c r="U22" s="1"/>
      <c r="V22" s="1"/>
      <c r="W22" s="1"/>
      <c r="X22" s="1"/>
      <c r="Y22" s="1"/>
      <c r="Z22" s="1"/>
      <c r="AA22" s="1"/>
      <c r="AB22" s="1"/>
    </row>
    <row r="23" spans="1:28" x14ac:dyDescent="0.25">
      <c r="A23" s="44" t="str">
        <f t="shared" si="0"/>
        <v/>
      </c>
      <c r="B23" s="201"/>
      <c r="C23" s="228"/>
      <c r="D23" s="202"/>
      <c r="E23" s="203"/>
      <c r="F23" s="204"/>
      <c r="G23" s="205"/>
      <c r="H23" s="206"/>
      <c r="I23" s="1"/>
      <c r="J23" s="1"/>
      <c r="K23" s="1"/>
      <c r="L23" s="1"/>
      <c r="M23" s="1"/>
      <c r="N23" s="1"/>
      <c r="O23" s="1"/>
      <c r="P23" s="1"/>
      <c r="Q23" s="1"/>
      <c r="R23" s="1"/>
      <c r="S23" s="186"/>
      <c r="T23" s="1"/>
      <c r="U23" s="1"/>
      <c r="V23" s="1"/>
      <c r="W23" s="1"/>
      <c r="X23" s="1"/>
      <c r="Y23" s="1"/>
      <c r="Z23" s="1"/>
      <c r="AA23" s="1"/>
      <c r="AB23" s="1"/>
    </row>
    <row r="24" spans="1:28" x14ac:dyDescent="0.25">
      <c r="A24" s="44" t="str">
        <f t="shared" si="0"/>
        <v/>
      </c>
      <c r="B24" s="201"/>
      <c r="C24" s="228"/>
      <c r="D24" s="202"/>
      <c r="E24" s="203"/>
      <c r="F24" s="204"/>
      <c r="G24" s="205"/>
      <c r="H24" s="206"/>
      <c r="I24" s="1"/>
      <c r="J24" s="1"/>
      <c r="K24" s="1"/>
      <c r="L24" s="1"/>
      <c r="M24" s="1"/>
      <c r="N24" s="1"/>
      <c r="O24" s="1"/>
      <c r="P24" s="1"/>
      <c r="Q24" s="1"/>
      <c r="R24" s="1"/>
      <c r="S24" s="186"/>
      <c r="T24" s="1"/>
      <c r="U24" s="1"/>
      <c r="V24" s="1"/>
      <c r="W24" s="1"/>
      <c r="X24" s="1"/>
      <c r="Y24" s="1"/>
      <c r="Z24" s="1"/>
      <c r="AA24" s="1"/>
      <c r="AB24" s="1"/>
    </row>
    <row r="25" spans="1:28" x14ac:dyDescent="0.25">
      <c r="A25" s="44" t="str">
        <f t="shared" si="0"/>
        <v/>
      </c>
      <c r="B25" s="201"/>
      <c r="C25" s="228"/>
      <c r="D25" s="202"/>
      <c r="E25" s="203"/>
      <c r="F25" s="204"/>
      <c r="G25" s="205"/>
      <c r="H25" s="206"/>
      <c r="I25" s="1"/>
      <c r="J25" s="1"/>
      <c r="K25" s="1"/>
      <c r="L25" s="1"/>
      <c r="M25" s="1"/>
      <c r="N25" s="1"/>
      <c r="O25" s="1"/>
      <c r="P25" s="1"/>
      <c r="Q25" s="1"/>
      <c r="R25" s="1"/>
      <c r="S25" s="186"/>
      <c r="T25" s="1"/>
      <c r="U25" s="1"/>
      <c r="V25" s="1"/>
      <c r="W25" s="1"/>
      <c r="X25" s="1"/>
      <c r="Y25" s="1"/>
      <c r="Z25" s="1"/>
      <c r="AA25" s="1"/>
      <c r="AB25" s="1"/>
    </row>
    <row r="26" spans="1:28" x14ac:dyDescent="0.25">
      <c r="A26" s="44" t="str">
        <f t="shared" si="0"/>
        <v/>
      </c>
      <c r="B26" s="201"/>
      <c r="C26" s="228"/>
      <c r="D26" s="202"/>
      <c r="E26" s="203"/>
      <c r="F26" s="204"/>
      <c r="G26" s="205"/>
      <c r="H26" s="206"/>
      <c r="I26" s="1"/>
      <c r="J26" s="1"/>
      <c r="K26" s="1"/>
      <c r="L26" s="1"/>
      <c r="M26" s="1"/>
      <c r="N26" s="1"/>
      <c r="O26" s="1"/>
      <c r="P26" s="1"/>
      <c r="Q26" s="1"/>
      <c r="R26" s="1"/>
      <c r="S26" s="186"/>
      <c r="T26" s="1"/>
      <c r="U26" s="1"/>
      <c r="V26" s="1"/>
      <c r="W26" s="1"/>
      <c r="X26" s="1"/>
      <c r="Y26" s="1"/>
      <c r="Z26" s="1"/>
      <c r="AA26" s="1"/>
      <c r="AB26" s="1"/>
    </row>
    <row r="27" spans="1:28" x14ac:dyDescent="0.25">
      <c r="A27" s="44" t="str">
        <f t="shared" si="0"/>
        <v/>
      </c>
      <c r="B27" s="201"/>
      <c r="C27" s="228"/>
      <c r="D27" s="202"/>
      <c r="E27" s="203"/>
      <c r="F27" s="204"/>
      <c r="G27" s="205"/>
      <c r="H27" s="206"/>
      <c r="I27" s="1"/>
      <c r="J27" s="1"/>
      <c r="K27" s="1"/>
      <c r="L27" s="1"/>
      <c r="M27" s="1"/>
      <c r="N27" s="1"/>
      <c r="O27" s="1"/>
      <c r="P27" s="1"/>
      <c r="Q27" s="1"/>
      <c r="R27" s="1"/>
      <c r="S27" s="186"/>
      <c r="T27" s="1"/>
      <c r="U27" s="1"/>
      <c r="V27" s="1"/>
      <c r="W27" s="1"/>
      <c r="X27" s="1"/>
      <c r="Y27" s="1"/>
      <c r="Z27" s="1"/>
      <c r="AA27" s="1"/>
      <c r="AB27" s="1"/>
    </row>
    <row r="28" spans="1:28" x14ac:dyDescent="0.25">
      <c r="A28" s="44" t="str">
        <f t="shared" si="0"/>
        <v/>
      </c>
      <c r="B28" s="201"/>
      <c r="C28" s="228"/>
      <c r="D28" s="202"/>
      <c r="E28" s="203"/>
      <c r="F28" s="204"/>
      <c r="G28" s="205"/>
      <c r="H28" s="206"/>
      <c r="I28" s="1"/>
      <c r="J28" s="1"/>
      <c r="K28" s="1"/>
      <c r="L28" s="1"/>
      <c r="M28" s="1"/>
      <c r="N28" s="1"/>
      <c r="O28" s="1"/>
      <c r="P28" s="1"/>
      <c r="Q28" s="1"/>
      <c r="R28" s="1"/>
      <c r="S28" s="186"/>
      <c r="T28" s="1"/>
      <c r="U28" s="1"/>
      <c r="V28" s="1"/>
      <c r="W28" s="1"/>
      <c r="X28" s="1"/>
      <c r="Y28" s="1"/>
      <c r="Z28" s="1"/>
      <c r="AA28" s="1"/>
      <c r="AB28" s="1"/>
    </row>
    <row r="29" spans="1:28" x14ac:dyDescent="0.25">
      <c r="A29" s="44" t="str">
        <f t="shared" si="0"/>
        <v/>
      </c>
      <c r="B29" s="201"/>
      <c r="C29" s="228"/>
      <c r="D29" s="202"/>
      <c r="E29" s="203"/>
      <c r="F29" s="204"/>
      <c r="G29" s="205"/>
      <c r="H29" s="206"/>
      <c r="I29" s="1"/>
      <c r="J29" s="1"/>
      <c r="K29" s="1"/>
      <c r="L29" s="1"/>
      <c r="M29" s="1"/>
      <c r="N29" s="1"/>
      <c r="O29" s="1"/>
      <c r="P29" s="1"/>
      <c r="Q29" s="1"/>
      <c r="R29" s="1"/>
      <c r="S29" s="186"/>
      <c r="T29" s="1"/>
      <c r="U29" s="1"/>
      <c r="V29" s="1"/>
      <c r="W29" s="1"/>
      <c r="X29" s="1"/>
      <c r="Y29" s="1"/>
      <c r="Z29" s="1"/>
      <c r="AA29" s="1"/>
      <c r="AB29" s="1"/>
    </row>
    <row r="30" spans="1:28" x14ac:dyDescent="0.25">
      <c r="A30" s="44" t="str">
        <f t="shared" si="0"/>
        <v/>
      </c>
      <c r="B30" s="201"/>
      <c r="C30" s="228"/>
      <c r="D30" s="202"/>
      <c r="E30" s="203"/>
      <c r="F30" s="204"/>
      <c r="G30" s="205"/>
      <c r="H30" s="206"/>
      <c r="I30" s="1"/>
      <c r="J30" s="1"/>
      <c r="K30" s="1"/>
      <c r="L30" s="1"/>
      <c r="M30" s="1"/>
      <c r="N30" s="1"/>
      <c r="O30" s="1"/>
      <c r="P30" s="1"/>
      <c r="Q30" s="1"/>
      <c r="R30" s="1"/>
      <c r="S30" s="186"/>
      <c r="T30" s="1"/>
      <c r="U30" s="1"/>
      <c r="V30" s="1"/>
      <c r="W30" s="1"/>
      <c r="X30" s="1"/>
      <c r="Y30" s="1"/>
      <c r="Z30" s="1"/>
      <c r="AA30" s="1"/>
      <c r="AB30" s="1"/>
    </row>
    <row r="31" spans="1:28" x14ac:dyDescent="0.25">
      <c r="A31" s="44" t="str">
        <f t="shared" si="0"/>
        <v/>
      </c>
      <c r="B31" s="201"/>
      <c r="C31" s="228"/>
      <c r="D31" s="202"/>
      <c r="E31" s="203"/>
      <c r="F31" s="204"/>
      <c r="G31" s="205"/>
      <c r="H31" s="206"/>
      <c r="I31" s="1"/>
      <c r="J31" s="1"/>
      <c r="K31" s="1"/>
      <c r="L31" s="1"/>
      <c r="M31" s="1"/>
      <c r="N31" s="1"/>
      <c r="O31" s="1"/>
      <c r="P31" s="1"/>
      <c r="Q31" s="1"/>
      <c r="R31" s="1"/>
      <c r="S31" s="186"/>
      <c r="T31" s="1"/>
      <c r="U31" s="1"/>
      <c r="V31" s="1"/>
      <c r="W31" s="1"/>
      <c r="X31" s="1"/>
      <c r="Y31" s="1"/>
      <c r="Z31" s="1"/>
      <c r="AA31" s="1"/>
      <c r="AB31" s="1"/>
    </row>
    <row r="32" spans="1:28" x14ac:dyDescent="0.25">
      <c r="A32" s="44" t="str">
        <f t="shared" si="0"/>
        <v/>
      </c>
      <c r="B32" s="201"/>
      <c r="C32" s="228"/>
      <c r="D32" s="202"/>
      <c r="E32" s="203"/>
      <c r="F32" s="204"/>
      <c r="G32" s="205"/>
      <c r="H32" s="206"/>
      <c r="I32" s="1"/>
      <c r="J32" s="1"/>
      <c r="K32" s="1"/>
      <c r="L32" s="1"/>
      <c r="M32" s="1"/>
      <c r="N32" s="1"/>
      <c r="O32" s="1"/>
      <c r="P32" s="1"/>
      <c r="Q32" s="1"/>
      <c r="R32" s="1"/>
      <c r="S32" s="186"/>
      <c r="T32" s="1"/>
      <c r="U32" s="1"/>
      <c r="V32" s="1"/>
      <c r="W32" s="1"/>
      <c r="X32" s="1"/>
      <c r="Y32" s="1"/>
      <c r="Z32" s="1"/>
      <c r="AA32" s="1"/>
      <c r="AB32" s="1"/>
    </row>
    <row r="33" spans="1:28" x14ac:dyDescent="0.25">
      <c r="A33" s="44" t="str">
        <f t="shared" si="0"/>
        <v/>
      </c>
      <c r="B33" s="201"/>
      <c r="C33" s="228"/>
      <c r="D33" s="202"/>
      <c r="E33" s="203"/>
      <c r="F33" s="204"/>
      <c r="G33" s="205"/>
      <c r="H33" s="206"/>
      <c r="I33" s="1"/>
      <c r="J33" s="1"/>
      <c r="K33" s="1"/>
      <c r="L33" s="1"/>
      <c r="M33" s="1"/>
      <c r="N33" s="1"/>
      <c r="O33" s="1"/>
      <c r="P33" s="1"/>
      <c r="Q33" s="1"/>
      <c r="R33" s="1"/>
      <c r="S33" s="186"/>
      <c r="T33" s="1"/>
      <c r="U33" s="1"/>
      <c r="V33" s="1"/>
      <c r="W33" s="1"/>
      <c r="X33" s="1"/>
      <c r="Y33" s="1"/>
      <c r="Z33" s="1"/>
      <c r="AA33" s="1"/>
      <c r="AB33" s="1"/>
    </row>
    <row r="34" spans="1:28" x14ac:dyDescent="0.25">
      <c r="A34" s="44" t="str">
        <f t="shared" si="0"/>
        <v/>
      </c>
      <c r="B34" s="201"/>
      <c r="C34" s="228"/>
      <c r="D34" s="202"/>
      <c r="E34" s="203"/>
      <c r="F34" s="204"/>
      <c r="G34" s="205"/>
      <c r="H34" s="206"/>
      <c r="I34" s="1"/>
      <c r="J34" s="1"/>
      <c r="K34" s="1"/>
      <c r="L34" s="1"/>
      <c r="M34" s="1"/>
      <c r="N34" s="1"/>
      <c r="O34" s="1"/>
      <c r="P34" s="1"/>
      <c r="Q34" s="1"/>
      <c r="R34" s="1"/>
      <c r="S34" s="186"/>
      <c r="T34" s="1"/>
      <c r="U34" s="1"/>
      <c r="V34" s="1"/>
      <c r="W34" s="1"/>
      <c r="X34" s="1"/>
      <c r="Y34" s="1"/>
      <c r="Z34" s="1"/>
      <c r="AA34" s="1"/>
      <c r="AB34" s="1"/>
    </row>
    <row r="35" spans="1:28" x14ac:dyDescent="0.25">
      <c r="A35" s="44" t="str">
        <f t="shared" si="0"/>
        <v/>
      </c>
      <c r="B35" s="201"/>
      <c r="C35" s="228"/>
      <c r="D35" s="202"/>
      <c r="E35" s="203"/>
      <c r="F35" s="204"/>
      <c r="G35" s="205"/>
      <c r="H35" s="206"/>
      <c r="I35" s="1"/>
      <c r="J35" s="1"/>
      <c r="K35" s="1"/>
      <c r="L35" s="1"/>
      <c r="M35" s="1"/>
      <c r="N35" s="1"/>
      <c r="O35" s="1"/>
      <c r="P35" s="1"/>
      <c r="Q35" s="1"/>
      <c r="R35" s="1"/>
      <c r="S35" s="186"/>
      <c r="T35" s="1"/>
      <c r="U35" s="1"/>
      <c r="V35" s="1"/>
      <c r="W35" s="1"/>
      <c r="X35" s="1"/>
      <c r="Y35" s="1"/>
      <c r="Z35" s="1"/>
      <c r="AA35" s="1"/>
      <c r="AB35" s="1"/>
    </row>
    <row r="36" spans="1:28" x14ac:dyDescent="0.25">
      <c r="A36" s="44" t="str">
        <f t="shared" si="0"/>
        <v/>
      </c>
      <c r="B36" s="201"/>
      <c r="C36" s="228"/>
      <c r="D36" s="202"/>
      <c r="E36" s="203"/>
      <c r="F36" s="204"/>
      <c r="G36" s="205"/>
      <c r="H36" s="206"/>
      <c r="I36" s="1"/>
      <c r="J36" s="1"/>
      <c r="K36" s="1"/>
      <c r="L36" s="1"/>
      <c r="M36" s="1"/>
      <c r="N36" s="1"/>
      <c r="O36" s="1"/>
      <c r="P36" s="1"/>
      <c r="Q36" s="1"/>
      <c r="R36" s="1"/>
      <c r="S36" s="186"/>
      <c r="T36" s="1"/>
      <c r="U36" s="1"/>
      <c r="V36" s="1"/>
      <c r="W36" s="1"/>
      <c r="X36" s="1"/>
      <c r="Y36" s="1"/>
      <c r="Z36" s="1"/>
      <c r="AA36" s="1"/>
      <c r="AB36" s="1"/>
    </row>
    <row r="37" spans="1:28" x14ac:dyDescent="0.25">
      <c r="A37" s="44" t="str">
        <f t="shared" si="0"/>
        <v/>
      </c>
      <c r="B37" s="201"/>
      <c r="C37" s="229"/>
      <c r="D37" s="202"/>
      <c r="E37" s="203"/>
      <c r="F37" s="204"/>
      <c r="G37" s="205"/>
      <c r="H37" s="206"/>
      <c r="I37" s="1"/>
      <c r="J37" s="1"/>
      <c r="K37" s="1"/>
      <c r="L37" s="1"/>
      <c r="M37" s="1"/>
      <c r="N37" s="1"/>
      <c r="O37" s="1"/>
      <c r="P37" s="1"/>
      <c r="Q37" s="1"/>
      <c r="R37" s="1"/>
      <c r="S37" s="186"/>
      <c r="T37" s="1"/>
      <c r="U37" s="1"/>
      <c r="V37" s="1"/>
      <c r="W37" s="1"/>
      <c r="X37" s="1"/>
      <c r="Y37" s="1"/>
      <c r="Z37" s="1"/>
      <c r="AA37" s="1"/>
      <c r="AB37" s="1"/>
    </row>
    <row r="38" spans="1:28" x14ac:dyDescent="0.25">
      <c r="A38" s="44" t="str">
        <f t="shared" si="0"/>
        <v/>
      </c>
      <c r="B38" s="201"/>
      <c r="C38" s="228"/>
      <c r="D38" s="202"/>
      <c r="E38" s="203"/>
      <c r="F38" s="204"/>
      <c r="G38" s="205"/>
      <c r="H38" s="206"/>
      <c r="I38" s="1"/>
      <c r="J38" s="1"/>
      <c r="K38" s="1"/>
      <c r="L38" s="1"/>
      <c r="M38" s="1"/>
      <c r="N38" s="1"/>
      <c r="O38" s="1"/>
      <c r="P38" s="1"/>
      <c r="Q38" s="1"/>
      <c r="R38" s="1"/>
      <c r="S38" s="186"/>
      <c r="T38" s="1"/>
      <c r="U38" s="1"/>
      <c r="V38" s="1"/>
      <c r="W38" s="1"/>
      <c r="X38" s="1"/>
      <c r="Y38" s="1"/>
      <c r="Z38" s="1"/>
      <c r="AA38" s="1"/>
      <c r="AB38" s="1"/>
    </row>
    <row r="39" spans="1:28" x14ac:dyDescent="0.25">
      <c r="A39" s="44" t="str">
        <f t="shared" si="0"/>
        <v/>
      </c>
      <c r="B39" s="201"/>
      <c r="C39" s="228"/>
      <c r="D39" s="202"/>
      <c r="E39" s="203"/>
      <c r="F39" s="204"/>
      <c r="G39" s="205"/>
      <c r="H39" s="206"/>
      <c r="I39" s="1"/>
      <c r="J39" s="1"/>
      <c r="K39" s="1"/>
      <c r="L39" s="1"/>
      <c r="M39" s="1"/>
      <c r="N39" s="1"/>
      <c r="O39" s="1"/>
      <c r="P39" s="1"/>
      <c r="Q39" s="1"/>
      <c r="R39" s="1"/>
      <c r="S39" s="186"/>
      <c r="T39" s="1"/>
      <c r="U39" s="1"/>
      <c r="V39" s="1"/>
      <c r="W39" s="1"/>
      <c r="X39" s="1"/>
      <c r="Y39" s="1"/>
      <c r="Z39" s="1"/>
      <c r="AA39" s="1"/>
      <c r="AB39" s="1"/>
    </row>
    <row r="40" spans="1:28" x14ac:dyDescent="0.25">
      <c r="A40" s="44" t="str">
        <f t="shared" si="0"/>
        <v/>
      </c>
      <c r="B40" s="201"/>
      <c r="C40" s="228"/>
      <c r="D40" s="202"/>
      <c r="E40" s="203"/>
      <c r="F40" s="204"/>
      <c r="G40" s="205"/>
      <c r="H40" s="206"/>
      <c r="I40" s="1"/>
      <c r="J40" s="1"/>
      <c r="K40" s="1"/>
      <c r="L40" s="1"/>
      <c r="M40" s="1"/>
      <c r="N40" s="1"/>
      <c r="O40" s="1"/>
      <c r="P40" s="1"/>
      <c r="Q40" s="1"/>
      <c r="R40" s="1"/>
      <c r="S40" s="186"/>
      <c r="T40" s="1"/>
      <c r="U40" s="1"/>
      <c r="V40" s="1"/>
      <c r="W40" s="1"/>
      <c r="X40" s="1"/>
      <c r="Y40" s="1"/>
      <c r="Z40" s="1"/>
      <c r="AA40" s="1"/>
      <c r="AB40" s="1"/>
    </row>
    <row r="41" spans="1:28" x14ac:dyDescent="0.25">
      <c r="A41" s="44" t="str">
        <f t="shared" si="0"/>
        <v/>
      </c>
      <c r="B41" s="201"/>
      <c r="C41" s="228"/>
      <c r="D41" s="202"/>
      <c r="E41" s="203"/>
      <c r="F41" s="204"/>
      <c r="G41" s="205"/>
      <c r="H41" s="206"/>
      <c r="I41" s="1"/>
      <c r="J41" s="1"/>
      <c r="K41" s="1"/>
      <c r="L41" s="1"/>
      <c r="M41" s="1"/>
      <c r="N41" s="1"/>
      <c r="O41" s="1"/>
      <c r="P41" s="1"/>
      <c r="Q41" s="1"/>
      <c r="R41" s="1"/>
      <c r="S41" s="186"/>
      <c r="T41" s="1"/>
      <c r="U41" s="1"/>
      <c r="V41" s="1"/>
      <c r="W41" s="1"/>
      <c r="X41" s="1"/>
      <c r="Y41" s="1"/>
      <c r="Z41" s="1"/>
      <c r="AA41" s="1"/>
      <c r="AB41" s="1"/>
    </row>
    <row r="42" spans="1:28" x14ac:dyDescent="0.25">
      <c r="A42" s="44" t="str">
        <f t="shared" si="0"/>
        <v/>
      </c>
      <c r="B42" s="201"/>
      <c r="C42" s="228"/>
      <c r="D42" s="202"/>
      <c r="E42" s="203"/>
      <c r="F42" s="204"/>
      <c r="G42" s="205"/>
      <c r="H42" s="206"/>
      <c r="I42" s="1"/>
      <c r="J42" s="1"/>
      <c r="K42" s="1"/>
      <c r="L42" s="1"/>
      <c r="M42" s="1"/>
      <c r="N42" s="1"/>
      <c r="O42" s="1"/>
      <c r="P42" s="1"/>
      <c r="Q42" s="1"/>
      <c r="R42" s="1"/>
      <c r="S42" s="186"/>
      <c r="T42" s="1"/>
      <c r="U42" s="1"/>
      <c r="V42" s="1"/>
      <c r="W42" s="1"/>
      <c r="X42" s="1"/>
      <c r="Y42" s="1"/>
      <c r="Z42" s="1"/>
      <c r="AA42" s="1"/>
      <c r="AB42" s="1"/>
    </row>
    <row r="43" spans="1:28" x14ac:dyDescent="0.25">
      <c r="A43" s="44" t="str">
        <f t="shared" si="0"/>
        <v/>
      </c>
      <c r="B43" s="201"/>
      <c r="C43" s="228"/>
      <c r="D43" s="202"/>
      <c r="E43" s="203"/>
      <c r="F43" s="204"/>
      <c r="G43" s="205"/>
      <c r="H43" s="206"/>
      <c r="I43" s="1"/>
      <c r="J43" s="1"/>
      <c r="K43" s="1"/>
      <c r="L43" s="1"/>
      <c r="M43" s="1"/>
      <c r="N43" s="1"/>
      <c r="O43" s="1"/>
      <c r="P43" s="1"/>
      <c r="Q43" s="1"/>
      <c r="R43" s="1"/>
      <c r="S43" s="186"/>
      <c r="T43" s="1"/>
      <c r="U43" s="1"/>
      <c r="V43" s="1"/>
      <c r="W43" s="1"/>
      <c r="X43" s="1"/>
      <c r="Y43" s="1"/>
      <c r="Z43" s="1"/>
      <c r="AA43" s="1"/>
      <c r="AB43" s="1"/>
    </row>
    <row r="44" spans="1:28" x14ac:dyDescent="0.25">
      <c r="A44" s="44" t="str">
        <f t="shared" si="0"/>
        <v/>
      </c>
      <c r="B44" s="201"/>
      <c r="C44" s="228"/>
      <c r="D44" s="202"/>
      <c r="E44" s="203"/>
      <c r="F44" s="204"/>
      <c r="G44" s="205"/>
      <c r="H44" s="206"/>
      <c r="I44" s="1"/>
      <c r="J44" s="1"/>
      <c r="K44" s="1"/>
      <c r="L44" s="1"/>
      <c r="M44" s="1"/>
      <c r="N44" s="1"/>
      <c r="O44" s="1"/>
      <c r="P44" s="1"/>
      <c r="Q44" s="1"/>
      <c r="R44" s="1"/>
      <c r="S44" s="186"/>
      <c r="T44" s="1"/>
      <c r="U44" s="1"/>
      <c r="V44" s="1"/>
      <c r="W44" s="1"/>
      <c r="X44" s="1"/>
      <c r="Y44" s="1"/>
      <c r="Z44" s="1"/>
      <c r="AA44" s="1"/>
      <c r="AB44" s="1"/>
    </row>
    <row r="45" spans="1:28" x14ac:dyDescent="0.25">
      <c r="A45" s="44" t="str">
        <f t="shared" si="0"/>
        <v/>
      </c>
      <c r="B45" s="201"/>
      <c r="C45" s="228"/>
      <c r="D45" s="202"/>
      <c r="E45" s="203"/>
      <c r="F45" s="204"/>
      <c r="G45" s="205"/>
      <c r="H45" s="206"/>
      <c r="I45" s="1"/>
      <c r="J45" s="1"/>
      <c r="K45" s="1"/>
      <c r="L45" s="1"/>
      <c r="M45" s="1"/>
      <c r="N45" s="1"/>
      <c r="O45" s="1"/>
      <c r="P45" s="1"/>
      <c r="Q45" s="1"/>
      <c r="R45" s="1"/>
      <c r="S45" s="186"/>
      <c r="T45" s="1"/>
      <c r="U45" s="1"/>
      <c r="V45" s="1"/>
      <c r="W45" s="1"/>
      <c r="X45" s="1"/>
      <c r="Y45" s="1"/>
      <c r="Z45" s="1"/>
      <c r="AA45" s="1"/>
      <c r="AB45" s="1"/>
    </row>
    <row r="46" spans="1:28" x14ac:dyDescent="0.25">
      <c r="A46" s="44" t="str">
        <f t="shared" si="0"/>
        <v/>
      </c>
      <c r="B46" s="201"/>
      <c r="C46" s="228"/>
      <c r="D46" s="202"/>
      <c r="E46" s="203"/>
      <c r="F46" s="204"/>
      <c r="G46" s="205"/>
      <c r="H46" s="206"/>
      <c r="I46" s="1"/>
      <c r="J46" s="1"/>
      <c r="K46" s="1"/>
      <c r="L46" s="1"/>
      <c r="M46" s="1"/>
      <c r="N46" s="1"/>
      <c r="O46" s="1"/>
      <c r="P46" s="1"/>
      <c r="Q46" s="1"/>
      <c r="R46" s="1"/>
      <c r="S46" s="186"/>
      <c r="T46" s="1"/>
      <c r="U46" s="1"/>
      <c r="V46" s="1"/>
      <c r="W46" s="1"/>
      <c r="X46" s="1"/>
      <c r="Y46" s="1"/>
      <c r="Z46" s="1"/>
      <c r="AA46" s="1"/>
      <c r="AB46" s="1"/>
    </row>
    <row r="47" spans="1:28" x14ac:dyDescent="0.25">
      <c r="A47" s="44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86"/>
      <c r="T47" s="1"/>
      <c r="U47" s="1"/>
      <c r="V47" s="1"/>
      <c r="W47" s="1"/>
      <c r="X47" s="1"/>
      <c r="Y47" s="1"/>
      <c r="Z47" s="1"/>
      <c r="AA47" s="1"/>
      <c r="AB47" s="1"/>
    </row>
    <row r="48" spans="1:28" x14ac:dyDescent="0.25">
      <c r="A48" s="44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86"/>
      <c r="T48" s="1"/>
      <c r="U48" s="1"/>
      <c r="V48" s="1"/>
      <c r="W48" s="1"/>
      <c r="X48" s="1"/>
      <c r="Y48" s="1"/>
      <c r="Z48" s="1"/>
      <c r="AA48" s="1"/>
      <c r="AB48" s="1"/>
    </row>
    <row r="49" spans="1:28" x14ac:dyDescent="0.25">
      <c r="A49" s="44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86"/>
      <c r="T49" s="1"/>
      <c r="U49" s="1"/>
      <c r="V49" s="1"/>
      <c r="W49" s="1"/>
      <c r="X49" s="1"/>
      <c r="Y49" s="1"/>
      <c r="Z49" s="1"/>
      <c r="AA49" s="1"/>
      <c r="AB49" s="1"/>
    </row>
    <row r="50" spans="1:28" x14ac:dyDescent="0.25">
      <c r="A50" s="44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86"/>
      <c r="T50" s="1"/>
      <c r="U50" s="1"/>
      <c r="V50" s="1"/>
      <c r="W50" s="1"/>
      <c r="X50" s="1"/>
      <c r="Y50" s="1"/>
      <c r="Z50" s="1"/>
      <c r="AA50" s="1"/>
      <c r="AB50" s="1"/>
    </row>
    <row r="51" spans="1:28" x14ac:dyDescent="0.25">
      <c r="A51" s="44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86"/>
      <c r="T51" s="1"/>
      <c r="U51" s="1"/>
      <c r="V51" s="1"/>
      <c r="W51" s="1"/>
      <c r="X51" s="1"/>
      <c r="Y51" s="1"/>
      <c r="Z51" s="1"/>
      <c r="AA51" s="1"/>
      <c r="AB51" s="1"/>
    </row>
    <row r="52" spans="1:28" x14ac:dyDescent="0.25">
      <c r="A52" s="44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86"/>
      <c r="T52" s="1"/>
      <c r="U52" s="1"/>
      <c r="V52" s="1"/>
      <c r="W52" s="1"/>
      <c r="X52" s="1"/>
      <c r="Y52" s="1"/>
      <c r="Z52" s="1"/>
      <c r="AA52" s="1"/>
      <c r="AB52" s="1"/>
    </row>
    <row r="53" spans="1:28" x14ac:dyDescent="0.25">
      <c r="A53" s="44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86"/>
      <c r="T53" s="1"/>
      <c r="U53" s="1"/>
      <c r="V53" s="1"/>
      <c r="W53" s="1"/>
      <c r="X53" s="1"/>
      <c r="Y53" s="1"/>
      <c r="Z53" s="1"/>
      <c r="AA53" s="1"/>
      <c r="AB53" s="1"/>
    </row>
    <row r="54" spans="1:28" x14ac:dyDescent="0.25">
      <c r="A54" s="44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86"/>
      <c r="T54" s="1"/>
      <c r="U54" s="1"/>
      <c r="V54" s="1"/>
      <c r="W54" s="1"/>
      <c r="X54" s="1"/>
      <c r="Y54" s="1"/>
      <c r="Z54" s="1"/>
      <c r="AA54" s="1"/>
      <c r="AB54" s="1"/>
    </row>
    <row r="55" spans="1:28" x14ac:dyDescent="0.25">
      <c r="A55" s="44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86"/>
      <c r="T55" s="1"/>
      <c r="U55" s="1"/>
      <c r="V55" s="1"/>
      <c r="W55" s="1"/>
      <c r="X55" s="1"/>
      <c r="Y55" s="1"/>
      <c r="Z55" s="1"/>
      <c r="AA55" s="1"/>
      <c r="AB55" s="1"/>
    </row>
    <row r="56" spans="1:28" x14ac:dyDescent="0.25">
      <c r="A56" s="44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86"/>
      <c r="T56" s="1"/>
      <c r="U56" s="1"/>
      <c r="V56" s="1"/>
      <c r="W56" s="1"/>
      <c r="X56" s="1"/>
      <c r="Y56" s="1"/>
      <c r="Z56" s="1"/>
      <c r="AA56" s="1"/>
      <c r="AB56" s="1"/>
    </row>
    <row r="57" spans="1:28" x14ac:dyDescent="0.25">
      <c r="A57" s="44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86"/>
      <c r="T57" s="1"/>
      <c r="U57" s="1"/>
      <c r="V57" s="1"/>
      <c r="W57" s="1"/>
      <c r="X57" s="1"/>
      <c r="Y57" s="1"/>
      <c r="Z57" s="1"/>
      <c r="AA57" s="1"/>
      <c r="AB57" s="1"/>
    </row>
    <row r="58" spans="1:28" x14ac:dyDescent="0.25">
      <c r="A58" s="44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86"/>
      <c r="T58" s="1"/>
      <c r="U58" s="1"/>
      <c r="V58" s="1"/>
      <c r="W58" s="1"/>
      <c r="X58" s="1"/>
      <c r="Y58" s="1"/>
      <c r="Z58" s="1"/>
      <c r="AA58" s="1"/>
      <c r="AB58" s="1"/>
    </row>
    <row r="59" spans="1:28" x14ac:dyDescent="0.25">
      <c r="A59" s="44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86"/>
      <c r="T59" s="1"/>
      <c r="U59" s="1"/>
      <c r="V59" s="1"/>
      <c r="W59" s="1"/>
      <c r="X59" s="1"/>
      <c r="Y59" s="1"/>
      <c r="Z59" s="1"/>
      <c r="AA59" s="1"/>
      <c r="AB59" s="1"/>
    </row>
    <row r="60" spans="1:28" x14ac:dyDescent="0.25">
      <c r="A60" s="44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86"/>
      <c r="T60" s="1"/>
      <c r="U60" s="1"/>
      <c r="V60" s="1"/>
      <c r="W60" s="1"/>
      <c r="X60" s="1"/>
      <c r="Y60" s="1"/>
      <c r="Z60" s="1"/>
      <c r="AA60" s="1"/>
      <c r="AB60" s="1"/>
    </row>
    <row r="61" spans="1:28" x14ac:dyDescent="0.25">
      <c r="A61" s="44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86"/>
      <c r="T61" s="1"/>
      <c r="U61" s="1"/>
      <c r="V61" s="1"/>
      <c r="W61" s="1"/>
      <c r="X61" s="1"/>
      <c r="Y61" s="1"/>
      <c r="Z61" s="1"/>
      <c r="AA61" s="1"/>
      <c r="AB61" s="1"/>
    </row>
    <row r="62" spans="1:28" x14ac:dyDescent="0.25">
      <c r="A62" s="44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86"/>
      <c r="T62" s="1"/>
      <c r="U62" s="1"/>
      <c r="V62" s="1"/>
      <c r="W62" s="1"/>
      <c r="X62" s="1"/>
      <c r="Y62" s="1"/>
      <c r="Z62" s="1"/>
      <c r="AA62" s="1"/>
      <c r="AB62" s="1"/>
    </row>
    <row r="63" spans="1:28" x14ac:dyDescent="0.25">
      <c r="A63" s="44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86"/>
      <c r="T63" s="1"/>
      <c r="U63" s="1"/>
      <c r="V63" s="1"/>
      <c r="W63" s="1"/>
      <c r="X63" s="1"/>
      <c r="Y63" s="1"/>
      <c r="Z63" s="1"/>
      <c r="AA63" s="1"/>
      <c r="AB63" s="1"/>
    </row>
    <row r="64" spans="1:28" x14ac:dyDescent="0.25">
      <c r="A64" s="44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86"/>
      <c r="T64" s="1"/>
      <c r="U64" s="1"/>
      <c r="V64" s="1"/>
      <c r="W64" s="1"/>
      <c r="X64" s="1"/>
      <c r="Y64" s="1"/>
      <c r="Z64" s="1"/>
      <c r="AA64" s="1"/>
      <c r="AB64" s="1"/>
    </row>
    <row r="65" spans="1:28" x14ac:dyDescent="0.25">
      <c r="A65" s="44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86"/>
      <c r="T65" s="1"/>
      <c r="U65" s="1"/>
      <c r="V65" s="1"/>
      <c r="W65" s="1"/>
      <c r="X65" s="1"/>
      <c r="Y65" s="1"/>
      <c r="Z65" s="1"/>
      <c r="AA65" s="1"/>
      <c r="AB65" s="1"/>
    </row>
    <row r="66" spans="1:28" x14ac:dyDescent="0.25">
      <c r="A66" s="44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86"/>
      <c r="T66" s="1"/>
      <c r="U66" s="1"/>
      <c r="V66" s="1"/>
      <c r="W66" s="1"/>
      <c r="X66" s="1"/>
      <c r="Y66" s="1"/>
      <c r="Z66" s="1"/>
      <c r="AA66" s="1"/>
      <c r="AB66" s="1"/>
    </row>
    <row r="67" spans="1:28" x14ac:dyDescent="0.25">
      <c r="A67" s="44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86"/>
      <c r="T67" s="1"/>
      <c r="U67" s="1"/>
      <c r="V67" s="1"/>
      <c r="W67" s="1"/>
      <c r="X67" s="1"/>
      <c r="Y67" s="1"/>
      <c r="Z67" s="1"/>
      <c r="AA67" s="1"/>
      <c r="AB67" s="1"/>
    </row>
    <row r="68" spans="1:28" x14ac:dyDescent="0.25">
      <c r="A68" s="44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86"/>
      <c r="T68" s="1"/>
      <c r="U68" s="1"/>
      <c r="V68" s="1"/>
      <c r="W68" s="1"/>
      <c r="X68" s="1"/>
      <c r="Y68" s="1"/>
      <c r="Z68" s="1"/>
      <c r="AA68" s="1"/>
      <c r="AB68" s="1"/>
    </row>
    <row r="69" spans="1:28" x14ac:dyDescent="0.25">
      <c r="A69" s="44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86"/>
      <c r="T69" s="1"/>
      <c r="U69" s="1"/>
      <c r="V69" s="1"/>
      <c r="W69" s="1"/>
      <c r="X69" s="1"/>
      <c r="Y69" s="1"/>
      <c r="Z69" s="1"/>
      <c r="AA69" s="1"/>
      <c r="AB69" s="1"/>
    </row>
    <row r="70" spans="1:28" x14ac:dyDescent="0.25">
      <c r="A70" s="44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86"/>
      <c r="T70" s="1"/>
      <c r="U70" s="1"/>
      <c r="V70" s="1"/>
      <c r="W70" s="1"/>
      <c r="X70" s="1"/>
      <c r="Y70" s="1"/>
      <c r="Z70" s="1"/>
      <c r="AA70" s="1"/>
      <c r="AB70" s="1"/>
    </row>
    <row r="71" spans="1:28" x14ac:dyDescent="0.25">
      <c r="A71" s="44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86"/>
      <c r="T71" s="1"/>
      <c r="U71" s="1"/>
      <c r="V71" s="1"/>
      <c r="W71" s="1"/>
      <c r="X71" s="1"/>
      <c r="Y71" s="1"/>
      <c r="Z71" s="1"/>
      <c r="AA71" s="1"/>
      <c r="AB71" s="1"/>
    </row>
    <row r="72" spans="1:28" x14ac:dyDescent="0.25">
      <c r="A72" s="44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86"/>
      <c r="T72" s="1"/>
      <c r="U72" s="1"/>
      <c r="V72" s="1"/>
      <c r="W72" s="1"/>
      <c r="X72" s="1"/>
      <c r="Y72" s="1"/>
      <c r="Z72" s="1"/>
      <c r="AA72" s="1"/>
      <c r="AB72" s="1"/>
    </row>
    <row r="73" spans="1:28" x14ac:dyDescent="0.25">
      <c r="A73" s="44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86"/>
      <c r="T73" s="1"/>
      <c r="U73" s="1"/>
      <c r="V73" s="1"/>
      <c r="W73" s="1"/>
      <c r="X73" s="1"/>
      <c r="Y73" s="1"/>
      <c r="Z73" s="1"/>
      <c r="AA73" s="1"/>
      <c r="AB73" s="1"/>
    </row>
    <row r="74" spans="1:28" x14ac:dyDescent="0.25">
      <c r="A74" s="44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86"/>
      <c r="T74" s="1"/>
      <c r="U74" s="1"/>
      <c r="V74" s="1"/>
      <c r="W74" s="1"/>
      <c r="X74" s="1"/>
      <c r="Y74" s="1"/>
      <c r="Z74" s="1"/>
      <c r="AA74" s="1"/>
      <c r="AB74" s="1"/>
    </row>
    <row r="75" spans="1:28" x14ac:dyDescent="0.25">
      <c r="A75" s="44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86"/>
      <c r="T75" s="1"/>
      <c r="U75" s="1"/>
      <c r="V75" s="1"/>
      <c r="W75" s="1"/>
      <c r="X75" s="1"/>
      <c r="Y75" s="1"/>
      <c r="Z75" s="1"/>
      <c r="AA75" s="1"/>
      <c r="AB75" s="1"/>
    </row>
    <row r="76" spans="1:28" x14ac:dyDescent="0.25">
      <c r="A76" s="44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86"/>
      <c r="T76" s="1"/>
      <c r="U76" s="1"/>
      <c r="V76" s="1"/>
      <c r="W76" s="1"/>
      <c r="X76" s="1"/>
      <c r="Y76" s="1"/>
      <c r="Z76" s="1"/>
      <c r="AA76" s="1"/>
      <c r="AB76" s="1"/>
    </row>
    <row r="77" spans="1:28" x14ac:dyDescent="0.25">
      <c r="A77" s="44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86"/>
      <c r="T77" s="1"/>
      <c r="U77" s="1"/>
      <c r="V77" s="1"/>
      <c r="W77" s="1"/>
      <c r="X77" s="1"/>
      <c r="Y77" s="1"/>
      <c r="Z77" s="1"/>
      <c r="AA77" s="1"/>
      <c r="AB77" s="1"/>
    </row>
    <row r="78" spans="1:28" x14ac:dyDescent="0.25">
      <c r="A78" s="44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86"/>
      <c r="T78" s="1"/>
      <c r="U78" s="1"/>
      <c r="V78" s="1"/>
      <c r="W78" s="1"/>
      <c r="X78" s="1"/>
      <c r="Y78" s="1"/>
      <c r="Z78" s="1"/>
      <c r="AA78" s="1"/>
      <c r="AB78" s="1"/>
    </row>
    <row r="79" spans="1:28" x14ac:dyDescent="0.25">
      <c r="A79" s="44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86"/>
      <c r="T79" s="1"/>
      <c r="U79" s="1"/>
      <c r="V79" s="1"/>
      <c r="W79" s="1"/>
      <c r="X79" s="1"/>
      <c r="Y79" s="1"/>
      <c r="Z79" s="1"/>
      <c r="AA79" s="1"/>
      <c r="AB79" s="1"/>
    </row>
    <row r="80" spans="1:28" x14ac:dyDescent="0.25">
      <c r="A80" s="44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86"/>
      <c r="T80" s="1"/>
      <c r="U80" s="1"/>
      <c r="V80" s="1"/>
      <c r="W80" s="1"/>
      <c r="X80" s="1"/>
      <c r="Y80" s="1"/>
      <c r="Z80" s="1"/>
      <c r="AA80" s="1"/>
      <c r="AB80" s="1"/>
    </row>
    <row r="81" spans="1:28" x14ac:dyDescent="0.25">
      <c r="A81" s="44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86"/>
      <c r="T81" s="1"/>
      <c r="U81" s="1"/>
      <c r="V81" s="1"/>
      <c r="W81" s="1"/>
      <c r="X81" s="1"/>
      <c r="Y81" s="1"/>
      <c r="Z81" s="1"/>
      <c r="AA81" s="1"/>
      <c r="AB81" s="1"/>
    </row>
  </sheetData>
  <dataConsolidate/>
  <mergeCells count="1">
    <mergeCell ref="B2:H2"/>
  </mergeCells>
  <conditionalFormatting sqref="B4:H46">
    <cfRule type="expression" dxfId="6" priority="3">
      <formula>MOD(ROW(),2)</formula>
    </cfRule>
  </conditionalFormatting>
  <pageMargins left="0" right="0" top="0" bottom="0" header="0.31496062992125984" footer="0.31496062992125984"/>
  <pageSetup paperSize="9" scale="68" fitToHeight="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>
    <tabColor rgb="FF173DDF"/>
  </sheetPr>
  <dimension ref="A1:F66"/>
  <sheetViews>
    <sheetView topLeftCell="A22" workbookViewId="0">
      <selection activeCell="B26" sqref="B26"/>
    </sheetView>
  </sheetViews>
  <sheetFormatPr baseColWidth="10" defaultRowHeight="15" x14ac:dyDescent="0.25"/>
  <cols>
    <col min="1" max="1" width="60.5703125" customWidth="1"/>
    <col min="2" max="2" width="77" customWidth="1"/>
    <col min="3" max="3" width="10.42578125" customWidth="1"/>
    <col min="4" max="4" width="3.5703125" customWidth="1"/>
  </cols>
  <sheetData>
    <row r="1" spans="1:6" ht="39.75" customHeight="1" thickBot="1" x14ac:dyDescent="0.3">
      <c r="A1" s="6" t="s">
        <v>27</v>
      </c>
      <c r="B1" s="7" t="s">
        <v>21</v>
      </c>
      <c r="C1" s="8" t="s">
        <v>4</v>
      </c>
    </row>
    <row r="2" spans="1:6" ht="16.5" customHeight="1" x14ac:dyDescent="0.25">
      <c r="A2" s="11" t="s">
        <v>38</v>
      </c>
      <c r="B2" s="12" t="s">
        <v>39</v>
      </c>
      <c r="C2" s="46" t="s">
        <v>6</v>
      </c>
    </row>
    <row r="3" spans="1:6" ht="16.5" customHeight="1" x14ac:dyDescent="0.25">
      <c r="A3" s="11" t="s">
        <v>46</v>
      </c>
      <c r="B3" s="12" t="s">
        <v>45</v>
      </c>
      <c r="C3" s="46" t="s">
        <v>6</v>
      </c>
    </row>
    <row r="4" spans="1:6" ht="16.5" customHeight="1" x14ac:dyDescent="0.25">
      <c r="A4" s="11" t="s">
        <v>34</v>
      </c>
      <c r="B4" s="12" t="s">
        <v>35</v>
      </c>
      <c r="C4" s="46" t="s">
        <v>5</v>
      </c>
      <c r="E4" s="49" t="s">
        <v>31</v>
      </c>
      <c r="F4" s="50"/>
    </row>
    <row r="5" spans="1:6" ht="16.5" customHeight="1" x14ac:dyDescent="0.25">
      <c r="A5" s="11" t="s">
        <v>40</v>
      </c>
      <c r="B5" s="12" t="s">
        <v>41</v>
      </c>
      <c r="C5" s="46" t="s">
        <v>5</v>
      </c>
      <c r="E5" s="51"/>
      <c r="F5" s="52"/>
    </row>
    <row r="6" spans="1:6" ht="16.5" customHeight="1" x14ac:dyDescent="0.25">
      <c r="A6" s="11" t="s">
        <v>32</v>
      </c>
      <c r="B6" s="12" t="s">
        <v>33</v>
      </c>
      <c r="C6" s="46" t="s">
        <v>6</v>
      </c>
      <c r="E6" s="53" t="s">
        <v>30</v>
      </c>
      <c r="F6" s="54"/>
    </row>
    <row r="7" spans="1:6" ht="16.5" customHeight="1" x14ac:dyDescent="0.25">
      <c r="A7" s="11" t="s">
        <v>54</v>
      </c>
      <c r="B7" s="12" t="s">
        <v>55</v>
      </c>
      <c r="C7" s="46" t="s">
        <v>6</v>
      </c>
    </row>
    <row r="8" spans="1:6" ht="16.5" customHeight="1" x14ac:dyDescent="0.25">
      <c r="A8" s="11" t="s">
        <v>44</v>
      </c>
      <c r="B8" s="12" t="s">
        <v>43</v>
      </c>
      <c r="C8" s="46" t="s">
        <v>6</v>
      </c>
    </row>
    <row r="9" spans="1:6" ht="16.5" customHeight="1" x14ac:dyDescent="0.25">
      <c r="A9" s="11" t="s">
        <v>69</v>
      </c>
      <c r="B9" s="12" t="s">
        <v>70</v>
      </c>
      <c r="C9" s="46" t="s">
        <v>6</v>
      </c>
    </row>
    <row r="10" spans="1:6" ht="16.5" customHeight="1" x14ac:dyDescent="0.25">
      <c r="A10" s="11" t="s">
        <v>42</v>
      </c>
      <c r="B10" s="12" t="s">
        <v>43</v>
      </c>
      <c r="C10" s="46" t="s">
        <v>6</v>
      </c>
    </row>
    <row r="11" spans="1:6" ht="16.5" customHeight="1" x14ac:dyDescent="0.25">
      <c r="A11" s="11" t="s">
        <v>36</v>
      </c>
      <c r="B11" s="12" t="s">
        <v>37</v>
      </c>
      <c r="C11" s="46" t="s">
        <v>5</v>
      </c>
    </row>
    <row r="12" spans="1:6" ht="16.5" customHeight="1" x14ac:dyDescent="0.25">
      <c r="A12" s="11" t="s">
        <v>53</v>
      </c>
      <c r="B12" s="12" t="s">
        <v>52</v>
      </c>
      <c r="C12" s="46" t="s">
        <v>6</v>
      </c>
    </row>
    <row r="13" spans="1:6" ht="16.5" customHeight="1" x14ac:dyDescent="0.25">
      <c r="A13" s="11" t="s">
        <v>67</v>
      </c>
      <c r="B13" s="12" t="s">
        <v>68</v>
      </c>
      <c r="C13" s="46" t="s">
        <v>6</v>
      </c>
    </row>
    <row r="14" spans="1:6" ht="16.5" customHeight="1" x14ac:dyDescent="0.25">
      <c r="A14" s="11" t="s">
        <v>64</v>
      </c>
      <c r="B14" s="12" t="s">
        <v>66</v>
      </c>
      <c r="C14" s="46" t="s">
        <v>6</v>
      </c>
    </row>
    <row r="15" spans="1:6" ht="16.5" customHeight="1" x14ac:dyDescent="0.25">
      <c r="A15" s="11" t="s">
        <v>65</v>
      </c>
      <c r="B15" s="12" t="s">
        <v>66</v>
      </c>
      <c r="C15" s="46" t="s">
        <v>6</v>
      </c>
    </row>
    <row r="16" spans="1:6" ht="16.5" customHeight="1" x14ac:dyDescent="0.25">
      <c r="A16" s="11" t="s">
        <v>56</v>
      </c>
      <c r="B16" s="12" t="s">
        <v>57</v>
      </c>
      <c r="C16" s="46" t="s">
        <v>5</v>
      </c>
    </row>
    <row r="17" spans="1:3" ht="16.5" customHeight="1" x14ac:dyDescent="0.25">
      <c r="A17" s="11" t="s">
        <v>61</v>
      </c>
      <c r="B17" s="12" t="s">
        <v>59</v>
      </c>
      <c r="C17" s="46" t="s">
        <v>5</v>
      </c>
    </row>
    <row r="18" spans="1:3" ht="16.5" customHeight="1" x14ac:dyDescent="0.25">
      <c r="A18" s="11" t="s">
        <v>58</v>
      </c>
      <c r="B18" s="12" t="s">
        <v>59</v>
      </c>
      <c r="C18" s="46" t="s">
        <v>5</v>
      </c>
    </row>
    <row r="19" spans="1:3" ht="16.5" customHeight="1" x14ac:dyDescent="0.25">
      <c r="A19" s="11" t="s">
        <v>60</v>
      </c>
      <c r="B19" s="12" t="s">
        <v>59</v>
      </c>
      <c r="C19" s="46" t="s">
        <v>5</v>
      </c>
    </row>
    <row r="20" spans="1:3" ht="16.5" customHeight="1" x14ac:dyDescent="0.25">
      <c r="A20" s="11" t="s">
        <v>54</v>
      </c>
      <c r="B20" s="12" t="s">
        <v>55</v>
      </c>
      <c r="C20" s="46" t="s">
        <v>6</v>
      </c>
    </row>
    <row r="21" spans="1:3" ht="16.5" customHeight="1" x14ac:dyDescent="0.25">
      <c r="A21" s="11" t="s">
        <v>62</v>
      </c>
      <c r="B21" s="12" t="s">
        <v>63</v>
      </c>
      <c r="C21" s="46" t="s">
        <v>6</v>
      </c>
    </row>
    <row r="22" spans="1:3" ht="16.5" customHeight="1" x14ac:dyDescent="0.25">
      <c r="A22" s="11" t="s">
        <v>51</v>
      </c>
      <c r="B22" s="12" t="s">
        <v>50</v>
      </c>
      <c r="C22" s="46" t="s">
        <v>5</v>
      </c>
    </row>
    <row r="23" spans="1:3" ht="16.5" customHeight="1" x14ac:dyDescent="0.25">
      <c r="A23" s="11"/>
      <c r="B23" s="12"/>
      <c r="C23" s="46"/>
    </row>
    <row r="24" spans="1:3" ht="16.5" customHeight="1" x14ac:dyDescent="0.25">
      <c r="A24" s="11"/>
      <c r="B24" s="12"/>
      <c r="C24" s="46"/>
    </row>
    <row r="25" spans="1:3" ht="16.5" customHeight="1" x14ac:dyDescent="0.25">
      <c r="A25" s="11"/>
      <c r="B25" s="12"/>
      <c r="C25" s="46"/>
    </row>
    <row r="26" spans="1:3" ht="16.5" customHeight="1" x14ac:dyDescent="0.25">
      <c r="A26" s="11"/>
      <c r="B26" s="12"/>
      <c r="C26" s="46"/>
    </row>
    <row r="27" spans="1:3" ht="16.5" customHeight="1" x14ac:dyDescent="0.25">
      <c r="A27" s="11"/>
      <c r="B27" s="12"/>
      <c r="C27" s="46"/>
    </row>
    <row r="28" spans="1:3" ht="16.5" customHeight="1" x14ac:dyDescent="0.25">
      <c r="A28" s="11"/>
      <c r="B28" s="12"/>
      <c r="C28" s="46"/>
    </row>
    <row r="29" spans="1:3" ht="16.5" customHeight="1" x14ac:dyDescent="0.25">
      <c r="A29" s="11"/>
      <c r="B29" s="12"/>
      <c r="C29" s="46"/>
    </row>
    <row r="30" spans="1:3" ht="16.5" customHeight="1" x14ac:dyDescent="0.25">
      <c r="A30" s="11"/>
      <c r="B30" s="12"/>
      <c r="C30" s="46"/>
    </row>
    <row r="31" spans="1:3" ht="16.5" customHeight="1" x14ac:dyDescent="0.25">
      <c r="A31" s="11"/>
      <c r="B31" s="12"/>
      <c r="C31" s="46"/>
    </row>
    <row r="32" spans="1:3" ht="16.5" customHeight="1" x14ac:dyDescent="0.25">
      <c r="A32" s="11"/>
      <c r="B32" s="12"/>
      <c r="C32" s="46"/>
    </row>
    <row r="33" spans="1:3" ht="16.5" customHeight="1" x14ac:dyDescent="0.25">
      <c r="A33" s="11"/>
      <c r="B33" s="12"/>
      <c r="C33" s="46"/>
    </row>
    <row r="34" spans="1:3" ht="16.5" customHeight="1" x14ac:dyDescent="0.25">
      <c r="A34" s="11"/>
      <c r="B34" s="12"/>
      <c r="C34" s="46"/>
    </row>
    <row r="35" spans="1:3" ht="16.5" customHeight="1" x14ac:dyDescent="0.25">
      <c r="A35" s="11"/>
      <c r="B35" s="12"/>
      <c r="C35" s="46"/>
    </row>
    <row r="36" spans="1:3" ht="16.5" customHeight="1" x14ac:dyDescent="0.25">
      <c r="A36" s="11"/>
      <c r="B36" s="12"/>
      <c r="C36" s="46"/>
    </row>
    <row r="37" spans="1:3" ht="16.5" customHeight="1" x14ac:dyDescent="0.25">
      <c r="A37" s="11"/>
      <c r="B37" s="12"/>
      <c r="C37" s="46"/>
    </row>
    <row r="38" spans="1:3" ht="16.5" customHeight="1" x14ac:dyDescent="0.25">
      <c r="A38" s="11"/>
      <c r="B38" s="12"/>
      <c r="C38" s="46"/>
    </row>
    <row r="39" spans="1:3" ht="16.5" customHeight="1" x14ac:dyDescent="0.25">
      <c r="A39" s="11"/>
      <c r="B39" s="12"/>
      <c r="C39" s="46"/>
    </row>
    <row r="40" spans="1:3" ht="16.5" customHeight="1" x14ac:dyDescent="0.25">
      <c r="A40" s="11"/>
      <c r="B40" s="12"/>
      <c r="C40" s="46"/>
    </row>
    <row r="41" spans="1:3" x14ac:dyDescent="0.25">
      <c r="A41" s="11"/>
      <c r="B41" s="12"/>
      <c r="C41" s="46"/>
    </row>
    <row r="42" spans="1:3" x14ac:dyDescent="0.25">
      <c r="A42" s="11"/>
      <c r="B42" s="12"/>
      <c r="C42" s="46"/>
    </row>
    <row r="43" spans="1:3" x14ac:dyDescent="0.25">
      <c r="A43" s="11"/>
      <c r="B43" s="12"/>
      <c r="C43" s="46"/>
    </row>
    <row r="44" spans="1:3" x14ac:dyDescent="0.25">
      <c r="A44" s="11"/>
      <c r="B44" s="12"/>
      <c r="C44" s="46"/>
    </row>
    <row r="45" spans="1:3" x14ac:dyDescent="0.25">
      <c r="A45" s="11"/>
      <c r="B45" s="12"/>
      <c r="C45" s="46"/>
    </row>
    <row r="46" spans="1:3" x14ac:dyDescent="0.25">
      <c r="A46" s="11"/>
      <c r="B46" s="12"/>
      <c r="C46" s="46"/>
    </row>
    <row r="47" spans="1:3" x14ac:dyDescent="0.25">
      <c r="A47" s="11"/>
      <c r="B47" s="12"/>
      <c r="C47" s="46"/>
    </row>
    <row r="48" spans="1:3" x14ac:dyDescent="0.25">
      <c r="A48" s="11"/>
      <c r="B48" s="12"/>
      <c r="C48" s="46"/>
    </row>
    <row r="49" spans="1:3" x14ac:dyDescent="0.25">
      <c r="A49" s="11"/>
      <c r="B49" s="12"/>
      <c r="C49" s="46"/>
    </row>
    <row r="50" spans="1:3" x14ac:dyDescent="0.25">
      <c r="A50" s="11"/>
      <c r="B50" s="12"/>
      <c r="C50" s="46"/>
    </row>
    <row r="51" spans="1:3" x14ac:dyDescent="0.25">
      <c r="A51" s="11"/>
      <c r="B51" s="12"/>
      <c r="C51" s="46"/>
    </row>
    <row r="52" spans="1:3" x14ac:dyDescent="0.25">
      <c r="A52" s="11"/>
      <c r="B52" s="12"/>
      <c r="C52" s="46"/>
    </row>
    <row r="53" spans="1:3" x14ac:dyDescent="0.25">
      <c r="A53" s="11"/>
      <c r="B53" s="12"/>
      <c r="C53" s="46"/>
    </row>
    <row r="54" spans="1:3" x14ac:dyDescent="0.25">
      <c r="A54" s="11"/>
      <c r="B54" s="12"/>
      <c r="C54" s="46"/>
    </row>
    <row r="55" spans="1:3" x14ac:dyDescent="0.25">
      <c r="A55" s="11"/>
      <c r="B55" s="12"/>
      <c r="C55" s="46"/>
    </row>
    <row r="56" spans="1:3" x14ac:dyDescent="0.25">
      <c r="A56" s="11"/>
      <c r="B56" s="12"/>
      <c r="C56" s="46"/>
    </row>
    <row r="57" spans="1:3" x14ac:dyDescent="0.25">
      <c r="A57" s="11"/>
      <c r="B57" s="12"/>
      <c r="C57" s="46"/>
    </row>
    <row r="58" spans="1:3" x14ac:dyDescent="0.25">
      <c r="A58" s="11"/>
      <c r="B58" s="12"/>
      <c r="C58" s="46"/>
    </row>
    <row r="59" spans="1:3" x14ac:dyDescent="0.25">
      <c r="A59" s="11"/>
      <c r="B59" s="12"/>
      <c r="C59" s="46"/>
    </row>
    <row r="60" spans="1:3" x14ac:dyDescent="0.25">
      <c r="A60" s="11"/>
      <c r="B60" s="12"/>
      <c r="C60" s="46"/>
    </row>
    <row r="61" spans="1:3" x14ac:dyDescent="0.25">
      <c r="A61" s="11"/>
      <c r="B61" s="12"/>
      <c r="C61" s="46"/>
    </row>
    <row r="62" spans="1:3" x14ac:dyDescent="0.25">
      <c r="A62" s="11"/>
      <c r="B62" s="12"/>
      <c r="C62" s="46"/>
    </row>
    <row r="63" spans="1:3" x14ac:dyDescent="0.25">
      <c r="A63" s="11"/>
      <c r="B63" s="12"/>
      <c r="C63" s="46"/>
    </row>
    <row r="64" spans="1:3" x14ac:dyDescent="0.25">
      <c r="A64" s="11"/>
      <c r="B64" s="12"/>
      <c r="C64" s="46"/>
    </row>
    <row r="65" spans="1:3" x14ac:dyDescent="0.25">
      <c r="A65" s="11"/>
      <c r="B65" s="12"/>
      <c r="C65" s="46"/>
    </row>
    <row r="66" spans="1:3" x14ac:dyDescent="0.25">
      <c r="A66" s="11"/>
      <c r="B66" s="12"/>
      <c r="C66" s="13"/>
    </row>
  </sheetData>
  <sortState xmlns:xlrd2="http://schemas.microsoft.com/office/spreadsheetml/2017/richdata2" ref="A2:C39">
    <sortCondition ref="A2:A39"/>
  </sortState>
  <mergeCells count="2">
    <mergeCell ref="E4:F5"/>
    <mergeCell ref="E6:F6"/>
  </mergeCells>
  <conditionalFormatting sqref="A2:C66">
    <cfRule type="expression" dxfId="9" priority="1">
      <formula>MOD(ROW(),2)</formula>
    </cfRule>
    <cfRule type="expression" dxfId="8" priority="2">
      <formula>MOD(ROW(),2)</formula>
    </cfRule>
    <cfRule type="expression" dxfId="7" priority="3">
      <formula>MOD(ROW(),2)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49E876-C4B8-48B2-97C0-1437CE66A1E3}">
  <sheetPr codeName="Feuil4">
    <tabColor rgb="FFCF0ED4"/>
  </sheetPr>
  <dimension ref="A1:H34"/>
  <sheetViews>
    <sheetView workbookViewId="0">
      <selection activeCell="B38" sqref="B38"/>
    </sheetView>
  </sheetViews>
  <sheetFormatPr baseColWidth="10" defaultRowHeight="15" x14ac:dyDescent="0.25"/>
  <cols>
    <col min="1" max="1" width="43.7109375" customWidth="1"/>
    <col min="2" max="2" width="126.42578125" customWidth="1"/>
    <col min="3" max="3" width="10.85546875" customWidth="1"/>
    <col min="4" max="4" width="3.5703125" customWidth="1"/>
  </cols>
  <sheetData>
    <row r="1" spans="1:8" ht="39.75" customHeight="1" thickBot="1" x14ac:dyDescent="0.3">
      <c r="A1" s="6" t="s">
        <v>137</v>
      </c>
      <c r="B1" s="7" t="s">
        <v>21</v>
      </c>
      <c r="C1" s="8" t="s">
        <v>4</v>
      </c>
    </row>
    <row r="2" spans="1:8" ht="16.5" customHeight="1" x14ac:dyDescent="0.25">
      <c r="A2" s="209" t="s">
        <v>34</v>
      </c>
      <c r="B2" s="210" t="s">
        <v>139</v>
      </c>
      <c r="C2" s="46" t="s">
        <v>5</v>
      </c>
      <c r="E2" s="211" t="s">
        <v>138</v>
      </c>
      <c r="F2" s="212"/>
      <c r="G2" s="212"/>
      <c r="H2" s="218"/>
    </row>
    <row r="3" spans="1:8" ht="16.5" customHeight="1" x14ac:dyDescent="0.25">
      <c r="A3" s="209" t="s">
        <v>56</v>
      </c>
      <c r="B3" s="210" t="s">
        <v>140</v>
      </c>
      <c r="C3" s="46" t="s">
        <v>5</v>
      </c>
      <c r="E3" s="213"/>
      <c r="F3" s="219"/>
      <c r="G3" s="219"/>
      <c r="H3" s="220"/>
    </row>
    <row r="4" spans="1:8" ht="16.5" customHeight="1" x14ac:dyDescent="0.25">
      <c r="A4" s="209" t="s">
        <v>141</v>
      </c>
      <c r="B4" s="210" t="s">
        <v>140</v>
      </c>
      <c r="C4" s="46" t="s">
        <v>5</v>
      </c>
      <c r="E4" s="214"/>
      <c r="F4" s="215"/>
      <c r="G4" s="215"/>
      <c r="H4" s="221"/>
    </row>
    <row r="5" spans="1:8" ht="16.5" customHeight="1" x14ac:dyDescent="0.25">
      <c r="A5" s="209" t="s">
        <v>142</v>
      </c>
      <c r="B5" s="210" t="s">
        <v>139</v>
      </c>
      <c r="C5" s="46" t="s">
        <v>5</v>
      </c>
    </row>
    <row r="6" spans="1:8" ht="16.5" customHeight="1" x14ac:dyDescent="0.25">
      <c r="A6" s="209" t="s">
        <v>143</v>
      </c>
      <c r="B6" s="210" t="s">
        <v>144</v>
      </c>
      <c r="C6" s="46" t="s">
        <v>5</v>
      </c>
    </row>
    <row r="7" spans="1:8" ht="16.5" customHeight="1" x14ac:dyDescent="0.25">
      <c r="A7" s="209" t="s">
        <v>145</v>
      </c>
      <c r="B7" s="210" t="s">
        <v>146</v>
      </c>
      <c r="C7" s="46" t="s">
        <v>6</v>
      </c>
    </row>
    <row r="8" spans="1:8" ht="16.5" customHeight="1" x14ac:dyDescent="0.25">
      <c r="A8" s="209" t="s">
        <v>32</v>
      </c>
      <c r="B8" s="210" t="s">
        <v>147</v>
      </c>
      <c r="C8" s="46" t="s">
        <v>6</v>
      </c>
    </row>
    <row r="9" spans="1:8" ht="16.5" customHeight="1" x14ac:dyDescent="0.25">
      <c r="A9" s="209" t="s">
        <v>54</v>
      </c>
      <c r="B9" s="210" t="s">
        <v>148</v>
      </c>
      <c r="C9" s="46" t="s">
        <v>6</v>
      </c>
    </row>
    <row r="10" spans="1:8" ht="16.5" customHeight="1" x14ac:dyDescent="0.25">
      <c r="A10" s="209" t="s">
        <v>149</v>
      </c>
      <c r="B10" s="210" t="s">
        <v>150</v>
      </c>
      <c r="C10" s="46" t="s">
        <v>6</v>
      </c>
    </row>
    <row r="11" spans="1:8" ht="16.5" customHeight="1" x14ac:dyDescent="0.25">
      <c r="A11" s="216" t="s">
        <v>152</v>
      </c>
      <c r="B11" s="210" t="s">
        <v>151</v>
      </c>
      <c r="C11" s="46" t="s">
        <v>22</v>
      </c>
    </row>
    <row r="12" spans="1:8" ht="16.5" customHeight="1" x14ac:dyDescent="0.25">
      <c r="A12" s="209" t="s">
        <v>153</v>
      </c>
      <c r="B12" s="210" t="s">
        <v>151</v>
      </c>
      <c r="C12" s="46" t="s">
        <v>5</v>
      </c>
    </row>
    <row r="13" spans="1:8" ht="16.5" customHeight="1" x14ac:dyDescent="0.25">
      <c r="A13" s="209" t="s">
        <v>154</v>
      </c>
      <c r="B13" s="210" t="s">
        <v>155</v>
      </c>
      <c r="C13" s="46" t="s">
        <v>6</v>
      </c>
    </row>
    <row r="14" spans="1:8" ht="16.5" customHeight="1" x14ac:dyDescent="0.25">
      <c r="A14" s="209" t="s">
        <v>156</v>
      </c>
      <c r="B14" s="210" t="s">
        <v>157</v>
      </c>
      <c r="C14" s="46" t="s">
        <v>5</v>
      </c>
    </row>
    <row r="15" spans="1:8" ht="16.5" customHeight="1" x14ac:dyDescent="0.25">
      <c r="A15" s="209" t="s">
        <v>158</v>
      </c>
      <c r="B15" s="210" t="s">
        <v>159</v>
      </c>
      <c r="C15" s="46" t="s">
        <v>5</v>
      </c>
    </row>
    <row r="16" spans="1:8" ht="16.5" customHeight="1" x14ac:dyDescent="0.25">
      <c r="A16" s="209" t="s">
        <v>160</v>
      </c>
      <c r="B16" s="210" t="s">
        <v>159</v>
      </c>
      <c r="C16" s="46" t="s">
        <v>5</v>
      </c>
    </row>
    <row r="17" spans="1:3" ht="16.5" customHeight="1" x14ac:dyDescent="0.25">
      <c r="A17" s="209" t="s">
        <v>161</v>
      </c>
      <c r="B17" s="210" t="s">
        <v>162</v>
      </c>
      <c r="C17" s="46" t="s">
        <v>5</v>
      </c>
    </row>
    <row r="18" spans="1:3" ht="16.5" customHeight="1" x14ac:dyDescent="0.25">
      <c r="A18" s="209" t="s">
        <v>163</v>
      </c>
      <c r="B18" s="210" t="s">
        <v>162</v>
      </c>
      <c r="C18" s="46" t="s">
        <v>5</v>
      </c>
    </row>
    <row r="19" spans="1:3" ht="16.5" customHeight="1" x14ac:dyDescent="0.25">
      <c r="A19" s="209" t="s">
        <v>164</v>
      </c>
      <c r="B19" s="210" t="s">
        <v>162</v>
      </c>
      <c r="C19" s="46" t="s">
        <v>5</v>
      </c>
    </row>
    <row r="20" spans="1:3" ht="16.5" customHeight="1" x14ac:dyDescent="0.25">
      <c r="A20" s="209" t="s">
        <v>165</v>
      </c>
      <c r="B20" s="210" t="s">
        <v>162</v>
      </c>
      <c r="C20" s="46" t="s">
        <v>5</v>
      </c>
    </row>
    <row r="21" spans="1:3" ht="16.5" customHeight="1" x14ac:dyDescent="0.25">
      <c r="A21" s="209" t="s">
        <v>167</v>
      </c>
      <c r="B21" s="210" t="s">
        <v>168</v>
      </c>
      <c r="C21" s="46" t="s">
        <v>6</v>
      </c>
    </row>
    <row r="22" spans="1:3" ht="16.5" customHeight="1" x14ac:dyDescent="0.25">
      <c r="A22" s="209" t="s">
        <v>169</v>
      </c>
      <c r="B22" s="210" t="s">
        <v>170</v>
      </c>
      <c r="C22" s="46" t="s">
        <v>6</v>
      </c>
    </row>
    <row r="23" spans="1:3" ht="16.5" customHeight="1" x14ac:dyDescent="0.25">
      <c r="A23" s="209" t="s">
        <v>171</v>
      </c>
      <c r="B23" s="210" t="s">
        <v>166</v>
      </c>
      <c r="C23" s="46" t="s">
        <v>5</v>
      </c>
    </row>
    <row r="24" spans="1:3" ht="16.5" customHeight="1" x14ac:dyDescent="0.25">
      <c r="A24" s="209" t="s">
        <v>36</v>
      </c>
      <c r="B24" s="210" t="s">
        <v>172</v>
      </c>
      <c r="C24" s="46" t="s">
        <v>5</v>
      </c>
    </row>
    <row r="25" spans="1:3" ht="16.5" customHeight="1" x14ac:dyDescent="0.25">
      <c r="A25" s="209" t="s">
        <v>51</v>
      </c>
      <c r="B25" s="210" t="s">
        <v>173</v>
      </c>
      <c r="C25" s="46" t="s">
        <v>5</v>
      </c>
    </row>
    <row r="26" spans="1:3" ht="16.5" customHeight="1" x14ac:dyDescent="0.25">
      <c r="A26" s="209" t="s">
        <v>174</v>
      </c>
      <c r="B26" s="210" t="s">
        <v>175</v>
      </c>
      <c r="C26" s="46" t="s">
        <v>6</v>
      </c>
    </row>
    <row r="27" spans="1:3" ht="16.5" customHeight="1" x14ac:dyDescent="0.25">
      <c r="A27" s="209" t="s">
        <v>176</v>
      </c>
      <c r="B27" s="210" t="s">
        <v>177</v>
      </c>
      <c r="C27" s="46" t="s">
        <v>6</v>
      </c>
    </row>
    <row r="28" spans="1:3" ht="16.5" customHeight="1" x14ac:dyDescent="0.25">
      <c r="A28" s="209" t="s">
        <v>178</v>
      </c>
      <c r="B28" s="210" t="s">
        <v>177</v>
      </c>
      <c r="C28" s="46" t="s">
        <v>5</v>
      </c>
    </row>
    <row r="29" spans="1:3" ht="16.5" customHeight="1" x14ac:dyDescent="0.25">
      <c r="A29" s="210" t="s">
        <v>135</v>
      </c>
      <c r="B29" s="210" t="s">
        <v>179</v>
      </c>
      <c r="C29" s="46" t="s">
        <v>5</v>
      </c>
    </row>
    <row r="30" spans="1:3" ht="16.5" customHeight="1" x14ac:dyDescent="0.25">
      <c r="A30" s="216" t="s">
        <v>180</v>
      </c>
      <c r="B30" s="210" t="s">
        <v>179</v>
      </c>
      <c r="C30" s="46" t="s">
        <v>5</v>
      </c>
    </row>
    <row r="31" spans="1:3" ht="16.5" customHeight="1" x14ac:dyDescent="0.25">
      <c r="A31" s="216" t="s">
        <v>181</v>
      </c>
      <c r="B31" s="210" t="s">
        <v>179</v>
      </c>
      <c r="C31" s="46" t="s">
        <v>5</v>
      </c>
    </row>
    <row r="32" spans="1:3" ht="16.5" customHeight="1" x14ac:dyDescent="0.25">
      <c r="A32" s="209" t="s">
        <v>182</v>
      </c>
      <c r="B32" s="210" t="s">
        <v>179</v>
      </c>
      <c r="C32" s="46" t="s">
        <v>5</v>
      </c>
    </row>
    <row r="33" spans="1:3" ht="16.5" customHeight="1" x14ac:dyDescent="0.25">
      <c r="A33" s="209" t="s">
        <v>183</v>
      </c>
      <c r="B33" s="210" t="s">
        <v>179</v>
      </c>
      <c r="C33" s="46" t="s">
        <v>5</v>
      </c>
    </row>
    <row r="34" spans="1:3" x14ac:dyDescent="0.25">
      <c r="A34" s="209" t="s">
        <v>184</v>
      </c>
      <c r="B34" s="210" t="s">
        <v>185</v>
      </c>
      <c r="C34" s="46" t="s">
        <v>6</v>
      </c>
    </row>
  </sheetData>
  <mergeCells count="1">
    <mergeCell ref="E2:H4"/>
  </mergeCells>
  <conditionalFormatting sqref="A2:B34">
    <cfRule type="expression" dxfId="5" priority="4">
      <formula>MOD(ROW(),2)</formula>
    </cfRule>
  </conditionalFormatting>
  <conditionalFormatting sqref="C2:C34">
    <cfRule type="expression" dxfId="4" priority="1">
      <formula>MOD(ROW(),2)</formula>
    </cfRule>
    <cfRule type="expression" dxfId="3" priority="2">
      <formula>MOD(ROW(),2)</formula>
    </cfRule>
    <cfRule type="expression" dxfId="2" priority="3">
      <formula>MOD(ROW(),2)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22574C-8A63-4F2B-8509-D219FB8F4AA6}">
  <sheetPr codeName="Feuil2">
    <tabColor rgb="FF00B050"/>
  </sheetPr>
  <dimension ref="A1:AW79"/>
  <sheetViews>
    <sheetView showGridLines="0" zoomScale="90" zoomScaleNormal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C10" sqref="C10"/>
    </sheetView>
  </sheetViews>
  <sheetFormatPr baseColWidth="10" defaultRowHeight="15" x14ac:dyDescent="0.25"/>
  <cols>
    <col min="1" max="1" width="1.140625" customWidth="1"/>
    <col min="2" max="2" width="4" customWidth="1"/>
    <col min="3" max="3" width="11.42578125" customWidth="1"/>
    <col min="4" max="4" width="44.7109375" customWidth="1"/>
    <col min="5" max="5" width="14" customWidth="1"/>
    <col min="6" max="6" width="12.5703125" customWidth="1"/>
    <col min="7" max="7" width="12.85546875" customWidth="1"/>
    <col min="8" max="8" width="9.140625" customWidth="1"/>
    <col min="9" max="9" width="7.85546875" customWidth="1"/>
    <col min="10" max="10" width="9.140625" customWidth="1"/>
    <col min="11" max="11" width="7.85546875" customWidth="1"/>
    <col min="12" max="12" width="8.7109375" customWidth="1"/>
    <col min="13" max="13" width="7.85546875" customWidth="1"/>
    <col min="14" max="14" width="8.7109375" customWidth="1"/>
    <col min="15" max="15" width="7.85546875" customWidth="1"/>
    <col min="16" max="16" width="8.7109375" customWidth="1"/>
    <col min="17" max="17" width="7.85546875" customWidth="1"/>
    <col min="18" max="18" width="8.7109375" customWidth="1"/>
    <col min="19" max="19" width="8" customWidth="1"/>
    <col min="20" max="20" width="8.7109375" customWidth="1"/>
    <col min="21" max="21" width="8" customWidth="1"/>
    <col min="22" max="22" width="8.85546875" customWidth="1"/>
    <col min="23" max="25" width="8" customWidth="1"/>
    <col min="26" max="26" width="8.7109375" customWidth="1"/>
    <col min="27" max="27" width="7.85546875" customWidth="1"/>
    <col min="28" max="28" width="11.42578125" customWidth="1"/>
    <col min="29" max="29" width="6.5703125" customWidth="1"/>
    <col min="30" max="31" width="11.85546875" customWidth="1"/>
    <col min="32" max="32" width="11.28515625" customWidth="1"/>
    <col min="33" max="33" width="8.7109375" customWidth="1"/>
    <col min="34" max="34" width="7.85546875" customWidth="1"/>
    <col min="35" max="35" width="8.7109375" customWidth="1"/>
    <col min="36" max="36" width="7.85546875" customWidth="1"/>
    <col min="37" max="37" width="8.7109375" customWidth="1"/>
    <col min="38" max="38" width="7.85546875" customWidth="1"/>
    <col min="39" max="39" width="8.7109375" customWidth="1"/>
    <col min="40" max="40" width="7.85546875" customWidth="1"/>
    <col min="41" max="41" width="8.7109375" customWidth="1"/>
    <col min="42" max="42" width="7.85546875" customWidth="1"/>
    <col min="43" max="43" width="8.7109375" customWidth="1"/>
    <col min="44" max="44" width="7.85546875" customWidth="1"/>
    <col min="45" max="45" width="11.42578125" customWidth="1"/>
    <col min="46" max="46" width="3" customWidth="1"/>
    <col min="47" max="47" width="37.5703125" customWidth="1"/>
  </cols>
  <sheetData>
    <row r="1" spans="1:49" ht="6" customHeight="1" thickBot="1" x14ac:dyDescent="0.3">
      <c r="A1" s="55"/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5"/>
      <c r="W1" s="55"/>
      <c r="X1" s="55"/>
      <c r="Y1" s="55"/>
      <c r="Z1" s="55"/>
      <c r="AA1" s="55"/>
      <c r="AB1" s="55"/>
      <c r="AC1" s="55"/>
      <c r="AD1" s="55"/>
      <c r="AE1" s="55"/>
      <c r="AF1" s="55"/>
      <c r="AG1" s="55"/>
      <c r="AH1" s="55"/>
      <c r="AI1" s="55"/>
      <c r="AJ1" s="55"/>
      <c r="AK1" s="55"/>
      <c r="AL1" s="55"/>
      <c r="AM1" s="55"/>
      <c r="AN1" s="55"/>
      <c r="AO1" s="55"/>
      <c r="AP1" s="55"/>
      <c r="AQ1" s="55"/>
      <c r="AR1" s="55"/>
      <c r="AS1" s="55"/>
      <c r="AT1" s="55"/>
      <c r="AU1" s="56"/>
      <c r="AV1" s="56"/>
      <c r="AW1" s="56"/>
    </row>
    <row r="2" spans="1:49" ht="35.25" customHeight="1" thickBot="1" x14ac:dyDescent="0.3">
      <c r="A2" s="55"/>
      <c r="B2" s="57" t="s">
        <v>71</v>
      </c>
      <c r="C2" s="58"/>
      <c r="D2" s="58"/>
      <c r="E2" s="58"/>
      <c r="F2" s="58"/>
      <c r="G2" s="59"/>
      <c r="H2" s="60" t="s">
        <v>72</v>
      </c>
      <c r="I2" s="61"/>
      <c r="J2" s="61"/>
      <c r="K2" s="61"/>
      <c r="L2" s="61"/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  <c r="Z2" s="61"/>
      <c r="AA2" s="61"/>
      <c r="AB2" s="61"/>
      <c r="AC2" s="61"/>
      <c r="AD2" s="61"/>
      <c r="AE2" s="62"/>
      <c r="AF2" s="57" t="s">
        <v>73</v>
      </c>
      <c r="AG2" s="58"/>
      <c r="AH2" s="58"/>
      <c r="AI2" s="58"/>
      <c r="AJ2" s="58"/>
      <c r="AK2" s="58"/>
      <c r="AL2" s="58"/>
      <c r="AM2" s="58"/>
      <c r="AN2" s="58"/>
      <c r="AO2" s="58"/>
      <c r="AP2" s="58"/>
      <c r="AQ2" s="58"/>
      <c r="AR2" s="58"/>
      <c r="AS2" s="59"/>
      <c r="AT2" s="55"/>
      <c r="AU2" s="63" t="s">
        <v>74</v>
      </c>
      <c r="AV2" s="56"/>
      <c r="AW2" s="56"/>
    </row>
    <row r="3" spans="1:49" ht="18" customHeight="1" x14ac:dyDescent="0.25">
      <c r="A3" s="55"/>
      <c r="B3" s="64" t="s">
        <v>75</v>
      </c>
      <c r="C3" s="65" t="s">
        <v>76</v>
      </c>
      <c r="D3" s="66" t="s">
        <v>3</v>
      </c>
      <c r="E3" s="67" t="s">
        <v>77</v>
      </c>
      <c r="F3" s="68" t="s">
        <v>78</v>
      </c>
      <c r="G3" s="69" t="s">
        <v>79</v>
      </c>
      <c r="H3" s="70" t="s">
        <v>80</v>
      </c>
      <c r="I3" s="71" t="s">
        <v>81</v>
      </c>
      <c r="J3" s="72" t="s">
        <v>80</v>
      </c>
      <c r="K3" s="73" t="s">
        <v>81</v>
      </c>
      <c r="L3" s="74" t="s">
        <v>80</v>
      </c>
      <c r="M3" s="71" t="s">
        <v>81</v>
      </c>
      <c r="N3" s="72" t="s">
        <v>80</v>
      </c>
      <c r="O3" s="73" t="s">
        <v>81</v>
      </c>
      <c r="P3" s="74" t="s">
        <v>80</v>
      </c>
      <c r="Q3" s="71" t="s">
        <v>81</v>
      </c>
      <c r="R3" s="72" t="s">
        <v>80</v>
      </c>
      <c r="S3" s="73" t="s">
        <v>81</v>
      </c>
      <c r="T3" s="74" t="s">
        <v>80</v>
      </c>
      <c r="U3" s="71" t="s">
        <v>81</v>
      </c>
      <c r="V3" s="72" t="s">
        <v>80</v>
      </c>
      <c r="W3" s="73" t="s">
        <v>81</v>
      </c>
      <c r="X3" s="74" t="s">
        <v>80</v>
      </c>
      <c r="Y3" s="71" t="s">
        <v>81</v>
      </c>
      <c r="Z3" s="72" t="s">
        <v>80</v>
      </c>
      <c r="AA3" s="73" t="s">
        <v>81</v>
      </c>
      <c r="AB3" s="75" t="s">
        <v>82</v>
      </c>
      <c r="AC3" s="65" t="s">
        <v>83</v>
      </c>
      <c r="AD3" s="76" t="s">
        <v>84</v>
      </c>
      <c r="AE3" s="77" t="s">
        <v>85</v>
      </c>
      <c r="AF3" s="78" t="s">
        <v>86</v>
      </c>
      <c r="AG3" s="79" t="s">
        <v>87</v>
      </c>
      <c r="AH3" s="80"/>
      <c r="AI3" s="80"/>
      <c r="AJ3" s="80"/>
      <c r="AK3" s="80"/>
      <c r="AL3" s="80"/>
      <c r="AM3" s="80"/>
      <c r="AN3" s="80"/>
      <c r="AO3" s="80"/>
      <c r="AP3" s="80"/>
      <c r="AQ3" s="80"/>
      <c r="AR3" s="80"/>
      <c r="AS3" s="81" t="s">
        <v>88</v>
      </c>
      <c r="AT3" s="55"/>
      <c r="AU3" s="82"/>
      <c r="AV3" s="56"/>
      <c r="AW3" s="56"/>
    </row>
    <row r="4" spans="1:49" ht="18" customHeight="1" x14ac:dyDescent="0.25">
      <c r="A4" s="55"/>
      <c r="B4" s="83"/>
      <c r="C4" s="84"/>
      <c r="D4" s="85"/>
      <c r="E4" s="86"/>
      <c r="F4" s="87"/>
      <c r="G4" s="88"/>
      <c r="H4" s="89"/>
      <c r="I4" s="90"/>
      <c r="J4" s="91"/>
      <c r="K4" s="92"/>
      <c r="L4" s="93"/>
      <c r="M4" s="90"/>
      <c r="N4" s="91"/>
      <c r="O4" s="92"/>
      <c r="P4" s="93"/>
      <c r="Q4" s="90"/>
      <c r="R4" s="91"/>
      <c r="S4" s="92"/>
      <c r="T4" s="93"/>
      <c r="U4" s="90"/>
      <c r="V4" s="91"/>
      <c r="W4" s="92"/>
      <c r="X4" s="93"/>
      <c r="Y4" s="90"/>
      <c r="Z4" s="91"/>
      <c r="AA4" s="92"/>
      <c r="AB4" s="94"/>
      <c r="AC4" s="84"/>
      <c r="AD4" s="95"/>
      <c r="AE4" s="96"/>
      <c r="AF4" s="97"/>
      <c r="AG4" s="98" t="s">
        <v>80</v>
      </c>
      <c r="AH4" s="99" t="s">
        <v>81</v>
      </c>
      <c r="AI4" s="98" t="s">
        <v>80</v>
      </c>
      <c r="AJ4" s="99" t="s">
        <v>81</v>
      </c>
      <c r="AK4" s="98" t="s">
        <v>80</v>
      </c>
      <c r="AL4" s="99" t="s">
        <v>81</v>
      </c>
      <c r="AM4" s="98" t="s">
        <v>80</v>
      </c>
      <c r="AN4" s="99" t="s">
        <v>81</v>
      </c>
      <c r="AO4" s="98" t="s">
        <v>80</v>
      </c>
      <c r="AP4" s="99" t="s">
        <v>81</v>
      </c>
      <c r="AQ4" s="98" t="s">
        <v>80</v>
      </c>
      <c r="AR4" s="99" t="s">
        <v>81</v>
      </c>
      <c r="AS4" s="100"/>
      <c r="AT4" s="55"/>
      <c r="AU4" s="101"/>
      <c r="AV4" s="56"/>
      <c r="AW4" s="56"/>
    </row>
    <row r="5" spans="1:49" ht="17.25" customHeight="1" x14ac:dyDescent="0.25">
      <c r="A5" s="55"/>
      <c r="B5" s="102" t="str">
        <f>IF(C5&gt;0,"1","")</f>
        <v>1</v>
      </c>
      <c r="C5" s="103">
        <v>44145</v>
      </c>
      <c r="D5" s="104" t="s">
        <v>89</v>
      </c>
      <c r="E5" s="105" t="s">
        <v>90</v>
      </c>
      <c r="F5" s="106">
        <v>455.2</v>
      </c>
      <c r="G5" s="107">
        <v>44455</v>
      </c>
      <c r="H5" s="108" t="s">
        <v>91</v>
      </c>
      <c r="I5" s="109">
        <v>284.39999999999998</v>
      </c>
      <c r="J5" s="110" t="s">
        <v>92</v>
      </c>
      <c r="K5" s="111">
        <v>142.19999999999999</v>
      </c>
      <c r="L5" s="112" t="s">
        <v>93</v>
      </c>
      <c r="M5" s="109">
        <v>28.6</v>
      </c>
      <c r="N5" s="110"/>
      <c r="O5" s="113"/>
      <c r="P5" s="112"/>
      <c r="Q5" s="109"/>
      <c r="R5" s="110"/>
      <c r="S5" s="111"/>
      <c r="T5" s="114"/>
      <c r="U5" s="109"/>
      <c r="V5" s="115"/>
      <c r="W5" s="111"/>
      <c r="X5" s="114"/>
      <c r="Y5" s="109"/>
      <c r="Z5" s="115"/>
      <c r="AA5" s="111"/>
      <c r="AB5" s="106">
        <f>I5+K5+M5+O5+Q5+S5+U5+W5+Y5+AA5</f>
        <v>455.2</v>
      </c>
      <c r="AC5" s="116"/>
      <c r="AD5" s="117"/>
      <c r="AE5" s="118">
        <f t="shared" ref="AE5:AE38" si="0">F5-AB5</f>
        <v>0</v>
      </c>
      <c r="AF5" s="119" t="str">
        <f t="shared" ref="AF5:AF38" si="1">IF(ISNA(VLOOKUP(D5,$AU$5:$AU$18,1,0)),"","OUI")</f>
        <v>OUI</v>
      </c>
      <c r="AG5" s="112"/>
      <c r="AH5" s="109"/>
      <c r="AI5" s="112"/>
      <c r="AJ5" s="109"/>
      <c r="AK5" s="112"/>
      <c r="AL5" s="109"/>
      <c r="AM5" s="112"/>
      <c r="AN5" s="109"/>
      <c r="AO5" s="112"/>
      <c r="AP5" s="109"/>
      <c r="AQ5" s="112"/>
      <c r="AR5" s="120"/>
      <c r="AS5" s="121">
        <f>AH5+AJ5+AL5+AN5+AP5+AR5</f>
        <v>0</v>
      </c>
      <c r="AT5" s="55"/>
      <c r="AU5" s="122" t="s">
        <v>94</v>
      </c>
      <c r="AV5" s="56"/>
      <c r="AW5" s="56"/>
    </row>
    <row r="6" spans="1:49" ht="17.25" customHeight="1" x14ac:dyDescent="0.25">
      <c r="A6" s="55"/>
      <c r="B6" s="123">
        <f>IF(C6&gt;0,"1","")+B5</f>
        <v>2</v>
      </c>
      <c r="C6" s="124">
        <v>44174</v>
      </c>
      <c r="D6" s="125" t="s">
        <v>95</v>
      </c>
      <c r="E6" s="126" t="s">
        <v>96</v>
      </c>
      <c r="F6" s="127">
        <v>101.6</v>
      </c>
      <c r="G6" s="128">
        <v>44455</v>
      </c>
      <c r="H6" s="129" t="s">
        <v>97</v>
      </c>
      <c r="I6" s="130">
        <v>89.41</v>
      </c>
      <c r="J6" s="131"/>
      <c r="K6" s="132"/>
      <c r="L6" s="133"/>
      <c r="M6" s="130"/>
      <c r="N6" s="131"/>
      <c r="O6" s="134"/>
      <c r="P6" s="133"/>
      <c r="Q6" s="130"/>
      <c r="R6" s="131"/>
      <c r="S6" s="132"/>
      <c r="T6" s="135"/>
      <c r="U6" s="109"/>
      <c r="V6" s="136"/>
      <c r="W6" s="111"/>
      <c r="X6" s="135"/>
      <c r="Y6" s="109"/>
      <c r="Z6" s="136"/>
      <c r="AA6" s="111"/>
      <c r="AB6" s="106">
        <f>I6+K6+M6+O6+Q6+S6+U6+W6+Y6+AA6</f>
        <v>89.41</v>
      </c>
      <c r="AC6" s="137"/>
      <c r="AD6" s="117"/>
      <c r="AE6" s="118">
        <f t="shared" si="0"/>
        <v>12.189999999999998</v>
      </c>
      <c r="AF6" s="119" t="str">
        <f t="shared" si="1"/>
        <v/>
      </c>
      <c r="AG6" s="133"/>
      <c r="AH6" s="130"/>
      <c r="AI6" s="133"/>
      <c r="AJ6" s="130"/>
      <c r="AK6" s="133"/>
      <c r="AL6" s="130"/>
      <c r="AM6" s="133"/>
      <c r="AN6" s="130"/>
      <c r="AO6" s="133"/>
      <c r="AP6" s="130"/>
      <c r="AQ6" s="133"/>
      <c r="AR6" s="138"/>
      <c r="AS6" s="139">
        <f>AH6+AJ6+AL6+AN6+AP6+AR6</f>
        <v>0</v>
      </c>
      <c r="AT6" s="55"/>
      <c r="AU6" s="122" t="s">
        <v>98</v>
      </c>
      <c r="AV6" s="56"/>
      <c r="AW6" s="56"/>
    </row>
    <row r="7" spans="1:49" ht="17.25" customHeight="1" x14ac:dyDescent="0.25">
      <c r="A7" s="55"/>
      <c r="B7" s="123">
        <f>IF(C7&gt;0,"1","")+B6</f>
        <v>3</v>
      </c>
      <c r="C7" s="124">
        <v>44149</v>
      </c>
      <c r="D7" s="125" t="s">
        <v>99</v>
      </c>
      <c r="E7" s="126" t="s">
        <v>96</v>
      </c>
      <c r="F7" s="127">
        <v>130.19999999999999</v>
      </c>
      <c r="G7" s="128">
        <v>44455</v>
      </c>
      <c r="H7" s="129" t="s">
        <v>100</v>
      </c>
      <c r="I7" s="130">
        <v>23.67</v>
      </c>
      <c r="J7" s="131" t="s">
        <v>101</v>
      </c>
      <c r="K7" s="132">
        <v>90.9</v>
      </c>
      <c r="L7" s="133"/>
      <c r="M7" s="130"/>
      <c r="N7" s="131"/>
      <c r="O7" s="134"/>
      <c r="P7" s="133"/>
      <c r="Q7" s="130"/>
      <c r="R7" s="131"/>
      <c r="S7" s="132"/>
      <c r="T7" s="135"/>
      <c r="U7" s="109"/>
      <c r="V7" s="136"/>
      <c r="W7" s="111"/>
      <c r="X7" s="135"/>
      <c r="Y7" s="109"/>
      <c r="Z7" s="136"/>
      <c r="AA7" s="111"/>
      <c r="AB7" s="106">
        <f t="shared" ref="AB7:AB38" si="2">I7+K7+M7+O7+Q7+S7+U7+W7+Y7+AA7</f>
        <v>114.57000000000001</v>
      </c>
      <c r="AC7" s="137"/>
      <c r="AD7" s="117"/>
      <c r="AE7" s="118">
        <f t="shared" si="0"/>
        <v>15.629999999999981</v>
      </c>
      <c r="AF7" s="119" t="str">
        <f t="shared" si="1"/>
        <v/>
      </c>
      <c r="AG7" s="133"/>
      <c r="AH7" s="130"/>
      <c r="AI7" s="133"/>
      <c r="AJ7" s="130"/>
      <c r="AK7" s="133"/>
      <c r="AL7" s="130"/>
      <c r="AM7" s="133"/>
      <c r="AN7" s="130"/>
      <c r="AO7" s="133"/>
      <c r="AP7" s="130"/>
      <c r="AQ7" s="133"/>
      <c r="AR7" s="138"/>
      <c r="AS7" s="139">
        <f t="shared" ref="AS7:AS38" si="3">AH7+AJ7+AL7+AN7+AP7+AR7</f>
        <v>0</v>
      </c>
      <c r="AT7" s="55"/>
      <c r="AU7" s="122" t="s">
        <v>102</v>
      </c>
      <c r="AV7" s="56"/>
      <c r="AW7" s="56"/>
    </row>
    <row r="8" spans="1:49" ht="17.25" customHeight="1" x14ac:dyDescent="0.25">
      <c r="A8" s="55"/>
      <c r="B8" s="123">
        <f t="shared" ref="B8:B38" si="4">IF(C8&gt;0,"1","")+B7</f>
        <v>4</v>
      </c>
      <c r="C8" s="124">
        <v>44193</v>
      </c>
      <c r="D8" s="125" t="s">
        <v>103</v>
      </c>
      <c r="E8" s="126" t="s">
        <v>90</v>
      </c>
      <c r="F8" s="127">
        <v>169.6</v>
      </c>
      <c r="G8" s="128">
        <v>44455</v>
      </c>
      <c r="H8" s="129" t="s">
        <v>104</v>
      </c>
      <c r="I8" s="217">
        <v>130</v>
      </c>
      <c r="J8" s="131"/>
      <c r="K8" s="132"/>
      <c r="L8" s="133"/>
      <c r="M8" s="130"/>
      <c r="N8" s="131"/>
      <c r="O8" s="134"/>
      <c r="P8" s="133"/>
      <c r="Q8" s="130"/>
      <c r="R8" s="131"/>
      <c r="S8" s="132"/>
      <c r="T8" s="135"/>
      <c r="U8" s="109"/>
      <c r="V8" s="136"/>
      <c r="W8" s="111"/>
      <c r="X8" s="135"/>
      <c r="Y8" s="109"/>
      <c r="Z8" s="136"/>
      <c r="AA8" s="111"/>
      <c r="AB8" s="106">
        <f t="shared" si="2"/>
        <v>130</v>
      </c>
      <c r="AC8" s="137"/>
      <c r="AD8" s="117"/>
      <c r="AE8" s="118">
        <f t="shared" si="0"/>
        <v>39.599999999999994</v>
      </c>
      <c r="AF8" s="119" t="str">
        <f t="shared" si="1"/>
        <v/>
      </c>
      <c r="AG8" s="133"/>
      <c r="AH8" s="130"/>
      <c r="AI8" s="133"/>
      <c r="AJ8" s="130"/>
      <c r="AK8" s="133"/>
      <c r="AL8" s="130"/>
      <c r="AM8" s="133"/>
      <c r="AN8" s="130"/>
      <c r="AO8" s="133"/>
      <c r="AP8" s="130"/>
      <c r="AQ8" s="133"/>
      <c r="AR8" s="138"/>
      <c r="AS8" s="139">
        <f t="shared" si="3"/>
        <v>0</v>
      </c>
      <c r="AT8" s="55"/>
      <c r="AU8" s="140" t="s">
        <v>105</v>
      </c>
      <c r="AV8" s="56"/>
      <c r="AW8" s="56"/>
    </row>
    <row r="9" spans="1:49" ht="17.25" customHeight="1" x14ac:dyDescent="0.25">
      <c r="A9" s="55"/>
      <c r="B9" s="123">
        <f t="shared" si="4"/>
        <v>5</v>
      </c>
      <c r="C9" s="124">
        <v>44212</v>
      </c>
      <c r="D9" s="125" t="s">
        <v>106</v>
      </c>
      <c r="E9" s="126" t="s">
        <v>90</v>
      </c>
      <c r="F9" s="127">
        <v>104.1</v>
      </c>
      <c r="G9" s="128">
        <v>44455</v>
      </c>
      <c r="H9" s="129" t="s">
        <v>107</v>
      </c>
      <c r="I9" s="130">
        <v>3.78</v>
      </c>
      <c r="J9" s="131" t="s">
        <v>108</v>
      </c>
      <c r="K9" s="132">
        <v>68.900000000000006</v>
      </c>
      <c r="L9" s="133" t="s">
        <v>109</v>
      </c>
      <c r="M9" s="130">
        <v>18.920000000000002</v>
      </c>
      <c r="N9" s="131"/>
      <c r="O9" s="134"/>
      <c r="P9" s="133"/>
      <c r="Q9" s="130"/>
      <c r="R9" s="131"/>
      <c r="S9" s="132"/>
      <c r="T9" s="135"/>
      <c r="U9" s="109"/>
      <c r="V9" s="136"/>
      <c r="W9" s="111"/>
      <c r="X9" s="135"/>
      <c r="Y9" s="109"/>
      <c r="Z9" s="136"/>
      <c r="AA9" s="111"/>
      <c r="AB9" s="106">
        <f t="shared" si="2"/>
        <v>91.600000000000009</v>
      </c>
      <c r="AC9" s="137"/>
      <c r="AD9" s="141"/>
      <c r="AE9" s="118">
        <f t="shared" si="0"/>
        <v>12.499999999999986</v>
      </c>
      <c r="AF9" s="119" t="str">
        <f t="shared" si="1"/>
        <v/>
      </c>
      <c r="AG9" s="133"/>
      <c r="AH9" s="138"/>
      <c r="AI9" s="133"/>
      <c r="AJ9" s="138"/>
      <c r="AK9" s="133"/>
      <c r="AL9" s="138"/>
      <c r="AM9" s="133"/>
      <c r="AN9" s="138"/>
      <c r="AO9" s="133"/>
      <c r="AP9" s="138"/>
      <c r="AQ9" s="133"/>
      <c r="AR9" s="138"/>
      <c r="AS9" s="139">
        <f t="shared" si="3"/>
        <v>0</v>
      </c>
      <c r="AT9" s="55"/>
      <c r="AU9" s="142" t="s">
        <v>110</v>
      </c>
      <c r="AV9" s="56"/>
      <c r="AW9" s="56"/>
    </row>
    <row r="10" spans="1:49" ht="17.25" customHeight="1" x14ac:dyDescent="0.25">
      <c r="A10" s="55"/>
      <c r="B10" s="123" t="e">
        <f t="shared" si="4"/>
        <v>#VALUE!</v>
      </c>
      <c r="C10" s="124"/>
      <c r="D10" s="125"/>
      <c r="E10" s="126"/>
      <c r="F10" s="127"/>
      <c r="G10" s="128"/>
      <c r="H10" s="129"/>
      <c r="I10" s="130"/>
      <c r="J10" s="131"/>
      <c r="K10" s="132"/>
      <c r="L10" s="133"/>
      <c r="M10" s="130"/>
      <c r="N10" s="131"/>
      <c r="O10" s="134"/>
      <c r="P10" s="133"/>
      <c r="Q10" s="130"/>
      <c r="R10" s="131"/>
      <c r="S10" s="132"/>
      <c r="T10" s="135"/>
      <c r="U10" s="109"/>
      <c r="V10" s="136"/>
      <c r="W10" s="111"/>
      <c r="X10" s="135"/>
      <c r="Y10" s="109"/>
      <c r="Z10" s="136"/>
      <c r="AA10" s="111"/>
      <c r="AB10" s="106">
        <f t="shared" si="2"/>
        <v>0</v>
      </c>
      <c r="AC10" s="137"/>
      <c r="AD10" s="141"/>
      <c r="AE10" s="118">
        <f t="shared" si="0"/>
        <v>0</v>
      </c>
      <c r="AF10" s="119" t="str">
        <f t="shared" si="1"/>
        <v/>
      </c>
      <c r="AG10" s="133"/>
      <c r="AH10" s="138"/>
      <c r="AI10" s="133"/>
      <c r="AJ10" s="138"/>
      <c r="AK10" s="133"/>
      <c r="AL10" s="138"/>
      <c r="AM10" s="133"/>
      <c r="AN10" s="138"/>
      <c r="AO10" s="133"/>
      <c r="AP10" s="138"/>
      <c r="AQ10" s="133"/>
      <c r="AR10" s="138"/>
      <c r="AS10" s="139">
        <f t="shared" si="3"/>
        <v>0</v>
      </c>
      <c r="AT10" s="55"/>
      <c r="AU10" s="142" t="s">
        <v>89</v>
      </c>
      <c r="AV10" s="56"/>
      <c r="AW10" s="56"/>
    </row>
    <row r="11" spans="1:49" ht="17.25" customHeight="1" x14ac:dyDescent="0.25">
      <c r="A11" s="55"/>
      <c r="B11" s="123" t="e">
        <f t="shared" si="4"/>
        <v>#VALUE!</v>
      </c>
      <c r="C11" s="124"/>
      <c r="D11" s="125"/>
      <c r="E11" s="126"/>
      <c r="F11" s="127"/>
      <c r="G11" s="128"/>
      <c r="H11" s="129"/>
      <c r="I11" s="130"/>
      <c r="J11" s="131"/>
      <c r="K11" s="132"/>
      <c r="L11" s="133"/>
      <c r="M11" s="130"/>
      <c r="N11" s="131"/>
      <c r="O11" s="134"/>
      <c r="P11" s="133"/>
      <c r="Q11" s="130"/>
      <c r="R11" s="131"/>
      <c r="S11" s="132"/>
      <c r="T11" s="135"/>
      <c r="U11" s="109"/>
      <c r="V11" s="136"/>
      <c r="W11" s="111"/>
      <c r="X11" s="135"/>
      <c r="Y11" s="109"/>
      <c r="Z11" s="136"/>
      <c r="AA11" s="111"/>
      <c r="AB11" s="106">
        <f t="shared" si="2"/>
        <v>0</v>
      </c>
      <c r="AC11" s="137"/>
      <c r="AD11" s="141"/>
      <c r="AE11" s="118">
        <f t="shared" si="0"/>
        <v>0</v>
      </c>
      <c r="AF11" s="119" t="str">
        <f t="shared" si="1"/>
        <v/>
      </c>
      <c r="AG11" s="133"/>
      <c r="AH11" s="138"/>
      <c r="AI11" s="133"/>
      <c r="AJ11" s="138"/>
      <c r="AK11" s="133"/>
      <c r="AL11" s="138"/>
      <c r="AM11" s="133"/>
      <c r="AN11" s="138"/>
      <c r="AO11" s="133"/>
      <c r="AP11" s="138"/>
      <c r="AQ11" s="133"/>
      <c r="AR11" s="138"/>
      <c r="AS11" s="139">
        <f t="shared" si="3"/>
        <v>0</v>
      </c>
      <c r="AT11" s="55"/>
      <c r="AU11" s="142" t="s">
        <v>111</v>
      </c>
      <c r="AV11" s="56"/>
      <c r="AW11" s="56"/>
    </row>
    <row r="12" spans="1:49" ht="17.25" customHeight="1" x14ac:dyDescent="0.25">
      <c r="A12" s="55"/>
      <c r="B12" s="123" t="e">
        <f t="shared" si="4"/>
        <v>#VALUE!</v>
      </c>
      <c r="C12" s="124"/>
      <c r="D12" s="125"/>
      <c r="E12" s="126"/>
      <c r="F12" s="127"/>
      <c r="G12" s="128"/>
      <c r="H12" s="129"/>
      <c r="I12" s="130"/>
      <c r="J12" s="131"/>
      <c r="K12" s="132"/>
      <c r="L12" s="133"/>
      <c r="M12" s="130"/>
      <c r="N12" s="131"/>
      <c r="O12" s="134"/>
      <c r="P12" s="133"/>
      <c r="Q12" s="130"/>
      <c r="R12" s="131"/>
      <c r="S12" s="132"/>
      <c r="T12" s="135"/>
      <c r="U12" s="109"/>
      <c r="V12" s="136"/>
      <c r="W12" s="111"/>
      <c r="X12" s="135"/>
      <c r="Y12" s="109"/>
      <c r="Z12" s="136"/>
      <c r="AA12" s="111"/>
      <c r="AB12" s="106">
        <f t="shared" si="2"/>
        <v>0</v>
      </c>
      <c r="AC12" s="137"/>
      <c r="AD12" s="141"/>
      <c r="AE12" s="118">
        <f t="shared" si="0"/>
        <v>0</v>
      </c>
      <c r="AF12" s="119" t="str">
        <f t="shared" si="1"/>
        <v/>
      </c>
      <c r="AG12" s="133"/>
      <c r="AH12" s="138"/>
      <c r="AI12" s="133"/>
      <c r="AJ12" s="138"/>
      <c r="AK12" s="133"/>
      <c r="AL12" s="138"/>
      <c r="AM12" s="133"/>
      <c r="AN12" s="138"/>
      <c r="AO12" s="133"/>
      <c r="AP12" s="138"/>
      <c r="AQ12" s="133"/>
      <c r="AR12" s="138"/>
      <c r="AS12" s="139">
        <f t="shared" si="3"/>
        <v>0</v>
      </c>
      <c r="AT12" s="55"/>
      <c r="AU12" s="142"/>
      <c r="AV12" s="56"/>
      <c r="AW12" s="56"/>
    </row>
    <row r="13" spans="1:49" ht="17.25" customHeight="1" x14ac:dyDescent="0.25">
      <c r="A13" s="55"/>
      <c r="B13" s="123" t="e">
        <f t="shared" si="4"/>
        <v>#VALUE!</v>
      </c>
      <c r="C13" s="124"/>
      <c r="D13" s="125"/>
      <c r="E13" s="126"/>
      <c r="F13" s="127"/>
      <c r="G13" s="128"/>
      <c r="H13" s="129"/>
      <c r="I13" s="130"/>
      <c r="J13" s="131"/>
      <c r="K13" s="132"/>
      <c r="L13" s="133"/>
      <c r="M13" s="130"/>
      <c r="N13" s="131"/>
      <c r="O13" s="134"/>
      <c r="P13" s="133"/>
      <c r="Q13" s="130"/>
      <c r="R13" s="131"/>
      <c r="S13" s="132"/>
      <c r="T13" s="135"/>
      <c r="U13" s="109"/>
      <c r="V13" s="136"/>
      <c r="W13" s="111"/>
      <c r="X13" s="135"/>
      <c r="Y13" s="109"/>
      <c r="Z13" s="136"/>
      <c r="AA13" s="111"/>
      <c r="AB13" s="106">
        <f t="shared" si="2"/>
        <v>0</v>
      </c>
      <c r="AC13" s="137"/>
      <c r="AD13" s="141"/>
      <c r="AE13" s="118">
        <f t="shared" si="0"/>
        <v>0</v>
      </c>
      <c r="AF13" s="119" t="str">
        <f t="shared" si="1"/>
        <v/>
      </c>
      <c r="AG13" s="133"/>
      <c r="AH13" s="138"/>
      <c r="AI13" s="133"/>
      <c r="AJ13" s="138"/>
      <c r="AK13" s="133"/>
      <c r="AL13" s="138"/>
      <c r="AM13" s="133"/>
      <c r="AN13" s="138"/>
      <c r="AO13" s="133"/>
      <c r="AP13" s="138"/>
      <c r="AQ13" s="133"/>
      <c r="AR13" s="138"/>
      <c r="AS13" s="139">
        <f t="shared" si="3"/>
        <v>0</v>
      </c>
      <c r="AT13" s="55"/>
      <c r="AU13" s="142"/>
      <c r="AV13" s="56"/>
      <c r="AW13" s="56"/>
    </row>
    <row r="14" spans="1:49" ht="17.25" customHeight="1" x14ac:dyDescent="0.25">
      <c r="A14" s="55"/>
      <c r="B14" s="123" t="e">
        <f t="shared" si="4"/>
        <v>#VALUE!</v>
      </c>
      <c r="C14" s="124"/>
      <c r="D14" s="125"/>
      <c r="E14" s="126"/>
      <c r="F14" s="127"/>
      <c r="G14" s="128"/>
      <c r="H14" s="129"/>
      <c r="I14" s="130"/>
      <c r="J14" s="131"/>
      <c r="K14" s="132"/>
      <c r="L14" s="133"/>
      <c r="M14" s="130"/>
      <c r="N14" s="131"/>
      <c r="O14" s="134"/>
      <c r="P14" s="133"/>
      <c r="Q14" s="130"/>
      <c r="R14" s="131"/>
      <c r="S14" s="132"/>
      <c r="T14" s="135"/>
      <c r="U14" s="109"/>
      <c r="V14" s="136"/>
      <c r="W14" s="111"/>
      <c r="X14" s="135"/>
      <c r="Y14" s="109"/>
      <c r="Z14" s="136"/>
      <c r="AA14" s="111"/>
      <c r="AB14" s="106">
        <f t="shared" si="2"/>
        <v>0</v>
      </c>
      <c r="AC14" s="137"/>
      <c r="AD14" s="141"/>
      <c r="AE14" s="118">
        <f t="shared" si="0"/>
        <v>0</v>
      </c>
      <c r="AF14" s="119" t="str">
        <f t="shared" si="1"/>
        <v/>
      </c>
      <c r="AG14" s="133"/>
      <c r="AH14" s="138"/>
      <c r="AI14" s="133"/>
      <c r="AJ14" s="138"/>
      <c r="AK14" s="133"/>
      <c r="AL14" s="138"/>
      <c r="AM14" s="133"/>
      <c r="AN14" s="138"/>
      <c r="AO14" s="133"/>
      <c r="AP14" s="138"/>
      <c r="AQ14" s="133"/>
      <c r="AR14" s="138"/>
      <c r="AS14" s="139">
        <f t="shared" si="3"/>
        <v>0</v>
      </c>
      <c r="AT14" s="55"/>
      <c r="AU14" s="142"/>
      <c r="AV14" s="56"/>
      <c r="AW14" s="56"/>
    </row>
    <row r="15" spans="1:49" ht="17.25" customHeight="1" x14ac:dyDescent="0.25">
      <c r="A15" s="55"/>
      <c r="B15" s="123" t="e">
        <f t="shared" si="4"/>
        <v>#VALUE!</v>
      </c>
      <c r="C15" s="124"/>
      <c r="D15" s="125"/>
      <c r="E15" s="126"/>
      <c r="F15" s="127"/>
      <c r="G15" s="128"/>
      <c r="H15" s="129"/>
      <c r="I15" s="130"/>
      <c r="J15" s="131"/>
      <c r="K15" s="132"/>
      <c r="L15" s="133"/>
      <c r="M15" s="130"/>
      <c r="N15" s="131"/>
      <c r="O15" s="134"/>
      <c r="P15" s="133"/>
      <c r="Q15" s="130"/>
      <c r="R15" s="131"/>
      <c r="S15" s="132"/>
      <c r="T15" s="135"/>
      <c r="U15" s="109"/>
      <c r="V15" s="136"/>
      <c r="W15" s="111"/>
      <c r="X15" s="135"/>
      <c r="Y15" s="109"/>
      <c r="Z15" s="136"/>
      <c r="AA15" s="111"/>
      <c r="AB15" s="106">
        <f t="shared" si="2"/>
        <v>0</v>
      </c>
      <c r="AC15" s="137"/>
      <c r="AD15" s="141"/>
      <c r="AE15" s="118">
        <f t="shared" si="0"/>
        <v>0</v>
      </c>
      <c r="AF15" s="119" t="str">
        <f t="shared" si="1"/>
        <v/>
      </c>
      <c r="AG15" s="133"/>
      <c r="AH15" s="138"/>
      <c r="AI15" s="133"/>
      <c r="AJ15" s="138"/>
      <c r="AK15" s="133"/>
      <c r="AL15" s="138"/>
      <c r="AM15" s="133"/>
      <c r="AN15" s="138"/>
      <c r="AO15" s="133"/>
      <c r="AP15" s="138"/>
      <c r="AQ15" s="133"/>
      <c r="AR15" s="138"/>
      <c r="AS15" s="139">
        <f t="shared" si="3"/>
        <v>0</v>
      </c>
      <c r="AT15" s="55"/>
      <c r="AU15" s="142"/>
      <c r="AV15" s="56"/>
      <c r="AW15" s="56"/>
    </row>
    <row r="16" spans="1:49" ht="17.25" customHeight="1" x14ac:dyDescent="0.25">
      <c r="A16" s="55"/>
      <c r="B16" s="123" t="e">
        <f t="shared" si="4"/>
        <v>#VALUE!</v>
      </c>
      <c r="C16" s="124"/>
      <c r="D16" s="125"/>
      <c r="E16" s="126"/>
      <c r="F16" s="127"/>
      <c r="G16" s="128"/>
      <c r="H16" s="129"/>
      <c r="I16" s="130"/>
      <c r="J16" s="131"/>
      <c r="K16" s="132"/>
      <c r="L16" s="133"/>
      <c r="M16" s="130"/>
      <c r="N16" s="131"/>
      <c r="O16" s="134"/>
      <c r="P16" s="133"/>
      <c r="Q16" s="130"/>
      <c r="R16" s="131"/>
      <c r="S16" s="132"/>
      <c r="T16" s="135"/>
      <c r="U16" s="109"/>
      <c r="V16" s="136"/>
      <c r="W16" s="111"/>
      <c r="X16" s="135"/>
      <c r="Y16" s="109"/>
      <c r="Z16" s="136"/>
      <c r="AA16" s="111"/>
      <c r="AB16" s="106">
        <f t="shared" si="2"/>
        <v>0</v>
      </c>
      <c r="AC16" s="137"/>
      <c r="AD16" s="141"/>
      <c r="AE16" s="118">
        <f t="shared" si="0"/>
        <v>0</v>
      </c>
      <c r="AF16" s="119" t="str">
        <f t="shared" si="1"/>
        <v/>
      </c>
      <c r="AG16" s="133"/>
      <c r="AH16" s="138"/>
      <c r="AI16" s="133"/>
      <c r="AJ16" s="138"/>
      <c r="AK16" s="133"/>
      <c r="AL16" s="138"/>
      <c r="AM16" s="133"/>
      <c r="AN16" s="138"/>
      <c r="AO16" s="133"/>
      <c r="AP16" s="138"/>
      <c r="AQ16" s="133"/>
      <c r="AR16" s="138"/>
      <c r="AS16" s="139">
        <f t="shared" si="3"/>
        <v>0</v>
      </c>
      <c r="AT16" s="55"/>
      <c r="AU16" s="142"/>
      <c r="AV16" s="56"/>
      <c r="AW16" s="56"/>
    </row>
    <row r="17" spans="1:49" ht="17.25" customHeight="1" x14ac:dyDescent="0.25">
      <c r="A17" s="55"/>
      <c r="B17" s="123" t="e">
        <f t="shared" si="4"/>
        <v>#VALUE!</v>
      </c>
      <c r="C17" s="124"/>
      <c r="D17" s="125"/>
      <c r="E17" s="126"/>
      <c r="F17" s="127"/>
      <c r="G17" s="128"/>
      <c r="H17" s="129"/>
      <c r="I17" s="130"/>
      <c r="J17" s="131"/>
      <c r="K17" s="132"/>
      <c r="L17" s="133"/>
      <c r="M17" s="130"/>
      <c r="N17" s="131"/>
      <c r="O17" s="134"/>
      <c r="P17" s="133"/>
      <c r="Q17" s="130"/>
      <c r="R17" s="131"/>
      <c r="S17" s="132"/>
      <c r="T17" s="135"/>
      <c r="U17" s="109"/>
      <c r="V17" s="136"/>
      <c r="W17" s="111"/>
      <c r="X17" s="135"/>
      <c r="Y17" s="109"/>
      <c r="Z17" s="136"/>
      <c r="AA17" s="111"/>
      <c r="AB17" s="106">
        <f t="shared" si="2"/>
        <v>0</v>
      </c>
      <c r="AC17" s="137"/>
      <c r="AD17" s="141"/>
      <c r="AE17" s="118">
        <f t="shared" si="0"/>
        <v>0</v>
      </c>
      <c r="AF17" s="119" t="str">
        <f t="shared" si="1"/>
        <v/>
      </c>
      <c r="AG17" s="133"/>
      <c r="AH17" s="138"/>
      <c r="AI17" s="133"/>
      <c r="AJ17" s="138"/>
      <c r="AK17" s="133"/>
      <c r="AL17" s="138"/>
      <c r="AM17" s="133"/>
      <c r="AN17" s="138"/>
      <c r="AO17" s="133"/>
      <c r="AP17" s="138"/>
      <c r="AQ17" s="133"/>
      <c r="AR17" s="138"/>
      <c r="AS17" s="139">
        <f t="shared" si="3"/>
        <v>0</v>
      </c>
      <c r="AT17" s="55"/>
      <c r="AU17" s="142"/>
      <c r="AV17" s="56"/>
      <c r="AW17" s="56"/>
    </row>
    <row r="18" spans="1:49" ht="17.25" customHeight="1" thickBot="1" x14ac:dyDescent="0.3">
      <c r="A18" s="55"/>
      <c r="B18" s="123" t="e">
        <f t="shared" si="4"/>
        <v>#VALUE!</v>
      </c>
      <c r="C18" s="124"/>
      <c r="D18" s="125"/>
      <c r="E18" s="126"/>
      <c r="F18" s="127"/>
      <c r="G18" s="128"/>
      <c r="H18" s="129"/>
      <c r="I18" s="130"/>
      <c r="J18" s="131"/>
      <c r="K18" s="132"/>
      <c r="L18" s="133"/>
      <c r="M18" s="130"/>
      <c r="N18" s="131"/>
      <c r="O18" s="134"/>
      <c r="P18" s="133"/>
      <c r="Q18" s="130"/>
      <c r="R18" s="131"/>
      <c r="S18" s="132"/>
      <c r="T18" s="135"/>
      <c r="U18" s="109"/>
      <c r="V18" s="136"/>
      <c r="W18" s="111"/>
      <c r="X18" s="135"/>
      <c r="Y18" s="109"/>
      <c r="Z18" s="136"/>
      <c r="AA18" s="111"/>
      <c r="AB18" s="106">
        <f t="shared" si="2"/>
        <v>0</v>
      </c>
      <c r="AC18" s="137"/>
      <c r="AD18" s="141"/>
      <c r="AE18" s="118">
        <f t="shared" si="0"/>
        <v>0</v>
      </c>
      <c r="AF18" s="119" t="str">
        <f t="shared" si="1"/>
        <v/>
      </c>
      <c r="AG18" s="133"/>
      <c r="AH18" s="138"/>
      <c r="AI18" s="133"/>
      <c r="AJ18" s="138"/>
      <c r="AK18" s="133"/>
      <c r="AL18" s="138"/>
      <c r="AM18" s="133"/>
      <c r="AN18" s="138"/>
      <c r="AO18" s="133"/>
      <c r="AP18" s="138"/>
      <c r="AQ18" s="133"/>
      <c r="AR18" s="138"/>
      <c r="AS18" s="139">
        <f t="shared" si="3"/>
        <v>0</v>
      </c>
      <c r="AT18" s="55"/>
      <c r="AU18" s="143"/>
      <c r="AV18" s="56"/>
      <c r="AW18" s="56"/>
    </row>
    <row r="19" spans="1:49" ht="17.25" customHeight="1" x14ac:dyDescent="0.25">
      <c r="A19" s="55"/>
      <c r="B19" s="123" t="e">
        <f t="shared" si="4"/>
        <v>#VALUE!</v>
      </c>
      <c r="C19" s="124"/>
      <c r="D19" s="125"/>
      <c r="E19" s="126"/>
      <c r="F19" s="127"/>
      <c r="G19" s="128"/>
      <c r="H19" s="129"/>
      <c r="I19" s="130"/>
      <c r="J19" s="131"/>
      <c r="K19" s="132"/>
      <c r="L19" s="133"/>
      <c r="M19" s="130"/>
      <c r="N19" s="131"/>
      <c r="O19" s="134"/>
      <c r="P19" s="133"/>
      <c r="Q19" s="130"/>
      <c r="R19" s="131"/>
      <c r="S19" s="132"/>
      <c r="T19" s="135"/>
      <c r="U19" s="109"/>
      <c r="V19" s="136"/>
      <c r="W19" s="111"/>
      <c r="X19" s="135"/>
      <c r="Y19" s="109"/>
      <c r="Z19" s="136"/>
      <c r="AA19" s="111"/>
      <c r="AB19" s="106">
        <f t="shared" si="2"/>
        <v>0</v>
      </c>
      <c r="AC19" s="137"/>
      <c r="AD19" s="141"/>
      <c r="AE19" s="118">
        <f t="shared" si="0"/>
        <v>0</v>
      </c>
      <c r="AF19" s="119" t="str">
        <f t="shared" si="1"/>
        <v/>
      </c>
      <c r="AG19" s="133"/>
      <c r="AH19" s="138"/>
      <c r="AI19" s="133"/>
      <c r="AJ19" s="138"/>
      <c r="AK19" s="133"/>
      <c r="AL19" s="138"/>
      <c r="AM19" s="133"/>
      <c r="AN19" s="138"/>
      <c r="AO19" s="133"/>
      <c r="AP19" s="138"/>
      <c r="AQ19" s="133"/>
      <c r="AR19" s="138"/>
      <c r="AS19" s="139">
        <f t="shared" si="3"/>
        <v>0</v>
      </c>
      <c r="AT19" s="55"/>
      <c r="AU19" s="56"/>
      <c r="AV19" s="56"/>
      <c r="AW19" s="56"/>
    </row>
    <row r="20" spans="1:49" ht="17.25" customHeight="1" x14ac:dyDescent="0.25">
      <c r="A20" s="55"/>
      <c r="B20" s="123" t="e">
        <f t="shared" si="4"/>
        <v>#VALUE!</v>
      </c>
      <c r="C20" s="124"/>
      <c r="D20" s="125"/>
      <c r="E20" s="144"/>
      <c r="F20" s="145"/>
      <c r="G20" s="128"/>
      <c r="H20" s="129"/>
      <c r="I20" s="130"/>
      <c r="J20" s="131"/>
      <c r="K20" s="132"/>
      <c r="L20" s="133"/>
      <c r="M20" s="130"/>
      <c r="N20" s="131"/>
      <c r="O20" s="134"/>
      <c r="P20" s="133"/>
      <c r="Q20" s="130"/>
      <c r="R20" s="131"/>
      <c r="S20" s="132"/>
      <c r="T20" s="135"/>
      <c r="U20" s="109"/>
      <c r="V20" s="136"/>
      <c r="W20" s="111"/>
      <c r="X20" s="135"/>
      <c r="Y20" s="109"/>
      <c r="Z20" s="136"/>
      <c r="AA20" s="111"/>
      <c r="AB20" s="106">
        <f t="shared" si="2"/>
        <v>0</v>
      </c>
      <c r="AC20" s="137"/>
      <c r="AD20" s="141"/>
      <c r="AE20" s="118">
        <f t="shared" si="0"/>
        <v>0</v>
      </c>
      <c r="AF20" s="119" t="str">
        <f t="shared" si="1"/>
        <v/>
      </c>
      <c r="AG20" s="133"/>
      <c r="AH20" s="138"/>
      <c r="AI20" s="133"/>
      <c r="AJ20" s="138"/>
      <c r="AK20" s="133"/>
      <c r="AL20" s="138"/>
      <c r="AM20" s="133"/>
      <c r="AN20" s="138"/>
      <c r="AO20" s="133"/>
      <c r="AP20" s="138"/>
      <c r="AQ20" s="133"/>
      <c r="AR20" s="138"/>
      <c r="AS20" s="139">
        <f t="shared" si="3"/>
        <v>0</v>
      </c>
      <c r="AT20" s="55"/>
      <c r="AU20" s="56"/>
      <c r="AV20" s="56"/>
      <c r="AW20" s="56"/>
    </row>
    <row r="21" spans="1:49" ht="17.25" customHeight="1" x14ac:dyDescent="0.25">
      <c r="A21" s="55"/>
      <c r="B21" s="123" t="e">
        <f t="shared" si="4"/>
        <v>#VALUE!</v>
      </c>
      <c r="C21" s="124"/>
      <c r="D21" s="125"/>
      <c r="E21" s="144"/>
      <c r="F21" s="145"/>
      <c r="G21" s="128"/>
      <c r="H21" s="129"/>
      <c r="I21" s="130"/>
      <c r="J21" s="131"/>
      <c r="K21" s="132"/>
      <c r="L21" s="133"/>
      <c r="M21" s="130"/>
      <c r="N21" s="131"/>
      <c r="O21" s="134"/>
      <c r="P21" s="133"/>
      <c r="Q21" s="130"/>
      <c r="R21" s="131"/>
      <c r="S21" s="132"/>
      <c r="T21" s="135"/>
      <c r="U21" s="109"/>
      <c r="V21" s="136"/>
      <c r="W21" s="111"/>
      <c r="X21" s="135"/>
      <c r="Y21" s="109"/>
      <c r="Z21" s="136"/>
      <c r="AA21" s="111"/>
      <c r="AB21" s="106">
        <f t="shared" si="2"/>
        <v>0</v>
      </c>
      <c r="AC21" s="137"/>
      <c r="AD21" s="141"/>
      <c r="AE21" s="118">
        <f t="shared" si="0"/>
        <v>0</v>
      </c>
      <c r="AF21" s="119" t="str">
        <f t="shared" si="1"/>
        <v/>
      </c>
      <c r="AG21" s="133"/>
      <c r="AH21" s="138"/>
      <c r="AI21" s="133"/>
      <c r="AJ21" s="138"/>
      <c r="AK21" s="133"/>
      <c r="AL21" s="138"/>
      <c r="AM21" s="133"/>
      <c r="AN21" s="138"/>
      <c r="AO21" s="133"/>
      <c r="AP21" s="138"/>
      <c r="AQ21" s="133"/>
      <c r="AR21" s="138"/>
      <c r="AS21" s="139">
        <f t="shared" si="3"/>
        <v>0</v>
      </c>
      <c r="AT21" s="55"/>
      <c r="AU21" s="56"/>
      <c r="AV21" s="56"/>
      <c r="AW21" s="56"/>
    </row>
    <row r="22" spans="1:49" ht="17.25" customHeight="1" x14ac:dyDescent="0.25">
      <c r="A22" s="55"/>
      <c r="B22" s="123" t="e">
        <f t="shared" si="4"/>
        <v>#VALUE!</v>
      </c>
      <c r="C22" s="124"/>
      <c r="D22" s="125"/>
      <c r="E22" s="144"/>
      <c r="F22" s="145"/>
      <c r="G22" s="128"/>
      <c r="H22" s="129"/>
      <c r="I22" s="130"/>
      <c r="J22" s="131"/>
      <c r="K22" s="132"/>
      <c r="L22" s="133"/>
      <c r="M22" s="130"/>
      <c r="N22" s="131"/>
      <c r="O22" s="134"/>
      <c r="P22" s="133"/>
      <c r="Q22" s="130"/>
      <c r="R22" s="131"/>
      <c r="S22" s="132"/>
      <c r="T22" s="135"/>
      <c r="U22" s="109"/>
      <c r="V22" s="136"/>
      <c r="W22" s="111"/>
      <c r="X22" s="135"/>
      <c r="Y22" s="109"/>
      <c r="Z22" s="136"/>
      <c r="AA22" s="111"/>
      <c r="AB22" s="106">
        <f t="shared" si="2"/>
        <v>0</v>
      </c>
      <c r="AC22" s="137"/>
      <c r="AD22" s="141"/>
      <c r="AE22" s="118">
        <f t="shared" si="0"/>
        <v>0</v>
      </c>
      <c r="AF22" s="119" t="str">
        <f t="shared" si="1"/>
        <v/>
      </c>
      <c r="AG22" s="133"/>
      <c r="AH22" s="138"/>
      <c r="AI22" s="133"/>
      <c r="AJ22" s="138"/>
      <c r="AK22" s="133"/>
      <c r="AL22" s="138"/>
      <c r="AM22" s="133"/>
      <c r="AN22" s="138"/>
      <c r="AO22" s="133"/>
      <c r="AP22" s="138"/>
      <c r="AQ22" s="133"/>
      <c r="AR22" s="138"/>
      <c r="AS22" s="139">
        <f t="shared" si="3"/>
        <v>0</v>
      </c>
      <c r="AT22" s="55"/>
      <c r="AU22" s="56"/>
      <c r="AV22" s="56"/>
      <c r="AW22" s="56"/>
    </row>
    <row r="23" spans="1:49" ht="17.25" customHeight="1" x14ac:dyDescent="0.25">
      <c r="A23" s="55"/>
      <c r="B23" s="123" t="e">
        <f t="shared" si="4"/>
        <v>#VALUE!</v>
      </c>
      <c r="C23" s="124"/>
      <c r="D23" s="125"/>
      <c r="E23" s="144"/>
      <c r="F23" s="145"/>
      <c r="G23" s="128"/>
      <c r="H23" s="129"/>
      <c r="I23" s="130"/>
      <c r="J23" s="131"/>
      <c r="K23" s="132"/>
      <c r="L23" s="133"/>
      <c r="M23" s="130"/>
      <c r="N23" s="131"/>
      <c r="O23" s="134"/>
      <c r="P23" s="133"/>
      <c r="Q23" s="130"/>
      <c r="R23" s="131"/>
      <c r="S23" s="132"/>
      <c r="T23" s="135"/>
      <c r="U23" s="109"/>
      <c r="V23" s="136"/>
      <c r="W23" s="111"/>
      <c r="X23" s="135"/>
      <c r="Y23" s="109"/>
      <c r="Z23" s="136"/>
      <c r="AA23" s="111"/>
      <c r="AB23" s="106">
        <f t="shared" si="2"/>
        <v>0</v>
      </c>
      <c r="AC23" s="137"/>
      <c r="AD23" s="141"/>
      <c r="AE23" s="118">
        <f t="shared" si="0"/>
        <v>0</v>
      </c>
      <c r="AF23" s="119" t="str">
        <f t="shared" si="1"/>
        <v/>
      </c>
      <c r="AG23" s="133"/>
      <c r="AH23" s="138"/>
      <c r="AI23" s="133"/>
      <c r="AJ23" s="138"/>
      <c r="AK23" s="133"/>
      <c r="AL23" s="138"/>
      <c r="AM23" s="133"/>
      <c r="AN23" s="138"/>
      <c r="AO23" s="133"/>
      <c r="AP23" s="138"/>
      <c r="AQ23" s="133"/>
      <c r="AR23" s="138"/>
      <c r="AS23" s="139">
        <f t="shared" si="3"/>
        <v>0</v>
      </c>
      <c r="AT23" s="55"/>
      <c r="AU23" s="56"/>
      <c r="AV23" s="56"/>
      <c r="AW23" s="56"/>
    </row>
    <row r="24" spans="1:49" ht="17.25" customHeight="1" x14ac:dyDescent="0.25">
      <c r="A24" s="55"/>
      <c r="B24" s="123" t="e">
        <f t="shared" si="4"/>
        <v>#VALUE!</v>
      </c>
      <c r="C24" s="124"/>
      <c r="D24" s="125"/>
      <c r="E24" s="144"/>
      <c r="F24" s="145"/>
      <c r="G24" s="128"/>
      <c r="H24" s="129"/>
      <c r="I24" s="130"/>
      <c r="J24" s="131"/>
      <c r="K24" s="132"/>
      <c r="L24" s="133"/>
      <c r="M24" s="130"/>
      <c r="N24" s="131"/>
      <c r="O24" s="134"/>
      <c r="P24" s="133"/>
      <c r="Q24" s="130"/>
      <c r="R24" s="131"/>
      <c r="S24" s="132"/>
      <c r="T24" s="135"/>
      <c r="U24" s="109"/>
      <c r="V24" s="136"/>
      <c r="W24" s="111"/>
      <c r="X24" s="135"/>
      <c r="Y24" s="109"/>
      <c r="Z24" s="136"/>
      <c r="AA24" s="111"/>
      <c r="AB24" s="106">
        <f t="shared" si="2"/>
        <v>0</v>
      </c>
      <c r="AC24" s="137"/>
      <c r="AD24" s="141"/>
      <c r="AE24" s="118">
        <f t="shared" si="0"/>
        <v>0</v>
      </c>
      <c r="AF24" s="119" t="str">
        <f t="shared" si="1"/>
        <v/>
      </c>
      <c r="AG24" s="133"/>
      <c r="AH24" s="138"/>
      <c r="AI24" s="133"/>
      <c r="AJ24" s="138"/>
      <c r="AK24" s="133"/>
      <c r="AL24" s="138"/>
      <c r="AM24" s="133"/>
      <c r="AN24" s="138"/>
      <c r="AO24" s="133"/>
      <c r="AP24" s="138"/>
      <c r="AQ24" s="133"/>
      <c r="AR24" s="138"/>
      <c r="AS24" s="139">
        <f t="shared" si="3"/>
        <v>0</v>
      </c>
      <c r="AT24" s="55"/>
      <c r="AU24" s="56"/>
      <c r="AV24" s="56"/>
      <c r="AW24" s="56"/>
    </row>
    <row r="25" spans="1:49" ht="17.25" customHeight="1" x14ac:dyDescent="0.25">
      <c r="A25" s="55"/>
      <c r="B25" s="123" t="e">
        <f t="shared" si="4"/>
        <v>#VALUE!</v>
      </c>
      <c r="C25" s="124"/>
      <c r="D25" s="125"/>
      <c r="E25" s="144"/>
      <c r="F25" s="145"/>
      <c r="G25" s="128"/>
      <c r="H25" s="129"/>
      <c r="I25" s="130"/>
      <c r="J25" s="131"/>
      <c r="K25" s="132"/>
      <c r="L25" s="133"/>
      <c r="M25" s="130"/>
      <c r="N25" s="131"/>
      <c r="O25" s="134"/>
      <c r="P25" s="133"/>
      <c r="Q25" s="130"/>
      <c r="R25" s="131"/>
      <c r="S25" s="132"/>
      <c r="T25" s="135"/>
      <c r="U25" s="109"/>
      <c r="V25" s="136"/>
      <c r="W25" s="111"/>
      <c r="X25" s="135"/>
      <c r="Y25" s="109"/>
      <c r="Z25" s="136"/>
      <c r="AA25" s="111"/>
      <c r="AB25" s="106">
        <f t="shared" si="2"/>
        <v>0</v>
      </c>
      <c r="AC25" s="137"/>
      <c r="AD25" s="141"/>
      <c r="AE25" s="118">
        <f t="shared" si="0"/>
        <v>0</v>
      </c>
      <c r="AF25" s="119" t="str">
        <f t="shared" si="1"/>
        <v/>
      </c>
      <c r="AG25" s="133"/>
      <c r="AH25" s="138"/>
      <c r="AI25" s="133"/>
      <c r="AJ25" s="138"/>
      <c r="AK25" s="133"/>
      <c r="AL25" s="138"/>
      <c r="AM25" s="133"/>
      <c r="AN25" s="138"/>
      <c r="AO25" s="133"/>
      <c r="AP25" s="138"/>
      <c r="AQ25" s="133"/>
      <c r="AR25" s="138"/>
      <c r="AS25" s="139">
        <f t="shared" si="3"/>
        <v>0</v>
      </c>
      <c r="AT25" s="55"/>
      <c r="AU25" s="56"/>
      <c r="AV25" s="56"/>
      <c r="AW25" s="56"/>
    </row>
    <row r="26" spans="1:49" ht="17.25" customHeight="1" x14ac:dyDescent="0.25">
      <c r="A26" s="55"/>
      <c r="B26" s="123" t="e">
        <f t="shared" si="4"/>
        <v>#VALUE!</v>
      </c>
      <c r="C26" s="124"/>
      <c r="D26" s="125"/>
      <c r="E26" s="144"/>
      <c r="F26" s="145"/>
      <c r="G26" s="128"/>
      <c r="H26" s="129"/>
      <c r="I26" s="130"/>
      <c r="J26" s="131"/>
      <c r="K26" s="132"/>
      <c r="L26" s="133"/>
      <c r="M26" s="130"/>
      <c r="N26" s="131"/>
      <c r="O26" s="134"/>
      <c r="P26" s="133"/>
      <c r="Q26" s="130"/>
      <c r="R26" s="131"/>
      <c r="S26" s="132"/>
      <c r="T26" s="135"/>
      <c r="U26" s="109"/>
      <c r="V26" s="136"/>
      <c r="W26" s="111"/>
      <c r="X26" s="135"/>
      <c r="Y26" s="109"/>
      <c r="Z26" s="136"/>
      <c r="AA26" s="111"/>
      <c r="AB26" s="106">
        <f t="shared" si="2"/>
        <v>0</v>
      </c>
      <c r="AC26" s="137"/>
      <c r="AD26" s="141"/>
      <c r="AE26" s="118">
        <f t="shared" si="0"/>
        <v>0</v>
      </c>
      <c r="AF26" s="119" t="str">
        <f t="shared" si="1"/>
        <v/>
      </c>
      <c r="AG26" s="133"/>
      <c r="AH26" s="138"/>
      <c r="AI26" s="133"/>
      <c r="AJ26" s="138"/>
      <c r="AK26" s="133"/>
      <c r="AL26" s="138"/>
      <c r="AM26" s="133"/>
      <c r="AN26" s="138"/>
      <c r="AO26" s="133"/>
      <c r="AP26" s="138"/>
      <c r="AQ26" s="133"/>
      <c r="AR26" s="138"/>
      <c r="AS26" s="139">
        <f t="shared" si="3"/>
        <v>0</v>
      </c>
      <c r="AT26" s="55"/>
      <c r="AU26" s="56"/>
      <c r="AV26" s="56"/>
      <c r="AW26" s="56"/>
    </row>
    <row r="27" spans="1:49" ht="17.25" customHeight="1" x14ac:dyDescent="0.25">
      <c r="A27" s="55"/>
      <c r="B27" s="123" t="e">
        <f t="shared" si="4"/>
        <v>#VALUE!</v>
      </c>
      <c r="C27" s="124"/>
      <c r="D27" s="125"/>
      <c r="E27" s="144"/>
      <c r="F27" s="145"/>
      <c r="G27" s="128"/>
      <c r="H27" s="129"/>
      <c r="I27" s="130"/>
      <c r="J27" s="131"/>
      <c r="K27" s="132"/>
      <c r="L27" s="133"/>
      <c r="M27" s="130"/>
      <c r="N27" s="131"/>
      <c r="O27" s="132"/>
      <c r="P27" s="133"/>
      <c r="Q27" s="130"/>
      <c r="R27" s="131"/>
      <c r="S27" s="132"/>
      <c r="T27" s="146"/>
      <c r="U27" s="130"/>
      <c r="V27" s="147"/>
      <c r="W27" s="132"/>
      <c r="X27" s="146"/>
      <c r="Y27" s="130"/>
      <c r="Z27" s="147"/>
      <c r="AA27" s="132"/>
      <c r="AB27" s="106">
        <f t="shared" si="2"/>
        <v>0</v>
      </c>
      <c r="AC27" s="137"/>
      <c r="AD27" s="141"/>
      <c r="AE27" s="118">
        <f t="shared" si="0"/>
        <v>0</v>
      </c>
      <c r="AF27" s="119" t="str">
        <f t="shared" si="1"/>
        <v/>
      </c>
      <c r="AG27" s="133"/>
      <c r="AH27" s="138"/>
      <c r="AI27" s="133"/>
      <c r="AJ27" s="138"/>
      <c r="AK27" s="133"/>
      <c r="AL27" s="138"/>
      <c r="AM27" s="133"/>
      <c r="AN27" s="138"/>
      <c r="AO27" s="133"/>
      <c r="AP27" s="138"/>
      <c r="AQ27" s="133"/>
      <c r="AR27" s="138"/>
      <c r="AS27" s="139">
        <f t="shared" si="3"/>
        <v>0</v>
      </c>
      <c r="AT27" s="55"/>
      <c r="AU27" s="56"/>
      <c r="AV27" s="56"/>
      <c r="AW27" s="56"/>
    </row>
    <row r="28" spans="1:49" ht="17.25" customHeight="1" x14ac:dyDescent="0.25">
      <c r="A28" s="55"/>
      <c r="B28" s="123" t="e">
        <f t="shared" si="4"/>
        <v>#VALUE!</v>
      </c>
      <c r="C28" s="103"/>
      <c r="D28" s="125"/>
      <c r="E28" s="105"/>
      <c r="F28" s="106"/>
      <c r="G28" s="148"/>
      <c r="H28" s="149"/>
      <c r="I28" s="109"/>
      <c r="J28" s="110"/>
      <c r="K28" s="111"/>
      <c r="L28" s="112"/>
      <c r="M28" s="109"/>
      <c r="N28" s="110"/>
      <c r="O28" s="113"/>
      <c r="P28" s="112"/>
      <c r="Q28" s="109"/>
      <c r="R28" s="110"/>
      <c r="S28" s="111"/>
      <c r="T28" s="135"/>
      <c r="U28" s="109"/>
      <c r="V28" s="136"/>
      <c r="W28" s="111"/>
      <c r="X28" s="135"/>
      <c r="Y28" s="109"/>
      <c r="Z28" s="136"/>
      <c r="AA28" s="111"/>
      <c r="AB28" s="106">
        <f t="shared" si="2"/>
        <v>0</v>
      </c>
      <c r="AC28" s="150"/>
      <c r="AD28" s="151"/>
      <c r="AE28" s="152">
        <f t="shared" si="0"/>
        <v>0</v>
      </c>
      <c r="AF28" s="119" t="str">
        <f t="shared" si="1"/>
        <v/>
      </c>
      <c r="AG28" s="112"/>
      <c r="AH28" s="120"/>
      <c r="AI28" s="112"/>
      <c r="AJ28" s="120"/>
      <c r="AK28" s="112"/>
      <c r="AL28" s="120"/>
      <c r="AM28" s="112"/>
      <c r="AN28" s="120"/>
      <c r="AO28" s="112"/>
      <c r="AP28" s="120"/>
      <c r="AQ28" s="112"/>
      <c r="AR28" s="120"/>
      <c r="AS28" s="153">
        <f t="shared" si="3"/>
        <v>0</v>
      </c>
      <c r="AT28" s="55"/>
      <c r="AU28" s="56"/>
      <c r="AV28" s="56"/>
      <c r="AW28" s="56"/>
    </row>
    <row r="29" spans="1:49" ht="17.25" customHeight="1" x14ac:dyDescent="0.25">
      <c r="A29" s="55"/>
      <c r="B29" s="123" t="e">
        <f t="shared" si="4"/>
        <v>#VALUE!</v>
      </c>
      <c r="C29" s="103"/>
      <c r="D29" s="125"/>
      <c r="E29" s="105"/>
      <c r="F29" s="106"/>
      <c r="G29" s="148"/>
      <c r="H29" s="149"/>
      <c r="I29" s="109"/>
      <c r="J29" s="110"/>
      <c r="K29" s="111"/>
      <c r="L29" s="112"/>
      <c r="M29" s="109"/>
      <c r="N29" s="110"/>
      <c r="O29" s="113"/>
      <c r="P29" s="112"/>
      <c r="Q29" s="109"/>
      <c r="R29" s="110"/>
      <c r="S29" s="111"/>
      <c r="T29" s="135"/>
      <c r="U29" s="109"/>
      <c r="V29" s="136"/>
      <c r="W29" s="111"/>
      <c r="X29" s="135"/>
      <c r="Y29" s="109"/>
      <c r="Z29" s="136"/>
      <c r="AA29" s="111"/>
      <c r="AB29" s="106">
        <f t="shared" si="2"/>
        <v>0</v>
      </c>
      <c r="AC29" s="150"/>
      <c r="AD29" s="151"/>
      <c r="AE29" s="152">
        <f t="shared" si="0"/>
        <v>0</v>
      </c>
      <c r="AF29" s="119" t="str">
        <f t="shared" si="1"/>
        <v/>
      </c>
      <c r="AG29" s="112"/>
      <c r="AH29" s="120"/>
      <c r="AI29" s="112"/>
      <c r="AJ29" s="120"/>
      <c r="AK29" s="112"/>
      <c r="AL29" s="120"/>
      <c r="AM29" s="112"/>
      <c r="AN29" s="120"/>
      <c r="AO29" s="112"/>
      <c r="AP29" s="120"/>
      <c r="AQ29" s="112"/>
      <c r="AR29" s="120"/>
      <c r="AS29" s="153">
        <f t="shared" si="3"/>
        <v>0</v>
      </c>
      <c r="AT29" s="55"/>
      <c r="AU29" s="56"/>
      <c r="AV29" s="56"/>
      <c r="AW29" s="56"/>
    </row>
    <row r="30" spans="1:49" ht="17.25" customHeight="1" x14ac:dyDescent="0.25">
      <c r="A30" s="55"/>
      <c r="B30" s="123" t="e">
        <f t="shared" si="4"/>
        <v>#VALUE!</v>
      </c>
      <c r="C30" s="124"/>
      <c r="D30" s="125"/>
      <c r="E30" s="144"/>
      <c r="F30" s="145"/>
      <c r="G30" s="128"/>
      <c r="H30" s="129"/>
      <c r="I30" s="130"/>
      <c r="J30" s="131"/>
      <c r="K30" s="132"/>
      <c r="L30" s="133"/>
      <c r="M30" s="130"/>
      <c r="N30" s="131"/>
      <c r="O30" s="134"/>
      <c r="P30" s="133"/>
      <c r="Q30" s="130"/>
      <c r="R30" s="131"/>
      <c r="S30" s="132"/>
      <c r="T30" s="135"/>
      <c r="U30" s="109"/>
      <c r="V30" s="136"/>
      <c r="W30" s="111"/>
      <c r="X30" s="135"/>
      <c r="Y30" s="109"/>
      <c r="Z30" s="136"/>
      <c r="AA30" s="111"/>
      <c r="AB30" s="106">
        <f t="shared" si="2"/>
        <v>0</v>
      </c>
      <c r="AC30" s="137"/>
      <c r="AD30" s="141"/>
      <c r="AE30" s="118">
        <f t="shared" si="0"/>
        <v>0</v>
      </c>
      <c r="AF30" s="119" t="str">
        <f t="shared" si="1"/>
        <v/>
      </c>
      <c r="AG30" s="133"/>
      <c r="AH30" s="138"/>
      <c r="AI30" s="133"/>
      <c r="AJ30" s="138"/>
      <c r="AK30" s="133"/>
      <c r="AL30" s="138"/>
      <c r="AM30" s="133"/>
      <c r="AN30" s="138"/>
      <c r="AO30" s="133"/>
      <c r="AP30" s="138"/>
      <c r="AQ30" s="133"/>
      <c r="AR30" s="138"/>
      <c r="AS30" s="139">
        <f t="shared" si="3"/>
        <v>0</v>
      </c>
      <c r="AT30" s="55"/>
      <c r="AU30" s="56"/>
      <c r="AV30" s="56"/>
      <c r="AW30" s="56"/>
    </row>
    <row r="31" spans="1:49" ht="17.25" customHeight="1" x14ac:dyDescent="0.25">
      <c r="A31" s="55"/>
      <c r="B31" s="123" t="e">
        <f t="shared" si="4"/>
        <v>#VALUE!</v>
      </c>
      <c r="C31" s="124"/>
      <c r="D31" s="125"/>
      <c r="E31" s="126"/>
      <c r="F31" s="127"/>
      <c r="G31" s="128"/>
      <c r="H31" s="129"/>
      <c r="I31" s="130"/>
      <c r="J31" s="131"/>
      <c r="K31" s="132"/>
      <c r="L31" s="133"/>
      <c r="M31" s="130"/>
      <c r="N31" s="131"/>
      <c r="O31" s="134"/>
      <c r="P31" s="133"/>
      <c r="Q31" s="130"/>
      <c r="R31" s="131"/>
      <c r="S31" s="132"/>
      <c r="T31" s="135"/>
      <c r="U31" s="109"/>
      <c r="V31" s="136"/>
      <c r="W31" s="111"/>
      <c r="X31" s="135"/>
      <c r="Y31" s="109"/>
      <c r="Z31" s="136"/>
      <c r="AA31" s="111"/>
      <c r="AB31" s="106">
        <f t="shared" si="2"/>
        <v>0</v>
      </c>
      <c r="AC31" s="137"/>
      <c r="AD31" s="141"/>
      <c r="AE31" s="118">
        <f t="shared" si="0"/>
        <v>0</v>
      </c>
      <c r="AF31" s="119" t="str">
        <f t="shared" si="1"/>
        <v/>
      </c>
      <c r="AG31" s="133"/>
      <c r="AH31" s="138"/>
      <c r="AI31" s="133"/>
      <c r="AJ31" s="138"/>
      <c r="AK31" s="133"/>
      <c r="AL31" s="138"/>
      <c r="AM31" s="133"/>
      <c r="AN31" s="138"/>
      <c r="AO31" s="133"/>
      <c r="AP31" s="138"/>
      <c r="AQ31" s="133"/>
      <c r="AR31" s="138"/>
      <c r="AS31" s="139">
        <f t="shared" si="3"/>
        <v>0</v>
      </c>
      <c r="AT31" s="55"/>
      <c r="AU31" s="56"/>
      <c r="AV31" s="56"/>
      <c r="AW31" s="56"/>
    </row>
    <row r="32" spans="1:49" ht="17.25" customHeight="1" x14ac:dyDescent="0.25">
      <c r="A32" s="55"/>
      <c r="B32" s="123" t="e">
        <f t="shared" si="4"/>
        <v>#VALUE!</v>
      </c>
      <c r="C32" s="124"/>
      <c r="D32" s="125"/>
      <c r="E32" s="154"/>
      <c r="F32" s="127"/>
      <c r="G32" s="128"/>
      <c r="H32" s="129"/>
      <c r="I32" s="130"/>
      <c r="J32" s="131"/>
      <c r="K32" s="132"/>
      <c r="L32" s="133"/>
      <c r="M32" s="130"/>
      <c r="N32" s="131"/>
      <c r="O32" s="134"/>
      <c r="P32" s="133"/>
      <c r="Q32" s="130"/>
      <c r="R32" s="131"/>
      <c r="S32" s="132"/>
      <c r="T32" s="135"/>
      <c r="U32" s="109"/>
      <c r="V32" s="136"/>
      <c r="W32" s="111"/>
      <c r="X32" s="135"/>
      <c r="Y32" s="109"/>
      <c r="Z32" s="136"/>
      <c r="AA32" s="111"/>
      <c r="AB32" s="106">
        <f t="shared" si="2"/>
        <v>0</v>
      </c>
      <c r="AC32" s="137"/>
      <c r="AD32" s="141"/>
      <c r="AE32" s="118">
        <f t="shared" si="0"/>
        <v>0</v>
      </c>
      <c r="AF32" s="119" t="str">
        <f t="shared" si="1"/>
        <v/>
      </c>
      <c r="AG32" s="133"/>
      <c r="AH32" s="138"/>
      <c r="AI32" s="133"/>
      <c r="AJ32" s="138"/>
      <c r="AK32" s="133"/>
      <c r="AL32" s="138"/>
      <c r="AM32" s="133"/>
      <c r="AN32" s="138"/>
      <c r="AO32" s="133"/>
      <c r="AP32" s="138"/>
      <c r="AQ32" s="133"/>
      <c r="AR32" s="138"/>
      <c r="AS32" s="139">
        <f t="shared" si="3"/>
        <v>0</v>
      </c>
      <c r="AT32" s="55"/>
      <c r="AU32" s="56"/>
      <c r="AV32" s="56"/>
      <c r="AW32" s="56"/>
    </row>
    <row r="33" spans="1:49" ht="17.25" customHeight="1" x14ac:dyDescent="0.25">
      <c r="A33" s="55"/>
      <c r="B33" s="123" t="e">
        <f t="shared" si="4"/>
        <v>#VALUE!</v>
      </c>
      <c r="C33" s="124"/>
      <c r="D33" s="125"/>
      <c r="E33" s="126"/>
      <c r="F33" s="127"/>
      <c r="G33" s="128"/>
      <c r="H33" s="129"/>
      <c r="I33" s="130"/>
      <c r="J33" s="131"/>
      <c r="K33" s="132"/>
      <c r="L33" s="133"/>
      <c r="M33" s="130"/>
      <c r="N33" s="131"/>
      <c r="O33" s="134"/>
      <c r="P33" s="133"/>
      <c r="Q33" s="130"/>
      <c r="R33" s="131"/>
      <c r="S33" s="132"/>
      <c r="T33" s="135"/>
      <c r="U33" s="109"/>
      <c r="V33" s="136"/>
      <c r="W33" s="111"/>
      <c r="X33" s="135"/>
      <c r="Y33" s="109"/>
      <c r="Z33" s="136"/>
      <c r="AA33" s="111"/>
      <c r="AB33" s="106">
        <f t="shared" si="2"/>
        <v>0</v>
      </c>
      <c r="AC33" s="137"/>
      <c r="AD33" s="141"/>
      <c r="AE33" s="118">
        <f t="shared" si="0"/>
        <v>0</v>
      </c>
      <c r="AF33" s="119" t="str">
        <f t="shared" si="1"/>
        <v/>
      </c>
      <c r="AG33" s="133"/>
      <c r="AH33" s="138"/>
      <c r="AI33" s="133"/>
      <c r="AJ33" s="138"/>
      <c r="AK33" s="133"/>
      <c r="AL33" s="138"/>
      <c r="AM33" s="133"/>
      <c r="AN33" s="138"/>
      <c r="AO33" s="133"/>
      <c r="AP33" s="138"/>
      <c r="AQ33" s="133"/>
      <c r="AR33" s="138"/>
      <c r="AS33" s="139">
        <f t="shared" si="3"/>
        <v>0</v>
      </c>
      <c r="AT33" s="55"/>
      <c r="AU33" s="56"/>
      <c r="AV33" s="56"/>
      <c r="AW33" s="56"/>
    </row>
    <row r="34" spans="1:49" ht="17.25" customHeight="1" x14ac:dyDescent="0.25">
      <c r="A34" s="55"/>
      <c r="B34" s="123" t="e">
        <f t="shared" si="4"/>
        <v>#VALUE!</v>
      </c>
      <c r="C34" s="124"/>
      <c r="D34" s="125"/>
      <c r="E34" s="154"/>
      <c r="F34" s="127"/>
      <c r="G34" s="128"/>
      <c r="H34" s="129"/>
      <c r="I34" s="130"/>
      <c r="J34" s="131"/>
      <c r="K34" s="132"/>
      <c r="L34" s="133"/>
      <c r="M34" s="130"/>
      <c r="N34" s="131"/>
      <c r="O34" s="134"/>
      <c r="P34" s="133"/>
      <c r="Q34" s="130"/>
      <c r="R34" s="131"/>
      <c r="S34" s="132"/>
      <c r="T34" s="135"/>
      <c r="U34" s="109"/>
      <c r="V34" s="136"/>
      <c r="W34" s="111"/>
      <c r="X34" s="135"/>
      <c r="Y34" s="109"/>
      <c r="Z34" s="136"/>
      <c r="AA34" s="111"/>
      <c r="AB34" s="106">
        <f t="shared" si="2"/>
        <v>0</v>
      </c>
      <c r="AC34" s="137"/>
      <c r="AD34" s="141"/>
      <c r="AE34" s="118">
        <f t="shared" si="0"/>
        <v>0</v>
      </c>
      <c r="AF34" s="119" t="str">
        <f t="shared" si="1"/>
        <v/>
      </c>
      <c r="AG34" s="133"/>
      <c r="AH34" s="138"/>
      <c r="AI34" s="133"/>
      <c r="AJ34" s="138"/>
      <c r="AK34" s="133"/>
      <c r="AL34" s="138"/>
      <c r="AM34" s="133"/>
      <c r="AN34" s="138"/>
      <c r="AO34" s="133"/>
      <c r="AP34" s="138"/>
      <c r="AQ34" s="133"/>
      <c r="AR34" s="138"/>
      <c r="AS34" s="139">
        <f t="shared" si="3"/>
        <v>0</v>
      </c>
      <c r="AT34" s="55"/>
      <c r="AU34" s="56"/>
      <c r="AV34" s="56"/>
      <c r="AW34" s="56"/>
    </row>
    <row r="35" spans="1:49" ht="17.25" customHeight="1" x14ac:dyDescent="0.25">
      <c r="A35" s="55"/>
      <c r="B35" s="123" t="e">
        <f t="shared" si="4"/>
        <v>#VALUE!</v>
      </c>
      <c r="C35" s="124"/>
      <c r="D35" s="125"/>
      <c r="E35" s="154"/>
      <c r="F35" s="127"/>
      <c r="G35" s="128"/>
      <c r="H35" s="129"/>
      <c r="I35" s="130"/>
      <c r="J35" s="131"/>
      <c r="K35" s="132"/>
      <c r="L35" s="133"/>
      <c r="M35" s="130"/>
      <c r="N35" s="131"/>
      <c r="O35" s="134"/>
      <c r="P35" s="133"/>
      <c r="Q35" s="130"/>
      <c r="R35" s="131"/>
      <c r="S35" s="132"/>
      <c r="T35" s="135"/>
      <c r="U35" s="109"/>
      <c r="V35" s="136"/>
      <c r="W35" s="111"/>
      <c r="X35" s="135"/>
      <c r="Y35" s="109"/>
      <c r="Z35" s="136"/>
      <c r="AA35" s="111"/>
      <c r="AB35" s="106">
        <f t="shared" si="2"/>
        <v>0</v>
      </c>
      <c r="AC35" s="137"/>
      <c r="AD35" s="141"/>
      <c r="AE35" s="118">
        <f t="shared" si="0"/>
        <v>0</v>
      </c>
      <c r="AF35" s="119" t="str">
        <f t="shared" si="1"/>
        <v/>
      </c>
      <c r="AG35" s="133"/>
      <c r="AH35" s="138"/>
      <c r="AI35" s="133"/>
      <c r="AJ35" s="138"/>
      <c r="AK35" s="133"/>
      <c r="AL35" s="138"/>
      <c r="AM35" s="133"/>
      <c r="AN35" s="138"/>
      <c r="AO35" s="133"/>
      <c r="AP35" s="138"/>
      <c r="AQ35" s="133"/>
      <c r="AR35" s="138"/>
      <c r="AS35" s="139">
        <f t="shared" si="3"/>
        <v>0</v>
      </c>
      <c r="AT35" s="55"/>
      <c r="AU35" s="56"/>
      <c r="AV35" s="56"/>
      <c r="AW35" s="56"/>
    </row>
    <row r="36" spans="1:49" ht="17.25" customHeight="1" x14ac:dyDescent="0.25">
      <c r="A36" s="55"/>
      <c r="B36" s="123" t="e">
        <f t="shared" si="4"/>
        <v>#VALUE!</v>
      </c>
      <c r="C36" s="124"/>
      <c r="D36" s="125"/>
      <c r="E36" s="126"/>
      <c r="F36" s="127"/>
      <c r="G36" s="128"/>
      <c r="H36" s="129"/>
      <c r="I36" s="130"/>
      <c r="J36" s="131"/>
      <c r="K36" s="132"/>
      <c r="L36" s="133"/>
      <c r="M36" s="130"/>
      <c r="N36" s="131"/>
      <c r="O36" s="134"/>
      <c r="P36" s="133"/>
      <c r="Q36" s="130"/>
      <c r="R36" s="131"/>
      <c r="S36" s="132"/>
      <c r="T36" s="135"/>
      <c r="U36" s="109"/>
      <c r="V36" s="136"/>
      <c r="W36" s="111"/>
      <c r="X36" s="135"/>
      <c r="Y36" s="109"/>
      <c r="Z36" s="136"/>
      <c r="AA36" s="111"/>
      <c r="AB36" s="106">
        <f t="shared" si="2"/>
        <v>0</v>
      </c>
      <c r="AC36" s="137"/>
      <c r="AD36" s="141"/>
      <c r="AE36" s="118">
        <f t="shared" si="0"/>
        <v>0</v>
      </c>
      <c r="AF36" s="119" t="str">
        <f t="shared" si="1"/>
        <v/>
      </c>
      <c r="AG36" s="133"/>
      <c r="AH36" s="138"/>
      <c r="AI36" s="133"/>
      <c r="AJ36" s="138"/>
      <c r="AK36" s="133"/>
      <c r="AL36" s="138"/>
      <c r="AM36" s="133"/>
      <c r="AN36" s="138"/>
      <c r="AO36" s="133"/>
      <c r="AP36" s="138"/>
      <c r="AQ36" s="133"/>
      <c r="AR36" s="138"/>
      <c r="AS36" s="139">
        <f t="shared" si="3"/>
        <v>0</v>
      </c>
      <c r="AT36" s="55"/>
      <c r="AU36" s="56"/>
      <c r="AV36" s="56"/>
      <c r="AW36" s="56"/>
    </row>
    <row r="37" spans="1:49" ht="17.25" customHeight="1" x14ac:dyDescent="0.25">
      <c r="A37" s="55"/>
      <c r="B37" s="123" t="e">
        <f t="shared" si="4"/>
        <v>#VALUE!</v>
      </c>
      <c r="C37" s="124"/>
      <c r="D37" s="125"/>
      <c r="E37" s="144"/>
      <c r="F37" s="145"/>
      <c r="G37" s="128"/>
      <c r="H37" s="129"/>
      <c r="I37" s="130"/>
      <c r="J37" s="131"/>
      <c r="K37" s="132"/>
      <c r="L37" s="133"/>
      <c r="M37" s="130"/>
      <c r="N37" s="131"/>
      <c r="O37" s="134"/>
      <c r="P37" s="133"/>
      <c r="Q37" s="130"/>
      <c r="R37" s="131"/>
      <c r="S37" s="132"/>
      <c r="T37" s="135"/>
      <c r="U37" s="109"/>
      <c r="V37" s="136"/>
      <c r="W37" s="111"/>
      <c r="X37" s="135"/>
      <c r="Y37" s="109"/>
      <c r="Z37" s="136"/>
      <c r="AA37" s="111"/>
      <c r="AB37" s="106">
        <f t="shared" si="2"/>
        <v>0</v>
      </c>
      <c r="AC37" s="137"/>
      <c r="AD37" s="141"/>
      <c r="AE37" s="118">
        <f t="shared" si="0"/>
        <v>0</v>
      </c>
      <c r="AF37" s="119" t="str">
        <f t="shared" si="1"/>
        <v/>
      </c>
      <c r="AG37" s="133"/>
      <c r="AH37" s="138"/>
      <c r="AI37" s="133"/>
      <c r="AJ37" s="138"/>
      <c r="AK37" s="133"/>
      <c r="AL37" s="138"/>
      <c r="AM37" s="133"/>
      <c r="AN37" s="138"/>
      <c r="AO37" s="133"/>
      <c r="AP37" s="138"/>
      <c r="AQ37" s="133"/>
      <c r="AR37" s="138"/>
      <c r="AS37" s="139">
        <f t="shared" si="3"/>
        <v>0</v>
      </c>
      <c r="AT37" s="55"/>
      <c r="AU37" s="56"/>
      <c r="AV37" s="56"/>
      <c r="AW37" s="56"/>
    </row>
    <row r="38" spans="1:49" ht="17.25" customHeight="1" thickBot="1" x14ac:dyDescent="0.3">
      <c r="A38" s="55"/>
      <c r="B38" s="123" t="e">
        <f t="shared" si="4"/>
        <v>#VALUE!</v>
      </c>
      <c r="C38" s="124"/>
      <c r="D38" s="125"/>
      <c r="E38" s="144"/>
      <c r="F38" s="145"/>
      <c r="G38" s="128"/>
      <c r="H38" s="129"/>
      <c r="I38" s="130"/>
      <c r="J38" s="131"/>
      <c r="K38" s="132"/>
      <c r="L38" s="133"/>
      <c r="M38" s="130"/>
      <c r="N38" s="131"/>
      <c r="O38" s="134"/>
      <c r="P38" s="133"/>
      <c r="Q38" s="130"/>
      <c r="R38" s="131"/>
      <c r="S38" s="132"/>
      <c r="T38" s="135"/>
      <c r="U38" s="109"/>
      <c r="V38" s="136"/>
      <c r="W38" s="111"/>
      <c r="X38" s="135"/>
      <c r="Y38" s="109"/>
      <c r="Z38" s="136"/>
      <c r="AA38" s="111"/>
      <c r="AB38" s="106">
        <f t="shared" si="2"/>
        <v>0</v>
      </c>
      <c r="AC38" s="137"/>
      <c r="AD38" s="141"/>
      <c r="AE38" s="118">
        <f t="shared" si="0"/>
        <v>0</v>
      </c>
      <c r="AF38" s="119" t="str">
        <f t="shared" si="1"/>
        <v/>
      </c>
      <c r="AG38" s="133"/>
      <c r="AH38" s="138"/>
      <c r="AI38" s="133"/>
      <c r="AJ38" s="138"/>
      <c r="AK38" s="133"/>
      <c r="AL38" s="138"/>
      <c r="AM38" s="133"/>
      <c r="AN38" s="138"/>
      <c r="AO38" s="133"/>
      <c r="AP38" s="138"/>
      <c r="AQ38" s="133"/>
      <c r="AR38" s="138"/>
      <c r="AS38" s="139">
        <f t="shared" si="3"/>
        <v>0</v>
      </c>
      <c r="AT38" s="55"/>
      <c r="AU38" s="56"/>
      <c r="AV38" s="56"/>
      <c r="AW38" s="56"/>
    </row>
    <row r="39" spans="1:49" ht="20.25" customHeight="1" thickBot="1" x14ac:dyDescent="0.3">
      <c r="A39" s="55"/>
      <c r="B39" s="55"/>
      <c r="C39" s="55"/>
      <c r="D39" s="155"/>
      <c r="E39" s="156" t="s">
        <v>112</v>
      </c>
      <c r="F39" s="157">
        <f>SUM(F5:F38)</f>
        <v>960.7</v>
      </c>
      <c r="G39" s="158"/>
      <c r="H39" s="159">
        <f>SUM(I5:I38)</f>
        <v>531.26</v>
      </c>
      <c r="I39" s="160"/>
      <c r="J39" s="161">
        <f>SUM(K5:K38)</f>
        <v>302</v>
      </c>
      <c r="K39" s="162"/>
      <c r="L39" s="163">
        <f>SUM(M5:M38)</f>
        <v>47.52</v>
      </c>
      <c r="M39" s="164"/>
      <c r="N39" s="161">
        <f>SUM(O5:O38)</f>
        <v>0</v>
      </c>
      <c r="O39" s="162"/>
      <c r="P39" s="163">
        <f>SUM(Q5:Q38)</f>
        <v>0</v>
      </c>
      <c r="Q39" s="164"/>
      <c r="R39" s="161">
        <f>SUM(S5:S38)</f>
        <v>0</v>
      </c>
      <c r="S39" s="162"/>
      <c r="T39" s="163">
        <f>SUM(U5:U38)</f>
        <v>0</v>
      </c>
      <c r="U39" s="164"/>
      <c r="V39" s="161">
        <f>SUM(W5:W38)</f>
        <v>0</v>
      </c>
      <c r="W39" s="162"/>
      <c r="X39" s="163">
        <f>SUM(Y5:Y38)</f>
        <v>0</v>
      </c>
      <c r="Y39" s="164"/>
      <c r="Z39" s="161">
        <f>SUM(AA5:AA38)</f>
        <v>0</v>
      </c>
      <c r="AA39" s="162"/>
      <c r="AB39" s="163">
        <f>SUM(AB5:AB38)</f>
        <v>880.78000000000009</v>
      </c>
      <c r="AC39" s="164"/>
      <c r="AD39" s="165">
        <f>SUM(AD5:AD38)</f>
        <v>0</v>
      </c>
      <c r="AE39" s="166">
        <f>SUM(AE5:AE38)</f>
        <v>79.919999999999959</v>
      </c>
      <c r="AF39" s="167"/>
      <c r="AG39" s="167"/>
      <c r="AH39" s="167"/>
      <c r="AI39" s="55"/>
      <c r="AJ39" s="55"/>
      <c r="AK39" s="168" t="s">
        <v>113</v>
      </c>
      <c r="AL39" s="169"/>
      <c r="AM39" s="169"/>
      <c r="AN39" s="169"/>
      <c r="AO39" s="169"/>
      <c r="AP39" s="169"/>
      <c r="AQ39" s="169"/>
      <c r="AR39" s="169"/>
      <c r="AS39" s="170">
        <f>SUM(AS5:AS38)</f>
        <v>0</v>
      </c>
      <c r="AT39" s="55"/>
      <c r="AU39" s="56"/>
      <c r="AV39" s="56"/>
      <c r="AW39" s="56"/>
    </row>
    <row r="40" spans="1:49" ht="20.25" customHeight="1" thickBot="1" x14ac:dyDescent="0.3">
      <c r="A40" s="55"/>
      <c r="B40" s="55"/>
      <c r="C40" s="55"/>
      <c r="D40" s="155"/>
      <c r="E40" s="56"/>
      <c r="F40" s="56"/>
      <c r="G40" s="56"/>
      <c r="H40" s="56"/>
      <c r="I40" s="56"/>
      <c r="J40" s="171" t="s">
        <v>114</v>
      </c>
      <c r="K40" s="172"/>
      <c r="L40" s="172"/>
      <c r="M40" s="172"/>
      <c r="N40" s="172"/>
      <c r="O40" s="172"/>
      <c r="P40" s="172"/>
      <c r="Q40" s="172"/>
      <c r="R40" s="172"/>
      <c r="S40" s="172"/>
      <c r="T40" s="172"/>
      <c r="U40" s="172"/>
      <c r="V40" s="172"/>
      <c r="W40" s="172"/>
      <c r="X40" s="172"/>
      <c r="Y40" s="172"/>
      <c r="Z40" s="172"/>
      <c r="AA40" s="172"/>
      <c r="AB40" s="172"/>
      <c r="AC40" s="173"/>
      <c r="AD40" s="174">
        <f>AE39+AD39</f>
        <v>79.919999999999959</v>
      </c>
      <c r="AE40" s="175"/>
      <c r="AF40" s="176"/>
      <c r="AG40" s="176"/>
      <c r="AH40" s="176"/>
      <c r="AI40" s="55"/>
      <c r="AJ40" s="55"/>
      <c r="AK40" s="177" t="s">
        <v>115</v>
      </c>
      <c r="AL40" s="178"/>
      <c r="AM40" s="178"/>
      <c r="AN40" s="178"/>
      <c r="AO40" s="178"/>
      <c r="AP40" s="178"/>
      <c r="AQ40" s="178"/>
      <c r="AR40" s="178"/>
      <c r="AS40" s="179">
        <f>AS39</f>
        <v>0</v>
      </c>
      <c r="AT40" s="55"/>
      <c r="AU40" s="56"/>
      <c r="AV40" s="56"/>
      <c r="AW40" s="56"/>
    </row>
    <row r="41" spans="1:49" ht="27" customHeight="1" thickBot="1" x14ac:dyDescent="0.3">
      <c r="A41" s="55"/>
      <c r="B41" s="55"/>
      <c r="C41" s="55"/>
      <c r="D41" s="55"/>
      <c r="E41" s="55"/>
      <c r="F41" s="55"/>
      <c r="G41" s="55"/>
      <c r="H41" s="55"/>
      <c r="I41" s="56"/>
      <c r="J41" s="180" t="s">
        <v>116</v>
      </c>
      <c r="K41" s="181"/>
      <c r="L41" s="181"/>
      <c r="M41" s="181"/>
      <c r="N41" s="181"/>
      <c r="O41" s="181"/>
      <c r="P41" s="181"/>
      <c r="Q41" s="181"/>
      <c r="R41" s="181"/>
      <c r="S41" s="181"/>
      <c r="T41" s="181"/>
      <c r="U41" s="181"/>
      <c r="V41" s="181"/>
      <c r="W41" s="181"/>
      <c r="X41" s="181"/>
      <c r="Y41" s="181"/>
      <c r="Z41" s="181"/>
      <c r="AA41" s="181"/>
      <c r="AB41" s="181"/>
      <c r="AC41" s="182"/>
      <c r="AD41" s="183">
        <f>F39-AB39</f>
        <v>79.919999999999959</v>
      </c>
      <c r="AE41" s="184"/>
      <c r="AF41" s="185"/>
      <c r="AG41" s="185"/>
      <c r="AH41" s="176"/>
      <c r="AI41" s="55"/>
      <c r="AJ41" s="55"/>
      <c r="AK41" s="55"/>
      <c r="AL41" s="55"/>
      <c r="AM41" s="55"/>
      <c r="AN41" s="55"/>
      <c r="AO41" s="55"/>
      <c r="AP41" s="55"/>
      <c r="AQ41" s="55"/>
      <c r="AR41" s="55"/>
      <c r="AS41" s="55"/>
      <c r="AT41" s="55"/>
      <c r="AU41" s="56"/>
      <c r="AV41" s="56"/>
      <c r="AW41" s="56"/>
    </row>
    <row r="42" spans="1:49" ht="25.5" customHeight="1" x14ac:dyDescent="0.25">
      <c r="A42" s="55"/>
      <c r="B42" s="55"/>
      <c r="C42" s="55"/>
      <c r="D42" s="55"/>
      <c r="E42" s="55"/>
      <c r="F42" s="55"/>
      <c r="G42" s="55"/>
      <c r="H42" s="55"/>
      <c r="I42" s="56"/>
      <c r="J42" s="56"/>
      <c r="K42" s="56"/>
      <c r="L42" s="56"/>
      <c r="M42" s="56"/>
      <c r="N42" s="56"/>
      <c r="O42" s="56"/>
      <c r="P42" s="56"/>
      <c r="Q42" s="56"/>
      <c r="R42" s="56"/>
      <c r="S42" s="56"/>
      <c r="T42" s="56"/>
      <c r="U42" s="56"/>
      <c r="V42" s="56"/>
      <c r="W42" s="56"/>
      <c r="X42" s="56"/>
      <c r="Y42" s="56"/>
      <c r="Z42" s="56"/>
      <c r="AA42" s="56"/>
      <c r="AB42" s="56"/>
      <c r="AC42" s="56"/>
      <c r="AD42" s="56"/>
      <c r="AE42" s="56"/>
      <c r="AF42" s="185"/>
      <c r="AG42" s="185"/>
      <c r="AH42" s="176"/>
      <c r="AI42" s="55"/>
      <c r="AJ42" s="55"/>
      <c r="AK42" s="55"/>
      <c r="AL42" s="55"/>
      <c r="AM42" s="55"/>
      <c r="AN42" s="55"/>
      <c r="AO42" s="55"/>
      <c r="AP42" s="55"/>
      <c r="AQ42" s="55"/>
      <c r="AR42" s="55"/>
      <c r="AS42" s="55"/>
      <c r="AT42" s="55"/>
      <c r="AU42" s="56"/>
      <c r="AV42" s="56"/>
      <c r="AW42" s="56"/>
    </row>
    <row r="43" spans="1:49" ht="6.75" customHeight="1" x14ac:dyDescent="0.25">
      <c r="A43" s="55"/>
      <c r="B43" s="55"/>
      <c r="C43" s="55"/>
      <c r="D43" s="55"/>
      <c r="E43" s="55"/>
      <c r="F43" s="55"/>
      <c r="G43" s="55"/>
      <c r="H43" s="55"/>
      <c r="I43" s="55"/>
      <c r="J43" s="55"/>
      <c r="K43" s="56"/>
      <c r="L43" s="56"/>
      <c r="M43" s="56"/>
      <c r="N43" s="56"/>
      <c r="O43" s="56"/>
      <c r="P43" s="56"/>
      <c r="Q43" s="56"/>
      <c r="R43" s="56"/>
      <c r="S43" s="56"/>
      <c r="T43" s="56"/>
      <c r="U43" s="56"/>
      <c r="V43" s="56"/>
      <c r="W43" s="56"/>
      <c r="X43" s="56"/>
      <c r="Y43" s="56"/>
      <c r="Z43" s="56"/>
      <c r="AA43" s="56"/>
      <c r="AB43" s="56"/>
      <c r="AC43" s="56"/>
      <c r="AD43" s="56"/>
      <c r="AE43" s="56"/>
      <c r="AF43" s="185"/>
      <c r="AG43" s="185"/>
      <c r="AH43" s="176"/>
      <c r="AI43" s="55"/>
      <c r="AJ43" s="55"/>
      <c r="AK43" s="55"/>
      <c r="AL43" s="55"/>
      <c r="AM43" s="55"/>
      <c r="AN43" s="55"/>
      <c r="AO43" s="55"/>
      <c r="AP43" s="55"/>
      <c r="AQ43" s="55"/>
      <c r="AR43" s="55"/>
      <c r="AS43" s="55"/>
      <c r="AT43" s="55"/>
      <c r="AU43" s="56"/>
      <c r="AV43" s="56"/>
      <c r="AW43" s="56"/>
    </row>
    <row r="44" spans="1:49" ht="22.5" customHeight="1" x14ac:dyDescent="0.25">
      <c r="A44" s="55"/>
      <c r="B44" s="55"/>
      <c r="C44" s="55"/>
      <c r="D44" s="55"/>
      <c r="E44" s="55"/>
      <c r="F44" s="55"/>
      <c r="G44" s="55"/>
      <c r="H44" s="55"/>
      <c r="I44" s="56"/>
      <c r="J44" s="56"/>
      <c r="K44" s="56"/>
      <c r="L44" s="56"/>
      <c r="M44" s="56"/>
      <c r="N44" s="56"/>
      <c r="O44" s="56"/>
      <c r="P44" s="56"/>
      <c r="Q44" s="56"/>
      <c r="R44" s="56"/>
      <c r="S44" s="56"/>
      <c r="T44" s="56"/>
      <c r="U44" s="56"/>
      <c r="V44" s="56"/>
      <c r="W44" s="56"/>
      <c r="X44" s="56"/>
      <c r="Y44" s="56"/>
      <c r="Z44" s="56"/>
      <c r="AA44" s="56"/>
      <c r="AB44" s="56"/>
      <c r="AC44" s="56"/>
      <c r="AD44" s="56"/>
      <c r="AE44" s="56"/>
      <c r="AF44" s="185"/>
      <c r="AG44" s="185"/>
      <c r="AH44" s="176"/>
      <c r="AI44" s="185"/>
      <c r="AJ44" s="55"/>
      <c r="AK44" s="55"/>
      <c r="AL44" s="55"/>
      <c r="AM44" s="55"/>
      <c r="AN44" s="55"/>
      <c r="AO44" s="55"/>
      <c r="AP44" s="55"/>
      <c r="AQ44" s="55"/>
      <c r="AR44" s="55"/>
      <c r="AS44" s="55"/>
      <c r="AT44" s="55"/>
      <c r="AU44" s="56"/>
      <c r="AV44" s="56"/>
      <c r="AW44" s="56"/>
    </row>
    <row r="45" spans="1:49" ht="22.5" customHeight="1" x14ac:dyDescent="0.25">
      <c r="A45" s="55"/>
      <c r="B45" s="55"/>
      <c r="C45" s="55"/>
      <c r="D45" s="55"/>
      <c r="E45" s="55"/>
      <c r="F45" s="55"/>
      <c r="G45" s="55"/>
      <c r="H45" s="55"/>
      <c r="I45" s="55"/>
      <c r="J45" s="55"/>
      <c r="K45" s="55"/>
      <c r="L45" s="55"/>
      <c r="M45" s="55"/>
      <c r="N45" s="55"/>
      <c r="O45" s="55"/>
      <c r="P45" s="55"/>
      <c r="Q45" s="55"/>
      <c r="R45" s="55"/>
      <c r="S45" s="55"/>
      <c r="T45" s="55"/>
      <c r="U45" s="55"/>
      <c r="V45" s="55"/>
      <c r="W45" s="55"/>
      <c r="X45" s="55"/>
      <c r="Y45" s="55"/>
      <c r="Z45" s="55"/>
      <c r="AA45" s="55"/>
      <c r="AB45" s="55"/>
      <c r="AC45" s="55"/>
      <c r="AD45" s="55"/>
      <c r="AE45" s="55"/>
      <c r="AF45" s="55"/>
      <c r="AG45" s="55"/>
      <c r="AH45" s="185"/>
      <c r="AI45" s="55"/>
      <c r="AJ45" s="55"/>
      <c r="AK45" s="55"/>
      <c r="AL45" s="55"/>
      <c r="AM45" s="55"/>
      <c r="AN45" s="55"/>
      <c r="AO45" s="55"/>
      <c r="AP45" s="55"/>
      <c r="AQ45" s="55"/>
      <c r="AR45" s="55"/>
      <c r="AS45" s="55"/>
      <c r="AT45" s="55"/>
      <c r="AU45" s="56"/>
      <c r="AV45" s="56"/>
      <c r="AW45" s="56"/>
    </row>
    <row r="46" spans="1:49" ht="9.75" customHeight="1" x14ac:dyDescent="0.25">
      <c r="A46" s="55"/>
      <c r="B46" s="55"/>
      <c r="C46" s="55"/>
      <c r="D46" s="55"/>
      <c r="E46" s="55"/>
      <c r="F46" s="55"/>
      <c r="G46" s="55"/>
      <c r="H46" s="55"/>
      <c r="I46" s="55"/>
      <c r="J46" s="55"/>
      <c r="K46" s="55"/>
      <c r="L46" s="55"/>
      <c r="M46" s="55"/>
      <c r="N46" s="55"/>
      <c r="O46" s="55"/>
      <c r="P46" s="55"/>
      <c r="Q46" s="55"/>
      <c r="R46" s="55"/>
      <c r="S46" s="55"/>
      <c r="T46" s="55"/>
      <c r="U46" s="55"/>
      <c r="V46" s="55"/>
      <c r="W46" s="55"/>
      <c r="X46" s="55"/>
      <c r="Y46" s="55"/>
      <c r="Z46" s="55"/>
      <c r="AA46" s="55"/>
      <c r="AB46" s="55"/>
      <c r="AC46" s="55"/>
      <c r="AD46" s="55"/>
      <c r="AE46" s="55"/>
      <c r="AF46" s="55"/>
      <c r="AG46" s="55"/>
      <c r="AH46" s="55"/>
      <c r="AI46" s="55"/>
      <c r="AJ46" s="55"/>
      <c r="AK46" s="55"/>
      <c r="AL46" s="55"/>
      <c r="AM46" s="55"/>
      <c r="AN46" s="55"/>
      <c r="AO46" s="55"/>
      <c r="AP46" s="55"/>
      <c r="AQ46" s="55"/>
      <c r="AR46" s="55"/>
      <c r="AS46" s="55"/>
      <c r="AT46" s="55"/>
      <c r="AU46" s="56"/>
      <c r="AV46" s="56"/>
      <c r="AW46" s="56"/>
    </row>
    <row r="47" spans="1:49" ht="19.5" customHeight="1" x14ac:dyDescent="0.25">
      <c r="A47" s="55"/>
      <c r="B47" s="55"/>
      <c r="C47" s="55"/>
      <c r="D47" s="55"/>
      <c r="E47" s="55"/>
      <c r="F47" s="55"/>
      <c r="G47" s="55"/>
      <c r="H47" s="55"/>
      <c r="I47" s="55"/>
      <c r="J47" s="55"/>
      <c r="K47" s="55"/>
      <c r="L47" s="55"/>
      <c r="M47" s="55"/>
      <c r="N47" s="55"/>
      <c r="O47" s="55"/>
      <c r="P47" s="55"/>
      <c r="Q47" s="55"/>
      <c r="R47" s="55"/>
      <c r="S47" s="55"/>
      <c r="T47" s="55"/>
      <c r="U47" s="55"/>
      <c r="V47" s="55"/>
      <c r="W47" s="55"/>
      <c r="X47" s="55"/>
      <c r="Y47" s="55"/>
      <c r="Z47" s="55"/>
      <c r="AA47" s="55"/>
      <c r="AB47" s="55"/>
      <c r="AC47" s="55"/>
      <c r="AD47" s="55"/>
      <c r="AE47" s="55"/>
      <c r="AF47" s="55"/>
      <c r="AG47" s="55"/>
      <c r="AH47" s="55"/>
      <c r="AI47" s="55"/>
      <c r="AJ47" s="55"/>
      <c r="AK47" s="55"/>
      <c r="AL47" s="55"/>
      <c r="AM47" s="55"/>
      <c r="AN47" s="55"/>
      <c r="AO47" s="55"/>
      <c r="AP47" s="55"/>
      <c r="AQ47" s="55"/>
      <c r="AR47" s="55"/>
      <c r="AS47" s="55"/>
      <c r="AT47" s="55"/>
      <c r="AU47" s="56"/>
      <c r="AV47" s="56"/>
      <c r="AW47" s="56"/>
    </row>
    <row r="48" spans="1:49" ht="6" customHeight="1" x14ac:dyDescent="0.25">
      <c r="A48" s="55"/>
      <c r="B48" s="55"/>
      <c r="C48" s="55"/>
      <c r="D48" s="55"/>
      <c r="E48" s="55"/>
      <c r="F48" s="55"/>
      <c r="G48" s="55"/>
      <c r="H48" s="55"/>
      <c r="I48" s="55"/>
      <c r="J48" s="55"/>
      <c r="K48" s="55"/>
      <c r="L48" s="55"/>
      <c r="M48" s="55"/>
      <c r="N48" s="55"/>
      <c r="O48" s="55"/>
      <c r="P48" s="55"/>
      <c r="Q48" s="55"/>
      <c r="R48" s="55"/>
      <c r="S48" s="55"/>
      <c r="T48" s="55"/>
      <c r="U48" s="55"/>
      <c r="V48" s="55"/>
      <c r="W48" s="55"/>
      <c r="X48" s="55"/>
      <c r="Y48" s="55"/>
      <c r="Z48" s="55"/>
      <c r="AA48" s="55"/>
      <c r="AB48" s="55"/>
      <c r="AC48" s="55"/>
      <c r="AD48" s="55"/>
      <c r="AE48" s="55"/>
      <c r="AF48" s="55"/>
      <c r="AG48" s="55"/>
      <c r="AH48" s="55"/>
      <c r="AI48" s="55"/>
      <c r="AJ48" s="55"/>
      <c r="AK48" s="55"/>
      <c r="AL48" s="55"/>
      <c r="AM48" s="55"/>
      <c r="AN48" s="55"/>
      <c r="AO48" s="55"/>
      <c r="AP48" s="55"/>
      <c r="AQ48" s="55"/>
      <c r="AR48" s="55"/>
      <c r="AS48" s="55"/>
      <c r="AT48" s="55"/>
      <c r="AU48" s="56"/>
      <c r="AV48" s="56"/>
      <c r="AW48" s="56"/>
    </row>
    <row r="49" spans="1:49" ht="16.5" customHeight="1" x14ac:dyDescent="0.25">
      <c r="A49" s="55"/>
      <c r="B49" s="55"/>
      <c r="C49" s="55"/>
      <c r="D49" s="55"/>
      <c r="E49" s="55"/>
      <c r="F49" s="55"/>
      <c r="G49" s="55"/>
      <c r="H49" s="55"/>
      <c r="I49" s="55"/>
      <c r="J49" s="55"/>
      <c r="K49" s="55"/>
      <c r="L49" s="55"/>
      <c r="M49" s="55"/>
      <c r="N49" s="55"/>
      <c r="O49" s="55"/>
      <c r="P49" s="55"/>
      <c r="Q49" s="55"/>
      <c r="R49" s="55"/>
      <c r="S49" s="55"/>
      <c r="T49" s="55"/>
      <c r="U49" s="55"/>
      <c r="V49" s="55"/>
      <c r="W49" s="55"/>
      <c r="X49" s="55"/>
      <c r="Y49" s="55"/>
      <c r="Z49" s="55"/>
      <c r="AA49" s="55"/>
      <c r="AB49" s="55"/>
      <c r="AC49" s="55"/>
      <c r="AD49" s="55"/>
      <c r="AE49" s="55"/>
      <c r="AF49" s="55"/>
      <c r="AG49" s="55"/>
      <c r="AH49" s="55"/>
      <c r="AI49" s="55"/>
      <c r="AJ49" s="55"/>
      <c r="AK49" s="55"/>
      <c r="AL49" s="55"/>
      <c r="AM49" s="55"/>
      <c r="AN49" s="55"/>
      <c r="AO49" s="55"/>
      <c r="AP49" s="55"/>
      <c r="AQ49" s="55"/>
      <c r="AR49" s="55"/>
      <c r="AS49" s="55"/>
      <c r="AT49" s="55"/>
      <c r="AU49" s="56"/>
      <c r="AV49" s="56"/>
      <c r="AW49" s="56"/>
    </row>
    <row r="50" spans="1:49" ht="21.75" customHeight="1" x14ac:dyDescent="0.25">
      <c r="A50" s="55"/>
      <c r="B50" s="55"/>
      <c r="C50" s="55"/>
      <c r="D50" s="55"/>
      <c r="E50" s="55"/>
      <c r="F50" s="55"/>
      <c r="G50" s="55"/>
      <c r="H50" s="55"/>
      <c r="I50" s="55"/>
      <c r="J50" s="55"/>
      <c r="K50" s="55"/>
      <c r="L50" s="55"/>
      <c r="M50" s="55"/>
      <c r="N50" s="55"/>
      <c r="O50" s="55"/>
      <c r="P50" s="55"/>
      <c r="Q50" s="55"/>
      <c r="R50" s="55"/>
      <c r="S50" s="55"/>
      <c r="T50" s="55"/>
      <c r="U50" s="55"/>
      <c r="V50" s="55"/>
      <c r="W50" s="55"/>
      <c r="X50" s="55"/>
      <c r="Y50" s="55"/>
      <c r="Z50" s="55"/>
      <c r="AA50" s="55"/>
      <c r="AB50" s="55"/>
      <c r="AC50" s="55"/>
      <c r="AD50" s="55"/>
      <c r="AE50" s="55"/>
      <c r="AF50" s="55"/>
      <c r="AG50" s="55"/>
      <c r="AH50" s="55"/>
      <c r="AI50" s="55"/>
      <c r="AJ50" s="55"/>
      <c r="AK50" s="55"/>
      <c r="AL50" s="55"/>
      <c r="AM50" s="55"/>
      <c r="AN50" s="55"/>
      <c r="AO50" s="55"/>
      <c r="AP50" s="55"/>
      <c r="AQ50" s="55"/>
      <c r="AR50" s="55"/>
      <c r="AS50" s="55"/>
      <c r="AT50" s="55"/>
      <c r="AU50" s="56"/>
      <c r="AV50" s="56"/>
      <c r="AW50" s="56"/>
    </row>
    <row r="51" spans="1:49" x14ac:dyDescent="0.25">
      <c r="A51" s="55"/>
      <c r="B51" s="55"/>
      <c r="C51" s="55"/>
      <c r="D51" s="55"/>
      <c r="E51" s="55"/>
      <c r="F51" s="55"/>
      <c r="G51" s="55"/>
      <c r="H51" s="55"/>
      <c r="I51" s="55"/>
      <c r="J51" s="55"/>
      <c r="K51" s="55"/>
      <c r="L51" s="55"/>
      <c r="M51" s="55"/>
      <c r="N51" s="55"/>
      <c r="O51" s="55"/>
      <c r="P51" s="55"/>
      <c r="Q51" s="55"/>
      <c r="R51" s="55"/>
      <c r="S51" s="55"/>
      <c r="T51" s="55"/>
      <c r="U51" s="55"/>
      <c r="V51" s="55"/>
      <c r="W51" s="55"/>
      <c r="X51" s="55"/>
      <c r="Y51" s="55"/>
      <c r="Z51" s="55"/>
      <c r="AA51" s="55"/>
      <c r="AB51" s="55"/>
      <c r="AC51" s="55"/>
      <c r="AD51" s="55"/>
      <c r="AE51" s="55"/>
      <c r="AF51" s="55"/>
      <c r="AG51" s="55"/>
      <c r="AH51" s="55"/>
      <c r="AI51" s="55"/>
      <c r="AJ51" s="55"/>
      <c r="AK51" s="55"/>
      <c r="AL51" s="55"/>
      <c r="AM51" s="55"/>
      <c r="AN51" s="55"/>
      <c r="AO51" s="55"/>
      <c r="AP51" s="55"/>
      <c r="AQ51" s="55"/>
      <c r="AR51" s="55"/>
      <c r="AS51" s="55"/>
      <c r="AT51" s="55"/>
      <c r="AU51" s="56"/>
      <c r="AV51" s="56"/>
      <c r="AW51" s="56"/>
    </row>
    <row r="52" spans="1:49" x14ac:dyDescent="0.25">
      <c r="A52" s="55"/>
      <c r="B52" s="55"/>
      <c r="C52" s="55"/>
      <c r="D52" s="55"/>
      <c r="E52" s="55"/>
      <c r="F52" s="55"/>
      <c r="G52" s="55"/>
      <c r="H52" s="55"/>
      <c r="I52" s="55"/>
      <c r="J52" s="55"/>
      <c r="K52" s="55"/>
      <c r="L52" s="55"/>
      <c r="M52" s="55"/>
      <c r="N52" s="55"/>
      <c r="O52" s="55"/>
      <c r="P52" s="55"/>
      <c r="Q52" s="55"/>
      <c r="R52" s="55"/>
      <c r="S52" s="55"/>
      <c r="T52" s="55"/>
      <c r="U52" s="55"/>
      <c r="V52" s="55"/>
      <c r="W52" s="55"/>
      <c r="X52" s="55"/>
      <c r="Y52" s="55"/>
      <c r="Z52" s="55"/>
      <c r="AA52" s="55"/>
      <c r="AB52" s="55"/>
      <c r="AC52" s="55"/>
      <c r="AD52" s="55"/>
      <c r="AE52" s="55"/>
      <c r="AF52" s="55"/>
      <c r="AG52" s="55"/>
      <c r="AH52" s="55"/>
      <c r="AI52" s="55"/>
      <c r="AJ52" s="55"/>
      <c r="AK52" s="55"/>
      <c r="AL52" s="55"/>
      <c r="AM52" s="55"/>
      <c r="AN52" s="55"/>
      <c r="AO52" s="55"/>
      <c r="AP52" s="55"/>
      <c r="AQ52" s="55"/>
      <c r="AR52" s="55"/>
      <c r="AS52" s="55"/>
      <c r="AT52" s="55"/>
      <c r="AU52" s="56"/>
      <c r="AV52" s="56"/>
      <c r="AW52" s="56"/>
    </row>
    <row r="53" spans="1:49" ht="4.5" customHeight="1" x14ac:dyDescent="0.25">
      <c r="A53" s="55"/>
      <c r="B53" s="55"/>
      <c r="C53" s="55"/>
      <c r="D53" s="55"/>
      <c r="E53" s="55"/>
      <c r="F53" s="55"/>
      <c r="G53" s="55"/>
      <c r="H53" s="55"/>
      <c r="I53" s="55"/>
      <c r="J53" s="55"/>
      <c r="K53" s="55"/>
      <c r="L53" s="55"/>
      <c r="M53" s="55"/>
      <c r="N53" s="55"/>
      <c r="O53" s="55"/>
      <c r="P53" s="55"/>
      <c r="Q53" s="55"/>
      <c r="R53" s="55"/>
      <c r="S53" s="55"/>
      <c r="T53" s="55"/>
      <c r="U53" s="55"/>
      <c r="V53" s="55"/>
      <c r="W53" s="55"/>
      <c r="X53" s="55"/>
      <c r="Y53" s="55"/>
      <c r="Z53" s="55"/>
      <c r="AA53" s="55"/>
      <c r="AB53" s="55"/>
      <c r="AC53" s="55"/>
      <c r="AD53" s="55"/>
      <c r="AE53" s="55"/>
      <c r="AF53" s="55"/>
      <c r="AG53" s="55"/>
      <c r="AH53" s="55"/>
      <c r="AI53" s="55"/>
      <c r="AJ53" s="55"/>
      <c r="AK53" s="55"/>
      <c r="AL53" s="55"/>
      <c r="AM53" s="55"/>
      <c r="AN53" s="55"/>
      <c r="AO53" s="55"/>
      <c r="AP53" s="55"/>
      <c r="AQ53" s="55"/>
      <c r="AR53" s="55"/>
      <c r="AS53" s="55"/>
      <c r="AT53" s="55"/>
      <c r="AU53" s="56"/>
      <c r="AV53" s="56"/>
      <c r="AW53" s="56"/>
    </row>
    <row r="54" spans="1:49" x14ac:dyDescent="0.25">
      <c r="A54" s="55"/>
      <c r="B54" s="55"/>
      <c r="C54" s="55"/>
      <c r="D54" s="55"/>
      <c r="E54" s="55"/>
      <c r="F54" s="55"/>
      <c r="G54" s="55"/>
      <c r="H54" s="55"/>
      <c r="I54" s="55"/>
      <c r="J54" s="55"/>
      <c r="K54" s="55"/>
      <c r="L54" s="55"/>
      <c r="M54" s="55"/>
      <c r="N54" s="55"/>
      <c r="O54" s="55"/>
      <c r="P54" s="55"/>
      <c r="Q54" s="55"/>
      <c r="R54" s="55"/>
      <c r="S54" s="55"/>
      <c r="T54" s="55"/>
      <c r="U54" s="55"/>
      <c r="V54" s="55"/>
      <c r="W54" s="55"/>
      <c r="X54" s="55"/>
      <c r="Y54" s="55"/>
      <c r="Z54" s="55"/>
      <c r="AA54" s="55"/>
      <c r="AB54" s="55"/>
      <c r="AC54" s="55"/>
      <c r="AD54" s="55"/>
      <c r="AE54" s="55"/>
      <c r="AF54" s="55"/>
      <c r="AG54" s="55"/>
      <c r="AH54" s="55"/>
      <c r="AI54" s="55"/>
      <c r="AJ54" s="55"/>
      <c r="AK54" s="55"/>
      <c r="AL54" s="55"/>
      <c r="AM54" s="55"/>
      <c r="AN54" s="55"/>
      <c r="AO54" s="55"/>
      <c r="AP54" s="55"/>
      <c r="AQ54" s="55"/>
      <c r="AR54" s="55"/>
      <c r="AS54" s="55"/>
      <c r="AT54" s="55"/>
      <c r="AU54" s="56"/>
      <c r="AV54" s="56"/>
      <c r="AW54" s="56"/>
    </row>
    <row r="55" spans="1:49" x14ac:dyDescent="0.25">
      <c r="A55" s="55"/>
      <c r="B55" s="55"/>
      <c r="C55" s="55"/>
      <c r="D55" s="55"/>
      <c r="E55" s="55"/>
      <c r="F55" s="55"/>
      <c r="G55" s="55"/>
      <c r="H55" s="55"/>
      <c r="I55" s="55"/>
      <c r="J55" s="55"/>
      <c r="K55" s="55"/>
      <c r="L55" s="55"/>
      <c r="M55" s="55"/>
      <c r="N55" s="55"/>
      <c r="O55" s="55"/>
      <c r="P55" s="55"/>
      <c r="Q55" s="55"/>
      <c r="R55" s="55"/>
      <c r="S55" s="55"/>
      <c r="T55" s="55"/>
      <c r="U55" s="55"/>
      <c r="V55" s="55"/>
      <c r="W55" s="55"/>
      <c r="X55" s="55"/>
      <c r="Y55" s="55"/>
      <c r="Z55" s="55"/>
      <c r="AA55" s="55"/>
      <c r="AB55" s="55"/>
      <c r="AC55" s="55"/>
      <c r="AD55" s="55"/>
      <c r="AE55" s="55"/>
      <c r="AF55" s="55"/>
      <c r="AG55" s="55"/>
      <c r="AH55" s="55"/>
      <c r="AI55" s="55"/>
      <c r="AJ55" s="55"/>
      <c r="AK55" s="55"/>
      <c r="AL55" s="55"/>
      <c r="AM55" s="55"/>
      <c r="AN55" s="55"/>
      <c r="AO55" s="55"/>
      <c r="AP55" s="55"/>
      <c r="AQ55" s="55"/>
      <c r="AR55" s="55"/>
      <c r="AS55" s="55"/>
      <c r="AT55" s="55"/>
      <c r="AU55" s="56"/>
      <c r="AV55" s="56"/>
      <c r="AW55" s="56"/>
    </row>
    <row r="56" spans="1:49" ht="1.5" customHeight="1" x14ac:dyDescent="0.25">
      <c r="A56" s="55"/>
      <c r="B56" s="55"/>
      <c r="C56" s="55"/>
      <c r="D56" s="55"/>
      <c r="E56" s="55"/>
      <c r="F56" s="55"/>
      <c r="G56" s="55"/>
      <c r="H56" s="55"/>
      <c r="I56" s="55"/>
      <c r="J56" s="55"/>
      <c r="K56" s="55"/>
      <c r="L56" s="55"/>
      <c r="M56" s="55"/>
      <c r="N56" s="55"/>
      <c r="O56" s="55"/>
      <c r="P56" s="55"/>
      <c r="Q56" s="55"/>
      <c r="R56" s="55"/>
      <c r="S56" s="55"/>
      <c r="T56" s="55"/>
      <c r="U56" s="55"/>
      <c r="V56" s="55"/>
      <c r="W56" s="55"/>
      <c r="X56" s="55"/>
      <c r="Y56" s="55"/>
      <c r="Z56" s="55"/>
      <c r="AA56" s="55"/>
      <c r="AB56" s="55"/>
      <c r="AC56" s="55"/>
      <c r="AD56" s="55"/>
      <c r="AE56" s="55"/>
      <c r="AF56" s="55"/>
      <c r="AG56" s="55"/>
      <c r="AH56" s="55"/>
      <c r="AI56" s="55"/>
      <c r="AJ56" s="55"/>
      <c r="AK56" s="55"/>
      <c r="AL56" s="55"/>
      <c r="AM56" s="55"/>
      <c r="AN56" s="55"/>
      <c r="AO56" s="55"/>
      <c r="AP56" s="55"/>
      <c r="AQ56" s="55"/>
      <c r="AR56" s="55"/>
      <c r="AS56" s="55"/>
      <c r="AT56" s="55"/>
      <c r="AU56" s="56"/>
      <c r="AV56" s="56"/>
      <c r="AW56" s="56"/>
    </row>
    <row r="57" spans="1:49" x14ac:dyDescent="0.25">
      <c r="A57" s="55"/>
      <c r="B57" s="55"/>
      <c r="C57" s="55"/>
      <c r="D57" s="155"/>
      <c r="E57" s="56"/>
      <c r="F57" s="56"/>
      <c r="G57" s="56"/>
      <c r="H57" s="56"/>
      <c r="I57" s="56"/>
      <c r="J57" s="56"/>
      <c r="K57" s="56"/>
      <c r="L57" s="56"/>
      <c r="M57" s="56"/>
      <c r="N57" s="56"/>
      <c r="O57" s="56"/>
      <c r="P57" s="56"/>
      <c r="Q57" s="56"/>
      <c r="R57" s="56"/>
      <c r="S57" s="56"/>
      <c r="T57" s="56"/>
      <c r="U57" s="56"/>
      <c r="V57" s="56"/>
      <c r="W57" s="56"/>
      <c r="X57" s="56"/>
      <c r="Y57" s="56"/>
      <c r="Z57" s="56"/>
      <c r="AA57" s="56"/>
      <c r="AB57" s="56"/>
      <c r="AC57" s="56"/>
      <c r="AD57" s="56"/>
      <c r="AE57" s="56"/>
      <c r="AF57" s="56"/>
      <c r="AG57" s="56"/>
      <c r="AH57" s="56"/>
      <c r="AI57" s="56"/>
      <c r="AJ57" s="56"/>
      <c r="AK57" s="56"/>
      <c r="AL57" s="56"/>
      <c r="AM57" s="56"/>
      <c r="AN57" s="56"/>
      <c r="AO57" s="56"/>
      <c r="AP57" s="56"/>
      <c r="AQ57" s="56"/>
      <c r="AR57" s="56"/>
      <c r="AS57" s="56"/>
      <c r="AT57" s="56"/>
      <c r="AU57" s="56"/>
      <c r="AV57" s="56"/>
      <c r="AW57" s="56"/>
    </row>
    <row r="58" spans="1:49" x14ac:dyDescent="0.25">
      <c r="A58" s="55"/>
      <c r="B58" s="55"/>
      <c r="C58" s="55"/>
      <c r="D58" s="155"/>
      <c r="E58" s="56"/>
      <c r="F58" s="56"/>
      <c r="G58" s="56"/>
      <c r="H58" s="56"/>
      <c r="I58" s="55"/>
      <c r="J58" s="55"/>
      <c r="K58" s="55"/>
      <c r="L58" s="56"/>
      <c r="M58" s="56"/>
      <c r="N58" s="56"/>
      <c r="O58" s="56"/>
      <c r="P58" s="56"/>
      <c r="Q58" s="56"/>
      <c r="R58" s="56"/>
      <c r="S58" s="56"/>
      <c r="T58" s="56"/>
      <c r="U58" s="56"/>
      <c r="V58" s="56"/>
      <c r="W58" s="56"/>
      <c r="X58" s="56"/>
      <c r="Y58" s="56"/>
      <c r="Z58" s="56"/>
      <c r="AA58" s="56"/>
      <c r="AB58" s="56"/>
      <c r="AC58" s="56"/>
      <c r="AD58" s="56"/>
      <c r="AE58" s="56"/>
      <c r="AF58" s="56"/>
      <c r="AG58" s="56"/>
      <c r="AH58" s="56"/>
      <c r="AI58" s="56"/>
      <c r="AJ58" s="56"/>
      <c r="AK58" s="56"/>
      <c r="AL58" s="56"/>
      <c r="AM58" s="56"/>
      <c r="AN58" s="56"/>
      <c r="AO58" s="56"/>
      <c r="AP58" s="56"/>
      <c r="AQ58" s="56"/>
      <c r="AR58" s="56"/>
      <c r="AS58" s="56"/>
      <c r="AT58" s="56"/>
      <c r="AU58" s="56"/>
      <c r="AV58" s="56"/>
      <c r="AW58" s="56"/>
    </row>
    <row r="59" spans="1:49" x14ac:dyDescent="0.25">
      <c r="A59" s="55"/>
      <c r="B59" s="55"/>
      <c r="C59" s="55"/>
      <c r="D59" s="155"/>
      <c r="E59" s="56"/>
      <c r="F59" s="56"/>
      <c r="G59" s="56"/>
      <c r="H59" s="56"/>
      <c r="I59" s="56"/>
      <c r="J59" s="56"/>
      <c r="K59" s="56"/>
      <c r="L59" s="56"/>
      <c r="M59" s="56"/>
      <c r="N59" s="56"/>
      <c r="O59" s="56"/>
      <c r="P59" s="56"/>
      <c r="Q59" s="56"/>
      <c r="R59" s="56"/>
      <c r="S59" s="56"/>
      <c r="T59" s="56"/>
      <c r="U59" s="56"/>
      <c r="V59" s="56"/>
      <c r="W59" s="56"/>
      <c r="X59" s="56"/>
      <c r="Y59" s="56"/>
      <c r="Z59" s="56"/>
      <c r="AA59" s="56"/>
      <c r="AB59" s="56"/>
      <c r="AC59" s="56"/>
      <c r="AD59" s="56"/>
      <c r="AE59" s="56"/>
      <c r="AF59" s="56"/>
      <c r="AG59" s="56"/>
      <c r="AH59" s="56"/>
      <c r="AI59" s="56"/>
      <c r="AJ59" s="56"/>
      <c r="AK59" s="56"/>
      <c r="AL59" s="56"/>
      <c r="AM59" s="56"/>
      <c r="AN59" s="56"/>
      <c r="AO59" s="56"/>
      <c r="AP59" s="56"/>
      <c r="AQ59" s="56"/>
      <c r="AR59" s="56"/>
      <c r="AS59" s="56"/>
      <c r="AT59" s="56"/>
      <c r="AU59" s="56"/>
      <c r="AV59" s="56"/>
      <c r="AW59" s="56"/>
    </row>
    <row r="60" spans="1:49" x14ac:dyDescent="0.25">
      <c r="A60" s="55"/>
      <c r="B60" s="55"/>
      <c r="C60" s="55"/>
      <c r="D60" s="155"/>
      <c r="E60" s="56"/>
      <c r="F60" s="56"/>
      <c r="G60" s="56"/>
      <c r="H60" s="56"/>
      <c r="I60" s="55"/>
      <c r="J60" s="55"/>
      <c r="K60" s="55"/>
      <c r="L60" s="56"/>
      <c r="M60" s="56"/>
      <c r="N60" s="56"/>
      <c r="O60" s="56"/>
      <c r="P60" s="56"/>
      <c r="Q60" s="56"/>
      <c r="R60" s="56"/>
      <c r="S60" s="56"/>
      <c r="T60" s="56"/>
      <c r="U60" s="56"/>
      <c r="V60" s="56"/>
      <c r="W60" s="56"/>
      <c r="X60" s="56"/>
      <c r="Y60" s="56"/>
      <c r="Z60" s="56"/>
      <c r="AA60" s="56"/>
      <c r="AB60" s="56"/>
      <c r="AC60" s="56"/>
      <c r="AD60" s="56"/>
      <c r="AE60" s="56"/>
      <c r="AF60" s="56"/>
      <c r="AG60" s="56"/>
      <c r="AH60" s="56"/>
      <c r="AI60" s="56"/>
      <c r="AJ60" s="56"/>
      <c r="AK60" s="56"/>
      <c r="AL60" s="56"/>
      <c r="AM60" s="56"/>
      <c r="AN60" s="56"/>
      <c r="AO60" s="56"/>
      <c r="AP60" s="56"/>
      <c r="AQ60" s="56"/>
      <c r="AR60" s="56"/>
      <c r="AS60" s="56"/>
      <c r="AT60" s="56"/>
      <c r="AU60" s="56"/>
      <c r="AV60" s="56"/>
      <c r="AW60" s="56"/>
    </row>
    <row r="61" spans="1:49" x14ac:dyDescent="0.25">
      <c r="A61" s="55"/>
      <c r="B61" s="55"/>
      <c r="C61" s="55"/>
      <c r="D61" s="155"/>
      <c r="E61" s="56"/>
      <c r="F61" s="56"/>
      <c r="G61" s="56"/>
      <c r="H61" s="56"/>
      <c r="I61" s="56"/>
      <c r="J61" s="56"/>
      <c r="K61" s="56"/>
      <c r="L61" s="56"/>
      <c r="M61" s="56"/>
      <c r="N61" s="56"/>
      <c r="O61" s="56"/>
      <c r="P61" s="56"/>
      <c r="Q61" s="56"/>
      <c r="R61" s="56"/>
      <c r="S61" s="56"/>
      <c r="T61" s="56"/>
      <c r="U61" s="56"/>
      <c r="V61" s="56"/>
      <c r="W61" s="56"/>
      <c r="X61" s="56"/>
      <c r="Y61" s="56"/>
      <c r="Z61" s="56"/>
      <c r="AA61" s="56"/>
      <c r="AB61" s="56"/>
      <c r="AC61" s="56"/>
      <c r="AD61" s="56"/>
      <c r="AE61" s="56"/>
      <c r="AF61" s="56"/>
      <c r="AG61" s="56"/>
      <c r="AH61" s="56"/>
      <c r="AI61" s="56"/>
      <c r="AJ61" s="56"/>
      <c r="AK61" s="56"/>
      <c r="AL61" s="56"/>
      <c r="AM61" s="56"/>
      <c r="AN61" s="56"/>
      <c r="AO61" s="56"/>
      <c r="AP61" s="56"/>
      <c r="AQ61" s="56"/>
      <c r="AR61" s="56"/>
      <c r="AS61" s="56"/>
      <c r="AT61" s="56"/>
      <c r="AU61" s="56"/>
      <c r="AV61" s="56"/>
      <c r="AW61" s="56"/>
    </row>
    <row r="62" spans="1:49" x14ac:dyDescent="0.25">
      <c r="A62" s="55"/>
      <c r="B62" s="55"/>
      <c r="C62" s="55"/>
      <c r="D62" s="155"/>
      <c r="E62" s="56"/>
      <c r="F62" s="56"/>
      <c r="G62" s="56"/>
      <c r="H62" s="56"/>
      <c r="I62" s="55"/>
      <c r="J62" s="55"/>
      <c r="K62" s="55"/>
      <c r="L62" s="56"/>
      <c r="M62" s="56"/>
      <c r="N62" s="56"/>
      <c r="O62" s="56"/>
      <c r="P62" s="56"/>
      <c r="Q62" s="56"/>
      <c r="R62" s="56"/>
      <c r="S62" s="56"/>
      <c r="T62" s="56"/>
      <c r="U62" s="56"/>
      <c r="V62" s="56"/>
      <c r="W62" s="56"/>
      <c r="X62" s="56"/>
      <c r="Y62" s="56"/>
      <c r="Z62" s="56"/>
      <c r="AA62" s="56"/>
      <c r="AB62" s="56"/>
      <c r="AC62" s="56"/>
      <c r="AD62" s="56"/>
      <c r="AE62" s="56"/>
      <c r="AF62" s="56"/>
      <c r="AG62" s="56"/>
      <c r="AH62" s="56"/>
      <c r="AI62" s="56"/>
      <c r="AJ62" s="56"/>
      <c r="AK62" s="56"/>
      <c r="AL62" s="56"/>
      <c r="AM62" s="56"/>
      <c r="AN62" s="56"/>
      <c r="AO62" s="56"/>
      <c r="AP62" s="56"/>
      <c r="AQ62" s="56"/>
      <c r="AR62" s="56"/>
      <c r="AS62" s="56"/>
      <c r="AT62" s="56"/>
      <c r="AU62" s="56"/>
      <c r="AV62" s="56"/>
      <c r="AW62" s="56"/>
    </row>
    <row r="63" spans="1:49" ht="15.75" customHeight="1" x14ac:dyDescent="0.25">
      <c r="A63" s="55"/>
      <c r="B63" s="55"/>
      <c r="C63" s="55"/>
      <c r="D63" s="155"/>
      <c r="E63" s="56"/>
      <c r="F63" s="56"/>
      <c r="G63" s="56"/>
      <c r="H63" s="56"/>
      <c r="I63" s="56"/>
      <c r="J63" s="56"/>
      <c r="K63" s="56"/>
      <c r="L63" s="56"/>
      <c r="M63" s="56"/>
      <c r="N63" s="56"/>
      <c r="O63" s="56"/>
      <c r="P63" s="56"/>
      <c r="Q63" s="56"/>
      <c r="R63" s="56"/>
      <c r="S63" s="56"/>
      <c r="T63" s="56"/>
      <c r="U63" s="56"/>
      <c r="V63" s="56"/>
      <c r="W63" s="56"/>
      <c r="X63" s="56"/>
      <c r="Y63" s="56"/>
      <c r="Z63" s="56"/>
      <c r="AA63" s="56"/>
      <c r="AB63" s="56"/>
      <c r="AC63" s="56"/>
      <c r="AD63" s="56"/>
      <c r="AE63" s="56"/>
      <c r="AF63" s="56"/>
      <c r="AG63" s="56"/>
      <c r="AH63" s="56"/>
      <c r="AI63" s="56"/>
      <c r="AJ63" s="56"/>
      <c r="AK63" s="56"/>
      <c r="AL63" s="56"/>
      <c r="AM63" s="56"/>
      <c r="AN63" s="56"/>
      <c r="AO63" s="56"/>
      <c r="AP63" s="56"/>
      <c r="AQ63" s="56"/>
      <c r="AR63" s="56"/>
      <c r="AS63" s="56"/>
      <c r="AT63" s="56"/>
      <c r="AU63" s="56"/>
      <c r="AV63" s="56"/>
      <c r="AW63" s="56"/>
    </row>
    <row r="64" spans="1:49" ht="15.75" customHeight="1" x14ac:dyDescent="0.25">
      <c r="A64" s="55"/>
      <c r="B64" s="55"/>
      <c r="C64" s="55"/>
      <c r="D64" s="155"/>
      <c r="E64" s="56"/>
      <c r="F64" s="56"/>
      <c r="G64" s="56"/>
      <c r="H64" s="56"/>
      <c r="I64" s="55"/>
      <c r="J64" s="55"/>
      <c r="K64" s="55"/>
      <c r="L64" s="56"/>
      <c r="M64" s="56"/>
      <c r="N64" s="56"/>
      <c r="O64" s="56"/>
      <c r="P64" s="56"/>
      <c r="Q64" s="56"/>
      <c r="R64" s="56"/>
      <c r="S64" s="56"/>
      <c r="T64" s="56"/>
      <c r="U64" s="56"/>
      <c r="V64" s="56"/>
      <c r="W64" s="56"/>
      <c r="X64" s="56"/>
      <c r="Y64" s="56"/>
      <c r="Z64" s="56"/>
      <c r="AA64" s="56"/>
      <c r="AB64" s="56"/>
      <c r="AC64" s="56"/>
      <c r="AD64" s="56"/>
      <c r="AE64" s="56"/>
      <c r="AF64" s="56"/>
      <c r="AG64" s="56"/>
      <c r="AH64" s="56"/>
      <c r="AI64" s="56"/>
      <c r="AJ64" s="56"/>
      <c r="AK64" s="56"/>
      <c r="AL64" s="56"/>
      <c r="AM64" s="56"/>
      <c r="AN64" s="56"/>
      <c r="AO64" s="56"/>
      <c r="AP64" s="56"/>
      <c r="AQ64" s="56"/>
      <c r="AR64" s="56"/>
      <c r="AS64" s="56"/>
      <c r="AT64" s="56"/>
      <c r="AU64" s="56"/>
      <c r="AV64" s="56"/>
      <c r="AW64" s="56"/>
    </row>
    <row r="65" spans="1:49" ht="15.75" customHeight="1" x14ac:dyDescent="0.25">
      <c r="A65" s="55"/>
      <c r="B65" s="55"/>
      <c r="C65" s="55"/>
      <c r="D65" s="155"/>
      <c r="E65" s="56"/>
      <c r="F65" s="56"/>
      <c r="G65" s="56"/>
      <c r="H65" s="56"/>
      <c r="I65" s="56"/>
      <c r="J65" s="56"/>
      <c r="K65" s="56"/>
      <c r="L65" s="56"/>
      <c r="M65" s="56"/>
      <c r="N65" s="56"/>
      <c r="O65" s="56"/>
      <c r="P65" s="56"/>
      <c r="Q65" s="56"/>
      <c r="R65" s="56"/>
      <c r="S65" s="56"/>
      <c r="T65" s="56"/>
      <c r="U65" s="56"/>
      <c r="V65" s="56"/>
      <c r="W65" s="56"/>
      <c r="X65" s="56"/>
      <c r="Y65" s="56"/>
      <c r="Z65" s="56"/>
      <c r="AA65" s="56"/>
      <c r="AB65" s="56"/>
      <c r="AC65" s="56"/>
      <c r="AD65" s="56"/>
      <c r="AE65" s="56"/>
      <c r="AF65" s="56"/>
      <c r="AG65" s="56"/>
      <c r="AH65" s="56"/>
      <c r="AI65" s="56"/>
      <c r="AJ65" s="56"/>
      <c r="AK65" s="56"/>
      <c r="AL65" s="56"/>
      <c r="AM65" s="56"/>
      <c r="AN65" s="56"/>
      <c r="AO65" s="56"/>
      <c r="AP65" s="56"/>
      <c r="AQ65" s="56"/>
      <c r="AR65" s="56"/>
      <c r="AS65" s="56"/>
      <c r="AT65" s="56"/>
      <c r="AU65" s="56"/>
      <c r="AV65" s="56"/>
      <c r="AW65" s="56"/>
    </row>
    <row r="66" spans="1:49" ht="15.75" customHeight="1" x14ac:dyDescent="0.25">
      <c r="A66" s="55"/>
      <c r="B66" s="55"/>
      <c r="C66" s="55"/>
      <c r="D66" s="155"/>
      <c r="E66" s="56"/>
      <c r="F66" s="56"/>
      <c r="G66" s="56"/>
      <c r="H66" s="56"/>
      <c r="I66" s="55"/>
      <c r="J66" s="55"/>
      <c r="K66" s="55"/>
      <c r="L66" s="56"/>
      <c r="M66" s="56"/>
      <c r="N66" s="56"/>
      <c r="O66" s="56"/>
      <c r="P66" s="56"/>
      <c r="Q66" s="56"/>
      <c r="R66" s="56"/>
      <c r="S66" s="56"/>
      <c r="T66" s="56"/>
      <c r="U66" s="56"/>
      <c r="V66" s="56"/>
      <c r="W66" s="56"/>
      <c r="X66" s="56"/>
      <c r="Y66" s="56"/>
      <c r="Z66" s="56"/>
      <c r="AA66" s="56"/>
      <c r="AB66" s="56"/>
      <c r="AC66" s="56"/>
      <c r="AD66" s="56"/>
      <c r="AE66" s="56"/>
      <c r="AF66" s="56"/>
      <c r="AG66" s="56"/>
      <c r="AH66" s="56"/>
      <c r="AI66" s="56"/>
      <c r="AJ66" s="56"/>
      <c r="AK66" s="56"/>
      <c r="AL66" s="56"/>
      <c r="AM66" s="56"/>
      <c r="AN66" s="56"/>
      <c r="AO66" s="56"/>
      <c r="AP66" s="56"/>
      <c r="AQ66" s="56"/>
      <c r="AR66" s="56"/>
      <c r="AS66" s="56"/>
      <c r="AT66" s="56"/>
      <c r="AU66" s="56"/>
      <c r="AV66" s="56"/>
      <c r="AW66" s="56"/>
    </row>
    <row r="67" spans="1:49" ht="15.75" customHeight="1" x14ac:dyDescent="0.25">
      <c r="A67" s="55"/>
      <c r="B67" s="55"/>
      <c r="C67" s="55"/>
      <c r="D67" s="155"/>
      <c r="E67" s="56"/>
      <c r="F67" s="56"/>
      <c r="G67" s="56"/>
      <c r="H67" s="56"/>
      <c r="I67" s="56"/>
      <c r="J67" s="56"/>
      <c r="K67" s="56"/>
      <c r="L67" s="56"/>
      <c r="M67" s="56"/>
      <c r="N67" s="56"/>
      <c r="O67" s="56"/>
      <c r="P67" s="56"/>
      <c r="Q67" s="56"/>
      <c r="R67" s="56"/>
      <c r="S67" s="56"/>
      <c r="T67" s="56"/>
      <c r="U67" s="56"/>
      <c r="V67" s="56"/>
      <c r="W67" s="56"/>
      <c r="X67" s="56"/>
      <c r="Y67" s="56"/>
      <c r="Z67" s="56"/>
      <c r="AA67" s="56"/>
      <c r="AB67" s="56"/>
      <c r="AC67" s="56"/>
      <c r="AD67" s="56"/>
      <c r="AE67" s="56"/>
      <c r="AF67" s="56"/>
      <c r="AG67" s="56"/>
      <c r="AH67" s="56"/>
      <c r="AI67" s="56"/>
      <c r="AJ67" s="56"/>
      <c r="AK67" s="56"/>
      <c r="AL67" s="56"/>
      <c r="AM67" s="56"/>
      <c r="AN67" s="56"/>
      <c r="AO67" s="56"/>
      <c r="AP67" s="56"/>
      <c r="AQ67" s="56"/>
      <c r="AR67" s="56"/>
      <c r="AS67" s="56"/>
      <c r="AT67" s="56"/>
      <c r="AU67" s="56"/>
      <c r="AV67" s="56"/>
      <c r="AW67" s="56"/>
    </row>
    <row r="68" spans="1:49" ht="15.75" customHeight="1" x14ac:dyDescent="0.25">
      <c r="A68" s="55"/>
      <c r="B68" s="55"/>
      <c r="C68" s="55"/>
      <c r="D68" s="155"/>
      <c r="E68" s="56"/>
      <c r="F68" s="56"/>
      <c r="G68" s="56"/>
      <c r="H68" s="56"/>
      <c r="I68" s="55"/>
      <c r="J68" s="55"/>
      <c r="K68" s="55"/>
      <c r="L68" s="56"/>
      <c r="M68" s="56"/>
      <c r="N68" s="56"/>
      <c r="O68" s="56"/>
      <c r="P68" s="56"/>
      <c r="Q68" s="56"/>
      <c r="R68" s="56"/>
      <c r="S68" s="56"/>
      <c r="T68" s="56"/>
      <c r="U68" s="56"/>
      <c r="V68" s="56"/>
      <c r="W68" s="56"/>
      <c r="X68" s="56"/>
      <c r="Y68" s="56"/>
      <c r="Z68" s="56"/>
      <c r="AA68" s="56"/>
      <c r="AB68" s="56"/>
      <c r="AC68" s="56"/>
      <c r="AD68" s="56"/>
      <c r="AE68" s="56"/>
      <c r="AF68" s="56"/>
      <c r="AG68" s="56"/>
      <c r="AH68" s="56"/>
      <c r="AI68" s="56"/>
      <c r="AJ68" s="56"/>
      <c r="AK68" s="56"/>
      <c r="AL68" s="56"/>
      <c r="AM68" s="56"/>
      <c r="AN68" s="56"/>
      <c r="AO68" s="56"/>
      <c r="AP68" s="56"/>
      <c r="AQ68" s="56"/>
      <c r="AR68" s="56"/>
      <c r="AS68" s="56"/>
      <c r="AT68" s="56"/>
      <c r="AU68" s="56"/>
      <c r="AV68" s="56"/>
      <c r="AW68" s="56"/>
    </row>
    <row r="69" spans="1:49" ht="15.75" customHeight="1" x14ac:dyDescent="0.25">
      <c r="A69" s="55"/>
      <c r="B69" s="55"/>
      <c r="C69" s="55"/>
      <c r="D69" s="155"/>
      <c r="E69" s="56"/>
      <c r="F69" s="56"/>
      <c r="G69" s="56"/>
      <c r="H69" s="56"/>
      <c r="I69" s="56"/>
      <c r="J69" s="56"/>
      <c r="K69" s="56"/>
      <c r="L69" s="56"/>
      <c r="M69" s="56"/>
      <c r="N69" s="56"/>
      <c r="O69" s="56"/>
      <c r="P69" s="56"/>
      <c r="Q69" s="56"/>
      <c r="R69" s="56"/>
      <c r="S69" s="56"/>
      <c r="T69" s="56"/>
      <c r="U69" s="56"/>
      <c r="V69" s="56"/>
      <c r="W69" s="56"/>
      <c r="X69" s="56"/>
      <c r="Y69" s="56"/>
      <c r="Z69" s="56"/>
      <c r="AA69" s="56"/>
      <c r="AB69" s="56"/>
      <c r="AC69" s="56"/>
      <c r="AD69" s="56"/>
      <c r="AE69" s="56"/>
      <c r="AF69" s="56"/>
      <c r="AG69" s="56"/>
      <c r="AH69" s="56"/>
      <c r="AI69" s="56"/>
      <c r="AJ69" s="56"/>
      <c r="AK69" s="56"/>
      <c r="AL69" s="56"/>
      <c r="AM69" s="56"/>
      <c r="AN69" s="56"/>
      <c r="AO69" s="56"/>
      <c r="AP69" s="56"/>
      <c r="AQ69" s="56"/>
      <c r="AR69" s="56"/>
      <c r="AS69" s="56"/>
      <c r="AT69" s="56"/>
      <c r="AU69" s="56"/>
      <c r="AV69" s="56"/>
      <c r="AW69" s="56"/>
    </row>
    <row r="70" spans="1:49" x14ac:dyDescent="0.25">
      <c r="A70" s="55"/>
      <c r="B70" s="55"/>
      <c r="C70" s="55"/>
      <c r="D70" s="155"/>
      <c r="E70" s="56"/>
      <c r="F70" s="56"/>
      <c r="G70" s="56"/>
      <c r="H70" s="56"/>
      <c r="I70" s="55"/>
      <c r="J70" s="55"/>
      <c r="K70" s="55"/>
      <c r="L70" s="56"/>
      <c r="M70" s="56"/>
      <c r="N70" s="56"/>
      <c r="O70" s="56"/>
      <c r="P70" s="56"/>
      <c r="Q70" s="56"/>
      <c r="R70" s="56"/>
      <c r="S70" s="56"/>
      <c r="T70" s="56"/>
      <c r="U70" s="56"/>
      <c r="V70" s="56"/>
      <c r="W70" s="56"/>
      <c r="X70" s="56"/>
      <c r="Y70" s="56"/>
      <c r="Z70" s="56"/>
      <c r="AA70" s="56"/>
      <c r="AB70" s="56"/>
      <c r="AC70" s="56"/>
      <c r="AD70" s="56"/>
      <c r="AE70" s="56"/>
      <c r="AF70" s="56"/>
      <c r="AG70" s="56"/>
      <c r="AH70" s="56"/>
      <c r="AI70" s="56"/>
      <c r="AJ70" s="56"/>
      <c r="AK70" s="56"/>
      <c r="AL70" s="56"/>
      <c r="AM70" s="56"/>
      <c r="AN70" s="56"/>
      <c r="AO70" s="56"/>
      <c r="AP70" s="56"/>
      <c r="AQ70" s="56"/>
      <c r="AR70" s="56"/>
      <c r="AS70" s="56"/>
      <c r="AT70" s="56"/>
      <c r="AU70" s="56"/>
      <c r="AV70" s="56"/>
      <c r="AW70" s="56"/>
    </row>
    <row r="71" spans="1:49" x14ac:dyDescent="0.25">
      <c r="A71" s="55"/>
      <c r="B71" s="55"/>
      <c r="C71" s="55"/>
      <c r="D71" s="155"/>
      <c r="E71" s="56"/>
      <c r="F71" s="56"/>
      <c r="G71" s="56"/>
      <c r="H71" s="56"/>
      <c r="I71" s="56"/>
      <c r="J71" s="56"/>
      <c r="K71" s="56"/>
      <c r="L71" s="56"/>
      <c r="M71" s="56"/>
      <c r="N71" s="56"/>
      <c r="O71" s="56"/>
      <c r="P71" s="56"/>
      <c r="Q71" s="56"/>
      <c r="R71" s="56"/>
      <c r="S71" s="56"/>
      <c r="T71" s="56"/>
      <c r="U71" s="56"/>
      <c r="V71" s="56"/>
      <c r="W71" s="56"/>
      <c r="X71" s="56"/>
      <c r="Y71" s="56"/>
      <c r="Z71" s="56"/>
      <c r="AA71" s="56"/>
      <c r="AB71" s="56"/>
      <c r="AC71" s="56"/>
      <c r="AD71" s="56"/>
      <c r="AE71" s="56"/>
      <c r="AF71" s="56"/>
      <c r="AG71" s="56"/>
      <c r="AH71" s="56"/>
      <c r="AI71" s="56"/>
      <c r="AJ71" s="56"/>
      <c r="AK71" s="56"/>
      <c r="AL71" s="56"/>
      <c r="AM71" s="56"/>
      <c r="AN71" s="56"/>
      <c r="AO71" s="56"/>
      <c r="AP71" s="56"/>
      <c r="AQ71" s="56"/>
      <c r="AR71" s="56"/>
      <c r="AS71" s="56"/>
      <c r="AT71" s="56"/>
      <c r="AU71" s="56"/>
      <c r="AV71" s="56"/>
      <c r="AW71" s="56"/>
    </row>
    <row r="72" spans="1:49" x14ac:dyDescent="0.25">
      <c r="A72" s="55"/>
      <c r="B72" s="55"/>
      <c r="C72" s="55"/>
      <c r="D72" s="155"/>
      <c r="E72" s="56"/>
      <c r="F72" s="56"/>
      <c r="G72" s="56"/>
      <c r="H72" s="56"/>
      <c r="I72" s="55"/>
      <c r="J72" s="55"/>
      <c r="K72" s="55"/>
      <c r="L72" s="56"/>
      <c r="M72" s="56"/>
      <c r="N72" s="56"/>
      <c r="O72" s="56"/>
      <c r="P72" s="56"/>
      <c r="Q72" s="56"/>
      <c r="R72" s="56"/>
      <c r="S72" s="56"/>
      <c r="T72" s="56"/>
      <c r="U72" s="56"/>
      <c r="V72" s="56"/>
      <c r="W72" s="56"/>
      <c r="X72" s="56"/>
      <c r="Y72" s="56"/>
      <c r="Z72" s="56"/>
      <c r="AA72" s="56"/>
      <c r="AB72" s="56"/>
      <c r="AC72" s="56"/>
      <c r="AD72" s="56"/>
      <c r="AE72" s="56"/>
      <c r="AF72" s="56"/>
      <c r="AG72" s="56"/>
      <c r="AH72" s="56"/>
      <c r="AI72" s="56"/>
      <c r="AJ72" s="56"/>
      <c r="AK72" s="56"/>
      <c r="AL72" s="56"/>
      <c r="AM72" s="56"/>
      <c r="AN72" s="56"/>
      <c r="AO72" s="56"/>
      <c r="AP72" s="56"/>
      <c r="AQ72" s="56"/>
      <c r="AR72" s="56"/>
      <c r="AS72" s="56"/>
      <c r="AT72" s="56"/>
      <c r="AU72" s="56"/>
      <c r="AV72" s="56"/>
      <c r="AW72" s="56"/>
    </row>
    <row r="73" spans="1:49" x14ac:dyDescent="0.25">
      <c r="A73" s="55"/>
      <c r="B73" s="55"/>
      <c r="C73" s="55"/>
      <c r="D73" s="155"/>
      <c r="E73" s="56"/>
      <c r="F73" s="56"/>
      <c r="G73" s="56"/>
      <c r="H73" s="56"/>
      <c r="I73" s="56"/>
      <c r="J73" s="56"/>
      <c r="K73" s="56"/>
      <c r="L73" s="56"/>
      <c r="M73" s="56"/>
      <c r="N73" s="56"/>
      <c r="O73" s="56"/>
      <c r="P73" s="56"/>
      <c r="Q73" s="56"/>
      <c r="R73" s="56"/>
      <c r="S73" s="56"/>
      <c r="T73" s="56"/>
      <c r="U73" s="56"/>
      <c r="V73" s="56"/>
      <c r="W73" s="56"/>
      <c r="X73" s="56"/>
      <c r="Y73" s="56"/>
      <c r="Z73" s="56"/>
      <c r="AA73" s="56"/>
      <c r="AB73" s="56"/>
      <c r="AC73" s="56"/>
      <c r="AD73" s="56"/>
      <c r="AE73" s="56"/>
      <c r="AF73" s="56"/>
      <c r="AG73" s="56"/>
      <c r="AH73" s="56"/>
      <c r="AI73" s="56"/>
      <c r="AJ73" s="56"/>
      <c r="AK73" s="56"/>
      <c r="AL73" s="56"/>
      <c r="AM73" s="56"/>
      <c r="AN73" s="56"/>
      <c r="AO73" s="56"/>
      <c r="AP73" s="56"/>
      <c r="AQ73" s="56"/>
      <c r="AR73" s="56"/>
      <c r="AS73" s="56"/>
      <c r="AT73" s="56"/>
      <c r="AU73" s="56"/>
      <c r="AV73" s="56"/>
      <c r="AW73" s="56"/>
    </row>
    <row r="74" spans="1:49" x14ac:dyDescent="0.25">
      <c r="A74" s="55"/>
      <c r="B74" s="55"/>
      <c r="C74" s="55"/>
      <c r="D74" s="155"/>
      <c r="E74" s="56"/>
      <c r="F74" s="56"/>
      <c r="G74" s="56"/>
      <c r="H74" s="56"/>
      <c r="I74" s="55"/>
      <c r="J74" s="55"/>
      <c r="K74" s="55"/>
      <c r="L74" s="56"/>
      <c r="M74" s="56"/>
      <c r="N74" s="56"/>
      <c r="O74" s="56"/>
      <c r="P74" s="56"/>
      <c r="Q74" s="56"/>
      <c r="R74" s="56"/>
      <c r="S74" s="56"/>
      <c r="T74" s="56"/>
      <c r="U74" s="56"/>
      <c r="V74" s="56"/>
      <c r="W74" s="56"/>
      <c r="X74" s="56"/>
      <c r="Y74" s="56"/>
      <c r="Z74" s="56"/>
      <c r="AA74" s="56"/>
      <c r="AB74" s="56"/>
      <c r="AC74" s="56"/>
      <c r="AD74" s="56"/>
      <c r="AE74" s="56"/>
      <c r="AF74" s="56"/>
      <c r="AG74" s="56"/>
      <c r="AH74" s="56"/>
      <c r="AI74" s="56"/>
      <c r="AJ74" s="56"/>
      <c r="AK74" s="56"/>
      <c r="AL74" s="56"/>
      <c r="AM74" s="56"/>
      <c r="AN74" s="56"/>
      <c r="AO74" s="56"/>
      <c r="AP74" s="56"/>
      <c r="AQ74" s="56"/>
      <c r="AR74" s="56"/>
      <c r="AS74" s="56"/>
      <c r="AT74" s="56"/>
      <c r="AU74" s="56"/>
      <c r="AV74" s="56"/>
      <c r="AW74" s="56"/>
    </row>
    <row r="75" spans="1:49" x14ac:dyDescent="0.25">
      <c r="A75" s="55"/>
      <c r="B75" s="55"/>
      <c r="C75" s="55"/>
      <c r="D75" s="155"/>
      <c r="E75" s="56"/>
      <c r="F75" s="56"/>
      <c r="G75" s="56"/>
      <c r="H75" s="56"/>
      <c r="I75" s="56"/>
      <c r="J75" s="56"/>
      <c r="K75" s="56"/>
      <c r="L75" s="56"/>
      <c r="M75" s="56"/>
      <c r="N75" s="56"/>
      <c r="O75" s="56"/>
      <c r="P75" s="56"/>
      <c r="Q75" s="56"/>
      <c r="R75" s="56"/>
      <c r="S75" s="56"/>
      <c r="T75" s="56"/>
      <c r="U75" s="56"/>
      <c r="V75" s="56"/>
      <c r="W75" s="56"/>
      <c r="X75" s="56"/>
      <c r="Y75" s="56"/>
      <c r="Z75" s="56"/>
      <c r="AA75" s="56"/>
      <c r="AB75" s="56"/>
      <c r="AC75" s="56"/>
      <c r="AD75" s="56"/>
      <c r="AE75" s="56"/>
      <c r="AF75" s="56"/>
      <c r="AG75" s="56"/>
      <c r="AH75" s="56"/>
      <c r="AI75" s="56"/>
      <c r="AJ75" s="56"/>
      <c r="AK75" s="56"/>
      <c r="AL75" s="56"/>
      <c r="AM75" s="56"/>
      <c r="AN75" s="56"/>
      <c r="AO75" s="56"/>
      <c r="AP75" s="56"/>
      <c r="AQ75" s="56"/>
      <c r="AR75" s="56"/>
      <c r="AS75" s="56"/>
      <c r="AT75" s="56"/>
      <c r="AU75" s="56"/>
      <c r="AV75" s="56"/>
      <c r="AW75" s="56"/>
    </row>
    <row r="76" spans="1:49" x14ac:dyDescent="0.25">
      <c r="A76" s="55"/>
      <c r="B76" s="55"/>
      <c r="C76" s="55"/>
      <c r="D76" s="155"/>
      <c r="E76" s="56"/>
      <c r="F76" s="56"/>
      <c r="G76" s="56"/>
      <c r="H76" s="56"/>
      <c r="I76" s="55"/>
      <c r="J76" s="55"/>
      <c r="K76" s="55"/>
      <c r="L76" s="56"/>
      <c r="M76" s="56"/>
      <c r="N76" s="56"/>
      <c r="O76" s="56"/>
      <c r="P76" s="56"/>
      <c r="Q76" s="56"/>
      <c r="R76" s="56"/>
      <c r="S76" s="56"/>
      <c r="T76" s="56"/>
      <c r="U76" s="56"/>
      <c r="V76" s="56"/>
      <c r="W76" s="56"/>
      <c r="X76" s="56"/>
      <c r="Y76" s="56"/>
      <c r="Z76" s="56"/>
      <c r="AA76" s="56"/>
      <c r="AB76" s="56"/>
      <c r="AC76" s="56"/>
      <c r="AD76" s="56"/>
      <c r="AE76" s="56"/>
      <c r="AF76" s="56"/>
      <c r="AG76" s="56"/>
      <c r="AH76" s="56"/>
      <c r="AI76" s="56"/>
      <c r="AJ76" s="56"/>
      <c r="AK76" s="56"/>
      <c r="AL76" s="56"/>
      <c r="AM76" s="56"/>
      <c r="AN76" s="56"/>
      <c r="AO76" s="56"/>
      <c r="AP76" s="56"/>
      <c r="AQ76" s="56"/>
      <c r="AR76" s="56"/>
      <c r="AS76" s="56"/>
      <c r="AT76" s="56"/>
      <c r="AU76" s="56"/>
      <c r="AV76" s="56"/>
      <c r="AW76" s="56"/>
    </row>
    <row r="77" spans="1:49" x14ac:dyDescent="0.25">
      <c r="A77" s="55"/>
      <c r="B77" s="55"/>
      <c r="C77" s="55"/>
      <c r="D77" s="155"/>
      <c r="E77" s="56"/>
      <c r="F77" s="56"/>
      <c r="G77" s="56"/>
      <c r="H77" s="56"/>
      <c r="I77" s="56"/>
      <c r="J77" s="56"/>
      <c r="K77" s="56"/>
      <c r="L77" s="56"/>
      <c r="M77" s="56"/>
      <c r="N77" s="56"/>
      <c r="O77" s="56"/>
      <c r="P77" s="56"/>
      <c r="Q77" s="56"/>
      <c r="R77" s="56"/>
      <c r="S77" s="56"/>
      <c r="T77" s="56"/>
      <c r="U77" s="56"/>
      <c r="V77" s="56"/>
      <c r="W77" s="56"/>
      <c r="X77" s="56"/>
      <c r="Y77" s="56"/>
      <c r="Z77" s="56"/>
      <c r="AA77" s="56"/>
      <c r="AB77" s="56"/>
      <c r="AC77" s="56"/>
      <c r="AD77" s="56"/>
      <c r="AE77" s="56"/>
      <c r="AF77" s="56"/>
      <c r="AG77" s="56"/>
      <c r="AH77" s="56"/>
      <c r="AI77" s="56"/>
      <c r="AJ77" s="56"/>
      <c r="AK77" s="56"/>
      <c r="AL77" s="56"/>
      <c r="AM77" s="56"/>
      <c r="AN77" s="56"/>
      <c r="AO77" s="56"/>
      <c r="AP77" s="56"/>
      <c r="AQ77" s="56"/>
      <c r="AR77" s="56"/>
      <c r="AS77" s="56"/>
      <c r="AT77" s="56"/>
      <c r="AU77" s="56"/>
      <c r="AV77" s="56"/>
      <c r="AW77" s="56"/>
    </row>
    <row r="78" spans="1:49" x14ac:dyDescent="0.25">
      <c r="A78" s="55"/>
      <c r="B78" s="55"/>
      <c r="C78" s="55"/>
      <c r="D78" s="155"/>
      <c r="E78" s="56"/>
      <c r="F78" s="56"/>
      <c r="G78" s="56"/>
      <c r="H78" s="56"/>
      <c r="I78" s="55"/>
      <c r="J78" s="55"/>
      <c r="K78" s="55"/>
      <c r="L78" s="56"/>
      <c r="M78" s="56"/>
      <c r="N78" s="56"/>
      <c r="O78" s="56"/>
      <c r="P78" s="56"/>
      <c r="Q78" s="56"/>
      <c r="R78" s="56"/>
      <c r="S78" s="56"/>
      <c r="T78" s="56"/>
      <c r="U78" s="56"/>
      <c r="V78" s="56"/>
      <c r="W78" s="56"/>
      <c r="X78" s="56"/>
      <c r="Y78" s="56"/>
      <c r="Z78" s="56"/>
      <c r="AA78" s="56"/>
      <c r="AB78" s="56"/>
      <c r="AC78" s="56"/>
      <c r="AD78" s="56"/>
      <c r="AE78" s="56"/>
      <c r="AF78" s="56"/>
      <c r="AG78" s="56"/>
      <c r="AH78" s="56"/>
      <c r="AI78" s="56"/>
      <c r="AJ78" s="56"/>
      <c r="AK78" s="56"/>
      <c r="AL78" s="56"/>
      <c r="AM78" s="56"/>
      <c r="AN78" s="56"/>
      <c r="AO78" s="56"/>
      <c r="AP78" s="56"/>
      <c r="AQ78" s="56"/>
      <c r="AR78" s="56"/>
      <c r="AS78" s="56"/>
      <c r="AT78" s="56"/>
      <c r="AU78" s="56"/>
      <c r="AV78" s="56"/>
      <c r="AW78" s="56"/>
    </row>
    <row r="79" spans="1:49" x14ac:dyDescent="0.25">
      <c r="A79" s="55"/>
      <c r="B79" s="55"/>
      <c r="C79" s="55"/>
      <c r="D79" s="155"/>
      <c r="E79" s="56"/>
      <c r="F79" s="56"/>
      <c r="G79" s="56"/>
      <c r="H79" s="56"/>
      <c r="I79" s="56"/>
      <c r="J79" s="56"/>
      <c r="K79" s="56"/>
      <c r="L79" s="56"/>
      <c r="M79" s="56"/>
      <c r="N79" s="56"/>
      <c r="O79" s="56"/>
      <c r="P79" s="56"/>
      <c r="Q79" s="56"/>
      <c r="R79" s="56"/>
      <c r="S79" s="56"/>
      <c r="T79" s="56"/>
      <c r="U79" s="56"/>
      <c r="V79" s="56"/>
      <c r="W79" s="56"/>
      <c r="X79" s="56"/>
      <c r="Y79" s="56"/>
      <c r="Z79" s="56"/>
      <c r="AA79" s="56"/>
      <c r="AB79" s="56"/>
      <c r="AC79" s="56"/>
      <c r="AD79" s="56"/>
      <c r="AE79" s="56"/>
      <c r="AF79" s="56"/>
      <c r="AG79" s="56"/>
      <c r="AH79" s="56"/>
      <c r="AI79" s="56"/>
      <c r="AJ79" s="56"/>
      <c r="AK79" s="56"/>
      <c r="AL79" s="56"/>
      <c r="AM79" s="56"/>
      <c r="AN79" s="56"/>
      <c r="AO79" s="56"/>
      <c r="AP79" s="56"/>
      <c r="AQ79" s="56"/>
      <c r="AR79" s="56"/>
      <c r="AS79" s="56"/>
      <c r="AT79" s="56"/>
      <c r="AU79" s="56"/>
      <c r="AV79" s="56"/>
      <c r="AW79" s="56"/>
    </row>
  </sheetData>
  <mergeCells count="54">
    <mergeCell ref="J41:AC41"/>
    <mergeCell ref="AD41:AE41"/>
    <mergeCell ref="V39:W39"/>
    <mergeCell ref="X39:Y39"/>
    <mergeCell ref="Z39:AA39"/>
    <mergeCell ref="AB39:AC39"/>
    <mergeCell ref="AK39:AR39"/>
    <mergeCell ref="J40:AC40"/>
    <mergeCell ref="AD40:AE40"/>
    <mergeCell ref="AK40:AR40"/>
    <mergeCell ref="AF3:AF4"/>
    <mergeCell ref="AG3:AR3"/>
    <mergeCell ref="AS3:AS4"/>
    <mergeCell ref="H39:I39"/>
    <mergeCell ref="J39:K39"/>
    <mergeCell ref="L39:M39"/>
    <mergeCell ref="N39:O39"/>
    <mergeCell ref="P39:Q39"/>
    <mergeCell ref="R39:S39"/>
    <mergeCell ref="T39:U39"/>
    <mergeCell ref="Z3:Z4"/>
    <mergeCell ref="AA3:AA4"/>
    <mergeCell ref="AB3:AB4"/>
    <mergeCell ref="AC3:AC4"/>
    <mergeCell ref="AD3:AD4"/>
    <mergeCell ref="AE3:AE4"/>
    <mergeCell ref="T3:T4"/>
    <mergeCell ref="U3:U4"/>
    <mergeCell ref="V3:V4"/>
    <mergeCell ref="W3:W4"/>
    <mergeCell ref="X3:X4"/>
    <mergeCell ref="Y3:Y4"/>
    <mergeCell ref="N3:N4"/>
    <mergeCell ref="O3:O4"/>
    <mergeCell ref="P3:P4"/>
    <mergeCell ref="Q3:Q4"/>
    <mergeCell ref="R3:R4"/>
    <mergeCell ref="S3:S4"/>
    <mergeCell ref="H3:H4"/>
    <mergeCell ref="I3:I4"/>
    <mergeCell ref="J3:J4"/>
    <mergeCell ref="K3:K4"/>
    <mergeCell ref="L3:L4"/>
    <mergeCell ref="M3:M4"/>
    <mergeCell ref="B2:G2"/>
    <mergeCell ref="H2:AE2"/>
    <mergeCell ref="AF2:AS2"/>
    <mergeCell ref="AU2:AU4"/>
    <mergeCell ref="B3:B4"/>
    <mergeCell ref="C3:C4"/>
    <mergeCell ref="D3:D4"/>
    <mergeCell ref="E3:E4"/>
    <mergeCell ref="F3:F4"/>
    <mergeCell ref="G3:G4"/>
  </mergeCells>
  <conditionalFormatting sqref="J41">
    <cfRule type="cellIs" dxfId="1" priority="2" operator="lessThan">
      <formula>0</formula>
    </cfRule>
  </conditionalFormatting>
  <conditionalFormatting sqref="AF5:AF38">
    <cfRule type="cellIs" dxfId="0" priority="1" operator="equal">
      <formula>"OUI"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Suivi Nando</vt:lpstr>
      <vt:lpstr>Suivi ISA</vt:lpstr>
      <vt:lpstr>Liste_Nando</vt:lpstr>
      <vt:lpstr>Liste_ISA</vt:lpstr>
      <vt:lpstr>Décompte CNS-CMCM</vt:lpstr>
      <vt:lpstr>'Suivi ISA'!Zone_d_impression</vt:lpstr>
      <vt:lpstr>'Suivi Nando'!Zone_d_impression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ISA-NANDO</dc:creator>
  <cp:lastModifiedBy>RICO RICARDO</cp:lastModifiedBy>
  <cp:lastPrinted>2015-07-08T19:29:58Z</cp:lastPrinted>
  <dcterms:created xsi:type="dcterms:W3CDTF">2013-02-23T15:10:54Z</dcterms:created>
  <dcterms:modified xsi:type="dcterms:W3CDTF">2024-03-04T13:16:05Z</dcterms:modified>
</cp:coreProperties>
</file>