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 RICARDO\Documents\0 ACTUEL\0 COMPTES - SANTÉ\"/>
    </mc:Choice>
  </mc:AlternateContent>
  <xr:revisionPtr revIDLastSave="0" documentId="13_ncr:1_{C96BA800-EA08-4B2D-9BB0-534FFA1752B1}" xr6:coauthVersionLast="38" xr6:coauthVersionMax="38" xr10:uidLastSave="{00000000-0000-0000-0000-000000000000}"/>
  <bookViews>
    <workbookView xWindow="0" yWindow="0" windowWidth="24000" windowHeight="952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8" i="1"/>
  <c r="J14" i="1"/>
  <c r="J15" i="1"/>
  <c r="J5" i="1"/>
  <c r="J7" i="1"/>
  <c r="J9" i="1"/>
  <c r="J10" i="1"/>
  <c r="J11" i="1"/>
  <c r="J12" i="1"/>
  <c r="J13" i="1"/>
  <c r="G5" i="1"/>
  <c r="I14" i="1" l="1"/>
  <c r="I15" i="1"/>
  <c r="I9" i="1" l="1"/>
  <c r="I10" i="1"/>
  <c r="I11" i="1"/>
  <c r="I12" i="1"/>
  <c r="I13" i="1"/>
  <c r="G6" i="1" l="1"/>
  <c r="I8" i="1" l="1"/>
  <c r="I5" i="1"/>
  <c r="I7" i="1"/>
  <c r="I6" i="1"/>
</calcChain>
</file>

<file path=xl/sharedStrings.xml><?xml version="1.0" encoding="utf-8"?>
<sst xmlns="http://schemas.openxmlformats.org/spreadsheetml/2006/main" count="30" uniqueCount="26">
  <si>
    <t>Tiers payant</t>
  </si>
  <si>
    <t>2K46A</t>
  </si>
  <si>
    <t>Détail</t>
  </si>
  <si>
    <t>8E01</t>
  </si>
  <si>
    <t>C13</t>
  </si>
  <si>
    <t>1N64</t>
  </si>
  <si>
    <t>Date</t>
  </si>
  <si>
    <t>Nom</t>
  </si>
  <si>
    <t>Montant</t>
  </si>
  <si>
    <t>Prestation</t>
  </si>
  <si>
    <t>Remboursé</t>
  </si>
  <si>
    <t>Code</t>
  </si>
  <si>
    <t>Remboursé MUTUELLE</t>
  </si>
  <si>
    <t>(Lien Hypertext)</t>
  </si>
  <si>
    <t>conventionné</t>
  </si>
  <si>
    <t>1N65</t>
  </si>
  <si>
    <t>1N66</t>
  </si>
  <si>
    <t>1N67</t>
  </si>
  <si>
    <t>1N68</t>
  </si>
  <si>
    <t>Forge Alain</t>
  </si>
  <si>
    <t>Muller Virginie</t>
  </si>
  <si>
    <t>Drucker Armand</t>
  </si>
  <si>
    <t>Millard Jules</t>
  </si>
  <si>
    <t>Schmitt Serge</t>
  </si>
  <si>
    <t>Dupont Jacques</t>
  </si>
  <si>
    <t>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</si>
</sst>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4" fillId="0" borderId="6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vertical="center"/>
    </xf>
    <xf numFmtId="165" fontId="1" fillId="3" borderId="8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164" fontId="4" fillId="0" borderId="16" xfId="0" applyNumberFormat="1" applyFont="1" applyBorder="1" applyAlignment="1"/>
    <xf numFmtId="164" fontId="4" fillId="0" borderId="18" xfId="0" applyNumberFormat="1" applyFont="1" applyBorder="1" applyAlignment="1"/>
    <xf numFmtId="165" fontId="4" fillId="3" borderId="20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left" vertical="center"/>
    </xf>
    <xf numFmtId="4" fontId="8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5" fontId="4" fillId="3" borderId="8" xfId="0" applyNumberFormat="1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4" fontId="8" fillId="0" borderId="17" xfId="0" applyNumberFormat="1" applyFont="1" applyFill="1" applyBorder="1" applyAlignment="1">
      <alignment vertical="center"/>
    </xf>
    <xf numFmtId="4" fontId="8" fillId="0" borderId="19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8AC26"/>
      <color rgb="FFBAF4C8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19</xdr:row>
      <xdr:rowOff>9525</xdr:rowOff>
    </xdr:from>
    <xdr:to>
      <xdr:col>13</xdr:col>
      <xdr:colOff>523876</xdr:colOff>
      <xdr:row>26</xdr:row>
      <xdr:rowOff>47624</xdr:rowOff>
    </xdr:to>
    <xdr:sp macro="" textlink="">
      <xdr:nvSpPr>
        <xdr:cNvPr id="12" name="Légende : double flèche courbée sans bordure 11">
          <a:extLst>
            <a:ext uri="{FF2B5EF4-FFF2-40B4-BE49-F238E27FC236}">
              <a16:creationId xmlns:a16="http://schemas.microsoft.com/office/drawing/2014/main" id="{05B397AC-30C5-4EFB-97DB-BC269E74804F}"/>
            </a:ext>
          </a:extLst>
        </xdr:cNvPr>
        <xdr:cNvSpPr/>
      </xdr:nvSpPr>
      <xdr:spPr>
        <a:xfrm>
          <a:off x="6448425" y="3600450"/>
          <a:ext cx="4943476" cy="1371599"/>
        </a:xfrm>
        <a:prstGeom prst="callout3">
          <a:avLst>
            <a:gd name="adj1" fmla="val 95617"/>
            <a:gd name="adj2" fmla="val 1453"/>
            <a:gd name="adj3" fmla="val 96237"/>
            <a:gd name="adj4" fmla="val 98784"/>
            <a:gd name="adj5" fmla="val -60463"/>
            <a:gd name="adj6" fmla="val 98742"/>
            <a:gd name="adj7" fmla="val -128857"/>
            <a:gd name="adj8" fmla="val 36372"/>
          </a:avLst>
        </a:prstGeom>
        <a:solidFill>
          <a:schemeClr val="accent1">
            <a:lumMod val="20000"/>
            <a:lumOff val="80000"/>
          </a:schemeClr>
        </a:solidFill>
        <a:ln w="25400">
          <a:solidFill>
            <a:srgbClr val="FF0000"/>
          </a:solidFill>
          <a:prstDash val="sysDot"/>
          <a:headEnd type="none" w="lg" len="lg"/>
          <a:tailEnd type="triangle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466725</xdr:colOff>
      <xdr:row>16</xdr:row>
      <xdr:rowOff>9525</xdr:rowOff>
    </xdr:from>
    <xdr:to>
      <xdr:col>7</xdr:col>
      <xdr:colOff>733431</xdr:colOff>
      <xdr:row>25</xdr:row>
      <xdr:rowOff>180979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6B5EFA13-D7DD-4614-B669-3E62F1779A87}"/>
            </a:ext>
          </a:extLst>
        </xdr:cNvPr>
        <xdr:cNvCxnSpPr/>
      </xdr:nvCxnSpPr>
      <xdr:spPr>
        <a:xfrm rot="16200000" flipV="1">
          <a:off x="5386389" y="3652836"/>
          <a:ext cx="1885954" cy="1190631"/>
        </a:xfrm>
        <a:prstGeom prst="bentConnector3">
          <a:avLst>
            <a:gd name="adj1" fmla="val 0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390525</xdr:colOff>
      <xdr:row>16</xdr:row>
      <xdr:rowOff>9525</xdr:rowOff>
    </xdr:from>
    <xdr:to>
      <xdr:col>6</xdr:col>
      <xdr:colOff>623888</xdr:colOff>
      <xdr:row>25</xdr:row>
      <xdr:rowOff>180977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94CB51DA-BD51-4E54-80DF-8D34C18BBAD4}"/>
            </a:ext>
          </a:extLst>
        </xdr:cNvPr>
        <xdr:cNvCxnSpPr/>
      </xdr:nvCxnSpPr>
      <xdr:spPr>
        <a:xfrm rot="10800000">
          <a:off x="3267075" y="3305175"/>
          <a:ext cx="2624138" cy="1885952"/>
        </a:xfrm>
        <a:prstGeom prst="bentConnector3">
          <a:avLst>
            <a:gd name="adj1" fmla="val 100091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571500</xdr:colOff>
      <xdr:row>18</xdr:row>
      <xdr:rowOff>142875</xdr:rowOff>
    </xdr:from>
    <xdr:ext cx="4714875" cy="146685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FE2AFA4-640E-4045-A04B-BA5DD8E8F73F}"/>
            </a:ext>
          </a:extLst>
        </xdr:cNvPr>
        <xdr:cNvSpPr txBox="1"/>
      </xdr:nvSpPr>
      <xdr:spPr>
        <a:xfrm>
          <a:off x="6562725" y="3543300"/>
          <a:ext cx="4714875" cy="1466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200"/>
            <a:t>Les cellules de la colonne "</a:t>
          </a:r>
          <a:r>
            <a:rPr lang="fr-FR" sz="1200" b="1"/>
            <a:t>J</a:t>
          </a:r>
          <a:r>
            <a:rPr lang="fr-FR" sz="1200"/>
            <a:t>" doivent avoir la fonction [SI] comme</a:t>
          </a:r>
        </a:p>
        <a:p>
          <a:r>
            <a:rPr lang="fr-FR" sz="1200"/>
            <a:t>dans cet exemple, mais avec 4 possibilités de noms</a:t>
          </a:r>
          <a:r>
            <a:rPr lang="fr-FR" sz="1200" baseline="0"/>
            <a:t> de la colonne "</a:t>
          </a:r>
          <a:r>
            <a:rPr lang="fr-FR" sz="1200" b="1" baseline="0"/>
            <a:t>C</a:t>
          </a:r>
          <a:r>
            <a:rPr lang="fr-FR" sz="1200" baseline="0"/>
            <a:t>".</a:t>
          </a:r>
        </a:p>
        <a:p>
          <a:r>
            <a:rPr lang="fr-FR" sz="1200" baseline="0"/>
            <a:t>De sorte que dans les cellules de la colonne "</a:t>
          </a:r>
          <a:r>
            <a:rPr lang="fr-FR" sz="1200" b="1" baseline="0"/>
            <a:t>C</a:t>
          </a:r>
          <a:r>
            <a:rPr lang="fr-FR" sz="1200" baseline="0"/>
            <a:t>", s'il y a:</a:t>
          </a:r>
        </a:p>
        <a:p>
          <a:r>
            <a:rPr lang="fr-FR" sz="1200" b="0" i="1" baseline="0">
              <a:solidFill>
                <a:srgbClr val="FF0000"/>
              </a:solidFill>
            </a:rPr>
            <a:t>Forge Alain</a:t>
          </a:r>
          <a:r>
            <a:rPr lang="fr-FR" sz="1200" baseline="0"/>
            <a:t>, </a:t>
          </a:r>
          <a:r>
            <a:rPr lang="fr-FR" sz="1200" b="0" i="1" baseline="0">
              <a:solidFill>
                <a:srgbClr val="FF0000"/>
              </a:solidFill>
            </a:rPr>
            <a:t>Muller Virginie</a:t>
          </a:r>
          <a:r>
            <a:rPr lang="fr-FR" sz="1200" baseline="0"/>
            <a:t>, </a:t>
          </a:r>
          <a:r>
            <a:rPr lang="fr-FR" sz="1200" b="0" i="1" baseline="0">
              <a:solidFill>
                <a:srgbClr val="FF0000"/>
              </a:solidFill>
            </a:rPr>
            <a:t>Dupont Jacques</a:t>
          </a:r>
          <a:r>
            <a:rPr lang="fr-FR" sz="1200" b="0" baseline="0"/>
            <a:t> </a:t>
          </a:r>
          <a:r>
            <a:rPr lang="fr-FR" sz="1200" baseline="0"/>
            <a:t>ou </a:t>
          </a:r>
          <a:r>
            <a:rPr lang="fr-FR" sz="1200" b="0" i="1" baseline="0">
              <a:solidFill>
                <a:srgbClr val="FF0000"/>
              </a:solidFill>
            </a:rPr>
            <a:t>Schmitt Serge</a:t>
          </a:r>
          <a:r>
            <a:rPr lang="fr-FR" sz="1200" baseline="0"/>
            <a:t>, c'est déjà</a:t>
          </a:r>
        </a:p>
        <a:p>
          <a:r>
            <a:rPr lang="fr-FR" sz="1200" baseline="0"/>
            <a:t>une condition positive dans ma formule, ...</a:t>
          </a:r>
        </a:p>
        <a:p>
          <a:r>
            <a:rPr lang="fr-FR" sz="1200" baseline="0"/>
            <a:t>... à tenir compte des autres indications dans la formule concernant les</a:t>
          </a:r>
        </a:p>
        <a:p>
          <a:r>
            <a:rPr lang="fr-FR" sz="1200" baseline="0"/>
            <a:t>"D"et "G", qui elles doivent être maintenues.</a:t>
          </a:r>
          <a:endParaRPr lang="fr-FR" sz="1200"/>
        </a:p>
      </xdr:txBody>
    </xdr:sp>
    <xdr:clientData/>
  </xdr:oneCellAnchor>
  <xdr:twoCellAnchor>
    <xdr:from>
      <xdr:col>2</xdr:col>
      <xdr:colOff>762000</xdr:colOff>
      <xdr:row>16</xdr:row>
      <xdr:rowOff>9525</xdr:rowOff>
    </xdr:from>
    <xdr:to>
      <xdr:col>3</xdr:col>
      <xdr:colOff>614365</xdr:colOff>
      <xdr:row>25</xdr:row>
      <xdr:rowOff>180975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ABB3D7ED-A088-4B85-8EBE-DEFCFF2AA437}"/>
            </a:ext>
          </a:extLst>
        </xdr:cNvPr>
        <xdr:cNvCxnSpPr/>
      </xdr:nvCxnSpPr>
      <xdr:spPr>
        <a:xfrm rot="16200000" flipV="1">
          <a:off x="1769270" y="3469480"/>
          <a:ext cx="1885950" cy="1557340"/>
        </a:xfrm>
        <a:prstGeom prst="bentConnector3">
          <a:avLst>
            <a:gd name="adj1" fmla="val 0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tabSelected="1" zoomScaleNormal="100" workbookViewId="0">
      <selection activeCell="F21" sqref="F21"/>
    </sheetView>
  </sheetViews>
  <sheetFormatPr baseColWidth="10" defaultRowHeight="15" x14ac:dyDescent="0.25"/>
  <cols>
    <col min="1" max="1" width="4.140625" customWidth="1"/>
    <col min="2" max="2" width="10.42578125" customWidth="1"/>
    <col min="3" max="3" width="25.5703125" customWidth="1"/>
    <col min="4" max="4" width="12" customWidth="1"/>
    <col min="6" max="6" width="12.42578125" customWidth="1"/>
    <col min="7" max="7" width="13.85546875" customWidth="1"/>
    <col min="8" max="8" width="13.7109375" customWidth="1"/>
    <col min="10" max="10" width="10.28515625" customWidth="1"/>
    <col min="11" max="11" width="14.85546875" customWidth="1"/>
  </cols>
  <sheetData>
    <row r="1" spans="2:11" ht="6" customHeight="1" x14ac:dyDescent="0.25"/>
    <row r="2" spans="2:11" ht="6" customHeight="1" thickBot="1" x14ac:dyDescent="0.3"/>
    <row r="3" spans="2:11" ht="22.5" customHeight="1" x14ac:dyDescent="0.25">
      <c r="B3" s="27" t="s">
        <v>6</v>
      </c>
      <c r="C3" s="29" t="s">
        <v>7</v>
      </c>
      <c r="D3" s="31" t="s">
        <v>8</v>
      </c>
      <c r="E3" s="33" t="s">
        <v>9</v>
      </c>
      <c r="F3" s="34"/>
      <c r="G3" s="23" t="s">
        <v>10</v>
      </c>
      <c r="H3" s="25" t="s">
        <v>2</v>
      </c>
      <c r="I3" s="23" t="s">
        <v>0</v>
      </c>
      <c r="J3" s="21" t="s">
        <v>12</v>
      </c>
      <c r="K3" s="22"/>
    </row>
    <row r="4" spans="2:11" ht="14.25" customHeight="1" x14ac:dyDescent="0.25">
      <c r="B4" s="28"/>
      <c r="C4" s="30"/>
      <c r="D4" s="32"/>
      <c r="E4" s="4" t="s">
        <v>11</v>
      </c>
      <c r="F4" s="3" t="s">
        <v>14</v>
      </c>
      <c r="G4" s="24"/>
      <c r="H4" s="26"/>
      <c r="I4" s="24"/>
      <c r="J4" s="17" t="s">
        <v>25</v>
      </c>
      <c r="K4" s="7" t="s">
        <v>8</v>
      </c>
    </row>
    <row r="5" spans="2:11" ht="15.75" customHeight="1" x14ac:dyDescent="0.25">
      <c r="B5" s="8">
        <v>42320</v>
      </c>
      <c r="C5" s="2" t="s">
        <v>24</v>
      </c>
      <c r="D5" s="5">
        <v>244.7</v>
      </c>
      <c r="E5" s="12" t="s">
        <v>1</v>
      </c>
      <c r="F5" s="13">
        <v>244.7</v>
      </c>
      <c r="G5" s="1">
        <f>F5</f>
        <v>244.7</v>
      </c>
      <c r="H5" s="16" t="s">
        <v>13</v>
      </c>
      <c r="I5" s="10">
        <f>D5-G5</f>
        <v>0</v>
      </c>
      <c r="J5" s="20" t="str">
        <f t="shared" ref="J5:J12" si="0">IF(AND(C5="Forge Alain",D5&lt;&gt;G5),"OUI","")</f>
        <v/>
      </c>
      <c r="K5" s="18">
        <v>0</v>
      </c>
    </row>
    <row r="6" spans="2:11" ht="15.75" customHeight="1" x14ac:dyDescent="0.25">
      <c r="B6" s="9">
        <v>42325</v>
      </c>
      <c r="C6" s="11" t="s">
        <v>19</v>
      </c>
      <c r="D6" s="5">
        <v>64</v>
      </c>
      <c r="E6" s="12" t="s">
        <v>3</v>
      </c>
      <c r="F6" s="13">
        <v>61</v>
      </c>
      <c r="G6" s="1">
        <f t="shared" ref="G6" si="1">F6</f>
        <v>61</v>
      </c>
      <c r="H6" s="14"/>
      <c r="I6" s="15">
        <f t="shared" ref="I6:I8" si="2">D6-G6</f>
        <v>3</v>
      </c>
      <c r="J6" s="20" t="str">
        <f>IF(AND(C6="Forge Alain",D6&lt;&gt;G6),"OUI","")</f>
        <v>OUI</v>
      </c>
      <c r="K6" s="19">
        <v>3</v>
      </c>
    </row>
    <row r="7" spans="2:11" ht="15.75" customHeight="1" x14ac:dyDescent="0.25">
      <c r="B7" s="9">
        <v>42326</v>
      </c>
      <c r="C7" s="11" t="s">
        <v>19</v>
      </c>
      <c r="D7" s="6">
        <v>35.9</v>
      </c>
      <c r="E7" s="12" t="s">
        <v>4</v>
      </c>
      <c r="F7" s="13">
        <v>34.5</v>
      </c>
      <c r="G7" s="1">
        <v>35.9</v>
      </c>
      <c r="H7" s="14"/>
      <c r="I7" s="15">
        <f t="shared" si="2"/>
        <v>0</v>
      </c>
      <c r="J7" s="20" t="str">
        <f t="shared" si="0"/>
        <v/>
      </c>
      <c r="K7" s="19">
        <v>1.4</v>
      </c>
    </row>
    <row r="8" spans="2:11" ht="15.75" customHeight="1" x14ac:dyDescent="0.25">
      <c r="B8" s="9">
        <v>42334</v>
      </c>
      <c r="C8" s="11" t="s">
        <v>20</v>
      </c>
      <c r="D8" s="6">
        <v>100</v>
      </c>
      <c r="E8" s="12" t="s">
        <v>5</v>
      </c>
      <c r="F8" s="13">
        <v>57.7</v>
      </c>
      <c r="G8" s="1">
        <v>100</v>
      </c>
      <c r="H8" s="14"/>
      <c r="I8" s="15">
        <f t="shared" si="2"/>
        <v>0</v>
      </c>
      <c r="J8" s="20" t="str">
        <f>IF(AND(C8="Muller Virginie",D8&lt;&gt;G8),"OUI","")</f>
        <v/>
      </c>
      <c r="K8" s="19"/>
    </row>
    <row r="9" spans="2:11" ht="15.75" customHeight="1" x14ac:dyDescent="0.25">
      <c r="B9" s="9">
        <v>42335</v>
      </c>
      <c r="C9" s="11" t="s">
        <v>21</v>
      </c>
      <c r="D9" s="6">
        <v>101</v>
      </c>
      <c r="E9" s="12" t="s">
        <v>15</v>
      </c>
      <c r="F9" s="13">
        <v>58.7</v>
      </c>
      <c r="G9" s="1">
        <v>101</v>
      </c>
      <c r="H9" s="14"/>
      <c r="I9" s="15">
        <f t="shared" ref="I9:I13" si="3">D9-G9</f>
        <v>0</v>
      </c>
      <c r="J9" s="20" t="str">
        <f t="shared" si="0"/>
        <v/>
      </c>
      <c r="K9" s="19"/>
    </row>
    <row r="10" spans="2:11" ht="15.75" customHeight="1" x14ac:dyDescent="0.25">
      <c r="B10" s="9">
        <v>42336</v>
      </c>
      <c r="C10" s="11" t="s">
        <v>22</v>
      </c>
      <c r="D10" s="6">
        <v>102</v>
      </c>
      <c r="E10" s="12" t="s">
        <v>16</v>
      </c>
      <c r="F10" s="13">
        <v>59.7</v>
      </c>
      <c r="G10" s="1">
        <v>102</v>
      </c>
      <c r="H10" s="14"/>
      <c r="I10" s="15">
        <f t="shared" si="3"/>
        <v>0</v>
      </c>
      <c r="J10" s="20" t="str">
        <f t="shared" si="0"/>
        <v/>
      </c>
      <c r="K10" s="19"/>
    </row>
    <row r="11" spans="2:11" ht="15.75" customHeight="1" x14ac:dyDescent="0.25">
      <c r="B11" s="9">
        <v>42337</v>
      </c>
      <c r="C11" s="11" t="s">
        <v>22</v>
      </c>
      <c r="D11" s="6">
        <v>103</v>
      </c>
      <c r="E11" s="12" t="s">
        <v>17</v>
      </c>
      <c r="F11" s="13">
        <v>60.7</v>
      </c>
      <c r="G11" s="1">
        <v>103</v>
      </c>
      <c r="H11" s="14"/>
      <c r="I11" s="15">
        <f t="shared" si="3"/>
        <v>0</v>
      </c>
      <c r="J11" s="20" t="str">
        <f t="shared" si="0"/>
        <v/>
      </c>
      <c r="K11" s="19"/>
    </row>
    <row r="12" spans="2:11" ht="15.75" customHeight="1" x14ac:dyDescent="0.25">
      <c r="B12" s="9">
        <v>42338</v>
      </c>
      <c r="C12" s="11" t="s">
        <v>23</v>
      </c>
      <c r="D12" s="6">
        <v>104</v>
      </c>
      <c r="E12" s="12" t="s">
        <v>18</v>
      </c>
      <c r="F12" s="13">
        <v>61.7</v>
      </c>
      <c r="G12" s="1">
        <v>104</v>
      </c>
      <c r="H12" s="14"/>
      <c r="I12" s="15">
        <f t="shared" si="3"/>
        <v>0</v>
      </c>
      <c r="J12" s="20" t="str">
        <f t="shared" si="0"/>
        <v/>
      </c>
      <c r="K12" s="19"/>
    </row>
    <row r="13" spans="2:11" ht="15.75" customHeight="1" x14ac:dyDescent="0.25">
      <c r="B13" s="9"/>
      <c r="C13" s="11" t="s">
        <v>19</v>
      </c>
      <c r="D13" s="6">
        <v>100</v>
      </c>
      <c r="E13" s="12"/>
      <c r="F13" s="13"/>
      <c r="G13" s="1">
        <v>100</v>
      </c>
      <c r="H13" s="14"/>
      <c r="I13" s="15">
        <f t="shared" si="3"/>
        <v>0</v>
      </c>
      <c r="J13" s="20" t="str">
        <f>IF(AND(C13="Forge Alain",D13&lt;&gt;G13),"OUI","")</f>
        <v/>
      </c>
      <c r="K13" s="19"/>
    </row>
    <row r="14" spans="2:11" ht="15.75" customHeight="1" x14ac:dyDescent="0.25">
      <c r="B14" s="9"/>
      <c r="C14" s="11"/>
      <c r="D14" s="6"/>
      <c r="E14" s="12"/>
      <c r="F14" s="13"/>
      <c r="G14" s="1"/>
      <c r="H14" s="14"/>
      <c r="I14" s="15">
        <f t="shared" ref="I14:I15" si="4">D14-G14</f>
        <v>0</v>
      </c>
      <c r="J14" s="20" t="str">
        <f t="shared" ref="J14:J15" si="5">IF(AND(C14="Forge Alain",D14&lt;&gt;G14),"OUI","")</f>
        <v/>
      </c>
      <c r="K14" s="19"/>
    </row>
    <row r="15" spans="2:11" ht="15.75" customHeight="1" x14ac:dyDescent="0.25">
      <c r="B15" s="9"/>
      <c r="C15" s="11"/>
      <c r="D15" s="6"/>
      <c r="E15" s="12"/>
      <c r="F15" s="13"/>
      <c r="G15" s="1"/>
      <c r="H15" s="14"/>
      <c r="I15" s="15">
        <f t="shared" si="4"/>
        <v>0</v>
      </c>
      <c r="J15" s="20" t="str">
        <f t="shared" si="5"/>
        <v/>
      </c>
      <c r="K15" s="19"/>
    </row>
    <row r="16" spans="2:11" ht="15.75" customHeight="1" x14ac:dyDescent="0.25"/>
  </sheetData>
  <mergeCells count="8">
    <mergeCell ref="J3:K3"/>
    <mergeCell ref="I3:I4"/>
    <mergeCell ref="G3:G4"/>
    <mergeCell ref="H3:H4"/>
    <mergeCell ref="B3:B4"/>
    <mergeCell ref="C3:C4"/>
    <mergeCell ref="D3:D4"/>
    <mergeCell ref="E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RICARDO</dc:creator>
  <cp:lastModifiedBy>Fernando RICARDO</cp:lastModifiedBy>
  <dcterms:created xsi:type="dcterms:W3CDTF">2018-11-15T12:59:16Z</dcterms:created>
  <dcterms:modified xsi:type="dcterms:W3CDTF">2018-11-16T12:49:32Z</dcterms:modified>
</cp:coreProperties>
</file>