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18915" windowHeight="12075"/>
  </bookViews>
  <sheets>
    <sheet name="Feuil1" sheetId="1" r:id="rId1"/>
    <sheet name="Feuil2" sheetId="2" r:id="rId2"/>
    <sheet name="Feuil3" sheetId="3" r:id="rId3"/>
  </sheets>
  <definedNames>
    <definedName name="An">Feuil1!#REF!</definedName>
    <definedName name="Mens">Feuil1!$J$5:$J$16</definedName>
  </definedNames>
  <calcPr calcId="145621"/>
</workbook>
</file>

<file path=xl/calcChain.xml><?xml version="1.0" encoding="utf-8"?>
<calcChain xmlns="http://schemas.openxmlformats.org/spreadsheetml/2006/main">
  <c r="M7" i="1" l="1"/>
  <c r="M6" i="1" s="1"/>
  <c r="L9" i="1" s="1"/>
  <c r="L7" i="1" l="1"/>
  <c r="M9" i="1"/>
  <c r="B5" i="1" s="1"/>
  <c r="L10" i="1"/>
  <c r="L11" i="1" s="1"/>
  <c r="M11" i="1" l="1"/>
  <c r="L12" i="1"/>
  <c r="M10" i="1"/>
  <c r="M12" i="1" l="1"/>
  <c r="L13" i="1"/>
  <c r="M13" i="1" l="1"/>
  <c r="L14" i="1"/>
  <c r="L15" i="1" l="1"/>
  <c r="M14" i="1"/>
  <c r="M15" i="1" l="1"/>
  <c r="L16" i="1"/>
  <c r="M16" i="1" l="1"/>
  <c r="L17" i="1"/>
  <c r="M17" i="1" l="1"/>
  <c r="L18" i="1"/>
  <c r="L19" i="1" l="1"/>
  <c r="M18" i="1"/>
  <c r="M19" i="1" l="1"/>
  <c r="L20" i="1"/>
  <c r="M20" i="1" l="1"/>
  <c r="L21" i="1"/>
  <c r="M21" i="1" l="1"/>
  <c r="L22" i="1"/>
  <c r="L23" i="1" l="1"/>
  <c r="M22" i="1"/>
  <c r="M23" i="1" l="1"/>
  <c r="L24" i="1"/>
  <c r="M24" i="1" l="1"/>
  <c r="L25" i="1"/>
  <c r="M25" i="1" l="1"/>
  <c r="L26" i="1"/>
  <c r="L27" i="1" l="1"/>
  <c r="M26" i="1"/>
  <c r="M27" i="1" l="1"/>
  <c r="L28" i="1"/>
  <c r="M28" i="1" l="1"/>
  <c r="L29" i="1"/>
  <c r="M29" i="1" l="1"/>
  <c r="L30" i="1"/>
  <c r="L31" i="1" l="1"/>
  <c r="M30" i="1"/>
  <c r="M31" i="1" l="1"/>
  <c r="L32" i="1"/>
  <c r="M32" i="1" l="1"/>
  <c r="L33" i="1"/>
  <c r="M33" i="1" s="1"/>
</calcChain>
</file>

<file path=xl/sharedStrings.xml><?xml version="1.0" encoding="utf-8"?>
<sst xmlns="http://schemas.openxmlformats.org/spreadsheetml/2006/main" count="16" uniqueCount="15">
  <si>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</si>
  <si>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</si>
  <si>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</si>
  <si>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</si>
  <si>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</si>
  <si>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</si>
  <si>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</si>
  <si>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</si>
  <si>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</si>
  <si>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</si>
  <si>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</si>
  <si>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</si>
  <si>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</si>
  <si>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1er jour année</t>
  </si>
  <si>
    <t>http://forum.excel-pratique.com/excel/du-lundi-au-vendredi-t40056.html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</si>
</sst>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ddd"/>
  </numFmts>
  <fonts count="3" x14ac:knownFonts="1">
    <font>
      <sz val="11"/>
      <color theme="1"/>
      <name val="Calibri"/>
      <family val="2"/>
      <scheme val="minor"/>
    </font>
    <font>
      <sz val="10"/>
      <color indexed="8"/>
      <name val="Arial Unicode MS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164" fontId="0" fillId="0" borderId="0" xfId="0" applyNumberFormat="1"/>
    <xf numFmtId="14" fontId="0" fillId="0" borderId="0" xfId="0" applyNumberFormat="1"/>
    <xf numFmtId="165" fontId="1" fillId="0" borderId="0" xfId="0" applyNumberFormat="1" applyFont="1"/>
    <xf numFmtId="165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2" fillId="0" borderId="0" xfId="1" applyAlignment="1" applyProtection="1"/>
    <xf numFmtId="0" fontId="0" fillId="3" borderId="0" xfId="0" applyFill="1"/>
    <xf numFmtId="0" fontId="0" fillId="0" borderId="0" xfId="0" applyBorder="1"/>
    <xf numFmtId="0" fontId="0" fillId="0" borderId="1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formule-date-du-1er-jour-d-une-semaine-t14043.html#http://forum.excel-pratique.com/excel/formule-date-du-1er-jour-d-une-semaine-t14043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39</xdr:row>
      <xdr:rowOff>0</xdr:rowOff>
    </xdr:from>
    <xdr:to>
      <xdr:col>12</xdr:col>
      <xdr:colOff>504825</xdr:colOff>
      <xdr:row>42</xdr:row>
      <xdr:rowOff>28575</xdr:rowOff>
    </xdr:to>
    <xdr:sp macro="" textlink="">
      <xdr:nvSpPr>
        <xdr:cNvPr id="1026" name="Text Box 2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733425" y="7439025"/>
          <a:ext cx="9077325" cy="6000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Calibri"/>
            </a:rPr>
            <a:t>http://forum.excel-pratique.com/excel/formule-date-du-1er-jour-d-une-semaine-t14043.html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u-lundi-au-vendredi-t4005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M36"/>
  <sheetViews>
    <sheetView tabSelected="1" workbookViewId="0">
      <selection activeCell="B8" sqref="B8"/>
    </sheetView>
  </sheetViews>
  <sheetFormatPr baseColWidth="10" defaultRowHeight="15" x14ac:dyDescent="0.25"/>
  <cols>
    <col min="2" max="2" width="13.85546875" bestFit="1" customWidth="1"/>
    <col min="12" max="12" width="13.85546875" bestFit="1" customWidth="1"/>
    <col min="13" max="13" width="10.7109375" bestFit="1" customWidth="1"/>
  </cols>
  <sheetData>
    <row r="4" spans="2:13" ht="15.75" thickBot="1" x14ac:dyDescent="0.3">
      <c r="L4" s="5" t="s">
        <v>13</v>
      </c>
      <c r="M4" s="6">
        <v>41275</v>
      </c>
    </row>
    <row r="5" spans="2:13" ht="15.75" thickBot="1" x14ac:dyDescent="0.3">
      <c r="B5" s="10" t="str">
        <f>IF($M$9&lt;$M$7,"","$L$9")</f>
        <v>$L$9</v>
      </c>
      <c r="J5" t="s">
        <v>0</v>
      </c>
      <c r="L5" t="s">
        <v>6</v>
      </c>
    </row>
    <row r="6" spans="2:13" x14ac:dyDescent="0.25">
      <c r="J6" t="s">
        <v>1</v>
      </c>
      <c r="L6" s="8" t="s">
        <v>12</v>
      </c>
      <c r="M6" s="8">
        <f>INT(MOD(INT((M7-2)/7)+0.6,52+5/28))+1</f>
        <v>27</v>
      </c>
    </row>
    <row r="7" spans="2:13" x14ac:dyDescent="0.25">
      <c r="J7" t="s">
        <v>2</v>
      </c>
      <c r="L7" t="str">
        <f>TEXT(M7,"jjjj")</f>
        <v>lundi</v>
      </c>
      <c r="M7" s="1">
        <f>DATEVALUE(1&amp;"/"&amp;$L$5&amp;"/"&amp;2013)</f>
        <v>41456</v>
      </c>
    </row>
    <row r="8" spans="2:13" x14ac:dyDescent="0.25">
      <c r="J8" t="s">
        <v>3</v>
      </c>
    </row>
    <row r="9" spans="2:13" ht="15.75" x14ac:dyDescent="0.3">
      <c r="J9" t="s">
        <v>4</v>
      </c>
      <c r="L9" s="3">
        <f>(M4+((M6-1)*7))-((WEEKDAY((M4+((M6-1)*7)),2))-1)</f>
        <v>41456</v>
      </c>
      <c r="M9" s="2">
        <f>L9</f>
        <v>41456</v>
      </c>
    </row>
    <row r="10" spans="2:13" x14ac:dyDescent="0.25">
      <c r="J10" t="s">
        <v>5</v>
      </c>
      <c r="L10" s="4">
        <f>L9+1</f>
        <v>41457</v>
      </c>
      <c r="M10" s="2">
        <f t="shared" ref="M10:M33" si="0">L10</f>
        <v>41457</v>
      </c>
    </row>
    <row r="11" spans="2:13" x14ac:dyDescent="0.25">
      <c r="B11" s="9"/>
      <c r="J11" t="s">
        <v>6</v>
      </c>
      <c r="L11" s="4">
        <f>L10+1</f>
        <v>41458</v>
      </c>
      <c r="M11" s="2">
        <f t="shared" si="0"/>
        <v>41458</v>
      </c>
    </row>
    <row r="12" spans="2:13" x14ac:dyDescent="0.25">
      <c r="B12" s="9"/>
      <c r="J12" t="s">
        <v>7</v>
      </c>
      <c r="L12" s="4">
        <f>L11+1</f>
        <v>41459</v>
      </c>
      <c r="M12" s="2">
        <f t="shared" si="0"/>
        <v>41459</v>
      </c>
    </row>
    <row r="13" spans="2:13" x14ac:dyDescent="0.25">
      <c r="B13" s="9"/>
      <c r="J13" t="s">
        <v>8</v>
      </c>
      <c r="L13" s="4">
        <f>L12+1</f>
        <v>41460</v>
      </c>
      <c r="M13" s="2">
        <f t="shared" si="0"/>
        <v>41460</v>
      </c>
    </row>
    <row r="14" spans="2:13" x14ac:dyDescent="0.25">
      <c r="B14" s="9"/>
      <c r="J14" t="s">
        <v>9</v>
      </c>
      <c r="L14" s="4">
        <f>L13+3</f>
        <v>41463</v>
      </c>
      <c r="M14" s="2">
        <f t="shared" si="0"/>
        <v>41463</v>
      </c>
    </row>
    <row r="15" spans="2:13" x14ac:dyDescent="0.25">
      <c r="B15" s="9"/>
      <c r="J15" t="s">
        <v>10</v>
      </c>
      <c r="L15" s="4">
        <f t="shared" ref="L15:L33" si="1">L14+1</f>
        <v>41464</v>
      </c>
      <c r="M15" s="2">
        <f t="shared" si="0"/>
        <v>41464</v>
      </c>
    </row>
    <row r="16" spans="2:13" x14ac:dyDescent="0.25">
      <c r="B16" s="9"/>
      <c r="J16" t="s">
        <v>11</v>
      </c>
      <c r="L16" s="4">
        <f t="shared" si="1"/>
        <v>41465</v>
      </c>
      <c r="M16" s="2">
        <f t="shared" si="0"/>
        <v>41465</v>
      </c>
    </row>
    <row r="17" spans="2:13" x14ac:dyDescent="0.25">
      <c r="B17" s="9"/>
      <c r="L17" s="4">
        <f t="shared" si="1"/>
        <v>41466</v>
      </c>
      <c r="M17" s="2">
        <f t="shared" si="0"/>
        <v>41466</v>
      </c>
    </row>
    <row r="18" spans="2:13" x14ac:dyDescent="0.25">
      <c r="B18" s="9"/>
      <c r="L18" s="4">
        <f t="shared" si="1"/>
        <v>41467</v>
      </c>
      <c r="M18" s="2">
        <f t="shared" si="0"/>
        <v>41467</v>
      </c>
    </row>
    <row r="19" spans="2:13" x14ac:dyDescent="0.25">
      <c r="B19" s="9"/>
      <c r="L19" s="4">
        <f>L18+3</f>
        <v>41470</v>
      </c>
      <c r="M19" s="2">
        <f t="shared" si="0"/>
        <v>41470</v>
      </c>
    </row>
    <row r="20" spans="2:13" x14ac:dyDescent="0.25">
      <c r="B20" s="9"/>
      <c r="L20" s="4">
        <f>L19+1</f>
        <v>41471</v>
      </c>
      <c r="M20" s="2">
        <f t="shared" si="0"/>
        <v>41471</v>
      </c>
    </row>
    <row r="21" spans="2:13" x14ac:dyDescent="0.25">
      <c r="B21" s="9"/>
      <c r="L21" s="4">
        <f t="shared" si="1"/>
        <v>41472</v>
      </c>
      <c r="M21" s="2">
        <f t="shared" si="0"/>
        <v>41472</v>
      </c>
    </row>
    <row r="22" spans="2:13" x14ac:dyDescent="0.25">
      <c r="B22" s="9"/>
      <c r="L22" s="4">
        <f t="shared" si="1"/>
        <v>41473</v>
      </c>
      <c r="M22" s="2">
        <f t="shared" si="0"/>
        <v>41473</v>
      </c>
    </row>
    <row r="23" spans="2:13" x14ac:dyDescent="0.25">
      <c r="B23" s="9"/>
      <c r="L23" s="4">
        <f t="shared" si="1"/>
        <v>41474</v>
      </c>
      <c r="M23" s="2">
        <f t="shared" si="0"/>
        <v>41474</v>
      </c>
    </row>
    <row r="24" spans="2:13" x14ac:dyDescent="0.25">
      <c r="B24" s="9"/>
      <c r="L24" s="4">
        <f>L23+3</f>
        <v>41477</v>
      </c>
      <c r="M24" s="2">
        <f t="shared" si="0"/>
        <v>41477</v>
      </c>
    </row>
    <row r="25" spans="2:13" x14ac:dyDescent="0.25">
      <c r="B25" s="9"/>
      <c r="L25" s="4">
        <f>L24+1</f>
        <v>41478</v>
      </c>
      <c r="M25" s="2">
        <f t="shared" si="0"/>
        <v>41478</v>
      </c>
    </row>
    <row r="26" spans="2:13" x14ac:dyDescent="0.25">
      <c r="B26" s="9"/>
      <c r="L26" s="4">
        <f t="shared" si="1"/>
        <v>41479</v>
      </c>
      <c r="M26" s="2">
        <f t="shared" si="0"/>
        <v>41479</v>
      </c>
    </row>
    <row r="27" spans="2:13" x14ac:dyDescent="0.25">
      <c r="B27" s="9"/>
      <c r="L27" s="4">
        <f t="shared" si="1"/>
        <v>41480</v>
      </c>
      <c r="M27" s="2">
        <f t="shared" si="0"/>
        <v>41480</v>
      </c>
    </row>
    <row r="28" spans="2:13" x14ac:dyDescent="0.25">
      <c r="B28" s="9"/>
      <c r="L28" s="4">
        <f t="shared" si="1"/>
        <v>41481</v>
      </c>
      <c r="M28" s="2">
        <f t="shared" si="0"/>
        <v>41481</v>
      </c>
    </row>
    <row r="29" spans="2:13" x14ac:dyDescent="0.25">
      <c r="B29" s="9"/>
      <c r="L29" s="4">
        <f>L28+3</f>
        <v>41484</v>
      </c>
      <c r="M29" s="2">
        <f t="shared" si="0"/>
        <v>41484</v>
      </c>
    </row>
    <row r="30" spans="2:13" x14ac:dyDescent="0.25">
      <c r="B30" s="9"/>
      <c r="L30" s="4">
        <f>L29+1</f>
        <v>41485</v>
      </c>
      <c r="M30" s="2">
        <f t="shared" si="0"/>
        <v>41485</v>
      </c>
    </row>
    <row r="31" spans="2:13" x14ac:dyDescent="0.25">
      <c r="B31" s="9"/>
      <c r="L31" s="4">
        <f t="shared" si="1"/>
        <v>41486</v>
      </c>
      <c r="M31" s="2">
        <f t="shared" si="0"/>
        <v>41486</v>
      </c>
    </row>
    <row r="32" spans="2:13" x14ac:dyDescent="0.25">
      <c r="B32" s="9"/>
      <c r="L32" s="4">
        <f t="shared" si="1"/>
        <v>41487</v>
      </c>
      <c r="M32" s="2">
        <f t="shared" si="0"/>
        <v>41487</v>
      </c>
    </row>
    <row r="33" spans="2:13" x14ac:dyDescent="0.25">
      <c r="B33" s="9"/>
      <c r="L33" s="4">
        <f t="shared" si="1"/>
        <v>41488</v>
      </c>
      <c r="M33" s="2">
        <f t="shared" si="0"/>
        <v>41488</v>
      </c>
    </row>
    <row r="34" spans="2:13" x14ac:dyDescent="0.25">
      <c r="B34" s="9"/>
    </row>
    <row r="35" spans="2:13" x14ac:dyDescent="0.25">
      <c r="B35" s="9"/>
    </row>
    <row r="36" spans="2:13" x14ac:dyDescent="0.25">
      <c r="B36" s="7" t="s">
        <v>14</v>
      </c>
    </row>
  </sheetData>
  <phoneticPr fontId="0" type="noConversion"/>
  <dataValidations count="1">
    <dataValidation type="list" showInputMessage="1" showErrorMessage="1" sqref="L5">
      <formula1>Mens</formula1>
    </dataValidation>
  </dataValidations>
  <hyperlinks>
    <hyperlink ref="B36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Mens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acymospc</cp:lastModifiedBy>
  <dcterms:created xsi:type="dcterms:W3CDTF">2013-05-27T20:07:22Z</dcterms:created>
  <dcterms:modified xsi:type="dcterms:W3CDTF">2013-05-29T20:27:58Z</dcterms:modified>
</cp:coreProperties>
</file>