
<file path=[Content_Types].xml><?xml version="1.0" encoding="utf-8"?>
<Types xmlns="http://schemas.openxmlformats.org/package/2006/content-types">
  <Default Extension="bin" ContentType="application/vnd.ms-office.activeX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activeX/activeX19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activeX/activeX2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0694a631c4a66b1e/Documents/Ecriture/"/>
    </mc:Choice>
  </mc:AlternateContent>
  <bookViews>
    <workbookView xWindow="0" yWindow="0" windowWidth="24000" windowHeight="9885"/>
  </bookViews>
  <sheets>
    <sheet name="Pilote" sheetId="4" r:id="rId1"/>
    <sheet name="Data" sheetId="1" r:id="rId2"/>
    <sheet name="Chapitre" sheetId="3" r:id="rId3"/>
    <sheet name="Roman" sheetId="5" r:id="rId4"/>
    <sheet name="Conte" sheetId="6" r:id="rId5"/>
    <sheet name="Nouvelle" sheetId="7" r:id="rId6"/>
    <sheet name="Blog" sheetId="8" r:id="rId7"/>
    <sheet name="Journal" sheetId="9" r:id="rId8"/>
    <sheet name="Liste" sheetId="2" r:id="rId9"/>
  </sheets>
  <definedNames>
    <definedName name="Epoque">Liste!$C:$C</definedName>
    <definedName name="Heros">Liste!$A:$A</definedName>
    <definedName name="Monde">Liste!$B:$B</definedName>
    <definedName name="Reaction">Liste!$D:$D</definedName>
    <definedName name="Recit">Liste!$E:$E</definedName>
  </definedNames>
  <calcPr calcId="152511"/>
</workbook>
</file>

<file path=xl/calcChain.xml><?xml version="1.0" encoding="utf-8"?>
<calcChain xmlns="http://schemas.openxmlformats.org/spreadsheetml/2006/main">
  <c r="A3" i="9" l="1"/>
  <c r="A4" i="9"/>
  <c r="A5" i="9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" i="9"/>
  <c r="A2" i="8"/>
  <c r="A3" i="7"/>
  <c r="A4" i="7"/>
  <c r="A5" i="7"/>
  <c r="A6" i="7"/>
  <c r="A7" i="7"/>
  <c r="A8" i="7"/>
  <c r="A9" i="7"/>
  <c r="A10" i="7"/>
  <c r="A11" i="7"/>
  <c r="A12" i="7"/>
  <c r="A13" i="7"/>
  <c r="A14" i="7"/>
  <c r="A15" i="7"/>
  <c r="A16" i="7"/>
  <c r="A17" i="7"/>
  <c r="A18" i="7"/>
  <c r="A19" i="7"/>
  <c r="A20" i="7"/>
  <c r="A21" i="7"/>
  <c r="A22" i="7"/>
  <c r="A23" i="7"/>
  <c r="A24" i="7"/>
  <c r="A25" i="7"/>
  <c r="A26" i="7"/>
  <c r="A27" i="7"/>
  <c r="A28" i="7"/>
  <c r="A29" i="7"/>
  <c r="A30" i="7"/>
  <c r="A31" i="7"/>
  <c r="A32" i="7"/>
  <c r="A33" i="7"/>
  <c r="A34" i="7"/>
  <c r="A35" i="7"/>
  <c r="A36" i="7"/>
  <c r="A37" i="7"/>
  <c r="A38" i="7"/>
  <c r="A39" i="7"/>
  <c r="A40" i="7"/>
  <c r="A41" i="7"/>
  <c r="A42" i="7"/>
  <c r="A43" i="7"/>
  <c r="A44" i="7"/>
  <c r="A45" i="7"/>
  <c r="A46" i="7"/>
  <c r="A47" i="7"/>
  <c r="A48" i="7"/>
  <c r="A49" i="7"/>
  <c r="A50" i="7"/>
  <c r="A51" i="7"/>
  <c r="A52" i="7"/>
  <c r="A53" i="7"/>
  <c r="A54" i="7"/>
  <c r="A55" i="7"/>
  <c r="A56" i="7"/>
  <c r="A57" i="7"/>
  <c r="A58" i="7"/>
  <c r="A59" i="7"/>
  <c r="A60" i="7"/>
  <c r="A61" i="7"/>
  <c r="A62" i="7"/>
  <c r="A63" i="7"/>
  <c r="A64" i="7"/>
  <c r="A65" i="7"/>
  <c r="A66" i="7"/>
  <c r="A67" i="7"/>
  <c r="A68" i="7"/>
  <c r="A69" i="7"/>
  <c r="A70" i="7"/>
  <c r="A71" i="7"/>
  <c r="A72" i="7"/>
  <c r="A73" i="7"/>
  <c r="A74" i="7"/>
  <c r="A75" i="7"/>
  <c r="A76" i="7"/>
  <c r="A77" i="7"/>
  <c r="A78" i="7"/>
  <c r="A79" i="7"/>
  <c r="A80" i="7"/>
  <c r="A81" i="7"/>
  <c r="A82" i="7"/>
  <c r="A83" i="7"/>
  <c r="A84" i="7"/>
  <c r="A85" i="7"/>
  <c r="A86" i="7"/>
  <c r="A87" i="7"/>
  <c r="A88" i="7"/>
  <c r="A89" i="7"/>
  <c r="A90" i="7"/>
  <c r="A91" i="7"/>
  <c r="A92" i="7"/>
  <c r="A93" i="7"/>
  <c r="A94" i="7"/>
  <c r="A95" i="7"/>
  <c r="A96" i="7"/>
  <c r="A97" i="7"/>
  <c r="A98" i="7"/>
  <c r="A99" i="7"/>
  <c r="A100" i="7"/>
  <c r="A101" i="7"/>
  <c r="A102" i="7"/>
  <c r="A103" i="7"/>
  <c r="A104" i="7"/>
  <c r="A105" i="7"/>
  <c r="A106" i="7"/>
  <c r="A107" i="7"/>
  <c r="A108" i="7"/>
  <c r="A109" i="7"/>
  <c r="A110" i="7"/>
  <c r="A111" i="7"/>
  <c r="A112" i="7"/>
  <c r="A113" i="7"/>
  <c r="A114" i="7"/>
  <c r="A115" i="7"/>
  <c r="A116" i="7"/>
  <c r="A117" i="7"/>
  <c r="A118" i="7"/>
  <c r="A119" i="7"/>
  <c r="A120" i="7"/>
  <c r="A121" i="7"/>
  <c r="A122" i="7"/>
  <c r="A123" i="7"/>
  <c r="A124" i="7"/>
  <c r="A125" i="7"/>
  <c r="A126" i="7"/>
  <c r="A127" i="7"/>
  <c r="A128" i="7"/>
  <c r="A129" i="7"/>
  <c r="A130" i="7"/>
  <c r="A131" i="7"/>
  <c r="A132" i="7"/>
  <c r="A133" i="7"/>
  <c r="A134" i="7"/>
  <c r="A135" i="7"/>
  <c r="A136" i="7"/>
  <c r="A137" i="7"/>
  <c r="A138" i="7"/>
  <c r="A139" i="7"/>
  <c r="A140" i="7"/>
  <c r="A141" i="7"/>
  <c r="A142" i="7"/>
  <c r="A143" i="7"/>
  <c r="A144" i="7"/>
  <c r="A145" i="7"/>
  <c r="A146" i="7"/>
  <c r="A147" i="7"/>
  <c r="A148" i="7"/>
  <c r="A149" i="7"/>
  <c r="A150" i="7"/>
  <c r="A151" i="7"/>
  <c r="A152" i="7"/>
  <c r="A153" i="7"/>
  <c r="A154" i="7"/>
  <c r="A155" i="7"/>
  <c r="A156" i="7"/>
  <c r="A157" i="7"/>
  <c r="A158" i="7"/>
  <c r="A159" i="7"/>
  <c r="A160" i="7"/>
  <c r="A161" i="7"/>
  <c r="A162" i="7"/>
  <c r="A163" i="7"/>
  <c r="A164" i="7"/>
  <c r="A165" i="7"/>
  <c r="A166" i="7"/>
  <c r="A167" i="7"/>
  <c r="A168" i="7"/>
  <c r="A169" i="7"/>
  <c r="A170" i="7"/>
  <c r="A171" i="7"/>
  <c r="A172" i="7"/>
  <c r="A173" i="7"/>
  <c r="A174" i="7"/>
  <c r="A175" i="7"/>
  <c r="A176" i="7"/>
  <c r="A177" i="7"/>
  <c r="A178" i="7"/>
  <c r="A179" i="7"/>
  <c r="A180" i="7"/>
  <c r="A181" i="7"/>
  <c r="A182" i="7"/>
  <c r="A183" i="7"/>
  <c r="A184" i="7"/>
  <c r="A185" i="7"/>
  <c r="A186" i="7"/>
  <c r="A187" i="7"/>
  <c r="A188" i="7"/>
  <c r="A189" i="7"/>
  <c r="A190" i="7"/>
  <c r="A191" i="7"/>
  <c r="A192" i="7"/>
  <c r="A193" i="7"/>
  <c r="A194" i="7"/>
  <c r="A195" i="7"/>
  <c r="A196" i="7"/>
  <c r="A197" i="7"/>
  <c r="A198" i="7"/>
  <c r="A199" i="7"/>
  <c r="A200" i="7"/>
  <c r="A201" i="7"/>
  <c r="A202" i="7"/>
  <c r="A203" i="7"/>
  <c r="A204" i="7"/>
  <c r="A205" i="7"/>
  <c r="A206" i="7"/>
  <c r="A207" i="7"/>
  <c r="A208" i="7"/>
  <c r="A209" i="7"/>
  <c r="A210" i="7"/>
  <c r="A211" i="7"/>
  <c r="A212" i="7"/>
  <c r="A213" i="7"/>
  <c r="A214" i="7"/>
  <c r="A215" i="7"/>
  <c r="A216" i="7"/>
  <c r="A217" i="7"/>
  <c r="A218" i="7"/>
  <c r="A219" i="7"/>
  <c r="A220" i="7"/>
  <c r="A221" i="7"/>
  <c r="A222" i="7"/>
  <c r="A223" i="7"/>
  <c r="A224" i="7"/>
  <c r="A225" i="7"/>
  <c r="A226" i="7"/>
  <c r="A227" i="7"/>
  <c r="A228" i="7"/>
  <c r="A229" i="7"/>
  <c r="A230" i="7"/>
  <c r="A231" i="7"/>
  <c r="A232" i="7"/>
  <c r="A233" i="7"/>
  <c r="A234" i="7"/>
  <c r="A235" i="7"/>
  <c r="A236" i="7"/>
  <c r="A237" i="7"/>
  <c r="A238" i="7"/>
  <c r="A239" i="7"/>
  <c r="A240" i="7"/>
  <c r="A241" i="7"/>
  <c r="A242" i="7"/>
  <c r="A243" i="7"/>
  <c r="A244" i="7"/>
  <c r="A245" i="7"/>
  <c r="A246" i="7"/>
  <c r="A247" i="7"/>
  <c r="A248" i="7"/>
  <c r="A249" i="7"/>
  <c r="A250" i="7"/>
  <c r="A251" i="7"/>
  <c r="A252" i="7"/>
  <c r="A253" i="7"/>
  <c r="A254" i="7"/>
  <c r="A255" i="7"/>
  <c r="A256" i="7"/>
  <c r="A257" i="7"/>
  <c r="A258" i="7"/>
  <c r="A259" i="7"/>
  <c r="A260" i="7"/>
  <c r="A261" i="7"/>
  <c r="A262" i="7"/>
  <c r="A263" i="7"/>
  <c r="A264" i="7"/>
  <c r="A265" i="7"/>
  <c r="A266" i="7"/>
  <c r="A267" i="7"/>
  <c r="A268" i="7"/>
  <c r="A269" i="7"/>
  <c r="A270" i="7"/>
  <c r="A271" i="7"/>
  <c r="A272" i="7"/>
  <c r="A273" i="7"/>
  <c r="A274" i="7"/>
  <c r="A275" i="7"/>
  <c r="A276" i="7"/>
  <c r="A277" i="7"/>
  <c r="A278" i="7"/>
  <c r="A279" i="7"/>
  <c r="A280" i="7"/>
  <c r="A281" i="7"/>
  <c r="A282" i="7"/>
  <c r="A283" i="7"/>
  <c r="A284" i="7"/>
  <c r="A285" i="7"/>
  <c r="A286" i="7"/>
  <c r="A287" i="7"/>
  <c r="A288" i="7"/>
  <c r="A289" i="7"/>
  <c r="A290" i="7"/>
  <c r="A291" i="7"/>
  <c r="A292" i="7"/>
  <c r="A293" i="7"/>
  <c r="A294" i="7"/>
  <c r="A295" i="7"/>
  <c r="A296" i="7"/>
  <c r="A297" i="7"/>
  <c r="A298" i="7"/>
  <c r="A299" i="7"/>
  <c r="A300" i="7"/>
  <c r="A301" i="7"/>
  <c r="A302" i="7"/>
  <c r="A303" i="7"/>
  <c r="A304" i="7"/>
  <c r="A305" i="7"/>
  <c r="A306" i="7"/>
  <c r="A307" i="7"/>
  <c r="A308" i="7"/>
  <c r="A309" i="7"/>
  <c r="A310" i="7"/>
  <c r="A311" i="7"/>
  <c r="A2" i="7"/>
  <c r="A312" i="7" l="1"/>
  <c r="A313" i="7"/>
  <c r="A3" i="3" l="1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2" i="3"/>
</calcChain>
</file>

<file path=xl/comments1.xml><?xml version="1.0" encoding="utf-8"?>
<comments xmlns="http://schemas.openxmlformats.org/spreadsheetml/2006/main">
  <authors>
    <author>ROBLET Christophe - Société SCC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Quel type de récit voulez-vous produire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les idées à propos de l’action, les éléments pour les différentes
scènes</t>
        </r>
      </text>
    </comment>
  </commentList>
</comments>
</file>

<file path=xl/comments2.xml><?xml version="1.0" encoding="utf-8"?>
<comments xmlns="http://schemas.openxmlformats.org/spreadsheetml/2006/main">
  <authors>
    <author>ROBLET Christophe - Société SCC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Quel type de récit voulez-vous produire</t>
        </r>
      </text>
    </comment>
    <comment ref="C1" authorId="0" shapeId="0">
      <text>
        <r>
          <rPr>
            <b/>
            <sz val="9"/>
            <color indexed="81"/>
            <rFont val="Tahoma"/>
            <family val="2"/>
          </rPr>
          <t>les personnages auxquels vous avez pensé</t>
        </r>
      </text>
    </comment>
    <comment ref="D1" authorId="0" shapeId="0">
      <text>
        <r>
          <rPr>
            <b/>
            <sz val="9"/>
            <color indexed="81"/>
            <rFont val="Tahoma"/>
            <family val="2"/>
          </rPr>
          <t>le cadre spatial : tout ce qui concerne les lieux, les décors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les idées à propos de l’action, les éléments pour les différentes
scènes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le cadre temporel : l’époque, la durée de la nouvelle, la durée
de chaque scène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le but de l’action, de la nouvelle, de vos personnages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Tahoma"/>
            <family val="2"/>
          </rPr>
          <t>ce que vous voulez transmettre au lecteur (les
sentiments, le message, etc.)</t>
        </r>
      </text>
    </comment>
    <comment ref="I1" authorId="0" shapeId="0">
      <text>
        <r>
          <rPr>
            <b/>
            <sz val="9"/>
            <color indexed="81"/>
            <rFont val="Tahoma"/>
            <family val="2"/>
          </rPr>
          <t>Quel est le type de héros/personnage que vous avez envie de faire
vivre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Dans quel monde avez-vous envie de faire vivre votre héros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Tahoma"/>
            <family val="2"/>
          </rPr>
          <t>A quelle époque voulez-vous mettre en scène votre héros ?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Quelle réaction principale désirez-vous susciter chez votre lecteur ?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" authorId="0" shapeId="0">
      <text>
        <r>
          <rPr>
            <b/>
            <sz val="9"/>
            <color indexed="81"/>
            <rFont val="Tahoma"/>
            <family val="2"/>
          </rPr>
          <t>1. En une phrase, expliquez quel est le problème auquel va être
confronté votre héros.
2. En une phrase, expliquez la façon dont va se terminer votre histoire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<sst xmlns="http://schemas.openxmlformats.org/spreadsheetml/2006/main" count="92" uniqueCount="67">
  <si>
    <t>Idee</t>
  </si>
  <si>
    <t>Lieux</t>
  </si>
  <si>
    <t>Quoi</t>
  </si>
  <si>
    <t>Quand</t>
  </si>
  <si>
    <t>Pourquoi</t>
  </si>
  <si>
    <t>Quel But</t>
  </si>
  <si>
    <t>heros/Personnages</t>
  </si>
  <si>
    <t>Monde</t>
  </si>
  <si>
    <t>Epoque</t>
  </si>
  <si>
    <t>Reaction</t>
  </si>
  <si>
    <t>Type recit</t>
  </si>
  <si>
    <t>But du personnage</t>
  </si>
  <si>
    <t>Qui</t>
  </si>
  <si>
    <t>Un être humain</t>
  </si>
  <si>
    <t>Objet</t>
  </si>
  <si>
    <t>Personnage imaginaire</t>
  </si>
  <si>
    <t>Animal</t>
  </si>
  <si>
    <t>Monde réel</t>
  </si>
  <si>
    <t>Monde Virtuel</t>
  </si>
  <si>
    <t>Monde inventé</t>
  </si>
  <si>
    <t>Epoque contemporaine</t>
  </si>
  <si>
    <t>Contexte historique (à définir)</t>
  </si>
  <si>
    <t>Monde futuriste</t>
  </si>
  <si>
    <t>La curiosité</t>
  </si>
  <si>
    <t>La peur</t>
  </si>
  <si>
    <t>La réflexion</t>
  </si>
  <si>
    <t>Autre</t>
  </si>
  <si>
    <t>Nouvelle</t>
  </si>
  <si>
    <t>Journal</t>
  </si>
  <si>
    <t>Ecriture</t>
  </si>
  <si>
    <t>Chapitre 1</t>
  </si>
  <si>
    <t>Chapitre 2</t>
  </si>
  <si>
    <t>Chapitre 3</t>
  </si>
  <si>
    <t>Chapitre 4</t>
  </si>
  <si>
    <t>Chapitre 5</t>
  </si>
  <si>
    <t>Chapitre 6</t>
  </si>
  <si>
    <t>Chapitre 7</t>
  </si>
  <si>
    <t>Chapitre 8</t>
  </si>
  <si>
    <t>Chapitre 9</t>
  </si>
  <si>
    <t>organisme de formation bureautique</t>
  </si>
  <si>
    <t>formation bureautique à paris</t>
  </si>
  <si>
    <t>cours informatique débutant</t>
  </si>
  <si>
    <t>dépannage informatique à domicile paris</t>
  </si>
  <si>
    <t>ordinateur en panne</t>
  </si>
  <si>
    <t>dépannage informatique à domicile</t>
  </si>
  <si>
    <t>réparation pc portable paris</t>
  </si>
  <si>
    <t>Blog</t>
  </si>
  <si>
    <t>Date</t>
  </si>
  <si>
    <t>Fait</t>
  </si>
  <si>
    <t>Formation</t>
  </si>
  <si>
    <t>Lien</t>
  </si>
  <si>
    <t>Roman</t>
  </si>
  <si>
    <t xml:space="preserve"> </t>
  </si>
  <si>
    <t>Sujet  BLOG</t>
  </si>
  <si>
    <t>Data</t>
  </si>
  <si>
    <t xml:space="preserve">Fin </t>
  </si>
  <si>
    <t>Sujet  Nouvelle</t>
  </si>
  <si>
    <t>Macro power point Scc</t>
  </si>
  <si>
    <t>Faire Macro pour actualiser un power point suivant un fichier excel.</t>
  </si>
  <si>
    <t>Sujet  Journal</t>
  </si>
  <si>
    <t>conte</t>
  </si>
  <si>
    <t>récit policier</t>
  </si>
  <si>
    <t>récit d’aventure</t>
  </si>
  <si>
    <t>drame</t>
  </si>
  <si>
    <t>récit initiatique</t>
  </si>
  <si>
    <t>But</t>
  </si>
  <si>
    <t>Info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</si>
</sst>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3" fillId="0" borderId="0" xfId="0" applyFont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6.emf"/><Relationship Id="rId13" Type="http://schemas.openxmlformats.org/officeDocument/2006/relationships/image" Target="../media/image11.emf"/><Relationship Id="rId18" Type="http://schemas.openxmlformats.org/officeDocument/2006/relationships/image" Target="../media/image6.emf"/><Relationship Id="rId3" Type="http://schemas.openxmlformats.org/officeDocument/2006/relationships/image" Target="../media/image21.emf"/><Relationship Id="rId21" Type="http://schemas.openxmlformats.org/officeDocument/2006/relationships/image" Target="../media/image3.emf"/><Relationship Id="rId7" Type="http://schemas.openxmlformats.org/officeDocument/2006/relationships/image" Target="../media/image17.emf"/><Relationship Id="rId12" Type="http://schemas.openxmlformats.org/officeDocument/2006/relationships/image" Target="../media/image12.emf"/><Relationship Id="rId17" Type="http://schemas.openxmlformats.org/officeDocument/2006/relationships/image" Target="../media/image7.emf"/><Relationship Id="rId2" Type="http://schemas.openxmlformats.org/officeDocument/2006/relationships/image" Target="../media/image22.emf"/><Relationship Id="rId16" Type="http://schemas.openxmlformats.org/officeDocument/2006/relationships/image" Target="../media/image8.emf"/><Relationship Id="rId20" Type="http://schemas.openxmlformats.org/officeDocument/2006/relationships/image" Target="../media/image4.emf"/><Relationship Id="rId1" Type="http://schemas.openxmlformats.org/officeDocument/2006/relationships/image" Target="../media/image23.emf"/><Relationship Id="rId6" Type="http://schemas.openxmlformats.org/officeDocument/2006/relationships/image" Target="../media/image18.emf"/><Relationship Id="rId11" Type="http://schemas.openxmlformats.org/officeDocument/2006/relationships/image" Target="../media/image13.emf"/><Relationship Id="rId5" Type="http://schemas.openxmlformats.org/officeDocument/2006/relationships/image" Target="../media/image19.emf"/><Relationship Id="rId15" Type="http://schemas.openxmlformats.org/officeDocument/2006/relationships/image" Target="../media/image9.emf"/><Relationship Id="rId10" Type="http://schemas.openxmlformats.org/officeDocument/2006/relationships/image" Target="../media/image14.emf"/><Relationship Id="rId19" Type="http://schemas.openxmlformats.org/officeDocument/2006/relationships/image" Target="../media/image5.emf"/><Relationship Id="rId4" Type="http://schemas.openxmlformats.org/officeDocument/2006/relationships/image" Target="../media/image20.emf"/><Relationship Id="rId9" Type="http://schemas.openxmlformats.org/officeDocument/2006/relationships/image" Target="../media/image15.emf"/><Relationship Id="rId14" Type="http://schemas.openxmlformats.org/officeDocument/2006/relationships/image" Target="../media/image10.emf"/><Relationship Id="rId2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13</xdr:row>
          <xdr:rowOff>104775</xdr:rowOff>
        </xdr:from>
        <xdr:to>
          <xdr:col>4</xdr:col>
          <xdr:colOff>428625</xdr:colOff>
          <xdr:row>15</xdr:row>
          <xdr:rowOff>76200</xdr:rowOff>
        </xdr:to>
        <xdr:sp macro="" textlink="">
          <xdr:nvSpPr>
            <xdr:cNvPr id="2049" name="CmdBtnLivre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171450</xdr:colOff>
          <xdr:row>35</xdr:row>
          <xdr:rowOff>19050</xdr:rowOff>
        </xdr:from>
        <xdr:to>
          <xdr:col>8</xdr:col>
          <xdr:colOff>533400</xdr:colOff>
          <xdr:row>36</xdr:row>
          <xdr:rowOff>180975</xdr:rowOff>
        </xdr:to>
        <xdr:sp macro="" textlink="">
          <xdr:nvSpPr>
            <xdr:cNvPr id="2052" name="CommandButton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21</xdr:row>
          <xdr:rowOff>85725</xdr:rowOff>
        </xdr:from>
        <xdr:to>
          <xdr:col>6</xdr:col>
          <xdr:colOff>533400</xdr:colOff>
          <xdr:row>23</xdr:row>
          <xdr:rowOff>57150</xdr:rowOff>
        </xdr:to>
        <xdr:sp macro="" textlink="">
          <xdr:nvSpPr>
            <xdr:cNvPr id="2053" name="CmdBtnBlog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23</xdr:row>
          <xdr:rowOff>95250</xdr:rowOff>
        </xdr:from>
        <xdr:to>
          <xdr:col>10</xdr:col>
          <xdr:colOff>66675</xdr:colOff>
          <xdr:row>25</xdr:row>
          <xdr:rowOff>66675</xdr:rowOff>
        </xdr:to>
        <xdr:sp macro="" textlink="">
          <xdr:nvSpPr>
            <xdr:cNvPr id="2056" name="CmdBtnTbl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219075</xdr:colOff>
          <xdr:row>13</xdr:row>
          <xdr:rowOff>28575</xdr:rowOff>
        </xdr:from>
        <xdr:to>
          <xdr:col>12</xdr:col>
          <xdr:colOff>581025</xdr:colOff>
          <xdr:row>15</xdr:row>
          <xdr:rowOff>0</xdr:rowOff>
        </xdr:to>
        <xdr:sp macro="" textlink="">
          <xdr:nvSpPr>
            <xdr:cNvPr id="2058" name="CommandButton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552450</xdr:colOff>
          <xdr:row>19</xdr:row>
          <xdr:rowOff>57150</xdr:rowOff>
        </xdr:from>
        <xdr:to>
          <xdr:col>11</xdr:col>
          <xdr:colOff>152400</xdr:colOff>
          <xdr:row>21</xdr:row>
          <xdr:rowOff>28575</xdr:rowOff>
        </xdr:to>
        <xdr:sp macro="" textlink="">
          <xdr:nvSpPr>
            <xdr:cNvPr id="2059" name="CommandButton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114300</xdr:colOff>
          <xdr:row>21</xdr:row>
          <xdr:rowOff>66675</xdr:rowOff>
        </xdr:from>
        <xdr:to>
          <xdr:col>10</xdr:col>
          <xdr:colOff>476250</xdr:colOff>
          <xdr:row>23</xdr:row>
          <xdr:rowOff>38100</xdr:rowOff>
        </xdr:to>
        <xdr:sp macro="" textlink="">
          <xdr:nvSpPr>
            <xdr:cNvPr id="2060" name="CommandButton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19</xdr:row>
          <xdr:rowOff>85725</xdr:rowOff>
        </xdr:from>
        <xdr:to>
          <xdr:col>5</xdr:col>
          <xdr:colOff>590550</xdr:colOff>
          <xdr:row>21</xdr:row>
          <xdr:rowOff>57150</xdr:rowOff>
        </xdr:to>
        <xdr:sp macro="" textlink="">
          <xdr:nvSpPr>
            <xdr:cNvPr id="2061" name="CmdBtnJournal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571500</xdr:colOff>
          <xdr:row>15</xdr:row>
          <xdr:rowOff>38100</xdr:rowOff>
        </xdr:from>
        <xdr:to>
          <xdr:col>12</xdr:col>
          <xdr:colOff>171450</xdr:colOff>
          <xdr:row>17</xdr:row>
          <xdr:rowOff>9525</xdr:rowOff>
        </xdr:to>
        <xdr:sp macro="" textlink="">
          <xdr:nvSpPr>
            <xdr:cNvPr id="2062" name="CommandButton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17</xdr:row>
          <xdr:rowOff>47625</xdr:rowOff>
        </xdr:from>
        <xdr:to>
          <xdr:col>11</xdr:col>
          <xdr:colOff>552450</xdr:colOff>
          <xdr:row>19</xdr:row>
          <xdr:rowOff>19050</xdr:rowOff>
        </xdr:to>
        <xdr:sp macro="" textlink="">
          <xdr:nvSpPr>
            <xdr:cNvPr id="2063" name="CommandButton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333375</xdr:colOff>
          <xdr:row>15</xdr:row>
          <xdr:rowOff>95250</xdr:rowOff>
        </xdr:from>
        <xdr:to>
          <xdr:col>4</xdr:col>
          <xdr:colOff>695325</xdr:colOff>
          <xdr:row>17</xdr:row>
          <xdr:rowOff>66675</xdr:rowOff>
        </xdr:to>
        <xdr:sp macro="" textlink="">
          <xdr:nvSpPr>
            <xdr:cNvPr id="2064" name="CmdBtnNouvelle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523875</xdr:colOff>
          <xdr:row>31</xdr:row>
          <xdr:rowOff>95250</xdr:rowOff>
        </xdr:from>
        <xdr:to>
          <xdr:col>5</xdr:col>
          <xdr:colOff>123825</xdr:colOff>
          <xdr:row>33</xdr:row>
          <xdr:rowOff>66675</xdr:rowOff>
        </xdr:to>
        <xdr:sp macro="" textlink="">
          <xdr:nvSpPr>
            <xdr:cNvPr id="2065" name="CommandButton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33</xdr:row>
          <xdr:rowOff>85725</xdr:rowOff>
        </xdr:from>
        <xdr:to>
          <xdr:col>4</xdr:col>
          <xdr:colOff>457200</xdr:colOff>
          <xdr:row>35</xdr:row>
          <xdr:rowOff>57150</xdr:rowOff>
        </xdr:to>
        <xdr:sp macro="" textlink="">
          <xdr:nvSpPr>
            <xdr:cNvPr id="2066" name="CommandButton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647700</xdr:colOff>
          <xdr:row>27</xdr:row>
          <xdr:rowOff>123825</xdr:rowOff>
        </xdr:from>
        <xdr:to>
          <xdr:col>6</xdr:col>
          <xdr:colOff>247650</xdr:colOff>
          <xdr:row>29</xdr:row>
          <xdr:rowOff>95250</xdr:rowOff>
        </xdr:to>
        <xdr:sp macro="" textlink="">
          <xdr:nvSpPr>
            <xdr:cNvPr id="2067" name="CommandButton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29</xdr:row>
          <xdr:rowOff>104775</xdr:rowOff>
        </xdr:from>
        <xdr:to>
          <xdr:col>5</xdr:col>
          <xdr:colOff>581025</xdr:colOff>
          <xdr:row>31</xdr:row>
          <xdr:rowOff>76200</xdr:rowOff>
        </xdr:to>
        <xdr:sp macro="" textlink="">
          <xdr:nvSpPr>
            <xdr:cNvPr id="2068" name="CommandButton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35</xdr:row>
          <xdr:rowOff>85725</xdr:rowOff>
        </xdr:from>
        <xdr:to>
          <xdr:col>4</xdr:col>
          <xdr:colOff>28575</xdr:colOff>
          <xdr:row>37</xdr:row>
          <xdr:rowOff>57150</xdr:rowOff>
        </xdr:to>
        <xdr:sp macro="" textlink="">
          <xdr:nvSpPr>
            <xdr:cNvPr id="2069" name="CommandButton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685800</xdr:colOff>
          <xdr:row>35</xdr:row>
          <xdr:rowOff>95250</xdr:rowOff>
        </xdr:from>
        <xdr:to>
          <xdr:col>13</xdr:col>
          <xdr:colOff>285750</xdr:colOff>
          <xdr:row>37</xdr:row>
          <xdr:rowOff>66675</xdr:rowOff>
        </xdr:to>
        <xdr:sp macro="" textlink="">
          <xdr:nvSpPr>
            <xdr:cNvPr id="2070" name="CommandButton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17</xdr:row>
          <xdr:rowOff>95250</xdr:rowOff>
        </xdr:from>
        <xdr:to>
          <xdr:col>5</xdr:col>
          <xdr:colOff>238125</xdr:colOff>
          <xdr:row>19</xdr:row>
          <xdr:rowOff>66675</xdr:rowOff>
        </xdr:to>
        <xdr:sp macro="" textlink="">
          <xdr:nvSpPr>
            <xdr:cNvPr id="2071" name="CmdBtnConte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27</xdr:row>
          <xdr:rowOff>85725</xdr:rowOff>
        </xdr:from>
        <xdr:to>
          <xdr:col>11</xdr:col>
          <xdr:colOff>123825</xdr:colOff>
          <xdr:row>29</xdr:row>
          <xdr:rowOff>57150</xdr:rowOff>
        </xdr:to>
        <xdr:sp macro="" textlink="">
          <xdr:nvSpPr>
            <xdr:cNvPr id="2072" name="CommandButton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171450</xdr:colOff>
          <xdr:row>29</xdr:row>
          <xdr:rowOff>95250</xdr:rowOff>
        </xdr:from>
        <xdr:to>
          <xdr:col>11</xdr:col>
          <xdr:colOff>533400</xdr:colOff>
          <xdr:row>31</xdr:row>
          <xdr:rowOff>66675</xdr:rowOff>
        </xdr:to>
        <xdr:sp macro="" textlink="">
          <xdr:nvSpPr>
            <xdr:cNvPr id="2073" name="CommandButton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266700</xdr:colOff>
          <xdr:row>33</xdr:row>
          <xdr:rowOff>95250</xdr:rowOff>
        </xdr:from>
        <xdr:to>
          <xdr:col>12</xdr:col>
          <xdr:colOff>628650</xdr:colOff>
          <xdr:row>35</xdr:row>
          <xdr:rowOff>66675</xdr:rowOff>
        </xdr:to>
        <xdr:sp macro="" textlink="">
          <xdr:nvSpPr>
            <xdr:cNvPr id="2074" name="CommandButton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590550</xdr:colOff>
          <xdr:row>31</xdr:row>
          <xdr:rowOff>95250</xdr:rowOff>
        </xdr:from>
        <xdr:to>
          <xdr:col>12</xdr:col>
          <xdr:colOff>190500</xdr:colOff>
          <xdr:row>33</xdr:row>
          <xdr:rowOff>66675</xdr:rowOff>
        </xdr:to>
        <xdr:sp macro="" textlink="">
          <xdr:nvSpPr>
            <xdr:cNvPr id="2075" name="CommandButton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76200</xdr:rowOff>
    </xdr:from>
    <xdr:to>
      <xdr:col>3</xdr:col>
      <xdr:colOff>0</xdr:colOff>
      <xdr:row>0</xdr:row>
      <xdr:rowOff>361950</xdr:rowOff>
    </xdr:to>
    <xdr:sp macro="" textlink="">
      <xdr:nvSpPr>
        <xdr:cNvPr id="2" name="Rectangle à coins arrondis 1"/>
        <xdr:cNvSpPr/>
      </xdr:nvSpPr>
      <xdr:spPr>
        <a:xfrm>
          <a:off x="276225" y="76200"/>
          <a:ext cx="4019550" cy="2857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IDEES D</a:t>
          </a:r>
          <a:r>
            <a:rPr lang="fr-FR" sz="2000" baseline="0"/>
            <a:t> ' </a:t>
          </a:r>
          <a:r>
            <a:rPr lang="fr-FR" sz="2000"/>
            <a:t>ECRITURE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0</xdr:row>
      <xdr:rowOff>76200</xdr:rowOff>
    </xdr:from>
    <xdr:to>
      <xdr:col>7</xdr:col>
      <xdr:colOff>485775</xdr:colOff>
      <xdr:row>0</xdr:row>
      <xdr:rowOff>361950</xdr:rowOff>
    </xdr:to>
    <xdr:sp macro="" textlink="">
      <xdr:nvSpPr>
        <xdr:cNvPr id="2" name="Rectangle à coins arrondis 1"/>
        <xdr:cNvSpPr/>
      </xdr:nvSpPr>
      <xdr:spPr>
        <a:xfrm>
          <a:off x="276225" y="76200"/>
          <a:ext cx="5334000" cy="285750"/>
        </a:xfrm>
        <a:prstGeom prst="round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IDEES D</a:t>
          </a:r>
          <a:r>
            <a:rPr lang="fr-FR" sz="2000" baseline="0"/>
            <a:t> ' </a:t>
          </a:r>
          <a:r>
            <a:rPr lang="fr-FR" sz="2000"/>
            <a:t>ECRITURE </a:t>
          </a:r>
        </a:p>
      </xdr:txBody>
    </xdr:sp>
    <xdr:clientData/>
  </xdr:twoCellAnchor>
  <xdr:twoCellAnchor>
    <xdr:from>
      <xdr:col>9</xdr:col>
      <xdr:colOff>742950</xdr:colOff>
      <xdr:row>0</xdr:row>
      <xdr:rowOff>76200</xdr:rowOff>
    </xdr:from>
    <xdr:to>
      <xdr:col>12</xdr:col>
      <xdr:colOff>971550</xdr:colOff>
      <xdr:row>0</xdr:row>
      <xdr:rowOff>361950</xdr:rowOff>
    </xdr:to>
    <xdr:sp macro="" textlink="">
      <xdr:nvSpPr>
        <xdr:cNvPr id="3" name="Rectangle à coins arrondis 2"/>
        <xdr:cNvSpPr/>
      </xdr:nvSpPr>
      <xdr:spPr>
        <a:xfrm>
          <a:off x="7410450" y="76200"/>
          <a:ext cx="2247900" cy="285750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PERSONNAGE  PRINCIPAL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6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9.emf"/><Relationship Id="rId3" Type="http://schemas.openxmlformats.org/officeDocument/2006/relationships/image" Target="../media/image1.jpeg"/><Relationship Id="rId21" Type="http://schemas.openxmlformats.org/officeDocument/2006/relationships/image" Target="../media/image10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3.emf"/><Relationship Id="rId7" Type="http://schemas.openxmlformats.org/officeDocument/2006/relationships/image" Target="../media/image3.emf"/><Relationship Id="rId12" Type="http://schemas.openxmlformats.org/officeDocument/2006/relationships/control" Target="../activeX/activeX5.xml"/><Relationship Id="rId17" Type="http://schemas.openxmlformats.org/officeDocument/2006/relationships/image" Target="../media/image8.emf"/><Relationship Id="rId25" Type="http://schemas.openxmlformats.org/officeDocument/2006/relationships/image" Target="../media/image12.emf"/><Relationship Id="rId33" Type="http://schemas.openxmlformats.org/officeDocument/2006/relationships/image" Target="../media/image16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2" Type="http://schemas.openxmlformats.org/officeDocument/2006/relationships/vmlDrawing" Target="../drawings/vmlDrawing1.v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4.emf"/><Relationship Id="rId41" Type="http://schemas.openxmlformats.org/officeDocument/2006/relationships/image" Target="../media/image20.emf"/><Relationship Id="rId1" Type="http://schemas.openxmlformats.org/officeDocument/2006/relationships/drawing" Target="../drawings/drawing1.xml"/><Relationship Id="rId6" Type="http://schemas.openxmlformats.org/officeDocument/2006/relationships/control" Target="../activeX/activeX2.xml"/><Relationship Id="rId11" Type="http://schemas.openxmlformats.org/officeDocument/2006/relationships/image" Target="../media/image5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8.emf"/><Relationship Id="rId40" Type="http://schemas.openxmlformats.org/officeDocument/2006/relationships/control" Target="../activeX/activeX19.xml"/><Relationship Id="rId45" Type="http://schemas.openxmlformats.org/officeDocument/2006/relationships/image" Target="../media/image22.emf"/><Relationship Id="rId5" Type="http://schemas.openxmlformats.org/officeDocument/2006/relationships/image" Target="../media/image2.emf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9.emf"/><Relationship Id="rId31" Type="http://schemas.openxmlformats.org/officeDocument/2006/relationships/image" Target="../media/image15.emf"/><Relationship Id="rId44" Type="http://schemas.openxmlformats.org/officeDocument/2006/relationships/control" Target="../activeX/activeX21.xml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3.emf"/><Relationship Id="rId30" Type="http://schemas.openxmlformats.org/officeDocument/2006/relationships/control" Target="../activeX/activeX14.xml"/><Relationship Id="rId35" Type="http://schemas.openxmlformats.org/officeDocument/2006/relationships/image" Target="../media/image17.emf"/><Relationship Id="rId43" Type="http://schemas.openxmlformats.org/officeDocument/2006/relationships/image" Target="../media/image2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H31"/>
  <sheetViews>
    <sheetView showGridLines="0" tabSelected="1" topLeftCell="A7" workbookViewId="0">
      <selection activeCell="H11" sqref="H11"/>
    </sheetView>
  </sheetViews>
  <sheetFormatPr baseColWidth="10" defaultRowHeight="15" x14ac:dyDescent="0.25"/>
  <sheetData>
    <row r="31" spans="8:8" x14ac:dyDescent="0.25">
      <c r="H31" t="s">
        <v>52</v>
      </c>
    </row>
  </sheetData>
  <pageMargins left="0.7" right="0.7" top="0.75" bottom="0.75" header="0.3" footer="0.3"/>
  <drawing r:id="rId1"/>
  <legacyDrawing r:id="rId2"/>
  <picture r:id="rId3"/>
  <controls>
    <mc:AlternateContent xmlns:mc="http://schemas.openxmlformats.org/markup-compatibility/2006">
      <mc:Choice Requires="x14">
        <control shapeId="2075" r:id="rId4" name="CommandButton27">
          <controlPr defaultSize="0" autoLine="0" r:id="rId5">
            <anchor moveWithCells="1">
              <from>
                <xdr:col>9</xdr:col>
                <xdr:colOff>590550</xdr:colOff>
                <xdr:row>31</xdr:row>
                <xdr:rowOff>95250</xdr:rowOff>
              </from>
              <to>
                <xdr:col>12</xdr:col>
                <xdr:colOff>190500</xdr:colOff>
                <xdr:row>33</xdr:row>
                <xdr:rowOff>66675</xdr:rowOff>
              </to>
            </anchor>
          </controlPr>
        </control>
      </mc:Choice>
      <mc:Fallback>
        <control shapeId="2075" r:id="rId4" name="CommandButton27"/>
      </mc:Fallback>
    </mc:AlternateContent>
    <mc:AlternateContent xmlns:mc="http://schemas.openxmlformats.org/markup-compatibility/2006">
      <mc:Choice Requires="x14">
        <control shapeId="2074" r:id="rId6" name="CommandButton26">
          <controlPr defaultSize="0" autoLine="0" r:id="rId7">
            <anchor moveWithCells="1">
              <from>
                <xdr:col>10</xdr:col>
                <xdr:colOff>266700</xdr:colOff>
                <xdr:row>33</xdr:row>
                <xdr:rowOff>95250</xdr:rowOff>
              </from>
              <to>
                <xdr:col>12</xdr:col>
                <xdr:colOff>628650</xdr:colOff>
                <xdr:row>35</xdr:row>
                <xdr:rowOff>66675</xdr:rowOff>
              </to>
            </anchor>
          </controlPr>
        </control>
      </mc:Choice>
      <mc:Fallback>
        <control shapeId="2074" r:id="rId6" name="CommandButton26"/>
      </mc:Fallback>
    </mc:AlternateContent>
    <mc:AlternateContent xmlns:mc="http://schemas.openxmlformats.org/markup-compatibility/2006">
      <mc:Choice Requires="x14">
        <control shapeId="2073" r:id="rId8" name="CommandButton25">
          <controlPr defaultSize="0" autoLine="0" r:id="rId9">
            <anchor moveWithCells="1">
              <from>
                <xdr:col>9</xdr:col>
                <xdr:colOff>171450</xdr:colOff>
                <xdr:row>29</xdr:row>
                <xdr:rowOff>95250</xdr:rowOff>
              </from>
              <to>
                <xdr:col>11</xdr:col>
                <xdr:colOff>533400</xdr:colOff>
                <xdr:row>31</xdr:row>
                <xdr:rowOff>66675</xdr:rowOff>
              </to>
            </anchor>
          </controlPr>
        </control>
      </mc:Choice>
      <mc:Fallback>
        <control shapeId="2073" r:id="rId8" name="CommandButton25"/>
      </mc:Fallback>
    </mc:AlternateContent>
    <mc:AlternateContent xmlns:mc="http://schemas.openxmlformats.org/markup-compatibility/2006">
      <mc:Choice Requires="x14">
        <control shapeId="2072" r:id="rId10" name="CommandButton24">
          <controlPr defaultSize="0" autoLine="0" r:id="rId11">
            <anchor moveWithCells="1">
              <from>
                <xdr:col>8</xdr:col>
                <xdr:colOff>523875</xdr:colOff>
                <xdr:row>27</xdr:row>
                <xdr:rowOff>85725</xdr:rowOff>
              </from>
              <to>
                <xdr:col>11</xdr:col>
                <xdr:colOff>123825</xdr:colOff>
                <xdr:row>29</xdr:row>
                <xdr:rowOff>57150</xdr:rowOff>
              </to>
            </anchor>
          </controlPr>
        </control>
      </mc:Choice>
      <mc:Fallback>
        <control shapeId="2072" r:id="rId10" name="CommandButton24"/>
      </mc:Fallback>
    </mc:AlternateContent>
    <mc:AlternateContent xmlns:mc="http://schemas.openxmlformats.org/markup-compatibility/2006">
      <mc:Choice Requires="x14">
        <control shapeId="2071" r:id="rId12" name="CmdBtnConte">
          <controlPr defaultSize="0" autoLine="0" r:id="rId13">
            <anchor moveWithCells="1">
              <from>
                <xdr:col>2</xdr:col>
                <xdr:colOff>638175</xdr:colOff>
                <xdr:row>17</xdr:row>
                <xdr:rowOff>95250</xdr:rowOff>
              </from>
              <to>
                <xdr:col>5</xdr:col>
                <xdr:colOff>238125</xdr:colOff>
                <xdr:row>19</xdr:row>
                <xdr:rowOff>66675</xdr:rowOff>
              </to>
            </anchor>
          </controlPr>
        </control>
      </mc:Choice>
      <mc:Fallback>
        <control shapeId="2071" r:id="rId12" name="CmdBtnConte"/>
      </mc:Fallback>
    </mc:AlternateContent>
    <mc:AlternateContent xmlns:mc="http://schemas.openxmlformats.org/markup-compatibility/2006">
      <mc:Choice Requires="x14">
        <control shapeId="2070" r:id="rId14" name="CommandButton22">
          <controlPr defaultSize="0" autoLine="0" r:id="rId15">
            <anchor moveWithCells="1">
              <from>
                <xdr:col>10</xdr:col>
                <xdr:colOff>685800</xdr:colOff>
                <xdr:row>35</xdr:row>
                <xdr:rowOff>95250</xdr:rowOff>
              </from>
              <to>
                <xdr:col>13</xdr:col>
                <xdr:colOff>285750</xdr:colOff>
                <xdr:row>37</xdr:row>
                <xdr:rowOff>66675</xdr:rowOff>
              </to>
            </anchor>
          </controlPr>
        </control>
      </mc:Choice>
      <mc:Fallback>
        <control shapeId="2070" r:id="rId14" name="CommandButton22"/>
      </mc:Fallback>
    </mc:AlternateContent>
    <mc:AlternateContent xmlns:mc="http://schemas.openxmlformats.org/markup-compatibility/2006">
      <mc:Choice Requires="x14">
        <control shapeId="2069" r:id="rId16" name="CommandButton21">
          <controlPr defaultSize="0" autoLine="0" r:id="rId17">
            <anchor moveWithCells="1">
              <from>
                <xdr:col>1</xdr:col>
                <xdr:colOff>428625</xdr:colOff>
                <xdr:row>35</xdr:row>
                <xdr:rowOff>85725</xdr:rowOff>
              </from>
              <to>
                <xdr:col>4</xdr:col>
                <xdr:colOff>28575</xdr:colOff>
                <xdr:row>37</xdr:row>
                <xdr:rowOff>57150</xdr:rowOff>
              </to>
            </anchor>
          </controlPr>
        </control>
      </mc:Choice>
      <mc:Fallback>
        <control shapeId="2069" r:id="rId16" name="CommandButton21"/>
      </mc:Fallback>
    </mc:AlternateContent>
    <mc:AlternateContent xmlns:mc="http://schemas.openxmlformats.org/markup-compatibility/2006">
      <mc:Choice Requires="x14">
        <control shapeId="2068" r:id="rId18" name="CommandButton20">
          <controlPr defaultSize="0" autoLine="0" r:id="rId19">
            <anchor moveWithCells="1">
              <from>
                <xdr:col>3</xdr:col>
                <xdr:colOff>219075</xdr:colOff>
                <xdr:row>29</xdr:row>
                <xdr:rowOff>104775</xdr:rowOff>
              </from>
              <to>
                <xdr:col>5</xdr:col>
                <xdr:colOff>581025</xdr:colOff>
                <xdr:row>31</xdr:row>
                <xdr:rowOff>76200</xdr:rowOff>
              </to>
            </anchor>
          </controlPr>
        </control>
      </mc:Choice>
      <mc:Fallback>
        <control shapeId="2068" r:id="rId18" name="CommandButton20"/>
      </mc:Fallback>
    </mc:AlternateContent>
    <mc:AlternateContent xmlns:mc="http://schemas.openxmlformats.org/markup-compatibility/2006">
      <mc:Choice Requires="x14">
        <control shapeId="2067" r:id="rId20" name="CommandButton19">
          <controlPr defaultSize="0" autoLine="0" r:id="rId21">
            <anchor moveWithCells="1">
              <from>
                <xdr:col>3</xdr:col>
                <xdr:colOff>647700</xdr:colOff>
                <xdr:row>27</xdr:row>
                <xdr:rowOff>123825</xdr:rowOff>
              </from>
              <to>
                <xdr:col>6</xdr:col>
                <xdr:colOff>247650</xdr:colOff>
                <xdr:row>29</xdr:row>
                <xdr:rowOff>95250</xdr:rowOff>
              </to>
            </anchor>
          </controlPr>
        </control>
      </mc:Choice>
      <mc:Fallback>
        <control shapeId="2067" r:id="rId20" name="CommandButton19"/>
      </mc:Fallback>
    </mc:AlternateContent>
    <mc:AlternateContent xmlns:mc="http://schemas.openxmlformats.org/markup-compatibility/2006">
      <mc:Choice Requires="x14">
        <control shapeId="2066" r:id="rId22" name="CommandButton18">
          <controlPr defaultSize="0" autoLine="0" r:id="rId23">
            <anchor moveWithCells="1">
              <from>
                <xdr:col>2</xdr:col>
                <xdr:colOff>95250</xdr:colOff>
                <xdr:row>33</xdr:row>
                <xdr:rowOff>85725</xdr:rowOff>
              </from>
              <to>
                <xdr:col>4</xdr:col>
                <xdr:colOff>457200</xdr:colOff>
                <xdr:row>35</xdr:row>
                <xdr:rowOff>57150</xdr:rowOff>
              </to>
            </anchor>
          </controlPr>
        </control>
      </mc:Choice>
      <mc:Fallback>
        <control shapeId="2066" r:id="rId22" name="CommandButton18"/>
      </mc:Fallback>
    </mc:AlternateContent>
    <mc:AlternateContent xmlns:mc="http://schemas.openxmlformats.org/markup-compatibility/2006">
      <mc:Choice Requires="x14">
        <control shapeId="2065" r:id="rId24" name="CommandButton17">
          <controlPr defaultSize="0" autoLine="0" r:id="rId25">
            <anchor moveWithCells="1">
              <from>
                <xdr:col>2</xdr:col>
                <xdr:colOff>523875</xdr:colOff>
                <xdr:row>31</xdr:row>
                <xdr:rowOff>95250</xdr:rowOff>
              </from>
              <to>
                <xdr:col>5</xdr:col>
                <xdr:colOff>123825</xdr:colOff>
                <xdr:row>33</xdr:row>
                <xdr:rowOff>66675</xdr:rowOff>
              </to>
            </anchor>
          </controlPr>
        </control>
      </mc:Choice>
      <mc:Fallback>
        <control shapeId="2065" r:id="rId24" name="CommandButton17"/>
      </mc:Fallback>
    </mc:AlternateContent>
    <mc:AlternateContent xmlns:mc="http://schemas.openxmlformats.org/markup-compatibility/2006">
      <mc:Choice Requires="x14">
        <control shapeId="2064" r:id="rId26" name="CmdBtnNouvelle">
          <controlPr defaultSize="0" autoLine="0" r:id="rId27">
            <anchor moveWithCells="1">
              <from>
                <xdr:col>2</xdr:col>
                <xdr:colOff>333375</xdr:colOff>
                <xdr:row>15</xdr:row>
                <xdr:rowOff>95250</xdr:rowOff>
              </from>
              <to>
                <xdr:col>4</xdr:col>
                <xdr:colOff>695325</xdr:colOff>
                <xdr:row>17</xdr:row>
                <xdr:rowOff>66675</xdr:rowOff>
              </to>
            </anchor>
          </controlPr>
        </control>
      </mc:Choice>
      <mc:Fallback>
        <control shapeId="2064" r:id="rId26" name="CmdBtnNouvelle"/>
      </mc:Fallback>
    </mc:AlternateContent>
    <mc:AlternateContent xmlns:mc="http://schemas.openxmlformats.org/markup-compatibility/2006">
      <mc:Choice Requires="x14">
        <control shapeId="2063" r:id="rId28" name="CommandButton15">
          <controlPr defaultSize="0" autoLine="0" r:id="rId29">
            <anchor moveWithCells="1">
              <from>
                <xdr:col>9</xdr:col>
                <xdr:colOff>190500</xdr:colOff>
                <xdr:row>17</xdr:row>
                <xdr:rowOff>47625</xdr:rowOff>
              </from>
              <to>
                <xdr:col>11</xdr:col>
                <xdr:colOff>552450</xdr:colOff>
                <xdr:row>19</xdr:row>
                <xdr:rowOff>19050</xdr:rowOff>
              </to>
            </anchor>
          </controlPr>
        </control>
      </mc:Choice>
      <mc:Fallback>
        <control shapeId="2063" r:id="rId28" name="CommandButton15"/>
      </mc:Fallback>
    </mc:AlternateContent>
    <mc:AlternateContent xmlns:mc="http://schemas.openxmlformats.org/markup-compatibility/2006">
      <mc:Choice Requires="x14">
        <control shapeId="2062" r:id="rId30" name="CommandButton14">
          <controlPr defaultSize="0" autoLine="0" r:id="rId31">
            <anchor moveWithCells="1">
              <from>
                <xdr:col>9</xdr:col>
                <xdr:colOff>571500</xdr:colOff>
                <xdr:row>15</xdr:row>
                <xdr:rowOff>38100</xdr:rowOff>
              </from>
              <to>
                <xdr:col>12</xdr:col>
                <xdr:colOff>171450</xdr:colOff>
                <xdr:row>17</xdr:row>
                <xdr:rowOff>9525</xdr:rowOff>
              </to>
            </anchor>
          </controlPr>
        </control>
      </mc:Choice>
      <mc:Fallback>
        <control shapeId="2062" r:id="rId30" name="CommandButton14"/>
      </mc:Fallback>
    </mc:AlternateContent>
    <mc:AlternateContent xmlns:mc="http://schemas.openxmlformats.org/markup-compatibility/2006">
      <mc:Choice Requires="x14">
        <control shapeId="2061" r:id="rId32" name="CmdBtnJournal">
          <controlPr defaultSize="0" autoLine="0" r:id="rId33">
            <anchor moveWithCells="1">
              <from>
                <xdr:col>3</xdr:col>
                <xdr:colOff>228600</xdr:colOff>
                <xdr:row>19</xdr:row>
                <xdr:rowOff>85725</xdr:rowOff>
              </from>
              <to>
                <xdr:col>5</xdr:col>
                <xdr:colOff>590550</xdr:colOff>
                <xdr:row>21</xdr:row>
                <xdr:rowOff>57150</xdr:rowOff>
              </to>
            </anchor>
          </controlPr>
        </control>
      </mc:Choice>
      <mc:Fallback>
        <control shapeId="2061" r:id="rId32" name="CmdBtnJournal"/>
      </mc:Fallback>
    </mc:AlternateContent>
    <mc:AlternateContent xmlns:mc="http://schemas.openxmlformats.org/markup-compatibility/2006">
      <mc:Choice Requires="x14">
        <control shapeId="2060" r:id="rId34" name="CommandButton12">
          <controlPr defaultSize="0" autoLine="0" r:id="rId35">
            <anchor moveWithCells="1">
              <from>
                <xdr:col>8</xdr:col>
                <xdr:colOff>114300</xdr:colOff>
                <xdr:row>21</xdr:row>
                <xdr:rowOff>66675</xdr:rowOff>
              </from>
              <to>
                <xdr:col>10</xdr:col>
                <xdr:colOff>476250</xdr:colOff>
                <xdr:row>23</xdr:row>
                <xdr:rowOff>38100</xdr:rowOff>
              </to>
            </anchor>
          </controlPr>
        </control>
      </mc:Choice>
      <mc:Fallback>
        <control shapeId="2060" r:id="rId34" name="CommandButton12"/>
      </mc:Fallback>
    </mc:AlternateContent>
    <mc:AlternateContent xmlns:mc="http://schemas.openxmlformats.org/markup-compatibility/2006">
      <mc:Choice Requires="x14">
        <control shapeId="2059" r:id="rId36" name="CommandButton11">
          <controlPr defaultSize="0" autoLine="0" r:id="rId37">
            <anchor moveWithCells="1">
              <from>
                <xdr:col>8</xdr:col>
                <xdr:colOff>552450</xdr:colOff>
                <xdr:row>19</xdr:row>
                <xdr:rowOff>57150</xdr:rowOff>
              </from>
              <to>
                <xdr:col>11</xdr:col>
                <xdr:colOff>152400</xdr:colOff>
                <xdr:row>21</xdr:row>
                <xdr:rowOff>28575</xdr:rowOff>
              </to>
            </anchor>
          </controlPr>
        </control>
      </mc:Choice>
      <mc:Fallback>
        <control shapeId="2059" r:id="rId36" name="CommandButton11"/>
      </mc:Fallback>
    </mc:AlternateContent>
    <mc:AlternateContent xmlns:mc="http://schemas.openxmlformats.org/markup-compatibility/2006">
      <mc:Choice Requires="x14">
        <control shapeId="2058" r:id="rId38" name="CommandButton10">
          <controlPr defaultSize="0" autoLine="0" r:id="rId39">
            <anchor moveWithCells="1">
              <from>
                <xdr:col>10</xdr:col>
                <xdr:colOff>219075</xdr:colOff>
                <xdr:row>13</xdr:row>
                <xdr:rowOff>28575</xdr:rowOff>
              </from>
              <to>
                <xdr:col>12</xdr:col>
                <xdr:colOff>581025</xdr:colOff>
                <xdr:row>15</xdr:row>
                <xdr:rowOff>0</xdr:rowOff>
              </to>
            </anchor>
          </controlPr>
        </control>
      </mc:Choice>
      <mc:Fallback>
        <control shapeId="2058" r:id="rId38" name="CommandButton10"/>
      </mc:Fallback>
    </mc:AlternateContent>
    <mc:AlternateContent xmlns:mc="http://schemas.openxmlformats.org/markup-compatibility/2006">
      <mc:Choice Requires="x14">
        <control shapeId="2056" r:id="rId40" name="CmdBtnTbl">
          <controlPr defaultSize="0" autoLine="0" autoPict="0" r:id="rId41">
            <anchor moveWithCells="1">
              <from>
                <xdr:col>5</xdr:col>
                <xdr:colOff>28575</xdr:colOff>
                <xdr:row>23</xdr:row>
                <xdr:rowOff>95250</xdr:rowOff>
              </from>
              <to>
                <xdr:col>10</xdr:col>
                <xdr:colOff>66675</xdr:colOff>
                <xdr:row>25</xdr:row>
                <xdr:rowOff>66675</xdr:rowOff>
              </to>
            </anchor>
          </controlPr>
        </control>
      </mc:Choice>
      <mc:Fallback>
        <control shapeId="2056" r:id="rId40" name="CmdBtnTbl"/>
      </mc:Fallback>
    </mc:AlternateContent>
    <mc:AlternateContent xmlns:mc="http://schemas.openxmlformats.org/markup-compatibility/2006">
      <mc:Choice Requires="x14">
        <control shapeId="2053" r:id="rId42" name="CmdBtnBlog">
          <controlPr defaultSize="0" autoLine="0" r:id="rId43">
            <anchor moveWithCells="1">
              <from>
                <xdr:col>4</xdr:col>
                <xdr:colOff>171450</xdr:colOff>
                <xdr:row>21</xdr:row>
                <xdr:rowOff>85725</xdr:rowOff>
              </from>
              <to>
                <xdr:col>6</xdr:col>
                <xdr:colOff>533400</xdr:colOff>
                <xdr:row>23</xdr:row>
                <xdr:rowOff>57150</xdr:rowOff>
              </to>
            </anchor>
          </controlPr>
        </control>
      </mc:Choice>
      <mc:Fallback>
        <control shapeId="2053" r:id="rId42" name="CmdBtnBlog"/>
      </mc:Fallback>
    </mc:AlternateContent>
    <mc:AlternateContent xmlns:mc="http://schemas.openxmlformats.org/markup-compatibility/2006">
      <mc:Choice Requires="x14">
        <control shapeId="2052" r:id="rId44" name="CommandButton4">
          <controlPr defaultSize="0" autoLine="0" r:id="rId45">
            <anchor moveWithCells="1">
              <from>
                <xdr:col>6</xdr:col>
                <xdr:colOff>171450</xdr:colOff>
                <xdr:row>35</xdr:row>
                <xdr:rowOff>19050</xdr:rowOff>
              </from>
              <to>
                <xdr:col>8</xdr:col>
                <xdr:colOff>533400</xdr:colOff>
                <xdr:row>36</xdr:row>
                <xdr:rowOff>180975</xdr:rowOff>
              </to>
            </anchor>
          </controlPr>
        </control>
      </mc:Choice>
      <mc:Fallback>
        <control shapeId="2052" r:id="rId44" name="CommandButton4"/>
      </mc:Fallback>
    </mc:AlternateContent>
    <mc:AlternateContent xmlns:mc="http://schemas.openxmlformats.org/markup-compatibility/2006">
      <mc:Choice Requires="x14">
        <control shapeId="2049" r:id="rId46" name="CmdBtnLivre">
          <controlPr defaultSize="0" autoLine="0" r:id="rId47">
            <anchor moveWithCells="1">
              <from>
                <xdr:col>2</xdr:col>
                <xdr:colOff>66675</xdr:colOff>
                <xdr:row>13</xdr:row>
                <xdr:rowOff>104775</xdr:rowOff>
              </from>
              <to>
                <xdr:col>4</xdr:col>
                <xdr:colOff>428625</xdr:colOff>
                <xdr:row>15</xdr:row>
                <xdr:rowOff>76200</xdr:rowOff>
              </to>
            </anchor>
          </controlPr>
        </control>
      </mc:Choice>
      <mc:Fallback>
        <control shapeId="2049" r:id="rId46" name="CmdBtnLivr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pane ySplit="1" topLeftCell="A2" activePane="bottomLeft" state="frozen"/>
      <selection pane="bottomLeft" activeCell="B2" sqref="B2"/>
    </sheetView>
  </sheetViews>
  <sheetFormatPr baseColWidth="10" defaultRowHeight="15" x14ac:dyDescent="0.25"/>
  <cols>
    <col min="1" max="1" width="36" bestFit="1" customWidth="1"/>
    <col min="2" max="2" width="9.7109375" bestFit="1" customWidth="1"/>
    <col min="3" max="3" width="61.5703125" bestFit="1" customWidth="1"/>
  </cols>
  <sheetData>
    <row r="1" spans="1:3" ht="45" customHeight="1" x14ac:dyDescent="0.25">
      <c r="A1" t="s">
        <v>0</v>
      </c>
      <c r="B1" t="s">
        <v>10</v>
      </c>
      <c r="C1" t="s">
        <v>65</v>
      </c>
    </row>
    <row r="2" spans="1:3" ht="15.75" x14ac:dyDescent="0.25">
      <c r="A2" s="1" t="s">
        <v>39</v>
      </c>
      <c r="B2" t="s">
        <v>28</v>
      </c>
    </row>
    <row r="3" spans="1:3" ht="15.75" x14ac:dyDescent="0.25">
      <c r="A3" s="1" t="s">
        <v>40</v>
      </c>
      <c r="B3" t="s">
        <v>46</v>
      </c>
    </row>
    <row r="4" spans="1:3" ht="15.75" x14ac:dyDescent="0.25">
      <c r="A4" s="1" t="s">
        <v>41</v>
      </c>
      <c r="B4" t="s">
        <v>46</v>
      </c>
    </row>
    <row r="5" spans="1:3" ht="15.75" x14ac:dyDescent="0.25">
      <c r="A5" s="1" t="s">
        <v>40</v>
      </c>
      <c r="B5" t="s">
        <v>46</v>
      </c>
    </row>
    <row r="6" spans="1:3" ht="15.75" x14ac:dyDescent="0.25">
      <c r="A6" s="1" t="s">
        <v>42</v>
      </c>
      <c r="B6" t="s">
        <v>46</v>
      </c>
    </row>
    <row r="7" spans="1:3" ht="15.75" x14ac:dyDescent="0.25">
      <c r="A7" s="1" t="s">
        <v>43</v>
      </c>
      <c r="B7" t="s">
        <v>46</v>
      </c>
    </row>
    <row r="8" spans="1:3" ht="15.75" x14ac:dyDescent="0.25">
      <c r="A8" s="1" t="s">
        <v>44</v>
      </c>
      <c r="B8" t="s">
        <v>46</v>
      </c>
    </row>
    <row r="9" spans="1:3" ht="15.75" x14ac:dyDescent="0.25">
      <c r="A9" s="1" t="s">
        <v>45</v>
      </c>
      <c r="B9" t="s">
        <v>46</v>
      </c>
    </row>
    <row r="10" spans="1:3" ht="15.75" x14ac:dyDescent="0.25">
      <c r="A10" s="1" t="s">
        <v>57</v>
      </c>
      <c r="B10" t="s">
        <v>28</v>
      </c>
      <c r="C10" t="s">
        <v>58</v>
      </c>
    </row>
  </sheetData>
  <dataValidations count="1">
    <dataValidation type="list" allowBlank="1" showInputMessage="1" showErrorMessage="1" sqref="B1:B1048576">
      <formula1>Recit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cellComments="atEnd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7"/>
  <sheetViews>
    <sheetView workbookViewId="0">
      <pane ySplit="1" topLeftCell="A2" activePane="bottomLeft" state="frozen"/>
      <selection pane="bottomLeft" activeCell="A21" sqref="A21"/>
    </sheetView>
  </sheetViews>
  <sheetFormatPr baseColWidth="10" defaultRowHeight="15" x14ac:dyDescent="0.25"/>
  <cols>
    <col min="1" max="1" width="38" bestFit="1" customWidth="1"/>
    <col min="2" max="2" width="10.7109375" bestFit="1" customWidth="1"/>
    <col min="3" max="3" width="10.7109375" customWidth="1"/>
    <col min="4" max="4" width="4.7109375" bestFit="1" customWidth="1"/>
  </cols>
  <sheetData>
    <row r="1" spans="1:13" x14ac:dyDescent="0.25">
      <c r="A1" t="s">
        <v>29</v>
      </c>
      <c r="B1" t="s">
        <v>47</v>
      </c>
      <c r="C1" t="s">
        <v>48</v>
      </c>
      <c r="D1" t="s">
        <v>50</v>
      </c>
      <c r="E1" t="s">
        <v>30</v>
      </c>
      <c r="F1" t="s">
        <v>31</v>
      </c>
      <c r="G1" t="s">
        <v>32</v>
      </c>
      <c r="H1" t="s">
        <v>33</v>
      </c>
      <c r="I1" t="s">
        <v>34</v>
      </c>
      <c r="J1" t="s">
        <v>35</v>
      </c>
      <c r="K1" t="s">
        <v>36</v>
      </c>
      <c r="L1" t="s">
        <v>37</v>
      </c>
      <c r="M1" t="s">
        <v>38</v>
      </c>
    </row>
    <row r="2" spans="1:13" x14ac:dyDescent="0.25">
      <c r="A2" t="str">
        <f>IF(Data!A2="","",Data!A2)</f>
        <v>organisme de formation bureautique</v>
      </c>
      <c r="B2" s="2">
        <v>41850</v>
      </c>
      <c r="C2" s="2"/>
    </row>
    <row r="3" spans="1:13" x14ac:dyDescent="0.25">
      <c r="A3" t="str">
        <f>IF(Data!A3="","",Data!A3)</f>
        <v>formation bureautique à paris</v>
      </c>
      <c r="B3" s="2">
        <v>41850</v>
      </c>
      <c r="C3" s="2"/>
    </row>
    <row r="4" spans="1:13" x14ac:dyDescent="0.25">
      <c r="A4" t="str">
        <f>IF(Data!A4="","",Data!A4)</f>
        <v>cours informatique débutant</v>
      </c>
      <c r="B4" s="2">
        <v>41850</v>
      </c>
      <c r="C4" s="2"/>
    </row>
    <row r="5" spans="1:13" x14ac:dyDescent="0.25">
      <c r="A5" t="str">
        <f>IF(Data!A5="","",Data!A5)</f>
        <v>formation bureautique à paris</v>
      </c>
      <c r="B5" s="2">
        <v>41850</v>
      </c>
      <c r="C5" s="2"/>
    </row>
    <row r="6" spans="1:13" x14ac:dyDescent="0.25">
      <c r="A6" t="str">
        <f>IF(Data!A6="","",Data!A6)</f>
        <v>dépannage informatique à domicile paris</v>
      </c>
      <c r="B6" s="2">
        <v>41850</v>
      </c>
      <c r="C6" s="2"/>
    </row>
    <row r="7" spans="1:13" x14ac:dyDescent="0.25">
      <c r="A7" t="str">
        <f>IF(Data!A7="","",Data!A7)</f>
        <v>ordinateur en panne</v>
      </c>
      <c r="B7" s="2">
        <v>41850</v>
      </c>
      <c r="C7" s="2"/>
    </row>
    <row r="8" spans="1:13" x14ac:dyDescent="0.25">
      <c r="A8" t="str">
        <f>IF(Data!A8="","",Data!A8)</f>
        <v>dépannage informatique à domicile</v>
      </c>
      <c r="B8" s="2">
        <v>41850</v>
      </c>
      <c r="C8" s="2"/>
    </row>
    <row r="9" spans="1:13" x14ac:dyDescent="0.25">
      <c r="A9" t="str">
        <f>IF(Data!A9="","",Data!A9)</f>
        <v>réparation pc portable paris</v>
      </c>
      <c r="B9" s="2">
        <v>41850</v>
      </c>
      <c r="C9" s="2"/>
    </row>
    <row r="10" spans="1:13" x14ac:dyDescent="0.25">
      <c r="A10" t="str">
        <f>IF(Data!A10="","",Data!A10)</f>
        <v>Macro power point Scc</v>
      </c>
    </row>
    <row r="11" spans="1:13" x14ac:dyDescent="0.25">
      <c r="A11" t="str">
        <f>IF(Data!A11="","",Data!A11)</f>
        <v/>
      </c>
    </row>
    <row r="12" spans="1:13" x14ac:dyDescent="0.25">
      <c r="A12" t="str">
        <f>IF(Data!A12="","",Data!A12)</f>
        <v/>
      </c>
    </row>
    <row r="13" spans="1:13" x14ac:dyDescent="0.25">
      <c r="A13" t="str">
        <f>IF(Data!A13="","",Data!A13)</f>
        <v/>
      </c>
    </row>
    <row r="14" spans="1:13" x14ac:dyDescent="0.25">
      <c r="A14" t="str">
        <f>IF(Data!A14="","",Data!A14)</f>
        <v/>
      </c>
    </row>
    <row r="15" spans="1:13" x14ac:dyDescent="0.25">
      <c r="A15" t="str">
        <f>IF(Data!A15="","",Data!A15)</f>
        <v/>
      </c>
    </row>
    <row r="16" spans="1:13" x14ac:dyDescent="0.25">
      <c r="A16" t="str">
        <f>IF(Data!A16="","",Data!A16)</f>
        <v/>
      </c>
    </row>
    <row r="17" spans="1:1" x14ac:dyDescent="0.25">
      <c r="A17" t="str">
        <f>IF(Data!A17="","",Data!A17)</f>
        <v/>
      </c>
    </row>
    <row r="18" spans="1:1" x14ac:dyDescent="0.25">
      <c r="A18" t="str">
        <f>IF(Data!A18="","",Data!A18)</f>
        <v/>
      </c>
    </row>
    <row r="19" spans="1:1" x14ac:dyDescent="0.25">
      <c r="A19" t="str">
        <f>IF(Data!A19="","",Data!A19)</f>
        <v/>
      </c>
    </row>
    <row r="20" spans="1:1" x14ac:dyDescent="0.25">
      <c r="A20" t="str">
        <f>IF(Data!A20="","",Data!A20)</f>
        <v/>
      </c>
    </row>
    <row r="21" spans="1:1" x14ac:dyDescent="0.25">
      <c r="A21" t="str">
        <f>IF(Data!A21="","",Data!A21)</f>
        <v/>
      </c>
    </row>
    <row r="22" spans="1:1" x14ac:dyDescent="0.25">
      <c r="A22" t="str">
        <f>IF(Data!A22="","",Data!A22)</f>
        <v/>
      </c>
    </row>
    <row r="23" spans="1:1" x14ac:dyDescent="0.25">
      <c r="A23" t="str">
        <f>IF(Data!A23="","",Data!A23)</f>
        <v/>
      </c>
    </row>
    <row r="24" spans="1:1" x14ac:dyDescent="0.25">
      <c r="A24" t="str">
        <f>IF(Data!A24="","",Data!A24)</f>
        <v/>
      </c>
    </row>
    <row r="25" spans="1:1" x14ac:dyDescent="0.25">
      <c r="A25" t="str">
        <f>IF(Data!A25="","",Data!A25)</f>
        <v/>
      </c>
    </row>
    <row r="26" spans="1:1" x14ac:dyDescent="0.25">
      <c r="A26" t="str">
        <f>IF(Data!A26="","",Data!A26)</f>
        <v/>
      </c>
    </row>
    <row r="27" spans="1:1" x14ac:dyDescent="0.25">
      <c r="A27" t="str">
        <f>IF(Data!A27="","",Data!A27)</f>
        <v/>
      </c>
    </row>
    <row r="28" spans="1:1" x14ac:dyDescent="0.25">
      <c r="A28" t="str">
        <f>IF(Data!A28="","",Data!A28)</f>
        <v/>
      </c>
    </row>
    <row r="29" spans="1:1" x14ac:dyDescent="0.25">
      <c r="A29" t="str">
        <f>IF(Data!A29="","",Data!A29)</f>
        <v/>
      </c>
    </row>
    <row r="30" spans="1:1" x14ac:dyDescent="0.25">
      <c r="A30" t="str">
        <f>IF(Data!A30="","",Data!A30)</f>
        <v/>
      </c>
    </row>
    <row r="31" spans="1:1" x14ac:dyDescent="0.25">
      <c r="A31" t="str">
        <f>IF(Data!A31="","",Data!A31)</f>
        <v/>
      </c>
    </row>
    <row r="32" spans="1:1" x14ac:dyDescent="0.25">
      <c r="A32" t="str">
        <f>IF(Data!A32="","",Data!A32)</f>
        <v/>
      </c>
    </row>
    <row r="33" spans="1:1" x14ac:dyDescent="0.25">
      <c r="A33" t="str">
        <f>IF(Data!A33="","",Data!A33)</f>
        <v/>
      </c>
    </row>
    <row r="34" spans="1:1" x14ac:dyDescent="0.25">
      <c r="A34" t="str">
        <f>IF(Data!A34="","",Data!A34)</f>
        <v/>
      </c>
    </row>
    <row r="35" spans="1:1" x14ac:dyDescent="0.25">
      <c r="A35" t="str">
        <f>IF(Data!A35="","",Data!A35)</f>
        <v/>
      </c>
    </row>
    <row r="36" spans="1:1" x14ac:dyDescent="0.25">
      <c r="A36" t="str">
        <f>IF(Data!A36="","",Data!A36)</f>
        <v/>
      </c>
    </row>
    <row r="37" spans="1:1" x14ac:dyDescent="0.25">
      <c r="A37" t="str">
        <f>IF(Data!A37="","",Data!A37)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1"/>
  <sheetViews>
    <sheetView workbookViewId="0">
      <pane ySplit="1" topLeftCell="A2" activePane="bottomLeft" state="frozen"/>
      <selection pane="bottomLeft" activeCell="I8" sqref="I8"/>
    </sheetView>
  </sheetViews>
  <sheetFormatPr baseColWidth="10" defaultRowHeight="15" x14ac:dyDescent="0.25"/>
  <sheetData>
    <row r="1" spans="1:13" ht="45" customHeight="1" x14ac:dyDescent="0.25">
      <c r="A1" t="s">
        <v>0</v>
      </c>
      <c r="B1" t="s">
        <v>10</v>
      </c>
      <c r="C1" t="s">
        <v>12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t="s">
        <v>7</v>
      </c>
      <c r="K1" t="s">
        <v>8</v>
      </c>
      <c r="L1" t="s">
        <v>9</v>
      </c>
      <c r="M1" t="s">
        <v>11</v>
      </c>
    </row>
  </sheetData>
  <dataValidations count="5">
    <dataValidation type="list" allowBlank="1" showInputMessage="1" showErrorMessage="1" sqref="B1">
      <formula1>Recit</formula1>
    </dataValidation>
    <dataValidation type="list" allowBlank="1" showInputMessage="1" showErrorMessage="1" sqref="L1">
      <formula1>Reaction</formula1>
    </dataValidation>
    <dataValidation type="list" allowBlank="1" showInputMessage="1" showErrorMessage="1" sqref="K1">
      <formula1>Epoque</formula1>
    </dataValidation>
    <dataValidation type="list" allowBlank="1" showInputMessage="1" showErrorMessage="1" sqref="J1 D1">
      <formula1>Monde</formula1>
    </dataValidation>
    <dataValidation type="list" allowBlank="1" showInputMessage="1" showErrorMessage="1" sqref="C1">
      <formula1>Heros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313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5" x14ac:dyDescent="0.25"/>
  <cols>
    <col min="1" max="1" width="38" bestFit="1" customWidth="1"/>
  </cols>
  <sheetData>
    <row r="1" spans="1:4" x14ac:dyDescent="0.25">
      <c r="A1" t="s">
        <v>56</v>
      </c>
      <c r="B1" t="s">
        <v>54</v>
      </c>
      <c r="C1" t="s">
        <v>55</v>
      </c>
      <c r="D1" t="s">
        <v>50</v>
      </c>
    </row>
    <row r="2" spans="1:4" x14ac:dyDescent="0.25">
      <c r="A2" t="str">
        <f>IF(ROW(A1)&gt;COUNTIF(Data!B$2:B$500,"nouvelle"),"",INDEX(Data!A$2:A$500,SMALL(IF(Data!B$2:B$500="nouvelle",ROW(Data!A$2:A$500)-1,""),ROW($A1))))</f>
        <v/>
      </c>
    </row>
    <row r="3" spans="1:4" x14ac:dyDescent="0.25">
      <c r="A3" t="str">
        <f>IF(ROW(A2)&gt;COUNTIF(Data!B$2:B$500,"nouvelle"),"",INDEX(Data!A$2:A$500,SMALL(IF(Data!B$2:B$500="nouvelle",ROW(Data!A$2:A$500)-1,""),ROW($A2))))</f>
        <v/>
      </c>
    </row>
    <row r="4" spans="1:4" x14ac:dyDescent="0.25">
      <c r="A4" t="str">
        <f>IF(ROW(A3)&gt;COUNTIF(Data!B$2:B$500,"nouvelle"),"",INDEX(Data!A$2:A$500,SMALL(IF(Data!B$2:B$500="nouvelle",ROW(Data!A$2:A$500)-1,""),ROW($A3))))</f>
        <v/>
      </c>
    </row>
    <row r="5" spans="1:4" x14ac:dyDescent="0.25">
      <c r="A5" t="str">
        <f>IF(ROW(A4)&gt;COUNTIF(Data!B$2:B$500,"nouvelle"),"",INDEX(Data!A$2:A$500,SMALL(IF(Data!B$2:B$500="nouvelle",ROW(Data!A$2:A$500)-1,""),ROW($A4))))</f>
        <v/>
      </c>
    </row>
    <row r="6" spans="1:4" x14ac:dyDescent="0.25">
      <c r="A6" t="str">
        <f>IF(ROW(A5)&gt;COUNTIF(Data!B$2:B$500,"nouvelle"),"",INDEX(Data!A$2:A$500,SMALL(IF(Data!B$2:B$500="nouvelle",ROW(Data!A$2:A$500)-1,""),ROW($A5))))</f>
        <v/>
      </c>
    </row>
    <row r="7" spans="1:4" x14ac:dyDescent="0.25">
      <c r="A7" t="str">
        <f>IF(ROW(A6)&gt;COUNTIF(Data!B$2:B$500,"nouvelle"),"",INDEX(Data!A$2:A$500,SMALL(IF(Data!B$2:B$500="nouvelle",ROW(Data!A$2:A$500)-1,""),ROW($A6))))</f>
        <v/>
      </c>
    </row>
    <row r="8" spans="1:4" x14ac:dyDescent="0.25">
      <c r="A8" t="str">
        <f>IF(ROW(A7)&gt;COUNTIF(Data!B$2:B$500,"nouvelle"),"",INDEX(Data!A$2:A$500,SMALL(IF(Data!B$2:B$500="nouvelle",ROW(Data!A$2:A$500)-1,""),ROW($A7))))</f>
        <v/>
      </c>
    </row>
    <row r="9" spans="1:4" x14ac:dyDescent="0.25">
      <c r="A9" t="str">
        <f>IF(ROW(A8)&gt;COUNTIF(Data!B$2:B$500,"nouvelle"),"",INDEX(Data!A$2:A$500,SMALL(IF(Data!B$2:B$500="nouvelle",ROW(Data!A$2:A$500)-1,""),ROW($A8))))</f>
        <v/>
      </c>
    </row>
    <row r="10" spans="1:4" x14ac:dyDescent="0.25">
      <c r="A10" t="str">
        <f>IF(ROW(A9)&gt;COUNTIF(Data!B$2:B$500,"nouvelle"),"",INDEX(Data!A$2:A$500,SMALL(IF(Data!B$2:B$500="nouvelle",ROW(Data!A$2:A$500)-1,""),ROW($A9))))</f>
        <v/>
      </c>
    </row>
    <row r="11" spans="1:4" x14ac:dyDescent="0.25">
      <c r="A11" t="str">
        <f>IF(ROW(A10)&gt;COUNTIF(Data!B$2:B$500,"nouvelle"),"",INDEX(Data!A$2:A$500,SMALL(IF(Data!B$2:B$500="nouvelle",ROW(Data!A$2:A$500)-1,""),ROW($A10))))</f>
        <v/>
      </c>
    </row>
    <row r="12" spans="1:4" x14ac:dyDescent="0.25">
      <c r="A12" t="str">
        <f>IF(ROW(A11)&gt;COUNTIF(Data!B$2:B$500,"nouvelle"),"",INDEX(Data!A$2:A$500,SMALL(IF(Data!B$2:B$500="nouvelle",ROW(Data!A$2:A$500)-1,""),ROW($A11))))</f>
        <v/>
      </c>
    </row>
    <row r="13" spans="1:4" x14ac:dyDescent="0.25">
      <c r="A13" t="str">
        <f>IF(ROW(A12)&gt;COUNTIF(Data!B$2:B$500,"nouvelle"),"",INDEX(Data!A$2:A$500,SMALL(IF(Data!B$2:B$500="nouvelle",ROW(Data!A$2:A$500)-1,""),ROW($A12))))</f>
        <v/>
      </c>
    </row>
    <row r="14" spans="1:4" x14ac:dyDescent="0.25">
      <c r="A14" t="str">
        <f>IF(ROW(A13)&gt;COUNTIF(Data!B$2:B$500,"nouvelle"),"",INDEX(Data!A$2:A$500,SMALL(IF(Data!B$2:B$500="nouvelle",ROW(Data!A$2:A$500)-1,""),ROW($A13))))</f>
        <v/>
      </c>
    </row>
    <row r="15" spans="1:4" x14ac:dyDescent="0.25">
      <c r="A15" t="str">
        <f>IF(ROW(A14)&gt;COUNTIF(Data!B$2:B$500,"nouvelle"),"",INDEX(Data!A$2:A$500,SMALL(IF(Data!B$2:B$500="nouvelle",ROW(Data!A$2:A$500)-1,""),ROW($A14))))</f>
        <v/>
      </c>
    </row>
    <row r="16" spans="1:4" x14ac:dyDescent="0.25">
      <c r="A16" t="str">
        <f>IF(ROW(A15)&gt;COUNTIF(Data!B$2:B$500,"nouvelle"),"",INDEX(Data!A$2:A$500,SMALL(IF(Data!B$2:B$500="nouvelle",ROW(Data!A$2:A$500)-1,""),ROW($A15))))</f>
        <v/>
      </c>
    </row>
    <row r="17" spans="1:1" x14ac:dyDescent="0.25">
      <c r="A17" t="str">
        <f>IF(ROW(A16)&gt;COUNTIF(Data!B$2:B$500,"nouvelle"),"",INDEX(Data!A$2:A$500,SMALL(IF(Data!B$2:B$500="nouvelle",ROW(Data!A$2:A$500)-1,""),ROW($A16))))</f>
        <v/>
      </c>
    </row>
    <row r="18" spans="1:1" x14ac:dyDescent="0.25">
      <c r="A18" t="str">
        <f>IF(ROW(A17)&gt;COUNTIF(Data!B$2:B$500,"nouvelle"),"",INDEX(Data!A$2:A$500,SMALL(IF(Data!B$2:B$500="nouvelle",ROW(Data!A$2:A$500)-1,""),ROW($A17))))</f>
        <v/>
      </c>
    </row>
    <row r="19" spans="1:1" x14ac:dyDescent="0.25">
      <c r="A19" t="str">
        <f>IF(ROW(A18)&gt;COUNTIF(Data!B$2:B$500,"nouvelle"),"",INDEX(Data!A$2:A$500,SMALL(IF(Data!B$2:B$500="nouvelle",ROW(Data!A$2:A$500)-1,""),ROW($A18))))</f>
        <v/>
      </c>
    </row>
    <row r="20" spans="1:1" x14ac:dyDescent="0.25">
      <c r="A20" t="str">
        <f>IF(ROW(A19)&gt;COUNTIF(Data!B$2:B$500,"nouvelle"),"",INDEX(Data!A$2:A$500,SMALL(IF(Data!B$2:B$500="nouvelle",ROW(Data!A$2:A$500)-1,""),ROW($A19))))</f>
        <v/>
      </c>
    </row>
    <row r="21" spans="1:1" x14ac:dyDescent="0.25">
      <c r="A21" t="str">
        <f>IF(ROW(A20)&gt;COUNTIF(Data!B$2:B$500,"nouvelle"),"",INDEX(Data!A$2:A$500,SMALL(IF(Data!B$2:B$500="nouvelle",ROW(Data!A$2:A$500)-1,""),ROW($A20))))</f>
        <v/>
      </c>
    </row>
    <row r="22" spans="1:1" x14ac:dyDescent="0.25">
      <c r="A22" t="str">
        <f>IF(ROW(A21)&gt;COUNTIF(Data!B$2:B$500,"nouvelle"),"",INDEX(Data!A$2:A$500,SMALL(IF(Data!B$2:B$500="nouvelle",ROW(Data!A$2:A$500)-1,""),ROW($A21))))</f>
        <v/>
      </c>
    </row>
    <row r="23" spans="1:1" x14ac:dyDescent="0.25">
      <c r="A23" t="str">
        <f>IF(ROW(A22)&gt;COUNTIF(Data!B$2:B$500,"nouvelle"),"",INDEX(Data!A$2:A$500,SMALL(IF(Data!B$2:B$500="nouvelle",ROW(Data!A$2:A$500)-1,""),ROW($A22))))</f>
        <v/>
      </c>
    </row>
    <row r="24" spans="1:1" x14ac:dyDescent="0.25">
      <c r="A24" t="str">
        <f>IF(ROW(A23)&gt;COUNTIF(Data!B$2:B$500,"nouvelle"),"",INDEX(Data!A$2:A$500,SMALL(IF(Data!B$2:B$500="nouvelle",ROW(Data!A$2:A$500)-1,""),ROW($A23))))</f>
        <v/>
      </c>
    </row>
    <row r="25" spans="1:1" x14ac:dyDescent="0.25">
      <c r="A25" t="str">
        <f>IF(ROW(A24)&gt;COUNTIF(Data!B$2:B$500,"nouvelle"),"",INDEX(Data!A$2:A$500,SMALL(IF(Data!B$2:B$500="nouvelle",ROW(Data!A$2:A$500)-1,""),ROW($A24))))</f>
        <v/>
      </c>
    </row>
    <row r="26" spans="1:1" x14ac:dyDescent="0.25">
      <c r="A26" t="str">
        <f>IF(ROW(A25)&gt;COUNTIF(Data!B$2:B$500,"nouvelle"),"",INDEX(Data!A$2:A$500,SMALL(IF(Data!B$2:B$500="nouvelle",ROW(Data!A$2:A$500)-1,""),ROW($A25))))</f>
        <v/>
      </c>
    </row>
    <row r="27" spans="1:1" x14ac:dyDescent="0.25">
      <c r="A27" t="str">
        <f>IF(ROW(A26)&gt;COUNTIF(Data!B$2:B$500,"nouvelle"),"",INDEX(Data!A$2:A$500,SMALL(IF(Data!B$2:B$500="nouvelle",ROW(Data!A$2:A$500)-1,""),ROW($A26))))</f>
        <v/>
      </c>
    </row>
    <row r="28" spans="1:1" x14ac:dyDescent="0.25">
      <c r="A28" t="str">
        <f>IF(ROW(A27)&gt;COUNTIF(Data!B$2:B$500,"nouvelle"),"",INDEX(Data!A$2:A$500,SMALL(IF(Data!B$2:B$500="nouvelle",ROW(Data!A$2:A$500)-1,""),ROW($A27))))</f>
        <v/>
      </c>
    </row>
    <row r="29" spans="1:1" x14ac:dyDescent="0.25">
      <c r="A29" t="str">
        <f>IF(ROW(A28)&gt;COUNTIF(Data!B$2:B$500,"nouvelle"),"",INDEX(Data!A$2:A$500,SMALL(IF(Data!B$2:B$500="nouvelle",ROW(Data!A$2:A$500)-1,""),ROW($A28))))</f>
        <v/>
      </c>
    </row>
    <row r="30" spans="1:1" x14ac:dyDescent="0.25">
      <c r="A30" t="str">
        <f>IF(ROW(A29)&gt;COUNTIF(Data!B$2:B$500,"nouvelle"),"",INDEX(Data!A$2:A$500,SMALL(IF(Data!B$2:B$500="nouvelle",ROW(Data!A$2:A$500)-1,""),ROW($A29))))</f>
        <v/>
      </c>
    </row>
    <row r="31" spans="1:1" x14ac:dyDescent="0.25">
      <c r="A31" t="str">
        <f>IF(ROW(A30)&gt;COUNTIF(Data!B$2:B$500,"nouvelle"),"",INDEX(Data!A$2:A$500,SMALL(IF(Data!B$2:B$500="nouvelle",ROW(Data!A$2:A$500)-1,""),ROW($A30))))</f>
        <v/>
      </c>
    </row>
    <row r="32" spans="1:1" x14ac:dyDescent="0.25">
      <c r="A32" t="str">
        <f>IF(ROW(A31)&gt;COUNTIF(Data!B$2:B$500,"nouvelle"),"",INDEX(Data!A$2:A$500,SMALL(IF(Data!B$2:B$500="nouvelle",ROW(Data!A$2:A$500)-1,""),ROW($A31))))</f>
        <v/>
      </c>
    </row>
    <row r="33" spans="1:1" x14ac:dyDescent="0.25">
      <c r="A33" t="str">
        <f>IF(ROW(A32)&gt;COUNTIF(Data!B$2:B$500,"nouvelle"),"",INDEX(Data!A$2:A$500,SMALL(IF(Data!B$2:B$500="nouvelle",ROW(Data!A$2:A$500)-1,""),ROW($A32))))</f>
        <v/>
      </c>
    </row>
    <row r="34" spans="1:1" x14ac:dyDescent="0.25">
      <c r="A34" t="str">
        <f>IF(ROW(A33)&gt;COUNTIF(Data!B$2:B$500,"nouvelle"),"",INDEX(Data!A$2:A$500,SMALL(IF(Data!B$2:B$500="nouvelle",ROW(Data!A$2:A$500)-1,""),ROW($A33))))</f>
        <v/>
      </c>
    </row>
    <row r="35" spans="1:1" x14ac:dyDescent="0.25">
      <c r="A35" t="str">
        <f>IF(ROW(A34)&gt;COUNTIF(Data!B$2:B$500,"nouvelle"),"",INDEX(Data!A$2:A$500,SMALL(IF(Data!B$2:B$500="nouvelle",ROW(Data!A$2:A$500)-1,""),ROW($A34))))</f>
        <v/>
      </c>
    </row>
    <row r="36" spans="1:1" x14ac:dyDescent="0.25">
      <c r="A36" t="str">
        <f>IF(ROW(A35)&gt;COUNTIF(Data!B$2:B$500,"nouvelle"),"",INDEX(Data!A$2:A$500,SMALL(IF(Data!B$2:B$500="nouvelle",ROW(Data!A$2:A$500)-1,""),ROW($A35))))</f>
        <v/>
      </c>
    </row>
    <row r="37" spans="1:1" x14ac:dyDescent="0.25">
      <c r="A37" t="str">
        <f>IF(ROW(A36)&gt;COUNTIF(Data!B$2:B$500,"nouvelle"),"",INDEX(Data!A$2:A$500,SMALL(IF(Data!B$2:B$500="nouvelle",ROW(Data!A$2:A$500)-1,""),ROW($A36))))</f>
        <v/>
      </c>
    </row>
    <row r="38" spans="1:1" x14ac:dyDescent="0.25">
      <c r="A38" t="str">
        <f>IF(ROW(A37)&gt;COUNTIF(Data!B$2:B$500,"nouvelle"),"",INDEX(Data!A$2:A$500,SMALL(IF(Data!B$2:B$500="nouvelle",ROW(Data!A$2:A$500)-1,""),ROW($A37))))</f>
        <v/>
      </c>
    </row>
    <row r="39" spans="1:1" x14ac:dyDescent="0.25">
      <c r="A39" t="str">
        <f>IF(ROW(A38)&gt;COUNTIF(Data!B$2:B$500,"nouvelle"),"",INDEX(Data!A$2:A$500,SMALL(IF(Data!B$2:B$500="nouvelle",ROW(Data!A$2:A$500)-1,""),ROW($A38))))</f>
        <v/>
      </c>
    </row>
    <row r="40" spans="1:1" x14ac:dyDescent="0.25">
      <c r="A40" t="str">
        <f>IF(ROW(A39)&gt;COUNTIF(Data!B$2:B$500,"nouvelle"),"",INDEX(Data!A$2:A$500,SMALL(IF(Data!B$2:B$500="nouvelle",ROW(Data!A$2:A$500)-1,""),ROW($A39))))</f>
        <v/>
      </c>
    </row>
    <row r="41" spans="1:1" x14ac:dyDescent="0.25">
      <c r="A41" t="str">
        <f>IF(ROW(A40)&gt;COUNTIF(Data!B$2:B$500,"nouvelle"),"",INDEX(Data!A$2:A$500,SMALL(IF(Data!B$2:B$500="nouvelle",ROW(Data!A$2:A$500)-1,""),ROW($A40))))</f>
        <v/>
      </c>
    </row>
    <row r="42" spans="1:1" x14ac:dyDescent="0.25">
      <c r="A42" t="str">
        <f>IF(ROW(A41)&gt;COUNTIF(Data!B$2:B$500,"nouvelle"),"",INDEX(Data!A$2:A$500,SMALL(IF(Data!B$2:B$500="nouvelle",ROW(Data!A$2:A$500)-1,""),ROW($A41))))</f>
        <v/>
      </c>
    </row>
    <row r="43" spans="1:1" x14ac:dyDescent="0.25">
      <c r="A43" t="str">
        <f>IF(ROW(A42)&gt;COUNTIF(Data!B$2:B$500,"nouvelle"),"",INDEX(Data!A$2:A$500,SMALL(IF(Data!B$2:B$500="nouvelle",ROW(Data!A$2:A$500)-1,""),ROW($A42))))</f>
        <v/>
      </c>
    </row>
    <row r="44" spans="1:1" x14ac:dyDescent="0.25">
      <c r="A44" t="str">
        <f>IF(ROW(A43)&gt;COUNTIF(Data!B$2:B$500,"nouvelle"),"",INDEX(Data!A$2:A$500,SMALL(IF(Data!B$2:B$500="nouvelle",ROW(Data!A$2:A$500)-1,""),ROW($A43))))</f>
        <v/>
      </c>
    </row>
    <row r="45" spans="1:1" x14ac:dyDescent="0.25">
      <c r="A45" t="str">
        <f>IF(ROW(A44)&gt;COUNTIF(Data!B$2:B$500,"nouvelle"),"",INDEX(Data!A$2:A$500,SMALL(IF(Data!B$2:B$500="nouvelle",ROW(Data!A$2:A$500)-1,""),ROW($A44))))</f>
        <v/>
      </c>
    </row>
    <row r="46" spans="1:1" x14ac:dyDescent="0.25">
      <c r="A46" t="str">
        <f>IF(ROW(A45)&gt;COUNTIF(Data!B$2:B$500,"nouvelle"),"",INDEX(Data!A$2:A$500,SMALL(IF(Data!B$2:B$500="nouvelle",ROW(Data!A$2:A$500)-1,""),ROW($A45))))</f>
        <v/>
      </c>
    </row>
    <row r="47" spans="1:1" x14ac:dyDescent="0.25">
      <c r="A47" t="str">
        <f>IF(ROW(A46)&gt;COUNTIF(Data!B$2:B$500,"nouvelle"),"",INDEX(Data!A$2:A$500,SMALL(IF(Data!B$2:B$500="nouvelle",ROW(Data!A$2:A$500)-1,""),ROW($A46))))</f>
        <v/>
      </c>
    </row>
    <row r="48" spans="1:1" x14ac:dyDescent="0.25">
      <c r="A48" t="str">
        <f>IF(ROW(A47)&gt;COUNTIF(Data!B$2:B$500,"nouvelle"),"",INDEX(Data!A$2:A$500,SMALL(IF(Data!B$2:B$500="nouvelle",ROW(Data!A$2:A$500)-1,""),ROW($A47))))</f>
        <v/>
      </c>
    </row>
    <row r="49" spans="1:1" x14ac:dyDescent="0.25">
      <c r="A49" t="str">
        <f>IF(ROW(A48)&gt;COUNTIF(Data!B$2:B$500,"nouvelle"),"",INDEX(Data!A$2:A$500,SMALL(IF(Data!B$2:B$500="nouvelle",ROW(Data!A$2:A$500)-1,""),ROW($A48))))</f>
        <v/>
      </c>
    </row>
    <row r="50" spans="1:1" x14ac:dyDescent="0.25">
      <c r="A50" t="str">
        <f>IF(ROW(A49)&gt;COUNTIF(Data!B$2:B$500,"nouvelle"),"",INDEX(Data!A$2:A$500,SMALL(IF(Data!B$2:B$500="nouvelle",ROW(Data!A$2:A$500)-1,""),ROW($A49))))</f>
        <v/>
      </c>
    </row>
    <row r="51" spans="1:1" x14ac:dyDescent="0.25">
      <c r="A51" t="str">
        <f>IF(ROW(A50)&gt;COUNTIF(Data!B$2:B$500,"nouvelle"),"",INDEX(Data!A$2:A$500,SMALL(IF(Data!B$2:B$500="nouvelle",ROW(Data!A$2:A$500)-1,""),ROW($A50))))</f>
        <v/>
      </c>
    </row>
    <row r="52" spans="1:1" x14ac:dyDescent="0.25">
      <c r="A52" t="str">
        <f>IF(ROW(A51)&gt;COUNTIF(Data!B$2:B$500,"nouvelle"),"",INDEX(Data!A$2:A$500,SMALL(IF(Data!B$2:B$500="nouvelle",ROW(Data!A$2:A$500)-1,""),ROW($A51))))</f>
        <v/>
      </c>
    </row>
    <row r="53" spans="1:1" x14ac:dyDescent="0.25">
      <c r="A53" t="str">
        <f>IF(ROW(A52)&gt;COUNTIF(Data!B$2:B$500,"nouvelle"),"",INDEX(Data!A$2:A$500,SMALL(IF(Data!B$2:B$500="nouvelle",ROW(Data!A$2:A$500)-1,""),ROW($A52))))</f>
        <v/>
      </c>
    </row>
    <row r="54" spans="1:1" x14ac:dyDescent="0.25">
      <c r="A54" t="str">
        <f>IF(ROW(A53)&gt;COUNTIF(Data!B$2:B$500,"nouvelle"),"",INDEX(Data!A$2:A$500,SMALL(IF(Data!B$2:B$500="nouvelle",ROW(Data!A$2:A$500)-1,""),ROW($A53))))</f>
        <v/>
      </c>
    </row>
    <row r="55" spans="1:1" x14ac:dyDescent="0.25">
      <c r="A55" t="str">
        <f>IF(ROW(A54)&gt;COUNTIF(Data!B$2:B$500,"nouvelle"),"",INDEX(Data!A$2:A$500,SMALL(IF(Data!B$2:B$500="nouvelle",ROW(Data!A$2:A$500)-1,""),ROW($A54))))</f>
        <v/>
      </c>
    </row>
    <row r="56" spans="1:1" x14ac:dyDescent="0.25">
      <c r="A56" t="str">
        <f>IF(ROW(A55)&gt;COUNTIF(Data!B$2:B$500,"nouvelle"),"",INDEX(Data!A$2:A$500,SMALL(IF(Data!B$2:B$500="nouvelle",ROW(Data!A$2:A$500)-1,""),ROW($A55))))</f>
        <v/>
      </c>
    </row>
    <row r="57" spans="1:1" x14ac:dyDescent="0.25">
      <c r="A57" t="str">
        <f>IF(ROW(A56)&gt;COUNTIF(Data!B$2:B$500,"nouvelle"),"",INDEX(Data!A$2:A$500,SMALL(IF(Data!B$2:B$500="nouvelle",ROW(Data!A$2:A$500)-1,""),ROW($A56))))</f>
        <v/>
      </c>
    </row>
    <row r="58" spans="1:1" x14ac:dyDescent="0.25">
      <c r="A58" t="str">
        <f>IF(ROW(A57)&gt;COUNTIF(Data!B$2:B$500,"nouvelle"),"",INDEX(Data!A$2:A$500,SMALL(IF(Data!B$2:B$500="nouvelle",ROW(Data!A$2:A$500)-1,""),ROW($A57))))</f>
        <v/>
      </c>
    </row>
    <row r="59" spans="1:1" x14ac:dyDescent="0.25">
      <c r="A59" t="str">
        <f>IF(ROW(A58)&gt;COUNTIF(Data!B$2:B$500,"nouvelle"),"",INDEX(Data!A$2:A$500,SMALL(IF(Data!B$2:B$500="nouvelle",ROW(Data!A$2:A$500)-1,""),ROW($A58))))</f>
        <v/>
      </c>
    </row>
    <row r="60" spans="1:1" x14ac:dyDescent="0.25">
      <c r="A60" t="str">
        <f>IF(ROW(A59)&gt;COUNTIF(Data!B$2:B$500,"nouvelle"),"",INDEX(Data!A$2:A$500,SMALL(IF(Data!B$2:B$500="nouvelle",ROW(Data!A$2:A$500)-1,""),ROW($A59))))</f>
        <v/>
      </c>
    </row>
    <row r="61" spans="1:1" x14ac:dyDescent="0.25">
      <c r="A61" t="str">
        <f>IF(ROW(A60)&gt;COUNTIF(Data!B$2:B$500,"nouvelle"),"",INDEX(Data!A$2:A$500,SMALL(IF(Data!B$2:B$500="nouvelle",ROW(Data!A$2:A$500)-1,""),ROW($A60))))</f>
        <v/>
      </c>
    </row>
    <row r="62" spans="1:1" x14ac:dyDescent="0.25">
      <c r="A62" t="str">
        <f>IF(ROW(A61)&gt;COUNTIF(Data!B$2:B$500,"nouvelle"),"",INDEX(Data!A$2:A$500,SMALL(IF(Data!B$2:B$500="nouvelle",ROW(Data!A$2:A$500)-1,""),ROW($A61))))</f>
        <v/>
      </c>
    </row>
    <row r="63" spans="1:1" x14ac:dyDescent="0.25">
      <c r="A63" t="str">
        <f>IF(ROW(A62)&gt;COUNTIF(Data!B$2:B$500,"nouvelle"),"",INDEX(Data!A$2:A$500,SMALL(IF(Data!B$2:B$500="nouvelle",ROW(Data!A$2:A$500)-1,""),ROW($A62))))</f>
        <v/>
      </c>
    </row>
    <row r="64" spans="1:1" x14ac:dyDescent="0.25">
      <c r="A64" t="str">
        <f>IF(ROW(A63)&gt;COUNTIF(Data!B$2:B$500,"nouvelle"),"",INDEX(Data!A$2:A$500,SMALL(IF(Data!B$2:B$500="nouvelle",ROW(Data!A$2:A$500)-1,""),ROW($A63))))</f>
        <v/>
      </c>
    </row>
    <row r="65" spans="1:1" x14ac:dyDescent="0.25">
      <c r="A65" t="str">
        <f>IF(ROW(A64)&gt;COUNTIF(Data!B$2:B$500,"nouvelle"),"",INDEX(Data!A$2:A$500,SMALL(IF(Data!B$2:B$500="nouvelle",ROW(Data!A$2:A$500)-1,""),ROW($A64))))</f>
        <v/>
      </c>
    </row>
    <row r="66" spans="1:1" x14ac:dyDescent="0.25">
      <c r="A66" t="str">
        <f>IF(ROW(A65)&gt;COUNTIF(Data!B$2:B$500,"nouvelle"),"",INDEX(Data!A$2:A$500,SMALL(IF(Data!B$2:B$500="nouvelle",ROW(Data!A$2:A$500)-1,""),ROW($A65))))</f>
        <v/>
      </c>
    </row>
    <row r="67" spans="1:1" x14ac:dyDescent="0.25">
      <c r="A67" t="str">
        <f>IF(ROW(A66)&gt;COUNTIF(Data!B$2:B$500,"nouvelle"),"",INDEX(Data!A$2:A$500,SMALL(IF(Data!B$2:B$500="nouvelle",ROW(Data!A$2:A$500)-1,""),ROW($A66))))</f>
        <v/>
      </c>
    </row>
    <row r="68" spans="1:1" x14ac:dyDescent="0.25">
      <c r="A68" t="str">
        <f>IF(ROW(A67)&gt;COUNTIF(Data!B$2:B$500,"nouvelle"),"",INDEX(Data!A$2:A$500,SMALL(IF(Data!B$2:B$500="nouvelle",ROW(Data!A$2:A$500)-1,""),ROW($A67))))</f>
        <v/>
      </c>
    </row>
    <row r="69" spans="1:1" x14ac:dyDescent="0.25">
      <c r="A69" t="str">
        <f>IF(ROW(A68)&gt;COUNTIF(Data!B$2:B$500,"nouvelle"),"",INDEX(Data!A$2:A$500,SMALL(IF(Data!B$2:B$500="nouvelle",ROW(Data!A$2:A$500)-1,""),ROW($A68))))</f>
        <v/>
      </c>
    </row>
    <row r="70" spans="1:1" x14ac:dyDescent="0.25">
      <c r="A70" t="str">
        <f>IF(ROW(A69)&gt;COUNTIF(Data!B$2:B$500,"nouvelle"),"",INDEX(Data!A$2:A$500,SMALL(IF(Data!B$2:B$500="nouvelle",ROW(Data!A$2:A$500)-1,""),ROW($A69))))</f>
        <v/>
      </c>
    </row>
    <row r="71" spans="1:1" x14ac:dyDescent="0.25">
      <c r="A71" t="str">
        <f>IF(ROW(A70)&gt;COUNTIF(Data!B$2:B$500,"nouvelle"),"",INDEX(Data!A$2:A$500,SMALL(IF(Data!B$2:B$500="nouvelle",ROW(Data!A$2:A$500)-1,""),ROW($A70))))</f>
        <v/>
      </c>
    </row>
    <row r="72" spans="1:1" x14ac:dyDescent="0.25">
      <c r="A72" t="str">
        <f>IF(ROW(A71)&gt;COUNTIF(Data!B$2:B$500,"nouvelle"),"",INDEX(Data!A$2:A$500,SMALL(IF(Data!B$2:B$500="nouvelle",ROW(Data!A$2:A$500)-1,""),ROW($A71))))</f>
        <v/>
      </c>
    </row>
    <row r="73" spans="1:1" x14ac:dyDescent="0.25">
      <c r="A73" t="str">
        <f>IF(ROW(A72)&gt;COUNTIF(Data!B$2:B$500,"nouvelle"),"",INDEX(Data!A$2:A$500,SMALL(IF(Data!B$2:B$500="nouvelle",ROW(Data!A$2:A$500)-1,""),ROW($A72))))</f>
        <v/>
      </c>
    </row>
    <row r="74" spans="1:1" x14ac:dyDescent="0.25">
      <c r="A74" t="str">
        <f>IF(ROW(A73)&gt;COUNTIF(Data!B$2:B$500,"nouvelle"),"",INDEX(Data!A$2:A$500,SMALL(IF(Data!B$2:B$500="nouvelle",ROW(Data!A$2:A$500)-1,""),ROW($A73))))</f>
        <v/>
      </c>
    </row>
    <row r="75" spans="1:1" x14ac:dyDescent="0.25">
      <c r="A75" t="str">
        <f>IF(ROW(A74)&gt;COUNTIF(Data!B$2:B$500,"nouvelle"),"",INDEX(Data!A$2:A$500,SMALL(IF(Data!B$2:B$500="nouvelle",ROW(Data!A$2:A$500)-1,""),ROW($A74))))</f>
        <v/>
      </c>
    </row>
    <row r="76" spans="1:1" x14ac:dyDescent="0.25">
      <c r="A76" t="str">
        <f>IF(ROW(A75)&gt;COUNTIF(Data!B$2:B$500,"nouvelle"),"",INDEX(Data!A$2:A$500,SMALL(IF(Data!B$2:B$500="nouvelle",ROW(Data!A$2:A$500)-1,""),ROW($A75))))</f>
        <v/>
      </c>
    </row>
    <row r="77" spans="1:1" x14ac:dyDescent="0.25">
      <c r="A77" t="str">
        <f>IF(ROW(A76)&gt;COUNTIF(Data!B$2:B$500,"nouvelle"),"",INDEX(Data!A$2:A$500,SMALL(IF(Data!B$2:B$500="nouvelle",ROW(Data!A$2:A$500)-1,""),ROW($A76))))</f>
        <v/>
      </c>
    </row>
    <row r="78" spans="1:1" x14ac:dyDescent="0.25">
      <c r="A78" t="str">
        <f>IF(ROW(A77)&gt;COUNTIF(Data!B$2:B$500,"nouvelle"),"",INDEX(Data!A$2:A$500,SMALL(IF(Data!B$2:B$500="nouvelle",ROW(Data!A$2:A$500)-1,""),ROW($A77))))</f>
        <v/>
      </c>
    </row>
    <row r="79" spans="1:1" x14ac:dyDescent="0.25">
      <c r="A79" t="str">
        <f>IF(ROW(A78)&gt;COUNTIF(Data!B$2:B$500,"nouvelle"),"",INDEX(Data!A$2:A$500,SMALL(IF(Data!B$2:B$500="nouvelle",ROW(Data!A$2:A$500)-1,""),ROW($A78))))</f>
        <v/>
      </c>
    </row>
    <row r="80" spans="1:1" x14ac:dyDescent="0.25">
      <c r="A80" t="str">
        <f>IF(ROW(A79)&gt;COUNTIF(Data!B$2:B$500,"nouvelle"),"",INDEX(Data!A$2:A$500,SMALL(IF(Data!B$2:B$500="nouvelle",ROW(Data!A$2:A$500)-1,""),ROW($A79))))</f>
        <v/>
      </c>
    </row>
    <row r="81" spans="1:1" x14ac:dyDescent="0.25">
      <c r="A81" t="str">
        <f>IF(ROW(A80)&gt;COUNTIF(Data!B$2:B$500,"nouvelle"),"",INDEX(Data!A$2:A$500,SMALL(IF(Data!B$2:B$500="nouvelle",ROW(Data!A$2:A$500)-1,""),ROW($A80))))</f>
        <v/>
      </c>
    </row>
    <row r="82" spans="1:1" x14ac:dyDescent="0.25">
      <c r="A82" t="str">
        <f>IF(ROW(A81)&gt;COUNTIF(Data!B$2:B$500,"nouvelle"),"",INDEX(Data!A$2:A$500,SMALL(IF(Data!B$2:B$500="nouvelle",ROW(Data!A$2:A$500)-1,""),ROW($A81))))</f>
        <v/>
      </c>
    </row>
    <row r="83" spans="1:1" x14ac:dyDescent="0.25">
      <c r="A83" t="str">
        <f>IF(ROW(A82)&gt;COUNTIF(Data!B$2:B$500,"nouvelle"),"",INDEX(Data!A$2:A$500,SMALL(IF(Data!B$2:B$500="nouvelle",ROW(Data!A$2:A$500)-1,""),ROW($A82))))</f>
        <v/>
      </c>
    </row>
    <row r="84" spans="1:1" x14ac:dyDescent="0.25">
      <c r="A84" t="str">
        <f>IF(ROW(A83)&gt;COUNTIF(Data!B$2:B$500,"nouvelle"),"",INDEX(Data!A$2:A$500,SMALL(IF(Data!B$2:B$500="nouvelle",ROW(Data!A$2:A$500)-1,""),ROW($A83))))</f>
        <v/>
      </c>
    </row>
    <row r="85" spans="1:1" x14ac:dyDescent="0.25">
      <c r="A85" t="str">
        <f>IF(ROW(A84)&gt;COUNTIF(Data!B$2:B$500,"nouvelle"),"",INDEX(Data!A$2:A$500,SMALL(IF(Data!B$2:B$500="nouvelle",ROW(Data!A$2:A$500)-1,""),ROW($A84))))</f>
        <v/>
      </c>
    </row>
    <row r="86" spans="1:1" x14ac:dyDescent="0.25">
      <c r="A86" t="str">
        <f>IF(ROW(A85)&gt;COUNTIF(Data!B$2:B$500,"nouvelle"),"",INDEX(Data!A$2:A$500,SMALL(IF(Data!B$2:B$500="nouvelle",ROW(Data!A$2:A$500)-1,""),ROW($A85))))</f>
        <v/>
      </c>
    </row>
    <row r="87" spans="1:1" x14ac:dyDescent="0.25">
      <c r="A87" t="str">
        <f>IF(ROW(A86)&gt;COUNTIF(Data!B$2:B$500,"nouvelle"),"",INDEX(Data!A$2:A$500,SMALL(IF(Data!B$2:B$500="nouvelle",ROW(Data!A$2:A$500)-1,""),ROW($A86))))</f>
        <v/>
      </c>
    </row>
    <row r="88" spans="1:1" x14ac:dyDescent="0.25">
      <c r="A88" t="str">
        <f>IF(ROW(A87)&gt;COUNTIF(Data!B$2:B$500,"nouvelle"),"",INDEX(Data!A$2:A$500,SMALL(IF(Data!B$2:B$500="nouvelle",ROW(Data!A$2:A$500)-1,""),ROW($A87))))</f>
        <v/>
      </c>
    </row>
    <row r="89" spans="1:1" x14ac:dyDescent="0.25">
      <c r="A89" t="str">
        <f>IF(ROW(A88)&gt;COUNTIF(Data!B$2:B$500,"nouvelle"),"",INDEX(Data!A$2:A$500,SMALL(IF(Data!B$2:B$500="nouvelle",ROW(Data!A$2:A$500)-1,""),ROW($A88))))</f>
        <v/>
      </c>
    </row>
    <row r="90" spans="1:1" x14ac:dyDescent="0.25">
      <c r="A90" t="str">
        <f>IF(ROW(A89)&gt;COUNTIF(Data!B$2:B$500,"nouvelle"),"",INDEX(Data!A$2:A$500,SMALL(IF(Data!B$2:B$500="nouvelle",ROW(Data!A$2:A$500)-1,""),ROW($A89))))</f>
        <v/>
      </c>
    </row>
    <row r="91" spans="1:1" x14ac:dyDescent="0.25">
      <c r="A91" t="str">
        <f>IF(ROW(A90)&gt;COUNTIF(Data!B$2:B$500,"nouvelle"),"",INDEX(Data!A$2:A$500,SMALL(IF(Data!B$2:B$500="nouvelle",ROW(Data!A$2:A$500)-1,""),ROW($A90))))</f>
        <v/>
      </c>
    </row>
    <row r="92" spans="1:1" x14ac:dyDescent="0.25">
      <c r="A92" t="str">
        <f>IF(ROW(A91)&gt;COUNTIF(Data!B$2:B$500,"nouvelle"),"",INDEX(Data!A$2:A$500,SMALL(IF(Data!B$2:B$500="nouvelle",ROW(Data!A$2:A$500)-1,""),ROW($A91))))</f>
        <v/>
      </c>
    </row>
    <row r="93" spans="1:1" x14ac:dyDescent="0.25">
      <c r="A93" t="str">
        <f>IF(ROW(A92)&gt;COUNTIF(Data!B$2:B$500,"nouvelle"),"",INDEX(Data!A$2:A$500,SMALL(IF(Data!B$2:B$500="nouvelle",ROW(Data!A$2:A$500)-1,""),ROW($A92))))</f>
        <v/>
      </c>
    </row>
    <row r="94" spans="1:1" x14ac:dyDescent="0.25">
      <c r="A94" t="str">
        <f>IF(ROW(A93)&gt;COUNTIF(Data!B$2:B$500,"nouvelle"),"",INDEX(Data!A$2:A$500,SMALL(IF(Data!B$2:B$500="nouvelle",ROW(Data!A$2:A$500)-1,""),ROW($A93))))</f>
        <v/>
      </c>
    </row>
    <row r="95" spans="1:1" x14ac:dyDescent="0.25">
      <c r="A95" t="str">
        <f>IF(ROW(A94)&gt;COUNTIF(Data!B$2:B$500,"nouvelle"),"",INDEX(Data!A$2:A$500,SMALL(IF(Data!B$2:B$500="nouvelle",ROW(Data!A$2:A$500)-1,""),ROW($A94))))</f>
        <v/>
      </c>
    </row>
    <row r="96" spans="1:1" x14ac:dyDescent="0.25">
      <c r="A96" t="str">
        <f>IF(ROW(A95)&gt;COUNTIF(Data!B$2:B$500,"nouvelle"),"",INDEX(Data!A$2:A$500,SMALL(IF(Data!B$2:B$500="nouvelle",ROW(Data!A$2:A$500)-1,""),ROW($A95))))</f>
        <v/>
      </c>
    </row>
    <row r="97" spans="1:1" x14ac:dyDescent="0.25">
      <c r="A97" t="str">
        <f>IF(ROW(A96)&gt;COUNTIF(Data!B$2:B$500,"nouvelle"),"",INDEX(Data!A$2:A$500,SMALL(IF(Data!B$2:B$500="nouvelle",ROW(Data!A$2:A$500)-1,""),ROW($A96))))</f>
        <v/>
      </c>
    </row>
    <row r="98" spans="1:1" x14ac:dyDescent="0.25">
      <c r="A98" t="str">
        <f>IF(ROW(A97)&gt;COUNTIF(Data!B$2:B$500,"nouvelle"),"",INDEX(Data!A$2:A$500,SMALL(IF(Data!B$2:B$500="nouvelle",ROW(Data!A$2:A$500)-1,""),ROW($A97))))</f>
        <v/>
      </c>
    </row>
    <row r="99" spans="1:1" x14ac:dyDescent="0.25">
      <c r="A99" t="str">
        <f>IF(ROW(A98)&gt;COUNTIF(Data!B$2:B$500,"nouvelle"),"",INDEX(Data!A$2:A$500,SMALL(IF(Data!B$2:B$500="nouvelle",ROW(Data!A$2:A$500)-1,""),ROW($A98))))</f>
        <v/>
      </c>
    </row>
    <row r="100" spans="1:1" x14ac:dyDescent="0.25">
      <c r="A100" t="str">
        <f>IF(ROW(A99)&gt;COUNTIF(Data!B$2:B$500,"nouvelle"),"",INDEX(Data!A$2:A$500,SMALL(IF(Data!B$2:B$500="nouvelle",ROW(Data!A$2:A$500)-1,""),ROW($A99))))</f>
        <v/>
      </c>
    </row>
    <row r="101" spans="1:1" x14ac:dyDescent="0.25">
      <c r="A101" t="str">
        <f>IF(ROW(A100)&gt;COUNTIF(Data!B$2:B$500,"nouvelle"),"",INDEX(Data!A$2:A$500,SMALL(IF(Data!B$2:B$500="nouvelle",ROW(Data!A$2:A$500)-1,""),ROW($A100))))</f>
        <v/>
      </c>
    </row>
    <row r="102" spans="1:1" x14ac:dyDescent="0.25">
      <c r="A102" t="str">
        <f>IF(ROW(A101)&gt;COUNTIF(Data!B$2:B$500,"nouvelle"),"",INDEX(Data!A$2:A$500,SMALL(IF(Data!B$2:B$500="nouvelle",ROW(Data!A$2:A$500)-1,""),ROW($A101))))</f>
        <v/>
      </c>
    </row>
    <row r="103" spans="1:1" x14ac:dyDescent="0.25">
      <c r="A103" t="str">
        <f>IF(ROW(A102)&gt;COUNTIF(Data!B$2:B$500,"nouvelle"),"",INDEX(Data!A$2:A$500,SMALL(IF(Data!B$2:B$500="nouvelle",ROW(Data!A$2:A$500)-1,""),ROW($A102))))</f>
        <v/>
      </c>
    </row>
    <row r="104" spans="1:1" x14ac:dyDescent="0.25">
      <c r="A104" t="str">
        <f>IF(ROW(A103)&gt;COUNTIF(Data!B$2:B$500,"nouvelle"),"",INDEX(Data!A$2:A$500,SMALL(IF(Data!B$2:B$500="nouvelle",ROW(Data!A$2:A$500)-1,""),ROW($A103))))</f>
        <v/>
      </c>
    </row>
    <row r="105" spans="1:1" x14ac:dyDescent="0.25">
      <c r="A105" t="str">
        <f>IF(ROW(A104)&gt;COUNTIF(Data!B$2:B$500,"nouvelle"),"",INDEX(Data!A$2:A$500,SMALL(IF(Data!B$2:B$500="nouvelle",ROW(Data!A$2:A$500)-1,""),ROW($A104))))</f>
        <v/>
      </c>
    </row>
    <row r="106" spans="1:1" x14ac:dyDescent="0.25">
      <c r="A106" t="str">
        <f>IF(ROW(A105)&gt;COUNTIF(Data!B$2:B$500,"nouvelle"),"",INDEX(Data!A$2:A$500,SMALL(IF(Data!B$2:B$500="nouvelle",ROW(Data!A$2:A$500)-1,""),ROW($A105))))</f>
        <v/>
      </c>
    </row>
    <row r="107" spans="1:1" x14ac:dyDescent="0.25">
      <c r="A107" t="str">
        <f>IF(ROW(A106)&gt;COUNTIF(Data!B$2:B$500,"nouvelle"),"",INDEX(Data!A$2:A$500,SMALL(IF(Data!B$2:B$500="nouvelle",ROW(Data!A$2:A$500)-1,""),ROW($A106))))</f>
        <v/>
      </c>
    </row>
    <row r="108" spans="1:1" x14ac:dyDescent="0.25">
      <c r="A108" t="str">
        <f>IF(ROW(A107)&gt;COUNTIF(Data!B$2:B$500,"nouvelle"),"",INDEX(Data!A$2:A$500,SMALL(IF(Data!B$2:B$500="nouvelle",ROW(Data!A$2:A$500)-1,""),ROW($A107))))</f>
        <v/>
      </c>
    </row>
    <row r="109" spans="1:1" x14ac:dyDescent="0.25">
      <c r="A109" t="str">
        <f>IF(ROW(A108)&gt;COUNTIF(Data!B$2:B$500,"nouvelle"),"",INDEX(Data!A$2:A$500,SMALL(IF(Data!B$2:B$500="nouvelle",ROW(Data!A$2:A$500)-1,""),ROW($A108))))</f>
        <v/>
      </c>
    </row>
    <row r="110" spans="1:1" x14ac:dyDescent="0.25">
      <c r="A110" t="str">
        <f>IF(ROW(A109)&gt;COUNTIF(Data!B$2:B$500,"nouvelle"),"",INDEX(Data!A$2:A$500,SMALL(IF(Data!B$2:B$500="nouvelle",ROW(Data!A$2:A$500)-1,""),ROW($A109))))</f>
        <v/>
      </c>
    </row>
    <row r="111" spans="1:1" x14ac:dyDescent="0.25">
      <c r="A111" t="str">
        <f>IF(ROW(A110)&gt;COUNTIF(Data!B$2:B$500,"nouvelle"),"",INDEX(Data!A$2:A$500,SMALL(IF(Data!B$2:B$500="nouvelle",ROW(Data!A$2:A$500)-1,""),ROW($A110))))</f>
        <v/>
      </c>
    </row>
    <row r="112" spans="1:1" x14ac:dyDescent="0.25">
      <c r="A112" t="str">
        <f>IF(ROW(A111)&gt;COUNTIF(Data!B$2:B$500,"nouvelle"),"",INDEX(Data!A$2:A$500,SMALL(IF(Data!B$2:B$500="nouvelle",ROW(Data!A$2:A$500)-1,""),ROW($A111))))</f>
        <v/>
      </c>
    </row>
    <row r="113" spans="1:1" x14ac:dyDescent="0.25">
      <c r="A113" t="str">
        <f>IF(ROW(A112)&gt;COUNTIF(Data!B$2:B$500,"nouvelle"),"",INDEX(Data!A$2:A$500,SMALL(IF(Data!B$2:B$500="nouvelle",ROW(Data!A$2:A$500)-1,""),ROW($A112))))</f>
        <v/>
      </c>
    </row>
    <row r="114" spans="1:1" x14ac:dyDescent="0.25">
      <c r="A114" t="str">
        <f>IF(ROW(A113)&gt;COUNTIF(Data!B$2:B$500,"nouvelle"),"",INDEX(Data!A$2:A$500,SMALL(IF(Data!B$2:B$500="nouvelle",ROW(Data!A$2:A$500)-1,""),ROW($A113))))</f>
        <v/>
      </c>
    </row>
    <row r="115" spans="1:1" x14ac:dyDescent="0.25">
      <c r="A115" t="str">
        <f>IF(ROW(A114)&gt;COUNTIF(Data!B$2:B$500,"nouvelle"),"",INDEX(Data!A$2:A$500,SMALL(IF(Data!B$2:B$500="nouvelle",ROW(Data!A$2:A$500)-1,""),ROW($A114))))</f>
        <v/>
      </c>
    </row>
    <row r="116" spans="1:1" x14ac:dyDescent="0.25">
      <c r="A116" t="str">
        <f>IF(ROW(A115)&gt;COUNTIF(Data!B$2:B$500,"nouvelle"),"",INDEX(Data!A$2:A$500,SMALL(IF(Data!B$2:B$500="nouvelle",ROW(Data!A$2:A$500)-1,""),ROW($A115))))</f>
        <v/>
      </c>
    </row>
    <row r="117" spans="1:1" x14ac:dyDescent="0.25">
      <c r="A117" t="str">
        <f>IF(ROW(A116)&gt;COUNTIF(Data!B$2:B$500,"nouvelle"),"",INDEX(Data!A$2:A$500,SMALL(IF(Data!B$2:B$500="nouvelle",ROW(Data!A$2:A$500)-1,""),ROW($A116))))</f>
        <v/>
      </c>
    </row>
    <row r="118" spans="1:1" x14ac:dyDescent="0.25">
      <c r="A118" t="str">
        <f>IF(ROW(A117)&gt;COUNTIF(Data!B$2:B$500,"nouvelle"),"",INDEX(Data!A$2:A$500,SMALL(IF(Data!B$2:B$500="nouvelle",ROW(Data!A$2:A$500)-1,""),ROW($A117))))</f>
        <v/>
      </c>
    </row>
    <row r="119" spans="1:1" x14ac:dyDescent="0.25">
      <c r="A119" t="str">
        <f>IF(ROW(A118)&gt;COUNTIF(Data!B$2:B$500,"nouvelle"),"",INDEX(Data!A$2:A$500,SMALL(IF(Data!B$2:B$500="nouvelle",ROW(Data!A$2:A$500)-1,""),ROW($A118))))</f>
        <v/>
      </c>
    </row>
    <row r="120" spans="1:1" x14ac:dyDescent="0.25">
      <c r="A120" t="str">
        <f>IF(ROW(A119)&gt;COUNTIF(Data!B$2:B$500,"nouvelle"),"",INDEX(Data!A$2:A$500,SMALL(IF(Data!B$2:B$500="nouvelle",ROW(Data!A$2:A$500)-1,""),ROW($A119))))</f>
        <v/>
      </c>
    </row>
    <row r="121" spans="1:1" x14ac:dyDescent="0.25">
      <c r="A121" t="str">
        <f>IF(ROW(A120)&gt;COUNTIF(Data!B$2:B$500,"nouvelle"),"",INDEX(Data!A$2:A$500,SMALL(IF(Data!B$2:B$500="nouvelle",ROW(Data!A$2:A$500)-1,""),ROW($A120))))</f>
        <v/>
      </c>
    </row>
    <row r="122" spans="1:1" x14ac:dyDescent="0.25">
      <c r="A122" t="str">
        <f>IF(ROW(A121)&gt;COUNTIF(Data!B$2:B$500,"nouvelle"),"",INDEX(Data!A$2:A$500,SMALL(IF(Data!B$2:B$500="nouvelle",ROW(Data!A$2:A$500)-1,""),ROW($A121))))</f>
        <v/>
      </c>
    </row>
    <row r="123" spans="1:1" x14ac:dyDescent="0.25">
      <c r="A123" t="str">
        <f>IF(ROW(A122)&gt;COUNTIF(Data!B$2:B$500,"nouvelle"),"",INDEX(Data!A$2:A$500,SMALL(IF(Data!B$2:B$500="nouvelle",ROW(Data!A$2:A$500)-1,""),ROW($A122))))</f>
        <v/>
      </c>
    </row>
    <row r="124" spans="1:1" x14ac:dyDescent="0.25">
      <c r="A124" t="str">
        <f>IF(ROW(A123)&gt;COUNTIF(Data!B$2:B$500,"nouvelle"),"",INDEX(Data!A$2:A$500,SMALL(IF(Data!B$2:B$500="nouvelle",ROW(Data!A$2:A$500)-1,""),ROW($A123))))</f>
        <v/>
      </c>
    </row>
    <row r="125" spans="1:1" x14ac:dyDescent="0.25">
      <c r="A125" t="str">
        <f>IF(ROW(A124)&gt;COUNTIF(Data!B$2:B$500,"nouvelle"),"",INDEX(Data!A$2:A$500,SMALL(IF(Data!B$2:B$500="nouvelle",ROW(Data!A$2:A$500)-1,""),ROW($A124))))</f>
        <v/>
      </c>
    </row>
    <row r="126" spans="1:1" x14ac:dyDescent="0.25">
      <c r="A126" t="str">
        <f>IF(ROW(A125)&gt;COUNTIF(Data!B$2:B$500,"nouvelle"),"",INDEX(Data!A$2:A$500,SMALL(IF(Data!B$2:B$500="nouvelle",ROW(Data!A$2:A$500)-1,""),ROW($A125))))</f>
        <v/>
      </c>
    </row>
    <row r="127" spans="1:1" x14ac:dyDescent="0.25">
      <c r="A127" t="str">
        <f>IF(ROW(A126)&gt;COUNTIF(Data!B$2:B$500,"nouvelle"),"",INDEX(Data!A$2:A$500,SMALL(IF(Data!B$2:B$500="nouvelle",ROW(Data!A$2:A$500)-1,""),ROW($A126))))</f>
        <v/>
      </c>
    </row>
    <row r="128" spans="1:1" x14ac:dyDescent="0.25">
      <c r="A128" t="str">
        <f>IF(ROW(A127)&gt;COUNTIF(Data!B$2:B$500,"nouvelle"),"",INDEX(Data!A$2:A$500,SMALL(IF(Data!B$2:B$500="nouvelle",ROW(Data!A$2:A$500)-1,""),ROW($A127))))</f>
        <v/>
      </c>
    </row>
    <row r="129" spans="1:1" x14ac:dyDescent="0.25">
      <c r="A129" t="str">
        <f>IF(ROW(A128)&gt;COUNTIF(Data!B$2:B$500,"nouvelle"),"",INDEX(Data!A$2:A$500,SMALL(IF(Data!B$2:B$500="nouvelle",ROW(Data!A$2:A$500)-1,""),ROW($A128))))</f>
        <v/>
      </c>
    </row>
    <row r="130" spans="1:1" x14ac:dyDescent="0.25">
      <c r="A130" t="str">
        <f>IF(ROW(A129)&gt;COUNTIF(Data!B$2:B$500,"nouvelle"),"",INDEX(Data!A$2:A$500,SMALL(IF(Data!B$2:B$500="nouvelle",ROW(Data!A$2:A$500)-1,""),ROW($A129))))</f>
        <v/>
      </c>
    </row>
    <row r="131" spans="1:1" x14ac:dyDescent="0.25">
      <c r="A131" t="str">
        <f>IF(ROW(A130)&gt;COUNTIF(Data!B$2:B$500,"nouvelle"),"",INDEX(Data!A$2:A$500,SMALL(IF(Data!B$2:B$500="nouvelle",ROW(Data!A$2:A$500)-1,""),ROW($A130))))</f>
        <v/>
      </c>
    </row>
    <row r="132" spans="1:1" x14ac:dyDescent="0.25">
      <c r="A132" t="str">
        <f>IF(ROW(A131)&gt;COUNTIF(Data!B$2:B$500,"nouvelle"),"",INDEX(Data!A$2:A$500,SMALL(IF(Data!B$2:B$500="nouvelle",ROW(Data!A$2:A$500)-1,""),ROW($A131))))</f>
        <v/>
      </c>
    </row>
    <row r="133" spans="1:1" x14ac:dyDescent="0.25">
      <c r="A133" t="str">
        <f>IF(ROW(A132)&gt;COUNTIF(Data!B$2:B$500,"nouvelle"),"",INDEX(Data!A$2:A$500,SMALL(IF(Data!B$2:B$500="nouvelle",ROW(Data!A$2:A$500)-1,""),ROW($A132))))</f>
        <v/>
      </c>
    </row>
    <row r="134" spans="1:1" x14ac:dyDescent="0.25">
      <c r="A134" t="str">
        <f>IF(ROW(A133)&gt;COUNTIF(Data!B$2:B$500,"nouvelle"),"",INDEX(Data!A$2:A$500,SMALL(IF(Data!B$2:B$500="nouvelle",ROW(Data!A$2:A$500)-1,""),ROW($A133))))</f>
        <v/>
      </c>
    </row>
    <row r="135" spans="1:1" x14ac:dyDescent="0.25">
      <c r="A135" t="str">
        <f>IF(ROW(A134)&gt;COUNTIF(Data!B$2:B$500,"nouvelle"),"",INDEX(Data!A$2:A$500,SMALL(IF(Data!B$2:B$500="nouvelle",ROW(Data!A$2:A$500)-1,""),ROW($A134))))</f>
        <v/>
      </c>
    </row>
    <row r="136" spans="1:1" x14ac:dyDescent="0.25">
      <c r="A136" t="str">
        <f>IF(ROW(A135)&gt;COUNTIF(Data!B$2:B$500,"nouvelle"),"",INDEX(Data!A$2:A$500,SMALL(IF(Data!B$2:B$500="nouvelle",ROW(Data!A$2:A$500)-1,""),ROW($A135))))</f>
        <v/>
      </c>
    </row>
    <row r="137" spans="1:1" x14ac:dyDescent="0.25">
      <c r="A137" t="str">
        <f>IF(ROW(A136)&gt;COUNTIF(Data!B$2:B$500,"nouvelle"),"",INDEX(Data!A$2:A$500,SMALL(IF(Data!B$2:B$500="nouvelle",ROW(Data!A$2:A$500)-1,""),ROW($A136))))</f>
        <v/>
      </c>
    </row>
    <row r="138" spans="1:1" x14ac:dyDescent="0.25">
      <c r="A138" t="str">
        <f>IF(ROW(A137)&gt;COUNTIF(Data!B$2:B$500,"nouvelle"),"",INDEX(Data!A$2:A$500,SMALL(IF(Data!B$2:B$500="nouvelle",ROW(Data!A$2:A$500)-1,""),ROW($A137))))</f>
        <v/>
      </c>
    </row>
    <row r="139" spans="1:1" x14ac:dyDescent="0.25">
      <c r="A139" t="str">
        <f>IF(ROW(A138)&gt;COUNTIF(Data!B$2:B$500,"nouvelle"),"",INDEX(Data!A$2:A$500,SMALL(IF(Data!B$2:B$500="nouvelle",ROW(Data!A$2:A$500)-1,""),ROW($A138))))</f>
        <v/>
      </c>
    </row>
    <row r="140" spans="1:1" x14ac:dyDescent="0.25">
      <c r="A140" t="str">
        <f>IF(ROW(A139)&gt;COUNTIF(Data!B$2:B$500,"nouvelle"),"",INDEX(Data!A$2:A$500,SMALL(IF(Data!B$2:B$500="nouvelle",ROW(Data!A$2:A$500)-1,""),ROW($A139))))</f>
        <v/>
      </c>
    </row>
    <row r="141" spans="1:1" x14ac:dyDescent="0.25">
      <c r="A141" t="str">
        <f>IF(ROW(A140)&gt;COUNTIF(Data!B$2:B$500,"nouvelle"),"",INDEX(Data!A$2:A$500,SMALL(IF(Data!B$2:B$500="nouvelle",ROW(Data!A$2:A$500)-1,""),ROW($A140))))</f>
        <v/>
      </c>
    </row>
    <row r="142" spans="1:1" x14ac:dyDescent="0.25">
      <c r="A142" t="str">
        <f>IF(ROW(A141)&gt;COUNTIF(Data!B$2:B$500,"nouvelle"),"",INDEX(Data!A$2:A$500,SMALL(IF(Data!B$2:B$500="nouvelle",ROW(Data!A$2:A$500)-1,""),ROW($A141))))</f>
        <v/>
      </c>
    </row>
    <row r="143" spans="1:1" x14ac:dyDescent="0.25">
      <c r="A143" t="str">
        <f>IF(ROW(A142)&gt;COUNTIF(Data!B$2:B$500,"nouvelle"),"",INDEX(Data!A$2:A$500,SMALL(IF(Data!B$2:B$500="nouvelle",ROW(Data!A$2:A$500)-1,""),ROW($A142))))</f>
        <v/>
      </c>
    </row>
    <row r="144" spans="1:1" x14ac:dyDescent="0.25">
      <c r="A144" t="str">
        <f>IF(ROW(A143)&gt;COUNTIF(Data!B$2:B$500,"nouvelle"),"",INDEX(Data!A$2:A$500,SMALL(IF(Data!B$2:B$500="nouvelle",ROW(Data!A$2:A$500)-1,""),ROW($A143))))</f>
        <v/>
      </c>
    </row>
    <row r="145" spans="1:1" x14ac:dyDescent="0.25">
      <c r="A145" t="str">
        <f>IF(ROW(A144)&gt;COUNTIF(Data!B$2:B$500,"nouvelle"),"",INDEX(Data!A$2:A$500,SMALL(IF(Data!B$2:B$500="nouvelle",ROW(Data!A$2:A$500)-1,""),ROW($A144))))</f>
        <v/>
      </c>
    </row>
    <row r="146" spans="1:1" x14ac:dyDescent="0.25">
      <c r="A146" t="str">
        <f>IF(ROW(A145)&gt;COUNTIF(Data!B$2:B$500,"nouvelle"),"",INDEX(Data!A$2:A$500,SMALL(IF(Data!B$2:B$500="nouvelle",ROW(Data!A$2:A$500)-1,""),ROW($A145))))</f>
        <v/>
      </c>
    </row>
    <row r="147" spans="1:1" x14ac:dyDescent="0.25">
      <c r="A147" t="str">
        <f>IF(ROW(A146)&gt;COUNTIF(Data!B$2:B$500,"nouvelle"),"",INDEX(Data!A$2:A$500,SMALL(IF(Data!B$2:B$500="nouvelle",ROW(Data!A$2:A$500)-1,""),ROW($A146))))</f>
        <v/>
      </c>
    </row>
    <row r="148" spans="1:1" x14ac:dyDescent="0.25">
      <c r="A148" t="str">
        <f>IF(ROW(A147)&gt;COUNTIF(Data!B$2:B$500,"nouvelle"),"",INDEX(Data!A$2:A$500,SMALL(IF(Data!B$2:B$500="nouvelle",ROW(Data!A$2:A$500)-1,""),ROW($A147))))</f>
        <v/>
      </c>
    </row>
    <row r="149" spans="1:1" x14ac:dyDescent="0.25">
      <c r="A149" t="str">
        <f>IF(ROW(A148)&gt;COUNTIF(Data!B$2:B$500,"nouvelle"),"",INDEX(Data!A$2:A$500,SMALL(IF(Data!B$2:B$500="nouvelle",ROW(Data!A$2:A$500)-1,""),ROW($A148))))</f>
        <v/>
      </c>
    </row>
    <row r="150" spans="1:1" x14ac:dyDescent="0.25">
      <c r="A150" t="str">
        <f>IF(ROW(A149)&gt;COUNTIF(Data!B$2:B$500,"nouvelle"),"",INDEX(Data!A$2:A$500,SMALL(IF(Data!B$2:B$500="nouvelle",ROW(Data!A$2:A$500)-1,""),ROW($A149))))</f>
        <v/>
      </c>
    </row>
    <row r="151" spans="1:1" x14ac:dyDescent="0.25">
      <c r="A151" t="str">
        <f>IF(ROW(A150)&gt;COUNTIF(Data!B$2:B$500,"nouvelle"),"",INDEX(Data!A$2:A$500,SMALL(IF(Data!B$2:B$500="nouvelle",ROW(Data!A$2:A$500)-1,""),ROW($A150))))</f>
        <v/>
      </c>
    </row>
    <row r="152" spans="1:1" x14ac:dyDescent="0.25">
      <c r="A152" t="str">
        <f>IF(ROW(A151)&gt;COUNTIF(Data!B$2:B$500,"nouvelle"),"",INDEX(Data!A$2:A$500,SMALL(IF(Data!B$2:B$500="nouvelle",ROW(Data!A$2:A$500)-1,""),ROW($A151))))</f>
        <v/>
      </c>
    </row>
    <row r="153" spans="1:1" x14ac:dyDescent="0.25">
      <c r="A153" t="str">
        <f>IF(ROW(A152)&gt;COUNTIF(Data!B$2:B$500,"nouvelle"),"",INDEX(Data!A$2:A$500,SMALL(IF(Data!B$2:B$500="nouvelle",ROW(Data!A$2:A$500)-1,""),ROW($A152))))</f>
        <v/>
      </c>
    </row>
    <row r="154" spans="1:1" x14ac:dyDescent="0.25">
      <c r="A154" t="str">
        <f>IF(ROW(A153)&gt;COUNTIF(Data!B$2:B$500,"nouvelle"),"",INDEX(Data!A$2:A$500,SMALL(IF(Data!B$2:B$500="nouvelle",ROW(Data!A$2:A$500)-1,""),ROW($A153))))</f>
        <v/>
      </c>
    </row>
    <row r="155" spans="1:1" x14ac:dyDescent="0.25">
      <c r="A155" t="str">
        <f>IF(ROW(A154)&gt;COUNTIF(Data!B$2:B$500,"nouvelle"),"",INDEX(Data!A$2:A$500,SMALL(IF(Data!B$2:B$500="nouvelle",ROW(Data!A$2:A$500)-1,""),ROW($A154))))</f>
        <v/>
      </c>
    </row>
    <row r="156" spans="1:1" x14ac:dyDescent="0.25">
      <c r="A156" t="str">
        <f>IF(ROW(A155)&gt;COUNTIF(Data!B$2:B$500,"nouvelle"),"",INDEX(Data!A$2:A$500,SMALL(IF(Data!B$2:B$500="nouvelle",ROW(Data!A$2:A$500)-1,""),ROW($A155))))</f>
        <v/>
      </c>
    </row>
    <row r="157" spans="1:1" x14ac:dyDescent="0.25">
      <c r="A157" t="str">
        <f>IF(ROW(A156)&gt;COUNTIF(Data!B$2:B$500,"nouvelle"),"",INDEX(Data!A$2:A$500,SMALL(IF(Data!B$2:B$500="nouvelle",ROW(Data!A$2:A$500)-1,""),ROW($A156))))</f>
        <v/>
      </c>
    </row>
    <row r="158" spans="1:1" x14ac:dyDescent="0.25">
      <c r="A158" t="str">
        <f>IF(ROW(A157)&gt;COUNTIF(Data!B$2:B$500,"nouvelle"),"",INDEX(Data!A$2:A$500,SMALL(IF(Data!B$2:B$500="nouvelle",ROW(Data!A$2:A$500)-1,""),ROW($A157))))</f>
        <v/>
      </c>
    </row>
    <row r="159" spans="1:1" x14ac:dyDescent="0.25">
      <c r="A159" t="str">
        <f>IF(ROW(A158)&gt;COUNTIF(Data!B$2:B$500,"nouvelle"),"",INDEX(Data!A$2:A$500,SMALL(IF(Data!B$2:B$500="nouvelle",ROW(Data!A$2:A$500)-1,""),ROW($A158))))</f>
        <v/>
      </c>
    </row>
    <row r="160" spans="1:1" x14ac:dyDescent="0.25">
      <c r="A160" t="str">
        <f>IF(ROW(A159)&gt;COUNTIF(Data!B$2:B$500,"nouvelle"),"",INDEX(Data!A$2:A$500,SMALL(IF(Data!B$2:B$500="nouvelle",ROW(Data!A$2:A$500)-1,""),ROW($A159))))</f>
        <v/>
      </c>
    </row>
    <row r="161" spans="1:1" x14ac:dyDescent="0.25">
      <c r="A161" t="str">
        <f>IF(ROW(A160)&gt;COUNTIF(Data!B$2:B$500,"nouvelle"),"",INDEX(Data!A$2:A$500,SMALL(IF(Data!B$2:B$500="nouvelle",ROW(Data!A$2:A$500)-1,""),ROW($A160))))</f>
        <v/>
      </c>
    </row>
    <row r="162" spans="1:1" x14ac:dyDescent="0.25">
      <c r="A162" t="str">
        <f>IF(ROW(A161)&gt;COUNTIF(Data!B$2:B$500,"nouvelle"),"",INDEX(Data!A$2:A$500,SMALL(IF(Data!B$2:B$500="nouvelle",ROW(Data!A$2:A$500)-1,""),ROW($A161))))</f>
        <v/>
      </c>
    </row>
    <row r="163" spans="1:1" x14ac:dyDescent="0.25">
      <c r="A163" t="str">
        <f>IF(ROW(A162)&gt;COUNTIF(Data!B$2:B$500,"nouvelle"),"",INDEX(Data!A$2:A$500,SMALL(IF(Data!B$2:B$500="nouvelle",ROW(Data!A$2:A$500)-1,""),ROW($A162))))</f>
        <v/>
      </c>
    </row>
    <row r="164" spans="1:1" x14ac:dyDescent="0.25">
      <c r="A164" t="str">
        <f>IF(ROW(A163)&gt;COUNTIF(Data!B$2:B$500,"nouvelle"),"",INDEX(Data!A$2:A$500,SMALL(IF(Data!B$2:B$500="nouvelle",ROW(Data!A$2:A$500)-1,""),ROW($A163))))</f>
        <v/>
      </c>
    </row>
    <row r="165" spans="1:1" x14ac:dyDescent="0.25">
      <c r="A165" t="str">
        <f>IF(ROW(A164)&gt;COUNTIF(Data!B$2:B$500,"nouvelle"),"",INDEX(Data!A$2:A$500,SMALL(IF(Data!B$2:B$500="nouvelle",ROW(Data!A$2:A$500)-1,""),ROW($A164))))</f>
        <v/>
      </c>
    </row>
    <row r="166" spans="1:1" x14ac:dyDescent="0.25">
      <c r="A166" t="str">
        <f>IF(ROW(A165)&gt;COUNTIF(Data!B$2:B$500,"nouvelle"),"",INDEX(Data!A$2:A$500,SMALL(IF(Data!B$2:B$500="nouvelle",ROW(Data!A$2:A$500)-1,""),ROW($A165))))</f>
        <v/>
      </c>
    </row>
    <row r="167" spans="1:1" x14ac:dyDescent="0.25">
      <c r="A167" t="str">
        <f>IF(ROW(A166)&gt;COUNTIF(Data!B$2:B$500,"nouvelle"),"",INDEX(Data!A$2:A$500,SMALL(IF(Data!B$2:B$500="nouvelle",ROW(Data!A$2:A$500)-1,""),ROW($A166))))</f>
        <v/>
      </c>
    </row>
    <row r="168" spans="1:1" x14ac:dyDescent="0.25">
      <c r="A168" t="str">
        <f>IF(ROW(A167)&gt;COUNTIF(Data!B$2:B$500,"nouvelle"),"",INDEX(Data!A$2:A$500,SMALL(IF(Data!B$2:B$500="nouvelle",ROW(Data!A$2:A$500)-1,""),ROW($A167))))</f>
        <v/>
      </c>
    </row>
    <row r="169" spans="1:1" x14ac:dyDescent="0.25">
      <c r="A169" t="str">
        <f>IF(ROW(A168)&gt;COUNTIF(Data!B$2:B$500,"nouvelle"),"",INDEX(Data!A$2:A$500,SMALL(IF(Data!B$2:B$500="nouvelle",ROW(Data!A$2:A$500)-1,""),ROW($A168))))</f>
        <v/>
      </c>
    </row>
    <row r="170" spans="1:1" x14ac:dyDescent="0.25">
      <c r="A170" t="str">
        <f>IF(ROW(A169)&gt;COUNTIF(Data!B$2:B$500,"nouvelle"),"",INDEX(Data!A$2:A$500,SMALL(IF(Data!B$2:B$500="nouvelle",ROW(Data!A$2:A$500)-1,""),ROW($A169))))</f>
        <v/>
      </c>
    </row>
    <row r="171" spans="1:1" x14ac:dyDescent="0.25">
      <c r="A171" t="str">
        <f>IF(ROW(A170)&gt;COUNTIF(Data!B$2:B$500,"nouvelle"),"",INDEX(Data!A$2:A$500,SMALL(IF(Data!B$2:B$500="nouvelle",ROW(Data!A$2:A$500)-1,""),ROW($A170))))</f>
        <v/>
      </c>
    </row>
    <row r="172" spans="1:1" x14ac:dyDescent="0.25">
      <c r="A172" t="str">
        <f>IF(ROW(A171)&gt;COUNTIF(Data!B$2:B$500,"nouvelle"),"",INDEX(Data!A$2:A$500,SMALL(IF(Data!B$2:B$500="nouvelle",ROW(Data!A$2:A$500)-1,""),ROW($A171))))</f>
        <v/>
      </c>
    </row>
    <row r="173" spans="1:1" x14ac:dyDescent="0.25">
      <c r="A173" t="str">
        <f>IF(ROW(A172)&gt;COUNTIF(Data!B$2:B$500,"nouvelle"),"",INDEX(Data!A$2:A$500,SMALL(IF(Data!B$2:B$500="nouvelle",ROW(Data!A$2:A$500)-1,""),ROW($A172))))</f>
        <v/>
      </c>
    </row>
    <row r="174" spans="1:1" x14ac:dyDescent="0.25">
      <c r="A174" t="str">
        <f>IF(ROW(A173)&gt;COUNTIF(Data!B$2:B$500,"nouvelle"),"",INDEX(Data!A$2:A$500,SMALL(IF(Data!B$2:B$500="nouvelle",ROW(Data!A$2:A$500)-1,""),ROW($A173))))</f>
        <v/>
      </c>
    </row>
    <row r="175" spans="1:1" x14ac:dyDescent="0.25">
      <c r="A175" t="str">
        <f>IF(ROW(A174)&gt;COUNTIF(Data!B$2:B$500,"nouvelle"),"",INDEX(Data!A$2:A$500,SMALL(IF(Data!B$2:B$500="nouvelle",ROW(Data!A$2:A$500)-1,""),ROW($A174))))</f>
        <v/>
      </c>
    </row>
    <row r="176" spans="1:1" x14ac:dyDescent="0.25">
      <c r="A176" t="str">
        <f>IF(ROW(A175)&gt;COUNTIF(Data!B$2:B$500,"nouvelle"),"",INDEX(Data!A$2:A$500,SMALL(IF(Data!B$2:B$500="nouvelle",ROW(Data!A$2:A$500)-1,""),ROW($A175))))</f>
        <v/>
      </c>
    </row>
    <row r="177" spans="1:1" x14ac:dyDescent="0.25">
      <c r="A177" t="str">
        <f>IF(ROW(A176)&gt;COUNTIF(Data!B$2:B$500,"nouvelle"),"",INDEX(Data!A$2:A$500,SMALL(IF(Data!B$2:B$500="nouvelle",ROW(Data!A$2:A$500)-1,""),ROW($A176))))</f>
        <v/>
      </c>
    </row>
    <row r="178" spans="1:1" x14ac:dyDescent="0.25">
      <c r="A178" t="str">
        <f>IF(ROW(A177)&gt;COUNTIF(Data!B$2:B$500,"nouvelle"),"",INDEX(Data!A$2:A$500,SMALL(IF(Data!B$2:B$500="nouvelle",ROW(Data!A$2:A$500)-1,""),ROW($A177))))</f>
        <v/>
      </c>
    </row>
    <row r="179" spans="1:1" x14ac:dyDescent="0.25">
      <c r="A179" t="str">
        <f>IF(ROW(A178)&gt;COUNTIF(Data!B$2:B$500,"nouvelle"),"",INDEX(Data!A$2:A$500,SMALL(IF(Data!B$2:B$500="nouvelle",ROW(Data!A$2:A$500)-1,""),ROW($A178))))</f>
        <v/>
      </c>
    </row>
    <row r="180" spans="1:1" x14ac:dyDescent="0.25">
      <c r="A180" t="str">
        <f>IF(ROW(A179)&gt;COUNTIF(Data!B$2:B$500,"nouvelle"),"",INDEX(Data!A$2:A$500,SMALL(IF(Data!B$2:B$500="nouvelle",ROW(Data!A$2:A$500)-1,""),ROW($A179))))</f>
        <v/>
      </c>
    </row>
    <row r="181" spans="1:1" x14ac:dyDescent="0.25">
      <c r="A181" t="str">
        <f>IF(ROW(A180)&gt;COUNTIF(Data!B$2:B$500,"nouvelle"),"",INDEX(Data!A$2:A$500,SMALL(IF(Data!B$2:B$500="nouvelle",ROW(Data!A$2:A$500)-1,""),ROW($A180))))</f>
        <v/>
      </c>
    </row>
    <row r="182" spans="1:1" x14ac:dyDescent="0.25">
      <c r="A182" t="str">
        <f>IF(ROW(A181)&gt;COUNTIF(Data!B$2:B$500,"nouvelle"),"",INDEX(Data!A$2:A$500,SMALL(IF(Data!B$2:B$500="nouvelle",ROW(Data!A$2:A$500)-1,""),ROW($A181))))</f>
        <v/>
      </c>
    </row>
    <row r="183" spans="1:1" x14ac:dyDescent="0.25">
      <c r="A183" t="str">
        <f>IF(ROW(A182)&gt;COUNTIF(Data!B$2:B$500,"nouvelle"),"",INDEX(Data!A$2:A$500,SMALL(IF(Data!B$2:B$500="nouvelle",ROW(Data!A$2:A$500)-1,""),ROW($A182))))</f>
        <v/>
      </c>
    </row>
    <row r="184" spans="1:1" x14ac:dyDescent="0.25">
      <c r="A184" t="str">
        <f>IF(ROW(A183)&gt;COUNTIF(Data!B$2:B$500,"nouvelle"),"",INDEX(Data!A$2:A$500,SMALL(IF(Data!B$2:B$500="nouvelle",ROW(Data!A$2:A$500)-1,""),ROW($A183))))</f>
        <v/>
      </c>
    </row>
    <row r="185" spans="1:1" x14ac:dyDescent="0.25">
      <c r="A185" t="str">
        <f>IF(ROW(A184)&gt;COUNTIF(Data!B$2:B$500,"nouvelle"),"",INDEX(Data!A$2:A$500,SMALL(IF(Data!B$2:B$500="nouvelle",ROW(Data!A$2:A$500)-1,""),ROW($A184))))</f>
        <v/>
      </c>
    </row>
    <row r="186" spans="1:1" x14ac:dyDescent="0.25">
      <c r="A186" t="str">
        <f>IF(ROW(A185)&gt;COUNTIF(Data!B$2:B$500,"nouvelle"),"",INDEX(Data!A$2:A$500,SMALL(IF(Data!B$2:B$500="nouvelle",ROW(Data!A$2:A$500)-1,""),ROW($A185))))</f>
        <v/>
      </c>
    </row>
    <row r="187" spans="1:1" x14ac:dyDescent="0.25">
      <c r="A187" t="str">
        <f>IF(ROW(A186)&gt;COUNTIF(Data!B$2:B$500,"nouvelle"),"",INDEX(Data!A$2:A$500,SMALL(IF(Data!B$2:B$500="nouvelle",ROW(Data!A$2:A$500)-1,""),ROW($A186))))</f>
        <v/>
      </c>
    </row>
    <row r="188" spans="1:1" x14ac:dyDescent="0.25">
      <c r="A188" t="str">
        <f>IF(ROW(A187)&gt;COUNTIF(Data!B$2:B$500,"nouvelle"),"",INDEX(Data!A$2:A$500,SMALL(IF(Data!B$2:B$500="nouvelle",ROW(Data!A$2:A$500)-1,""),ROW($A187))))</f>
        <v/>
      </c>
    </row>
    <row r="189" spans="1:1" x14ac:dyDescent="0.25">
      <c r="A189" t="str">
        <f>IF(ROW(A188)&gt;COUNTIF(Data!B$2:B$500,"nouvelle"),"",INDEX(Data!A$2:A$500,SMALL(IF(Data!B$2:B$500="nouvelle",ROW(Data!A$2:A$500)-1,""),ROW($A188))))</f>
        <v/>
      </c>
    </row>
    <row r="190" spans="1:1" x14ac:dyDescent="0.25">
      <c r="A190" t="str">
        <f>IF(ROW(A189)&gt;COUNTIF(Data!B$2:B$500,"nouvelle"),"",INDEX(Data!A$2:A$500,SMALL(IF(Data!B$2:B$500="nouvelle",ROW(Data!A$2:A$500)-1,""),ROW($A189))))</f>
        <v/>
      </c>
    </row>
    <row r="191" spans="1:1" x14ac:dyDescent="0.25">
      <c r="A191" t="str">
        <f>IF(ROW(A190)&gt;COUNTIF(Data!B$2:B$500,"nouvelle"),"",INDEX(Data!A$2:A$500,SMALL(IF(Data!B$2:B$500="nouvelle",ROW(Data!A$2:A$500)-1,""),ROW($A190))))</f>
        <v/>
      </c>
    </row>
    <row r="192" spans="1:1" x14ac:dyDescent="0.25">
      <c r="A192" t="str">
        <f>IF(ROW(A191)&gt;COUNTIF(Data!B$2:B$500,"nouvelle"),"",INDEX(Data!A$2:A$500,SMALL(IF(Data!B$2:B$500="nouvelle",ROW(Data!A$2:A$500)-1,""),ROW($A191))))</f>
        <v/>
      </c>
    </row>
    <row r="193" spans="1:1" x14ac:dyDescent="0.25">
      <c r="A193" t="str">
        <f>IF(ROW(A192)&gt;COUNTIF(Data!B$2:B$500,"nouvelle"),"",INDEX(Data!A$2:A$500,SMALL(IF(Data!B$2:B$500="nouvelle",ROW(Data!A$2:A$500)-1,""),ROW($A192))))</f>
        <v/>
      </c>
    </row>
    <row r="194" spans="1:1" x14ac:dyDescent="0.25">
      <c r="A194" t="str">
        <f>IF(ROW(A193)&gt;COUNTIF(Data!B$2:B$500,"nouvelle"),"",INDEX(Data!A$2:A$500,SMALL(IF(Data!B$2:B$500="nouvelle",ROW(Data!A$2:A$500)-1,""),ROW($A193))))</f>
        <v/>
      </c>
    </row>
    <row r="195" spans="1:1" x14ac:dyDescent="0.25">
      <c r="A195" t="str">
        <f>IF(ROW(A194)&gt;COUNTIF(Data!B$2:B$500,"nouvelle"),"",INDEX(Data!A$2:A$500,SMALL(IF(Data!B$2:B$500="nouvelle",ROW(Data!A$2:A$500)-1,""),ROW($A194))))</f>
        <v/>
      </c>
    </row>
    <row r="196" spans="1:1" x14ac:dyDescent="0.25">
      <c r="A196" t="str">
        <f>IF(ROW(A195)&gt;COUNTIF(Data!B$2:B$500,"nouvelle"),"",INDEX(Data!A$2:A$500,SMALL(IF(Data!B$2:B$500="nouvelle",ROW(Data!A$2:A$500)-1,""),ROW($A195))))</f>
        <v/>
      </c>
    </row>
    <row r="197" spans="1:1" x14ac:dyDescent="0.25">
      <c r="A197" t="str">
        <f>IF(ROW(A196)&gt;COUNTIF(Data!B$2:B$500,"nouvelle"),"",INDEX(Data!A$2:A$500,SMALL(IF(Data!B$2:B$500="nouvelle",ROW(Data!A$2:A$500)-1,""),ROW($A196))))</f>
        <v/>
      </c>
    </row>
    <row r="198" spans="1:1" x14ac:dyDescent="0.25">
      <c r="A198" t="str">
        <f>IF(ROW(A197)&gt;COUNTIF(Data!B$2:B$500,"nouvelle"),"",INDEX(Data!A$2:A$500,SMALL(IF(Data!B$2:B$500="nouvelle",ROW(Data!A$2:A$500)-1,""),ROW($A197))))</f>
        <v/>
      </c>
    </row>
    <row r="199" spans="1:1" x14ac:dyDescent="0.25">
      <c r="A199" t="str">
        <f>IF(ROW(A198)&gt;COUNTIF(Data!B$2:B$500,"nouvelle"),"",INDEX(Data!A$2:A$500,SMALL(IF(Data!B$2:B$500="nouvelle",ROW(Data!A$2:A$500)-1,""),ROW($A198))))</f>
        <v/>
      </c>
    </row>
    <row r="200" spans="1:1" x14ac:dyDescent="0.25">
      <c r="A200" t="str">
        <f>IF(ROW(A199)&gt;COUNTIF(Data!B$2:B$500,"nouvelle"),"",INDEX(Data!A$2:A$500,SMALL(IF(Data!B$2:B$500="nouvelle",ROW(Data!A$2:A$500)-1,""),ROW($A199))))</f>
        <v/>
      </c>
    </row>
    <row r="201" spans="1:1" x14ac:dyDescent="0.25">
      <c r="A201" t="str">
        <f>IF(ROW(A200)&gt;COUNTIF(Data!B$2:B$500,"nouvelle"),"",INDEX(Data!A$2:A$500,SMALL(IF(Data!B$2:B$500="nouvelle",ROW(Data!A$2:A$500)-1,""),ROW($A200))))</f>
        <v/>
      </c>
    </row>
    <row r="202" spans="1:1" x14ac:dyDescent="0.25">
      <c r="A202" t="str">
        <f>IF(ROW(A201)&gt;COUNTIF(Data!B$2:B$500,"nouvelle"),"",INDEX(Data!A$2:A$500,SMALL(IF(Data!B$2:B$500="nouvelle",ROW(Data!A$2:A$500)-1,""),ROW($A201))))</f>
        <v/>
      </c>
    </row>
    <row r="203" spans="1:1" x14ac:dyDescent="0.25">
      <c r="A203" t="str">
        <f>IF(ROW(A202)&gt;COUNTIF(Data!B$2:B$500,"nouvelle"),"",INDEX(Data!A$2:A$500,SMALL(IF(Data!B$2:B$500="nouvelle",ROW(Data!A$2:A$500)-1,""),ROW($A202))))</f>
        <v/>
      </c>
    </row>
    <row r="204" spans="1:1" x14ac:dyDescent="0.25">
      <c r="A204" t="str">
        <f>IF(ROW(A203)&gt;COUNTIF(Data!B$2:B$500,"nouvelle"),"",INDEX(Data!A$2:A$500,SMALL(IF(Data!B$2:B$500="nouvelle",ROW(Data!A$2:A$500)-1,""),ROW($A203))))</f>
        <v/>
      </c>
    </row>
    <row r="205" spans="1:1" x14ac:dyDescent="0.25">
      <c r="A205" t="str">
        <f>IF(ROW(A204)&gt;COUNTIF(Data!B$2:B$500,"nouvelle"),"",INDEX(Data!A$2:A$500,SMALL(IF(Data!B$2:B$500="nouvelle",ROW(Data!A$2:A$500)-1,""),ROW($A204))))</f>
        <v/>
      </c>
    </row>
    <row r="206" spans="1:1" x14ac:dyDescent="0.25">
      <c r="A206" t="str">
        <f>IF(ROW(A205)&gt;COUNTIF(Data!B$2:B$500,"nouvelle"),"",INDEX(Data!A$2:A$500,SMALL(IF(Data!B$2:B$500="nouvelle",ROW(Data!A$2:A$500)-1,""),ROW($A205))))</f>
        <v/>
      </c>
    </row>
    <row r="207" spans="1:1" x14ac:dyDescent="0.25">
      <c r="A207" t="str">
        <f>IF(ROW(A206)&gt;COUNTIF(Data!B$2:B$500,"nouvelle"),"",INDEX(Data!A$2:A$500,SMALL(IF(Data!B$2:B$500="nouvelle",ROW(Data!A$2:A$500)-1,""),ROW($A206))))</f>
        <v/>
      </c>
    </row>
    <row r="208" spans="1:1" x14ac:dyDescent="0.25">
      <c r="A208" t="str">
        <f>IF(ROW(A207)&gt;COUNTIF(Data!B$2:B$500,"nouvelle"),"",INDEX(Data!A$2:A$500,SMALL(IF(Data!B$2:B$500="nouvelle",ROW(Data!A$2:A$500)-1,""),ROW($A207))))</f>
        <v/>
      </c>
    </row>
    <row r="209" spans="1:1" x14ac:dyDescent="0.25">
      <c r="A209" t="str">
        <f>IF(ROW(A208)&gt;COUNTIF(Data!B$2:B$500,"nouvelle"),"",INDEX(Data!A$2:A$500,SMALL(IF(Data!B$2:B$500="nouvelle",ROW(Data!A$2:A$500)-1,""),ROW($A208))))</f>
        <v/>
      </c>
    </row>
    <row r="210" spans="1:1" x14ac:dyDescent="0.25">
      <c r="A210" t="str">
        <f>IF(ROW(A209)&gt;COUNTIF(Data!B$2:B$500,"nouvelle"),"",INDEX(Data!A$2:A$500,SMALL(IF(Data!B$2:B$500="nouvelle",ROW(Data!A$2:A$500)-1,""),ROW($A209))))</f>
        <v/>
      </c>
    </row>
    <row r="211" spans="1:1" x14ac:dyDescent="0.25">
      <c r="A211" t="str">
        <f>IF(ROW(A210)&gt;COUNTIF(Data!B$2:B$500,"nouvelle"),"",INDEX(Data!A$2:A$500,SMALL(IF(Data!B$2:B$500="nouvelle",ROW(Data!A$2:A$500)-1,""),ROW($A210))))</f>
        <v/>
      </c>
    </row>
    <row r="212" spans="1:1" x14ac:dyDescent="0.25">
      <c r="A212" t="str">
        <f>IF(ROW(A211)&gt;COUNTIF(Data!B$2:B$500,"nouvelle"),"",INDEX(Data!A$2:A$500,SMALL(IF(Data!B$2:B$500="nouvelle",ROW(Data!A$2:A$500)-1,""),ROW($A211))))</f>
        <v/>
      </c>
    </row>
    <row r="213" spans="1:1" x14ac:dyDescent="0.25">
      <c r="A213" t="str">
        <f>IF(ROW(A212)&gt;COUNTIF(Data!B$2:B$500,"nouvelle"),"",INDEX(Data!A$2:A$500,SMALL(IF(Data!B$2:B$500="nouvelle",ROW(Data!A$2:A$500)-1,""),ROW($A212))))</f>
        <v/>
      </c>
    </row>
    <row r="214" spans="1:1" x14ac:dyDescent="0.25">
      <c r="A214" t="str">
        <f>IF(ROW(A213)&gt;COUNTIF(Data!B$2:B$500,"nouvelle"),"",INDEX(Data!A$2:A$500,SMALL(IF(Data!B$2:B$500="nouvelle",ROW(Data!A$2:A$500)-1,""),ROW($A213))))</f>
        <v/>
      </c>
    </row>
    <row r="215" spans="1:1" x14ac:dyDescent="0.25">
      <c r="A215" t="str">
        <f>IF(ROW(A214)&gt;COUNTIF(Data!B$2:B$500,"nouvelle"),"",INDEX(Data!A$2:A$500,SMALL(IF(Data!B$2:B$500="nouvelle",ROW(Data!A$2:A$500)-1,""),ROW($A214))))</f>
        <v/>
      </c>
    </row>
    <row r="216" spans="1:1" x14ac:dyDescent="0.25">
      <c r="A216" t="str">
        <f>IF(ROW(A215)&gt;COUNTIF(Data!B$2:B$500,"nouvelle"),"",INDEX(Data!A$2:A$500,SMALL(IF(Data!B$2:B$500="nouvelle",ROW(Data!A$2:A$500)-1,""),ROW($A215))))</f>
        <v/>
      </c>
    </row>
    <row r="217" spans="1:1" x14ac:dyDescent="0.25">
      <c r="A217" t="str">
        <f>IF(ROW(A216)&gt;COUNTIF(Data!B$2:B$500,"nouvelle"),"",INDEX(Data!A$2:A$500,SMALL(IF(Data!B$2:B$500="nouvelle",ROW(Data!A$2:A$500)-1,""),ROW($A216))))</f>
        <v/>
      </c>
    </row>
    <row r="218" spans="1:1" x14ac:dyDescent="0.25">
      <c r="A218" t="str">
        <f>IF(ROW(A217)&gt;COUNTIF(Data!B$2:B$500,"nouvelle"),"",INDEX(Data!A$2:A$500,SMALL(IF(Data!B$2:B$500="nouvelle",ROW(Data!A$2:A$500)-1,""),ROW($A217))))</f>
        <v/>
      </c>
    </row>
    <row r="219" spans="1:1" x14ac:dyDescent="0.25">
      <c r="A219" t="str">
        <f>IF(ROW(A218)&gt;COUNTIF(Data!B$2:B$500,"nouvelle"),"",INDEX(Data!A$2:A$500,SMALL(IF(Data!B$2:B$500="nouvelle",ROW(Data!A$2:A$500)-1,""),ROW($A218))))</f>
        <v/>
      </c>
    </row>
    <row r="220" spans="1:1" x14ac:dyDescent="0.25">
      <c r="A220" t="str">
        <f>IF(ROW(A219)&gt;COUNTIF(Data!B$2:B$500,"nouvelle"),"",INDEX(Data!A$2:A$500,SMALL(IF(Data!B$2:B$500="nouvelle",ROW(Data!A$2:A$500)-1,""),ROW($A219))))</f>
        <v/>
      </c>
    </row>
    <row r="221" spans="1:1" x14ac:dyDescent="0.25">
      <c r="A221" t="str">
        <f>IF(ROW(A220)&gt;COUNTIF(Data!B$2:B$500,"nouvelle"),"",INDEX(Data!A$2:A$500,SMALL(IF(Data!B$2:B$500="nouvelle",ROW(Data!A$2:A$500)-1,""),ROW($A220))))</f>
        <v/>
      </c>
    </row>
    <row r="222" spans="1:1" x14ac:dyDescent="0.25">
      <c r="A222" t="str">
        <f>IF(ROW(A221)&gt;COUNTIF(Data!B$2:B$500,"nouvelle"),"",INDEX(Data!A$2:A$500,SMALL(IF(Data!B$2:B$500="nouvelle",ROW(Data!A$2:A$500)-1,""),ROW($A221))))</f>
        <v/>
      </c>
    </row>
    <row r="223" spans="1:1" x14ac:dyDescent="0.25">
      <c r="A223" t="str">
        <f>IF(ROW(A222)&gt;COUNTIF(Data!B$2:B$500,"nouvelle"),"",INDEX(Data!A$2:A$500,SMALL(IF(Data!B$2:B$500="nouvelle",ROW(Data!A$2:A$500)-1,""),ROW($A222))))</f>
        <v/>
      </c>
    </row>
    <row r="224" spans="1:1" x14ac:dyDescent="0.25">
      <c r="A224" t="str">
        <f>IF(ROW(A223)&gt;COUNTIF(Data!B$2:B$500,"nouvelle"),"",INDEX(Data!A$2:A$500,SMALL(IF(Data!B$2:B$500="nouvelle",ROW(Data!A$2:A$500)-1,""),ROW($A223))))</f>
        <v/>
      </c>
    </row>
    <row r="225" spans="1:1" x14ac:dyDescent="0.25">
      <c r="A225" t="str">
        <f>IF(ROW(A224)&gt;COUNTIF(Data!B$2:B$500,"nouvelle"),"",INDEX(Data!A$2:A$500,SMALL(IF(Data!B$2:B$500="nouvelle",ROW(Data!A$2:A$500)-1,""),ROW($A224))))</f>
        <v/>
      </c>
    </row>
    <row r="226" spans="1:1" x14ac:dyDescent="0.25">
      <c r="A226" t="str">
        <f>IF(ROW(A225)&gt;COUNTIF(Data!B$2:B$500,"nouvelle"),"",INDEX(Data!A$2:A$500,SMALL(IF(Data!B$2:B$500="nouvelle",ROW(Data!A$2:A$500)-1,""),ROW($A225))))</f>
        <v/>
      </c>
    </row>
    <row r="227" spans="1:1" x14ac:dyDescent="0.25">
      <c r="A227" t="str">
        <f>IF(ROW(A226)&gt;COUNTIF(Data!B$2:B$500,"nouvelle"),"",INDEX(Data!A$2:A$500,SMALL(IF(Data!B$2:B$500="nouvelle",ROW(Data!A$2:A$500)-1,""),ROW($A226))))</f>
        <v/>
      </c>
    </row>
    <row r="228" spans="1:1" x14ac:dyDescent="0.25">
      <c r="A228" t="str">
        <f>IF(ROW(A227)&gt;COUNTIF(Data!B$2:B$500,"nouvelle"),"",INDEX(Data!A$2:A$500,SMALL(IF(Data!B$2:B$500="nouvelle",ROW(Data!A$2:A$500)-1,""),ROW($A227))))</f>
        <v/>
      </c>
    </row>
    <row r="229" spans="1:1" x14ac:dyDescent="0.25">
      <c r="A229" t="str">
        <f>IF(ROW(A228)&gt;COUNTIF(Data!B$2:B$500,"nouvelle"),"",INDEX(Data!A$2:A$500,SMALL(IF(Data!B$2:B$500="nouvelle",ROW(Data!A$2:A$500)-1,""),ROW($A228))))</f>
        <v/>
      </c>
    </row>
    <row r="230" spans="1:1" x14ac:dyDescent="0.25">
      <c r="A230" t="str">
        <f>IF(ROW(A229)&gt;COUNTIF(Data!B$2:B$500,"nouvelle"),"",INDEX(Data!A$2:A$500,SMALL(IF(Data!B$2:B$500="nouvelle",ROW(Data!A$2:A$500)-1,""),ROW($A229))))</f>
        <v/>
      </c>
    </row>
    <row r="231" spans="1:1" x14ac:dyDescent="0.25">
      <c r="A231" t="str">
        <f>IF(ROW(A230)&gt;COUNTIF(Data!B$2:B$500,"nouvelle"),"",INDEX(Data!A$2:A$500,SMALL(IF(Data!B$2:B$500="nouvelle",ROW(Data!A$2:A$500)-1,""),ROW($A230))))</f>
        <v/>
      </c>
    </row>
    <row r="232" spans="1:1" x14ac:dyDescent="0.25">
      <c r="A232" t="str">
        <f>IF(ROW(A231)&gt;COUNTIF(Data!B$2:B$500,"nouvelle"),"",INDEX(Data!A$2:A$500,SMALL(IF(Data!B$2:B$500="nouvelle",ROW(Data!A$2:A$500)-1,""),ROW($A231))))</f>
        <v/>
      </c>
    </row>
    <row r="233" spans="1:1" x14ac:dyDescent="0.25">
      <c r="A233" t="str">
        <f>IF(ROW(A232)&gt;COUNTIF(Data!B$2:B$500,"nouvelle"),"",INDEX(Data!A$2:A$500,SMALL(IF(Data!B$2:B$500="nouvelle",ROW(Data!A$2:A$500)-1,""),ROW($A232))))</f>
        <v/>
      </c>
    </row>
    <row r="234" spans="1:1" x14ac:dyDescent="0.25">
      <c r="A234" t="str">
        <f>IF(ROW(A233)&gt;COUNTIF(Data!B$2:B$500,"nouvelle"),"",INDEX(Data!A$2:A$500,SMALL(IF(Data!B$2:B$500="nouvelle",ROW(Data!A$2:A$500)-1,""),ROW($A233))))</f>
        <v/>
      </c>
    </row>
    <row r="235" spans="1:1" x14ac:dyDescent="0.25">
      <c r="A235" t="str">
        <f>IF(ROW(A234)&gt;COUNTIF(Data!B$2:B$500,"nouvelle"),"",INDEX(Data!A$2:A$500,SMALL(IF(Data!B$2:B$500="nouvelle",ROW(Data!A$2:A$500)-1,""),ROW($A234))))</f>
        <v/>
      </c>
    </row>
    <row r="236" spans="1:1" x14ac:dyDescent="0.25">
      <c r="A236" t="str">
        <f>IF(ROW(A235)&gt;COUNTIF(Data!B$2:B$500,"nouvelle"),"",INDEX(Data!A$2:A$500,SMALL(IF(Data!B$2:B$500="nouvelle",ROW(Data!A$2:A$500)-1,""),ROW($A235))))</f>
        <v/>
      </c>
    </row>
    <row r="237" spans="1:1" x14ac:dyDescent="0.25">
      <c r="A237" t="str">
        <f>IF(ROW(A236)&gt;COUNTIF(Data!B$2:B$500,"nouvelle"),"",INDEX(Data!A$2:A$500,SMALL(IF(Data!B$2:B$500="nouvelle",ROW(Data!A$2:A$500)-1,""),ROW($A236))))</f>
        <v/>
      </c>
    </row>
    <row r="238" spans="1:1" x14ac:dyDescent="0.25">
      <c r="A238" t="str">
        <f>IF(ROW(A237)&gt;COUNTIF(Data!B$2:B$500,"nouvelle"),"",INDEX(Data!A$2:A$500,SMALL(IF(Data!B$2:B$500="nouvelle",ROW(Data!A$2:A$500)-1,""),ROW($A237))))</f>
        <v/>
      </c>
    </row>
    <row r="239" spans="1:1" x14ac:dyDescent="0.25">
      <c r="A239" t="str">
        <f>IF(ROW(A238)&gt;COUNTIF(Data!B$2:B$500,"nouvelle"),"",INDEX(Data!A$2:A$500,SMALL(IF(Data!B$2:B$500="nouvelle",ROW(Data!A$2:A$500)-1,""),ROW($A238))))</f>
        <v/>
      </c>
    </row>
    <row r="240" spans="1:1" x14ac:dyDescent="0.25">
      <c r="A240" t="str">
        <f>IF(ROW(A239)&gt;COUNTIF(Data!B$2:B$500,"nouvelle"),"",INDEX(Data!A$2:A$500,SMALL(IF(Data!B$2:B$500="nouvelle",ROW(Data!A$2:A$500)-1,""),ROW($A239))))</f>
        <v/>
      </c>
    </row>
    <row r="241" spans="1:1" x14ac:dyDescent="0.25">
      <c r="A241" t="str">
        <f>IF(ROW(A240)&gt;COUNTIF(Data!B$2:B$500,"nouvelle"),"",INDEX(Data!A$2:A$500,SMALL(IF(Data!B$2:B$500="nouvelle",ROW(Data!A$2:A$500)-1,""),ROW($A240))))</f>
        <v/>
      </c>
    </row>
    <row r="242" spans="1:1" x14ac:dyDescent="0.25">
      <c r="A242" t="str">
        <f>IF(ROW(A241)&gt;COUNTIF(Data!B$2:B$500,"nouvelle"),"",INDEX(Data!A$2:A$500,SMALL(IF(Data!B$2:B$500="nouvelle",ROW(Data!A$2:A$500)-1,""),ROW($A241))))</f>
        <v/>
      </c>
    </row>
    <row r="243" spans="1:1" x14ac:dyDescent="0.25">
      <c r="A243" t="str">
        <f>IF(ROW(A242)&gt;COUNTIF(Data!B$2:B$500,"nouvelle"),"",INDEX(Data!A$2:A$500,SMALL(IF(Data!B$2:B$500="nouvelle",ROW(Data!A$2:A$500)-1,""),ROW($A242))))</f>
        <v/>
      </c>
    </row>
    <row r="244" spans="1:1" x14ac:dyDescent="0.25">
      <c r="A244" t="str">
        <f>IF(ROW(A243)&gt;COUNTIF(Data!B$2:B$500,"nouvelle"),"",INDEX(Data!A$2:A$500,SMALL(IF(Data!B$2:B$500="nouvelle",ROW(Data!A$2:A$500)-1,""),ROW($A243))))</f>
        <v/>
      </c>
    </row>
    <row r="245" spans="1:1" x14ac:dyDescent="0.25">
      <c r="A245" t="str">
        <f>IF(ROW(A244)&gt;COUNTIF(Data!B$2:B$500,"nouvelle"),"",INDEX(Data!A$2:A$500,SMALL(IF(Data!B$2:B$500="nouvelle",ROW(Data!A$2:A$500)-1,""),ROW($A244))))</f>
        <v/>
      </c>
    </row>
    <row r="246" spans="1:1" x14ac:dyDescent="0.25">
      <c r="A246" t="str">
        <f>IF(ROW(A245)&gt;COUNTIF(Data!B$2:B$500,"nouvelle"),"",INDEX(Data!A$2:A$500,SMALL(IF(Data!B$2:B$500="nouvelle",ROW(Data!A$2:A$500)-1,""),ROW($A245))))</f>
        <v/>
      </c>
    </row>
    <row r="247" spans="1:1" x14ac:dyDescent="0.25">
      <c r="A247" t="str">
        <f>IF(ROW(A246)&gt;COUNTIF(Data!B$2:B$500,"nouvelle"),"",INDEX(Data!A$2:A$500,SMALL(IF(Data!B$2:B$500="nouvelle",ROW(Data!A$2:A$500)-1,""),ROW($A246))))</f>
        <v/>
      </c>
    </row>
    <row r="248" spans="1:1" x14ac:dyDescent="0.25">
      <c r="A248" t="str">
        <f>IF(ROW(A247)&gt;COUNTIF(Data!B$2:B$500,"nouvelle"),"",INDEX(Data!A$2:A$500,SMALL(IF(Data!B$2:B$500="nouvelle",ROW(Data!A$2:A$500)-1,""),ROW($A247))))</f>
        <v/>
      </c>
    </row>
    <row r="249" spans="1:1" x14ac:dyDescent="0.25">
      <c r="A249" t="str">
        <f>IF(ROW(A248)&gt;COUNTIF(Data!B$2:B$500,"nouvelle"),"",INDEX(Data!A$2:A$500,SMALL(IF(Data!B$2:B$500="nouvelle",ROW(Data!A$2:A$500)-1,""),ROW($A248))))</f>
        <v/>
      </c>
    </row>
    <row r="250" spans="1:1" x14ac:dyDescent="0.25">
      <c r="A250" t="str">
        <f>IF(ROW(A249)&gt;COUNTIF(Data!B$2:B$500,"nouvelle"),"",INDEX(Data!A$2:A$500,SMALL(IF(Data!B$2:B$500="nouvelle",ROW(Data!A$2:A$500)-1,""),ROW($A249))))</f>
        <v/>
      </c>
    </row>
    <row r="251" spans="1:1" x14ac:dyDescent="0.25">
      <c r="A251" t="str">
        <f>IF(ROW(A250)&gt;COUNTIF(Data!B$2:B$500,"nouvelle"),"",INDEX(Data!A$2:A$500,SMALL(IF(Data!B$2:B$500="nouvelle",ROW(Data!A$2:A$500)-1,""),ROW($A250))))</f>
        <v/>
      </c>
    </row>
    <row r="252" spans="1:1" x14ac:dyDescent="0.25">
      <c r="A252" t="str">
        <f>IF(ROW(A251)&gt;COUNTIF(Data!B$2:B$500,"nouvelle"),"",INDEX(Data!A$2:A$500,SMALL(IF(Data!B$2:B$500="nouvelle",ROW(Data!A$2:A$500)-1,""),ROW($A251))))</f>
        <v/>
      </c>
    </row>
    <row r="253" spans="1:1" x14ac:dyDescent="0.25">
      <c r="A253" t="str">
        <f>IF(ROW(A252)&gt;COUNTIF(Data!B$2:B$500,"nouvelle"),"",INDEX(Data!A$2:A$500,SMALL(IF(Data!B$2:B$500="nouvelle",ROW(Data!A$2:A$500)-1,""),ROW($A252))))</f>
        <v/>
      </c>
    </row>
    <row r="254" spans="1:1" x14ac:dyDescent="0.25">
      <c r="A254" t="str">
        <f>IF(ROW(A253)&gt;COUNTIF(Data!B$2:B$500,"nouvelle"),"",INDEX(Data!A$2:A$500,SMALL(IF(Data!B$2:B$500="nouvelle",ROW(Data!A$2:A$500)-1,""),ROW($A253))))</f>
        <v/>
      </c>
    </row>
    <row r="255" spans="1:1" x14ac:dyDescent="0.25">
      <c r="A255" t="str">
        <f>IF(ROW(A254)&gt;COUNTIF(Data!B$2:B$500,"nouvelle"),"",INDEX(Data!A$2:A$500,SMALL(IF(Data!B$2:B$500="nouvelle",ROW(Data!A$2:A$500)-1,""),ROW($A254))))</f>
        <v/>
      </c>
    </row>
    <row r="256" spans="1:1" x14ac:dyDescent="0.25">
      <c r="A256" t="str">
        <f>IF(ROW(A255)&gt;COUNTIF(Data!B$2:B$500,"nouvelle"),"",INDEX(Data!A$2:A$500,SMALL(IF(Data!B$2:B$500="nouvelle",ROW(Data!A$2:A$500)-1,""),ROW($A255))))</f>
        <v/>
      </c>
    </row>
    <row r="257" spans="1:1" x14ac:dyDescent="0.25">
      <c r="A257" t="str">
        <f>IF(ROW(A256)&gt;COUNTIF(Data!B$2:B$500,"nouvelle"),"",INDEX(Data!A$2:A$500,SMALL(IF(Data!B$2:B$500="nouvelle",ROW(Data!A$2:A$500)-1,""),ROW($A256))))</f>
        <v/>
      </c>
    </row>
    <row r="258" spans="1:1" x14ac:dyDescent="0.25">
      <c r="A258" t="str">
        <f>IF(ROW(A257)&gt;COUNTIF(Data!B$2:B$500,"nouvelle"),"",INDEX(Data!A$2:A$500,SMALL(IF(Data!B$2:B$500="nouvelle",ROW(Data!A$2:A$500)-1,""),ROW($A257))))</f>
        <v/>
      </c>
    </row>
    <row r="259" spans="1:1" x14ac:dyDescent="0.25">
      <c r="A259" t="str">
        <f>IF(ROW(A258)&gt;COUNTIF(Data!B$2:B$500,"nouvelle"),"",INDEX(Data!A$2:A$500,SMALL(IF(Data!B$2:B$500="nouvelle",ROW(Data!A$2:A$500)-1,""),ROW($A258))))</f>
        <v/>
      </c>
    </row>
    <row r="260" spans="1:1" x14ac:dyDescent="0.25">
      <c r="A260" t="str">
        <f>IF(ROW(A259)&gt;COUNTIF(Data!B$2:B$500,"nouvelle"),"",INDEX(Data!A$2:A$500,SMALL(IF(Data!B$2:B$500="nouvelle",ROW(Data!A$2:A$500)-1,""),ROW($A259))))</f>
        <v/>
      </c>
    </row>
    <row r="261" spans="1:1" x14ac:dyDescent="0.25">
      <c r="A261" t="str">
        <f>IF(ROW(A260)&gt;COUNTIF(Data!B$2:B$500,"nouvelle"),"",INDEX(Data!A$2:A$500,SMALL(IF(Data!B$2:B$500="nouvelle",ROW(Data!A$2:A$500)-1,""),ROW($A260))))</f>
        <v/>
      </c>
    </row>
    <row r="262" spans="1:1" x14ac:dyDescent="0.25">
      <c r="A262" t="str">
        <f>IF(ROW(A261)&gt;COUNTIF(Data!B$2:B$500,"nouvelle"),"",INDEX(Data!A$2:A$500,SMALL(IF(Data!B$2:B$500="nouvelle",ROW(Data!A$2:A$500)-1,""),ROW($A261))))</f>
        <v/>
      </c>
    </row>
    <row r="263" spans="1:1" x14ac:dyDescent="0.25">
      <c r="A263" t="str">
        <f>IF(ROW(A262)&gt;COUNTIF(Data!B$2:B$500,"nouvelle"),"",INDEX(Data!A$2:A$500,SMALL(IF(Data!B$2:B$500="nouvelle",ROW(Data!A$2:A$500)-1,""),ROW($A262))))</f>
        <v/>
      </c>
    </row>
    <row r="264" spans="1:1" x14ac:dyDescent="0.25">
      <c r="A264" t="str">
        <f>IF(ROW(A263)&gt;COUNTIF(Data!B$2:B$500,"nouvelle"),"",INDEX(Data!A$2:A$500,SMALL(IF(Data!B$2:B$500="nouvelle",ROW(Data!A$2:A$500)-1,""),ROW($A263))))</f>
        <v/>
      </c>
    </row>
    <row r="265" spans="1:1" x14ac:dyDescent="0.25">
      <c r="A265" t="str">
        <f>IF(ROW(A264)&gt;COUNTIF(Data!B$2:B$500,"nouvelle"),"",INDEX(Data!A$2:A$500,SMALL(IF(Data!B$2:B$500="nouvelle",ROW(Data!A$2:A$500)-1,""),ROW($A264))))</f>
        <v/>
      </c>
    </row>
    <row r="266" spans="1:1" x14ac:dyDescent="0.25">
      <c r="A266" t="str">
        <f>IF(ROW(A265)&gt;COUNTIF(Data!B$2:B$500,"nouvelle"),"",INDEX(Data!A$2:A$500,SMALL(IF(Data!B$2:B$500="nouvelle",ROW(Data!A$2:A$500)-1,""),ROW($A265))))</f>
        <v/>
      </c>
    </row>
    <row r="267" spans="1:1" x14ac:dyDescent="0.25">
      <c r="A267" t="str">
        <f>IF(ROW(A266)&gt;COUNTIF(Data!B$2:B$500,"nouvelle"),"",INDEX(Data!A$2:A$500,SMALL(IF(Data!B$2:B$500="nouvelle",ROW(Data!A$2:A$500)-1,""),ROW($A266))))</f>
        <v/>
      </c>
    </row>
    <row r="268" spans="1:1" x14ac:dyDescent="0.25">
      <c r="A268" t="str">
        <f>IF(ROW(A267)&gt;COUNTIF(Data!B$2:B$500,"nouvelle"),"",INDEX(Data!A$2:A$500,SMALL(IF(Data!B$2:B$500="nouvelle",ROW(Data!A$2:A$500)-1,""),ROW($A267))))</f>
        <v/>
      </c>
    </row>
    <row r="269" spans="1:1" x14ac:dyDescent="0.25">
      <c r="A269" t="str">
        <f>IF(ROW(A268)&gt;COUNTIF(Data!B$2:B$500,"nouvelle"),"",INDEX(Data!A$2:A$500,SMALL(IF(Data!B$2:B$500="nouvelle",ROW(Data!A$2:A$500)-1,""),ROW($A268))))</f>
        <v/>
      </c>
    </row>
    <row r="270" spans="1:1" x14ac:dyDescent="0.25">
      <c r="A270" t="str">
        <f>IF(ROW(A269)&gt;COUNTIF(Data!B$2:B$500,"nouvelle"),"",INDEX(Data!A$2:A$500,SMALL(IF(Data!B$2:B$500="nouvelle",ROW(Data!A$2:A$500)-1,""),ROW($A269))))</f>
        <v/>
      </c>
    </row>
    <row r="271" spans="1:1" x14ac:dyDescent="0.25">
      <c r="A271" t="str">
        <f>IF(ROW(A270)&gt;COUNTIF(Data!B$2:B$500,"nouvelle"),"",INDEX(Data!A$2:A$500,SMALL(IF(Data!B$2:B$500="nouvelle",ROW(Data!A$2:A$500)-1,""),ROW($A270))))</f>
        <v/>
      </c>
    </row>
    <row r="272" spans="1:1" x14ac:dyDescent="0.25">
      <c r="A272" t="str">
        <f>IF(ROW(A271)&gt;COUNTIF(Data!B$2:B$500,"nouvelle"),"",INDEX(Data!A$2:A$500,SMALL(IF(Data!B$2:B$500="nouvelle",ROW(Data!A$2:A$500)-1,""),ROW($A271))))</f>
        <v/>
      </c>
    </row>
    <row r="273" spans="1:1" x14ac:dyDescent="0.25">
      <c r="A273" t="str">
        <f>IF(ROW(A272)&gt;COUNTIF(Data!B$2:B$500,"nouvelle"),"",INDEX(Data!A$2:A$500,SMALL(IF(Data!B$2:B$500="nouvelle",ROW(Data!A$2:A$500)-1,""),ROW($A272))))</f>
        <v/>
      </c>
    </row>
    <row r="274" spans="1:1" x14ac:dyDescent="0.25">
      <c r="A274" t="str">
        <f>IF(ROW(A273)&gt;COUNTIF(Data!B$2:B$500,"nouvelle"),"",INDEX(Data!A$2:A$500,SMALL(IF(Data!B$2:B$500="nouvelle",ROW(Data!A$2:A$500)-1,""),ROW($A273))))</f>
        <v/>
      </c>
    </row>
    <row r="275" spans="1:1" x14ac:dyDescent="0.25">
      <c r="A275" t="str">
        <f>IF(ROW(A274)&gt;COUNTIF(Data!B$2:B$500,"nouvelle"),"",INDEX(Data!A$2:A$500,SMALL(IF(Data!B$2:B$500="nouvelle",ROW(Data!A$2:A$500)-1,""),ROW($A274))))</f>
        <v/>
      </c>
    </row>
    <row r="276" spans="1:1" x14ac:dyDescent="0.25">
      <c r="A276" t="str">
        <f>IF(ROW(A275)&gt;COUNTIF(Data!B$2:B$500,"nouvelle"),"",INDEX(Data!A$2:A$500,SMALL(IF(Data!B$2:B$500="nouvelle",ROW(Data!A$2:A$500)-1,""),ROW($A275))))</f>
        <v/>
      </c>
    </row>
    <row r="277" spans="1:1" x14ac:dyDescent="0.25">
      <c r="A277" t="str">
        <f>IF(ROW(A276)&gt;COUNTIF(Data!B$2:B$500,"nouvelle"),"",INDEX(Data!A$2:A$500,SMALL(IF(Data!B$2:B$500="nouvelle",ROW(Data!A$2:A$500)-1,""),ROW($A276))))</f>
        <v/>
      </c>
    </row>
    <row r="278" spans="1:1" x14ac:dyDescent="0.25">
      <c r="A278" t="str">
        <f>IF(ROW(A277)&gt;COUNTIF(Data!B$2:B$500,"nouvelle"),"",INDEX(Data!A$2:A$500,SMALL(IF(Data!B$2:B$500="nouvelle",ROW(Data!A$2:A$500)-1,""),ROW($A277))))</f>
        <v/>
      </c>
    </row>
    <row r="279" spans="1:1" x14ac:dyDescent="0.25">
      <c r="A279" t="str">
        <f>IF(ROW(A278)&gt;COUNTIF(Data!B$2:B$500,"nouvelle"),"",INDEX(Data!A$2:A$500,SMALL(IF(Data!B$2:B$500="nouvelle",ROW(Data!A$2:A$500)-1,""),ROW($A278))))</f>
        <v/>
      </c>
    </row>
    <row r="280" spans="1:1" x14ac:dyDescent="0.25">
      <c r="A280" t="str">
        <f>IF(ROW(A279)&gt;COUNTIF(Data!B$2:B$500,"nouvelle"),"",INDEX(Data!A$2:A$500,SMALL(IF(Data!B$2:B$500="nouvelle",ROW(Data!A$2:A$500)-1,""),ROW($A279))))</f>
        <v/>
      </c>
    </row>
    <row r="281" spans="1:1" x14ac:dyDescent="0.25">
      <c r="A281" t="str">
        <f>IF(ROW(A280)&gt;COUNTIF(Data!B$2:B$500,"nouvelle"),"",INDEX(Data!A$2:A$500,SMALL(IF(Data!B$2:B$500="nouvelle",ROW(Data!A$2:A$500)-1,""),ROW($A280))))</f>
        <v/>
      </c>
    </row>
    <row r="282" spans="1:1" x14ac:dyDescent="0.25">
      <c r="A282" t="str">
        <f>IF(ROW(A281)&gt;COUNTIF(Data!B$2:B$500,"nouvelle"),"",INDEX(Data!A$2:A$500,SMALL(IF(Data!B$2:B$500="nouvelle",ROW(Data!A$2:A$500)-1,""),ROW($A281))))</f>
        <v/>
      </c>
    </row>
    <row r="283" spans="1:1" x14ac:dyDescent="0.25">
      <c r="A283" t="str">
        <f>IF(ROW(A282)&gt;COUNTIF(Data!B$2:B$500,"nouvelle"),"",INDEX(Data!A$2:A$500,SMALL(IF(Data!B$2:B$500="nouvelle",ROW(Data!A$2:A$500)-1,""),ROW($A282))))</f>
        <v/>
      </c>
    </row>
    <row r="284" spans="1:1" x14ac:dyDescent="0.25">
      <c r="A284" t="str">
        <f>IF(ROW(A283)&gt;COUNTIF(Data!B$2:B$500,"nouvelle"),"",INDEX(Data!A$2:A$500,SMALL(IF(Data!B$2:B$500="nouvelle",ROW(Data!A$2:A$500)-1,""),ROW($A283))))</f>
        <v/>
      </c>
    </row>
    <row r="285" spans="1:1" x14ac:dyDescent="0.25">
      <c r="A285" t="str">
        <f>IF(ROW(A284)&gt;COUNTIF(Data!B$2:B$500,"nouvelle"),"",INDEX(Data!A$2:A$500,SMALL(IF(Data!B$2:B$500="nouvelle",ROW(Data!A$2:A$500)-1,""),ROW($A284))))</f>
        <v/>
      </c>
    </row>
    <row r="286" spans="1:1" x14ac:dyDescent="0.25">
      <c r="A286" t="str">
        <f>IF(ROW(A285)&gt;COUNTIF(Data!B$2:B$500,"nouvelle"),"",INDEX(Data!A$2:A$500,SMALL(IF(Data!B$2:B$500="nouvelle",ROW(Data!A$2:A$500)-1,""),ROW($A285))))</f>
        <v/>
      </c>
    </row>
    <row r="287" spans="1:1" x14ac:dyDescent="0.25">
      <c r="A287" t="str">
        <f>IF(ROW(A286)&gt;COUNTIF(Data!B$2:B$500,"nouvelle"),"",INDEX(Data!A$2:A$500,SMALL(IF(Data!B$2:B$500="nouvelle",ROW(Data!A$2:A$500)-1,""),ROW($A286))))</f>
        <v/>
      </c>
    </row>
    <row r="288" spans="1:1" x14ac:dyDescent="0.25">
      <c r="A288" t="str">
        <f>IF(ROW(A287)&gt;COUNTIF(Data!B$2:B$500,"nouvelle"),"",INDEX(Data!A$2:A$500,SMALL(IF(Data!B$2:B$500="nouvelle",ROW(Data!A$2:A$500)-1,""),ROW($A287))))</f>
        <v/>
      </c>
    </row>
    <row r="289" spans="1:1" x14ac:dyDescent="0.25">
      <c r="A289" t="str">
        <f>IF(ROW(A288)&gt;COUNTIF(Data!B$2:B$500,"nouvelle"),"",INDEX(Data!A$2:A$500,SMALL(IF(Data!B$2:B$500="nouvelle",ROW(Data!A$2:A$500)-1,""),ROW($A288))))</f>
        <v/>
      </c>
    </row>
    <row r="290" spans="1:1" x14ac:dyDescent="0.25">
      <c r="A290" t="str">
        <f>IF(ROW(A289)&gt;COUNTIF(Data!B$2:B$500,"nouvelle"),"",INDEX(Data!A$2:A$500,SMALL(IF(Data!B$2:B$500="nouvelle",ROW(Data!A$2:A$500)-1,""),ROW($A289))))</f>
        <v/>
      </c>
    </row>
    <row r="291" spans="1:1" x14ac:dyDescent="0.25">
      <c r="A291" t="str">
        <f>IF(ROW(A290)&gt;COUNTIF(Data!B$2:B$500,"nouvelle"),"",INDEX(Data!A$2:A$500,SMALL(IF(Data!B$2:B$500="nouvelle",ROW(Data!A$2:A$500)-1,""),ROW($A290))))</f>
        <v/>
      </c>
    </row>
    <row r="292" spans="1:1" x14ac:dyDescent="0.25">
      <c r="A292" t="str">
        <f>IF(ROW(A291)&gt;COUNTIF(Data!B$2:B$500,"nouvelle"),"",INDEX(Data!A$2:A$500,SMALL(IF(Data!B$2:B$500="nouvelle",ROW(Data!A$2:A$500)-1,""),ROW($A291))))</f>
        <v/>
      </c>
    </row>
    <row r="293" spans="1:1" x14ac:dyDescent="0.25">
      <c r="A293" t="str">
        <f>IF(ROW(A292)&gt;COUNTIF(Data!B$2:B$500,"nouvelle"),"",INDEX(Data!A$2:A$500,SMALL(IF(Data!B$2:B$500="nouvelle",ROW(Data!A$2:A$500)-1,""),ROW($A292))))</f>
        <v/>
      </c>
    </row>
    <row r="294" spans="1:1" x14ac:dyDescent="0.25">
      <c r="A294" t="str">
        <f>IF(ROW(A293)&gt;COUNTIF(Data!B$2:B$500,"nouvelle"),"",INDEX(Data!A$2:A$500,SMALL(IF(Data!B$2:B$500="nouvelle",ROW(Data!A$2:A$500)-1,""),ROW($A293))))</f>
        <v/>
      </c>
    </row>
    <row r="295" spans="1:1" x14ac:dyDescent="0.25">
      <c r="A295" t="str">
        <f>IF(ROW(A294)&gt;COUNTIF(Data!B$2:B$500,"nouvelle"),"",INDEX(Data!A$2:A$500,SMALL(IF(Data!B$2:B$500="nouvelle",ROW(Data!A$2:A$500)-1,""),ROW($A294))))</f>
        <v/>
      </c>
    </row>
    <row r="296" spans="1:1" x14ac:dyDescent="0.25">
      <c r="A296" t="str">
        <f>IF(ROW(A295)&gt;COUNTIF(Data!B$2:B$500,"nouvelle"),"",INDEX(Data!A$2:A$500,SMALL(IF(Data!B$2:B$500="nouvelle",ROW(Data!A$2:A$500)-1,""),ROW($A295))))</f>
        <v/>
      </c>
    </row>
    <row r="297" spans="1:1" x14ac:dyDescent="0.25">
      <c r="A297" t="str">
        <f>IF(ROW(A296)&gt;COUNTIF(Data!B$2:B$500,"nouvelle"),"",INDEX(Data!A$2:A$500,SMALL(IF(Data!B$2:B$500="nouvelle",ROW(Data!A$2:A$500)-1,""),ROW($A296))))</f>
        <v/>
      </c>
    </row>
    <row r="298" spans="1:1" x14ac:dyDescent="0.25">
      <c r="A298" t="str">
        <f>IF(ROW(A297)&gt;COUNTIF(Data!B$2:B$500,"nouvelle"),"",INDEX(Data!A$2:A$500,SMALL(IF(Data!B$2:B$500="nouvelle",ROW(Data!A$2:A$500)-1,""),ROW($A297))))</f>
        <v/>
      </c>
    </row>
    <row r="299" spans="1:1" x14ac:dyDescent="0.25">
      <c r="A299" t="str">
        <f>IF(ROW(A298)&gt;COUNTIF(Data!B$2:B$500,"nouvelle"),"",INDEX(Data!A$2:A$500,SMALL(IF(Data!B$2:B$500="nouvelle",ROW(Data!A$2:A$500)-1,""),ROW($A298))))</f>
        <v/>
      </c>
    </row>
    <row r="300" spans="1:1" x14ac:dyDescent="0.25">
      <c r="A300" t="str">
        <f>IF(ROW(A299)&gt;COUNTIF(Data!B$2:B$500,"nouvelle"),"",INDEX(Data!A$2:A$500,SMALL(IF(Data!B$2:B$500="nouvelle",ROW(Data!A$2:A$500)-1,""),ROW($A299))))</f>
        <v/>
      </c>
    </row>
    <row r="301" spans="1:1" x14ac:dyDescent="0.25">
      <c r="A301" t="str">
        <f>IF(ROW(A300)&gt;COUNTIF(Data!B$2:B$500,"nouvelle"),"",INDEX(Data!A$2:A$500,SMALL(IF(Data!B$2:B$500="nouvelle",ROW(Data!A$2:A$500)-1,""),ROW($A300))))</f>
        <v/>
      </c>
    </row>
    <row r="302" spans="1:1" x14ac:dyDescent="0.25">
      <c r="A302" t="str">
        <f>IF(ROW(A301)&gt;COUNTIF(Data!B$2:B$500,"nouvelle"),"",INDEX(Data!A$2:A$500,SMALL(IF(Data!B$2:B$500="nouvelle",ROW(Data!A$2:A$500)-1,""),ROW($A301))))</f>
        <v/>
      </c>
    </row>
    <row r="303" spans="1:1" x14ac:dyDescent="0.25">
      <c r="A303" t="str">
        <f>IF(ROW(A302)&gt;COUNTIF(Data!B$2:B$500,"nouvelle"),"",INDEX(Data!A$2:A$500,SMALL(IF(Data!B$2:B$500="nouvelle",ROW(Data!A$2:A$500)-1,""),ROW($A302))))</f>
        <v/>
      </c>
    </row>
    <row r="304" spans="1:1" x14ac:dyDescent="0.25">
      <c r="A304" t="str">
        <f>IF(ROW(A303)&gt;COUNTIF(Data!B$2:B$500,"nouvelle"),"",INDEX(Data!A$2:A$500,SMALL(IF(Data!B$2:B$500="nouvelle",ROW(Data!A$2:A$500)-1,""),ROW($A303))))</f>
        <v/>
      </c>
    </row>
    <row r="305" spans="1:1" x14ac:dyDescent="0.25">
      <c r="A305" t="str">
        <f>IF(ROW(A304)&gt;COUNTIF(Data!B$2:B$500,"nouvelle"),"",INDEX(Data!A$2:A$500,SMALL(IF(Data!B$2:B$500="nouvelle",ROW(Data!A$2:A$500)-1,""),ROW($A304))))</f>
        <v/>
      </c>
    </row>
    <row r="306" spans="1:1" x14ac:dyDescent="0.25">
      <c r="A306" t="str">
        <f>IF(ROW(A305)&gt;COUNTIF(Data!B$2:B$500,"nouvelle"),"",INDEX(Data!A$2:A$500,SMALL(IF(Data!B$2:B$500="nouvelle",ROW(Data!A$2:A$500)-1,""),ROW($A305))))</f>
        <v/>
      </c>
    </row>
    <row r="307" spans="1:1" x14ac:dyDescent="0.25">
      <c r="A307" t="str">
        <f>IF(ROW(A306)&gt;COUNTIF(Data!B$2:B$500,"nouvelle"),"",INDEX(Data!A$2:A$500,SMALL(IF(Data!B$2:B$500="nouvelle",ROW(Data!A$2:A$500)-1,""),ROW($A306))))</f>
        <v/>
      </c>
    </row>
    <row r="308" spans="1:1" x14ac:dyDescent="0.25">
      <c r="A308" t="str">
        <f>IF(ROW(A307)&gt;COUNTIF(Data!B$2:B$500,"nouvelle"),"",INDEX(Data!A$2:A$500,SMALL(IF(Data!B$2:B$500="nouvelle",ROW(Data!A$2:A$500)-1,""),ROW($A307))))</f>
        <v/>
      </c>
    </row>
    <row r="309" spans="1:1" x14ac:dyDescent="0.25">
      <c r="A309" t="str">
        <f>IF(ROW(A308)&gt;COUNTIF(Data!B$2:B$500,"nouvelle"),"",INDEX(Data!A$2:A$500,SMALL(IF(Data!B$2:B$500="nouvelle",ROW(Data!A$2:A$500)-1,""),ROW($A308))))</f>
        <v/>
      </c>
    </row>
    <row r="310" spans="1:1" x14ac:dyDescent="0.25">
      <c r="A310" t="str">
        <f>IF(ROW(A309)&gt;COUNTIF(Data!B$2:B$500,"nouvelle"),"",INDEX(Data!A$2:A$500,SMALL(IF(Data!B$2:B$500="nouvelle",ROW(Data!A$2:A$500)-1,""),ROW($A309))))</f>
        <v/>
      </c>
    </row>
    <row r="311" spans="1:1" x14ac:dyDescent="0.25">
      <c r="A311" t="str">
        <f>IF(ROW(A310)&gt;COUNTIF(Data!B$2:B$500,"nouvelle"),"",INDEX(Data!A$2:A$500,SMALL(IF(Data!B$2:B$500="nouvelle",ROW(Data!A$2:A$500)-1,""),ROW($A310))))</f>
        <v/>
      </c>
    </row>
    <row r="312" spans="1:1" x14ac:dyDescent="0.25">
      <c r="A312" t="str">
        <f>IF(Data!B312="Nouvelle",Data!A312,"")</f>
        <v/>
      </c>
    </row>
    <row r="313" spans="1:1" x14ac:dyDescent="0.25">
      <c r="A313" t="str">
        <f>IF(Data!B313="Nouvelle",Data!A313,"")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2"/>
  <sheetViews>
    <sheetView workbookViewId="0">
      <pane ySplit="1" topLeftCell="A2" activePane="bottomLeft" state="frozen"/>
      <selection pane="bottomLeft" activeCell="A8" sqref="A8"/>
    </sheetView>
  </sheetViews>
  <sheetFormatPr baseColWidth="10" defaultRowHeight="15" x14ac:dyDescent="0.25"/>
  <cols>
    <col min="1" max="1" width="34.28515625" bestFit="1" customWidth="1"/>
  </cols>
  <sheetData>
    <row r="1" spans="1:4" x14ac:dyDescent="0.25">
      <c r="A1" t="s">
        <v>53</v>
      </c>
      <c r="B1" t="s">
        <v>54</v>
      </c>
      <c r="C1" t="s">
        <v>55</v>
      </c>
      <c r="D1" t="s">
        <v>50</v>
      </c>
    </row>
    <row r="2" spans="1:4" x14ac:dyDescent="0.25">
      <c r="A2" t="e">
        <f>IF(ROW(A1)&gt;COUNTIF(Data!B$2:B$500,"blog"),"",INDEX(Data!A$2:A$500,SMALL(IF(Data!B$2:B$500="blog",ROW(Data!A$2:A$500)-1,""),ROW($A1))))</f>
        <v>#VALUE!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26"/>
  <sheetViews>
    <sheetView workbookViewId="0">
      <pane ySplit="1" topLeftCell="A2" activePane="bottomLeft" state="frozen"/>
      <selection pane="bottomLeft" activeCell="A12" sqref="A12"/>
    </sheetView>
  </sheetViews>
  <sheetFormatPr baseColWidth="10" defaultRowHeight="15" x14ac:dyDescent="0.25"/>
  <cols>
    <col min="1" max="1" width="34.28515625" bestFit="1" customWidth="1"/>
    <col min="5" max="5" width="61.5703125" bestFit="1" customWidth="1"/>
    <col min="6" max="6" width="77.28515625" bestFit="1" customWidth="1"/>
  </cols>
  <sheetData>
    <row r="1" spans="1:6" x14ac:dyDescent="0.25">
      <c r="A1" t="s">
        <v>59</v>
      </c>
      <c r="B1" t="s">
        <v>54</v>
      </c>
      <c r="C1" t="s">
        <v>55</v>
      </c>
      <c r="D1" t="s">
        <v>50</v>
      </c>
      <c r="E1" t="s">
        <v>65</v>
      </c>
      <c r="F1" t="s">
        <v>66</v>
      </c>
    </row>
    <row r="2" spans="1:6" x14ac:dyDescent="0.25">
      <c r="A2" t="str">
        <f>IF(ROW(A1)&gt;COUNTIF(Data!B$2:B$500,"journal"),"",INDEX(Data!A$2:A$500,SMALL(IF(Data!B$2:B$500="journal",ROW(Data!A$2:A$500)-1,""),ROW($A1))))</f>
        <v>organisme de formation bureautique</v>
      </c>
    </row>
    <row r="3" spans="1:6" x14ac:dyDescent="0.25">
      <c r="A3" t="e">
        <f>IF(ROW(A2)&gt;COUNTIF(Data!B$2:B$500,"journal"),"",INDEX(Data!A$2:A$500,SMALL(IF(Data!B$2:B$500="journal",ROW(Data!A$2:A$500)-1,""),ROW($A2))))</f>
        <v>#VALUE!</v>
      </c>
    </row>
    <row r="4" spans="1:6" x14ac:dyDescent="0.25">
      <c r="A4" t="str">
        <f>IF(ROW(A3)&gt;COUNTIF(Data!B$2:B$500,"journal"),"",INDEX(Data!A$2:A$500,SMALL(IF(Data!B$2:B$500="journal",ROW(Data!A$2:A$500)-1,""),ROW($A3))))</f>
        <v/>
      </c>
    </row>
    <row r="5" spans="1:6" x14ac:dyDescent="0.25">
      <c r="A5" t="str">
        <f>IF(ROW(A4)&gt;COUNTIF(Data!B$2:B$500,"journal"),"",INDEX(Data!A$2:A$500,SMALL(IF(Data!B$2:B$500="journal",ROW(Data!A$2:A$500)-1,""),ROW($A4))))</f>
        <v/>
      </c>
    </row>
    <row r="6" spans="1:6" x14ac:dyDescent="0.25">
      <c r="A6" t="str">
        <f>IF(ROW(A5)&gt;COUNTIF(Data!B$2:B$500,"journal"),"",INDEX(Data!A$2:A$500,SMALL(IF(Data!B$2:B$500="journal",ROW(Data!A$2:A$500)-1,""),ROW($A5))))</f>
        <v/>
      </c>
    </row>
    <row r="7" spans="1:6" x14ac:dyDescent="0.25">
      <c r="A7" t="str">
        <f>IF(ROW(A6)&gt;COUNTIF(Data!B$2:B$500,"journal"),"",INDEX(Data!A$2:A$500,SMALL(IF(Data!B$2:B$500="journal",ROW(Data!A$2:A$500)-1,""),ROW($A6))))</f>
        <v/>
      </c>
    </row>
    <row r="8" spans="1:6" x14ac:dyDescent="0.25">
      <c r="A8" t="str">
        <f>IF(ROW(A7)&gt;COUNTIF(Data!B$2:B$500,"journal"),"",INDEX(Data!A$2:A$500,SMALL(IF(Data!B$2:B$500="journal",ROW(Data!A$2:A$500)-1,""),ROW($A7))))</f>
        <v/>
      </c>
    </row>
    <row r="9" spans="1:6" x14ac:dyDescent="0.25">
      <c r="A9" t="str">
        <f>IF(ROW(A8)&gt;COUNTIF(Data!B$2:B$500,"journal"),"",INDEX(Data!A$2:A$500,SMALL(IF(Data!B$2:B$500="journal",ROW(Data!A$2:A$500)-1,""),ROW($A8))))</f>
        <v/>
      </c>
    </row>
    <row r="10" spans="1:6" x14ac:dyDescent="0.25">
      <c r="A10" t="str">
        <f>IF(ROW(A9)&gt;COUNTIF(Data!B$2:B$500,"journal"),"",INDEX(Data!A$2:A$500,SMALL(IF(Data!B$2:B$500="journal",ROW(Data!A$2:A$500)-1,""),ROW($A9))))</f>
        <v/>
      </c>
    </row>
    <row r="11" spans="1:6" x14ac:dyDescent="0.25">
      <c r="A11" t="str">
        <f>IF(ROW(A10)&gt;COUNTIF(Data!B$2:B$500,"journal"),"",INDEX(Data!A$2:A$500,SMALL(IF(Data!B$2:B$500="journal",ROW(Data!A$2:A$500)-1,""),ROW($A10))))</f>
        <v/>
      </c>
    </row>
    <row r="12" spans="1:6" x14ac:dyDescent="0.25">
      <c r="A12" t="str">
        <f>IF(ROW(A11)&gt;COUNTIF(Data!B$2:B$500,"journal"),"",INDEX(Data!A$2:A$500,SMALL(IF(Data!B$2:B$500="journal",ROW(Data!A$2:A$500)-1,""),ROW($A11))))</f>
        <v/>
      </c>
    </row>
    <row r="13" spans="1:6" x14ac:dyDescent="0.25">
      <c r="A13" t="str">
        <f>IF(ROW(A12)&gt;COUNTIF(Data!B$2:B$500,"journal"),"",INDEX(Data!A$2:A$500,SMALL(IF(Data!B$2:B$500="journal",ROW(Data!A$2:A$500)-1,""),ROW($A12))))</f>
        <v/>
      </c>
    </row>
    <row r="14" spans="1:6" x14ac:dyDescent="0.25">
      <c r="A14" t="str">
        <f>IF(ROW(A13)&gt;COUNTIF(Data!B$2:B$500,"journal"),"",INDEX(Data!A$2:A$500,SMALL(IF(Data!B$2:B$500="journal",ROW(Data!A$2:A$500)-1,""),ROW($A13))))</f>
        <v/>
      </c>
    </row>
    <row r="15" spans="1:6" x14ac:dyDescent="0.25">
      <c r="A15" t="str">
        <f>IF(ROW(A14)&gt;COUNTIF(Data!B$2:B$500,"journal"),"",INDEX(Data!A$2:A$500,SMALL(IF(Data!B$2:B$500="journal",ROW(Data!A$2:A$500)-1,""),ROW($A14))))</f>
        <v/>
      </c>
    </row>
    <row r="16" spans="1:6" x14ac:dyDescent="0.25">
      <c r="A16" t="str">
        <f>IF(ROW(A15)&gt;COUNTIF(Data!B$2:B$500,"journal"),"",INDEX(Data!A$2:A$500,SMALL(IF(Data!B$2:B$500="journal",ROW(Data!A$2:A$500)-1,""),ROW($A15))))</f>
        <v/>
      </c>
    </row>
    <row r="17" spans="1:1" x14ac:dyDescent="0.25">
      <c r="A17" t="str">
        <f>IF(ROW(A16)&gt;COUNTIF(Data!B$2:B$500,"journal"),"",INDEX(Data!A$2:A$500,SMALL(IF(Data!B$2:B$500="journal",ROW(Data!A$2:A$500)-1,""),ROW($A16))))</f>
        <v/>
      </c>
    </row>
    <row r="18" spans="1:1" x14ac:dyDescent="0.25">
      <c r="A18" t="str">
        <f>IF(ROW(A17)&gt;COUNTIF(Data!B$2:B$500,"journal"),"",INDEX(Data!A$2:A$500,SMALL(IF(Data!B$2:B$500="journal",ROW(Data!A$2:A$500)-1,""),ROW($A17))))</f>
        <v/>
      </c>
    </row>
    <row r="19" spans="1:1" x14ac:dyDescent="0.25">
      <c r="A19" t="str">
        <f>IF(ROW(A18)&gt;COUNTIF(Data!B$2:B$500,"journal"),"",INDEX(Data!A$2:A$500,SMALL(IF(Data!B$2:B$500="journal",ROW(Data!A$2:A$500)-1,""),ROW($A18))))</f>
        <v/>
      </c>
    </row>
    <row r="20" spans="1:1" x14ac:dyDescent="0.25">
      <c r="A20" t="str">
        <f>IF(ROW(A19)&gt;COUNTIF(Data!B$2:B$500,"journal"),"",INDEX(Data!A$2:A$500,SMALL(IF(Data!B$2:B$500="journal",ROW(Data!A$2:A$500)-1,""),ROW($A19))))</f>
        <v/>
      </c>
    </row>
    <row r="21" spans="1:1" x14ac:dyDescent="0.25">
      <c r="A21" t="str">
        <f>IF(ROW(A20)&gt;COUNTIF(Data!B$2:B$500,"journal"),"",INDEX(Data!A$2:A$500,SMALL(IF(Data!B$2:B$500="journal",ROW(Data!A$2:A$500)-1,""),ROW($A20))))</f>
        <v/>
      </c>
    </row>
    <row r="22" spans="1:1" x14ac:dyDescent="0.25">
      <c r="A22" t="str">
        <f>IF(ROW(A21)&gt;COUNTIF(Data!B$2:B$500,"journal"),"",INDEX(Data!A$2:A$500,SMALL(IF(Data!B$2:B$500="journal",ROW(Data!A$2:A$500)-1,""),ROW($A21))))</f>
        <v/>
      </c>
    </row>
    <row r="23" spans="1:1" x14ac:dyDescent="0.25">
      <c r="A23" t="str">
        <f>IF(ROW(A22)&gt;COUNTIF(Data!B$2:B$500,"journal"),"",INDEX(Data!A$2:A$500,SMALL(IF(Data!B$2:B$500="journal",ROW(Data!A$2:A$500)-1,""),ROW($A22))))</f>
        <v/>
      </c>
    </row>
    <row r="24" spans="1:1" x14ac:dyDescent="0.25">
      <c r="A24" t="str">
        <f>IF(ROW(A23)&gt;COUNTIF(Data!B$2:B$500,"journal"),"",INDEX(Data!A$2:A$500,SMALL(IF(Data!B$2:B$500="journal",ROW(Data!A$2:A$500)-1,""),ROW($A23))))</f>
        <v/>
      </c>
    </row>
    <row r="25" spans="1:1" x14ac:dyDescent="0.25">
      <c r="A25" t="str">
        <f>IF(ROW(A24)&gt;COUNTIF(Data!B$2:B$500,"journal"),"",INDEX(Data!A$2:A$500,SMALL(IF(Data!B$2:B$500="journal",ROW(Data!A$2:A$500)-1,""),ROW($A24))))</f>
        <v/>
      </c>
    </row>
    <row r="26" spans="1:1" x14ac:dyDescent="0.25">
      <c r="A26" t="str">
        <f>IF(ROW(A25)&gt;COUNTIF(Data!B$2:B$500,"journal"),"",INDEX(Data!A$2:A$500,SMALL(IF(Data!B$2:B$500="journal",ROW(Data!A$2:A$500)-1,""),ROW($A25))))</f>
        <v/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0"/>
  <sheetViews>
    <sheetView workbookViewId="0">
      <selection activeCell="C16" sqref="C16"/>
    </sheetView>
  </sheetViews>
  <sheetFormatPr baseColWidth="10" defaultRowHeight="15" x14ac:dyDescent="0.25"/>
  <cols>
    <col min="1" max="1" width="21.5703125" bestFit="1" customWidth="1"/>
    <col min="2" max="2" width="13.85546875" bestFit="1" customWidth="1"/>
    <col min="3" max="3" width="28.42578125" bestFit="1" customWidth="1"/>
    <col min="5" max="5" width="18.140625" bestFit="1" customWidth="1"/>
  </cols>
  <sheetData>
    <row r="1" spans="1:5" x14ac:dyDescent="0.25">
      <c r="A1" t="s">
        <v>13</v>
      </c>
      <c r="B1" t="s">
        <v>17</v>
      </c>
      <c r="C1" t="s">
        <v>20</v>
      </c>
      <c r="D1" t="s">
        <v>23</v>
      </c>
      <c r="E1" t="s">
        <v>51</v>
      </c>
    </row>
    <row r="2" spans="1:5" x14ac:dyDescent="0.25">
      <c r="A2" t="s">
        <v>14</v>
      </c>
      <c r="B2" t="s">
        <v>18</v>
      </c>
      <c r="C2" t="s">
        <v>21</v>
      </c>
      <c r="D2" t="s">
        <v>24</v>
      </c>
      <c r="E2" t="s">
        <v>64</v>
      </c>
    </row>
    <row r="3" spans="1:5" x14ac:dyDescent="0.25">
      <c r="A3" t="s">
        <v>16</v>
      </c>
      <c r="B3" t="s">
        <v>19</v>
      </c>
      <c r="C3" t="s">
        <v>22</v>
      </c>
      <c r="D3" t="s">
        <v>25</v>
      </c>
      <c r="E3" t="s">
        <v>63</v>
      </c>
    </row>
    <row r="4" spans="1:5" x14ac:dyDescent="0.25">
      <c r="A4" t="s">
        <v>15</v>
      </c>
      <c r="B4" t="s">
        <v>46</v>
      </c>
      <c r="C4" t="s">
        <v>46</v>
      </c>
      <c r="D4" t="s">
        <v>26</v>
      </c>
      <c r="E4" t="s">
        <v>62</v>
      </c>
    </row>
    <row r="5" spans="1:5" x14ac:dyDescent="0.25">
      <c r="A5" t="s">
        <v>49</v>
      </c>
      <c r="D5" t="s">
        <v>49</v>
      </c>
      <c r="E5" t="s">
        <v>61</v>
      </c>
    </row>
    <row r="6" spans="1:5" x14ac:dyDescent="0.25">
      <c r="A6" t="s">
        <v>46</v>
      </c>
      <c r="E6" t="s">
        <v>60</v>
      </c>
    </row>
    <row r="7" spans="1:5" x14ac:dyDescent="0.25">
      <c r="E7" t="s">
        <v>26</v>
      </c>
    </row>
    <row r="8" spans="1:5" x14ac:dyDescent="0.25">
      <c r="E8" t="s">
        <v>27</v>
      </c>
    </row>
    <row r="9" spans="1:5" x14ac:dyDescent="0.25">
      <c r="E9" t="s">
        <v>28</v>
      </c>
    </row>
    <row r="10" spans="1:5" x14ac:dyDescent="0.25">
      <c r="E1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Pilote</vt:lpstr>
      <vt:lpstr>Data</vt:lpstr>
      <vt:lpstr>Chapitre</vt:lpstr>
      <vt:lpstr>Roman</vt:lpstr>
      <vt:lpstr>Conte</vt:lpstr>
      <vt:lpstr>Nouvelle</vt:lpstr>
      <vt:lpstr>Blog</vt:lpstr>
      <vt:lpstr>Journal</vt:lpstr>
      <vt:lpstr>Liste</vt:lpstr>
      <vt:lpstr>Epoque</vt:lpstr>
      <vt:lpstr>Heros</vt:lpstr>
      <vt:lpstr>Monde</vt:lpstr>
      <vt:lpstr>Reaction</vt:lpstr>
      <vt:lpstr>Recit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acymospc</cp:lastModifiedBy>
  <cp:lastPrinted>2014-08-21T15:30:13Z</cp:lastPrinted>
  <dcterms:created xsi:type="dcterms:W3CDTF">2014-08-21T13:28:00Z</dcterms:created>
  <dcterms:modified xsi:type="dcterms:W3CDTF">2014-08-22T22:13:07Z</dcterms:modified>
</cp:coreProperties>
</file>