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omparaison" sheetId="4" r:id="rId1"/>
  </sheets>
  <externalReferences>
    <externalReference r:id="rId2"/>
    <externalReference r:id="rId3"/>
  </externalReferences>
  <definedNames>
    <definedName name="entree" localSheetId="0">#REF!</definedName>
    <definedName name="entree">#REF!</definedName>
    <definedName name="entry">[2]English!$B$11:$C$51</definedName>
    <definedName name="_xlnm.Print_Area" localSheetId="0">Comparaison!$V$1:$AJ$97</definedName>
  </definedNames>
  <calcPr calcId="145621"/>
</workbook>
</file>

<file path=xl/calcChain.xml><?xml version="1.0" encoding="utf-8"?>
<calcChain xmlns="http://schemas.openxmlformats.org/spreadsheetml/2006/main">
  <c r="R2" i="4" l="1"/>
  <c r="AJ97" i="4"/>
  <c r="T97" i="4"/>
  <c r="R97" i="4"/>
  <c r="S97" i="4" s="1"/>
  <c r="AB97" i="4" s="1"/>
  <c r="Q97" i="4"/>
  <c r="AI97" i="4" s="1"/>
  <c r="P97" i="4"/>
  <c r="AA97" i="4" s="1"/>
  <c r="O97" i="4"/>
  <c r="N97" i="4"/>
  <c r="AH97" i="4" s="1"/>
  <c r="M97" i="4"/>
  <c r="Z97" i="4" s="1"/>
  <c r="L97" i="4"/>
  <c r="K97" i="4"/>
  <c r="AG97" i="4" s="1"/>
  <c r="I97" i="4"/>
  <c r="J97" i="4" s="1"/>
  <c r="Y97" i="4" s="1"/>
  <c r="H97" i="4"/>
  <c r="AF97" i="4" s="1"/>
  <c r="F97" i="4"/>
  <c r="G97" i="4" s="1"/>
  <c r="X97" i="4" s="1"/>
  <c r="E97" i="4"/>
  <c r="AE97" i="4" s="1"/>
  <c r="C97" i="4"/>
  <c r="D97" i="4" s="1"/>
  <c r="W97" i="4" s="1"/>
  <c r="AF96" i="4"/>
  <c r="T96" i="4"/>
  <c r="AJ96" i="4" s="1"/>
  <c r="R96" i="4"/>
  <c r="S96" i="4" s="1"/>
  <c r="AB96" i="4" s="1"/>
  <c r="Q96" i="4"/>
  <c r="AI96" i="4" s="1"/>
  <c r="P96" i="4"/>
  <c r="AA96" i="4" s="1"/>
  <c r="O96" i="4"/>
  <c r="N96" i="4"/>
  <c r="AH96" i="4" s="1"/>
  <c r="L96" i="4"/>
  <c r="M96" i="4" s="1"/>
  <c r="Z96" i="4" s="1"/>
  <c r="K96" i="4"/>
  <c r="AG96" i="4" s="1"/>
  <c r="I96" i="4"/>
  <c r="J96" i="4" s="1"/>
  <c r="Y96" i="4" s="1"/>
  <c r="H96" i="4"/>
  <c r="F96" i="4"/>
  <c r="G96" i="4" s="1"/>
  <c r="X96" i="4" s="1"/>
  <c r="E96" i="4"/>
  <c r="AE96" i="4" s="1"/>
  <c r="D96" i="4"/>
  <c r="W96" i="4" s="1"/>
  <c r="C96" i="4"/>
  <c r="AJ95" i="4"/>
  <c r="AG95" i="4"/>
  <c r="T95" i="4"/>
  <c r="R95" i="4"/>
  <c r="S95" i="4" s="1"/>
  <c r="AB95" i="4" s="1"/>
  <c r="Q95" i="4"/>
  <c r="AI95" i="4" s="1"/>
  <c r="P95" i="4"/>
  <c r="AA95" i="4" s="1"/>
  <c r="O95" i="4"/>
  <c r="N95" i="4"/>
  <c r="AH95" i="4" s="1"/>
  <c r="M95" i="4"/>
  <c r="Z95" i="4" s="1"/>
  <c r="L95" i="4"/>
  <c r="K95" i="4"/>
  <c r="I95" i="4"/>
  <c r="J95" i="4" s="1"/>
  <c r="Y95" i="4" s="1"/>
  <c r="H95" i="4"/>
  <c r="AF95" i="4" s="1"/>
  <c r="F95" i="4"/>
  <c r="G95" i="4" s="1"/>
  <c r="X95" i="4" s="1"/>
  <c r="E95" i="4"/>
  <c r="AE95" i="4" s="1"/>
  <c r="C95" i="4"/>
  <c r="D95" i="4" s="1"/>
  <c r="W95" i="4" s="1"/>
  <c r="AF94" i="4"/>
  <c r="T94" i="4"/>
  <c r="AJ94" i="4" s="1"/>
  <c r="R94" i="4"/>
  <c r="S94" i="4" s="1"/>
  <c r="AB94" i="4" s="1"/>
  <c r="Q94" i="4"/>
  <c r="AI94" i="4" s="1"/>
  <c r="P94" i="4"/>
  <c r="AA94" i="4" s="1"/>
  <c r="O94" i="4"/>
  <c r="N94" i="4"/>
  <c r="AH94" i="4" s="1"/>
  <c r="L94" i="4"/>
  <c r="M94" i="4" s="1"/>
  <c r="Z94" i="4" s="1"/>
  <c r="K94" i="4"/>
  <c r="AG94" i="4" s="1"/>
  <c r="I94" i="4"/>
  <c r="J94" i="4" s="1"/>
  <c r="Y94" i="4" s="1"/>
  <c r="H94" i="4"/>
  <c r="F94" i="4"/>
  <c r="G94" i="4" s="1"/>
  <c r="X94" i="4" s="1"/>
  <c r="E94" i="4"/>
  <c r="AE94" i="4" s="1"/>
  <c r="D94" i="4"/>
  <c r="W94" i="4" s="1"/>
  <c r="C94" i="4"/>
  <c r="AJ93" i="4"/>
  <c r="AF93" i="4"/>
  <c r="T93" i="4"/>
  <c r="R93" i="4"/>
  <c r="S93" i="4" s="1"/>
  <c r="AB93" i="4" s="1"/>
  <c r="Q93" i="4"/>
  <c r="AI93" i="4" s="1"/>
  <c r="O93" i="4"/>
  <c r="P93" i="4" s="1"/>
  <c r="AA93" i="4" s="1"/>
  <c r="N93" i="4"/>
  <c r="AH93" i="4" s="1"/>
  <c r="L93" i="4"/>
  <c r="M93" i="4" s="1"/>
  <c r="Z93" i="4" s="1"/>
  <c r="K93" i="4"/>
  <c r="AG93" i="4" s="1"/>
  <c r="I93" i="4"/>
  <c r="J93" i="4" s="1"/>
  <c r="Y93" i="4" s="1"/>
  <c r="H93" i="4"/>
  <c r="F93" i="4"/>
  <c r="G93" i="4" s="1"/>
  <c r="X93" i="4" s="1"/>
  <c r="E93" i="4"/>
  <c r="AE93" i="4" s="1"/>
  <c r="C93" i="4"/>
  <c r="D93" i="4" s="1"/>
  <c r="W93" i="4" s="1"/>
  <c r="AJ92" i="4"/>
  <c r="T92" i="4"/>
  <c r="S92" i="4"/>
  <c r="AB92" i="4" s="1"/>
  <c r="R92" i="4"/>
  <c r="Q92" i="4"/>
  <c r="AI92" i="4" s="1"/>
  <c r="O92" i="4"/>
  <c r="P92" i="4" s="1"/>
  <c r="AA92" i="4" s="1"/>
  <c r="N92" i="4"/>
  <c r="AH92" i="4" s="1"/>
  <c r="L92" i="4"/>
  <c r="M92" i="4" s="1"/>
  <c r="Z92" i="4" s="1"/>
  <c r="K92" i="4"/>
  <c r="AG92" i="4" s="1"/>
  <c r="I92" i="4"/>
  <c r="J92" i="4" s="1"/>
  <c r="Y92" i="4" s="1"/>
  <c r="H92" i="4"/>
  <c r="AF92" i="4" s="1"/>
  <c r="G92" i="4"/>
  <c r="X92" i="4" s="1"/>
  <c r="F92" i="4"/>
  <c r="E92" i="4"/>
  <c r="AE92" i="4" s="1"/>
  <c r="C92" i="4"/>
  <c r="D92" i="4" s="1"/>
  <c r="W92" i="4" s="1"/>
  <c r="AH91" i="4"/>
  <c r="T91" i="4"/>
  <c r="AJ91" i="4" s="1"/>
  <c r="S91" i="4"/>
  <c r="AB91" i="4" s="1"/>
  <c r="R91" i="4"/>
  <c r="Q91" i="4"/>
  <c r="AI91" i="4" s="1"/>
  <c r="P91" i="4"/>
  <c r="AA91" i="4" s="1"/>
  <c r="O91" i="4"/>
  <c r="N91" i="4"/>
  <c r="L91" i="4"/>
  <c r="M91" i="4" s="1"/>
  <c r="Z91" i="4" s="1"/>
  <c r="K91" i="4"/>
  <c r="AG91" i="4" s="1"/>
  <c r="I91" i="4"/>
  <c r="J91" i="4" s="1"/>
  <c r="Y91" i="4" s="1"/>
  <c r="H91" i="4"/>
  <c r="AF91" i="4" s="1"/>
  <c r="F91" i="4"/>
  <c r="G91" i="4" s="1"/>
  <c r="X91" i="4" s="1"/>
  <c r="E91" i="4"/>
  <c r="AE91" i="4" s="1"/>
  <c r="C91" i="4"/>
  <c r="D91" i="4" s="1"/>
  <c r="W91" i="4" s="1"/>
  <c r="T90" i="4"/>
  <c r="AJ90" i="4" s="1"/>
  <c r="R90" i="4"/>
  <c r="S90" i="4" s="1"/>
  <c r="AB90" i="4" s="1"/>
  <c r="Q90" i="4"/>
  <c r="AI90" i="4" s="1"/>
  <c r="P90" i="4"/>
  <c r="AA90" i="4" s="1"/>
  <c r="O90" i="4"/>
  <c r="N90" i="4"/>
  <c r="AH90" i="4" s="1"/>
  <c r="M90" i="4"/>
  <c r="Z90" i="4" s="1"/>
  <c r="L90" i="4"/>
  <c r="K90" i="4"/>
  <c r="AG90" i="4" s="1"/>
  <c r="I90" i="4"/>
  <c r="J90" i="4" s="1"/>
  <c r="Y90" i="4" s="1"/>
  <c r="H90" i="4"/>
  <c r="AF90" i="4" s="1"/>
  <c r="F90" i="4"/>
  <c r="G90" i="4" s="1"/>
  <c r="X90" i="4" s="1"/>
  <c r="E90" i="4"/>
  <c r="AE90" i="4" s="1"/>
  <c r="D90" i="4"/>
  <c r="W90" i="4" s="1"/>
  <c r="C90" i="4"/>
  <c r="Z89" i="4"/>
  <c r="T89" i="4"/>
  <c r="AJ89" i="4" s="1"/>
  <c r="R89" i="4"/>
  <c r="S89" i="4" s="1"/>
  <c r="AB89" i="4" s="1"/>
  <c r="Q89" i="4"/>
  <c r="AI89" i="4" s="1"/>
  <c r="O89" i="4"/>
  <c r="P89" i="4" s="1"/>
  <c r="AA89" i="4" s="1"/>
  <c r="N89" i="4"/>
  <c r="AH89" i="4" s="1"/>
  <c r="M89" i="4"/>
  <c r="L89" i="4"/>
  <c r="K89" i="4"/>
  <c r="AG89" i="4" s="1"/>
  <c r="J89" i="4"/>
  <c r="Y89" i="4" s="1"/>
  <c r="I89" i="4"/>
  <c r="H89" i="4"/>
  <c r="AF89" i="4" s="1"/>
  <c r="F89" i="4"/>
  <c r="G89" i="4" s="1"/>
  <c r="X89" i="4" s="1"/>
  <c r="E89" i="4"/>
  <c r="AE89" i="4" s="1"/>
  <c r="C89" i="4"/>
  <c r="D89" i="4" s="1"/>
  <c r="W89" i="4" s="1"/>
  <c r="AG88" i="4"/>
  <c r="AF88" i="4"/>
  <c r="T88" i="4"/>
  <c r="AJ88" i="4" s="1"/>
  <c r="S88" i="4"/>
  <c r="AB88" i="4" s="1"/>
  <c r="R88" i="4"/>
  <c r="Q88" i="4"/>
  <c r="AI88" i="4" s="1"/>
  <c r="O88" i="4"/>
  <c r="P88" i="4" s="1"/>
  <c r="AA88" i="4" s="1"/>
  <c r="N88" i="4"/>
  <c r="AH88" i="4" s="1"/>
  <c r="L88" i="4"/>
  <c r="M88" i="4" s="1"/>
  <c r="Z88" i="4" s="1"/>
  <c r="K88" i="4"/>
  <c r="I88" i="4"/>
  <c r="J88" i="4" s="1"/>
  <c r="Y88" i="4" s="1"/>
  <c r="H88" i="4"/>
  <c r="F88" i="4"/>
  <c r="G88" i="4" s="1"/>
  <c r="X88" i="4" s="1"/>
  <c r="E88" i="4"/>
  <c r="AE88" i="4" s="1"/>
  <c r="C88" i="4"/>
  <c r="D88" i="4" s="1"/>
  <c r="W88" i="4" s="1"/>
  <c r="AG87" i="4"/>
  <c r="T87" i="4"/>
  <c r="AJ87" i="4" s="1"/>
  <c r="R87" i="4"/>
  <c r="S87" i="4" s="1"/>
  <c r="AB87" i="4" s="1"/>
  <c r="Q87" i="4"/>
  <c r="AI87" i="4" s="1"/>
  <c r="P87" i="4"/>
  <c r="AA87" i="4" s="1"/>
  <c r="O87" i="4"/>
  <c r="N87" i="4"/>
  <c r="AH87" i="4" s="1"/>
  <c r="L87" i="4"/>
  <c r="M87" i="4" s="1"/>
  <c r="Z87" i="4" s="1"/>
  <c r="K87" i="4"/>
  <c r="I87" i="4"/>
  <c r="J87" i="4" s="1"/>
  <c r="Y87" i="4" s="1"/>
  <c r="H87" i="4"/>
  <c r="AF87" i="4" s="1"/>
  <c r="G87" i="4"/>
  <c r="X87" i="4" s="1"/>
  <c r="F87" i="4"/>
  <c r="E87" i="4"/>
  <c r="AE87" i="4" s="1"/>
  <c r="D87" i="4"/>
  <c r="W87" i="4" s="1"/>
  <c r="C87" i="4"/>
  <c r="AI86" i="4"/>
  <c r="T86" i="4"/>
  <c r="AJ86" i="4" s="1"/>
  <c r="R86" i="4"/>
  <c r="S86" i="4" s="1"/>
  <c r="AB86" i="4" s="1"/>
  <c r="Q86" i="4"/>
  <c r="O86" i="4"/>
  <c r="P86" i="4" s="1"/>
  <c r="AA86" i="4" s="1"/>
  <c r="N86" i="4"/>
  <c r="AH86" i="4" s="1"/>
  <c r="L86" i="4"/>
  <c r="M86" i="4" s="1"/>
  <c r="Z86" i="4" s="1"/>
  <c r="K86" i="4"/>
  <c r="AG86" i="4" s="1"/>
  <c r="I86" i="4"/>
  <c r="J86" i="4" s="1"/>
  <c r="Y86" i="4" s="1"/>
  <c r="H86" i="4"/>
  <c r="AF86" i="4" s="1"/>
  <c r="F86" i="4"/>
  <c r="G86" i="4" s="1"/>
  <c r="X86" i="4" s="1"/>
  <c r="E86" i="4"/>
  <c r="AE86" i="4" s="1"/>
  <c r="D86" i="4"/>
  <c r="W86" i="4" s="1"/>
  <c r="C86" i="4"/>
  <c r="Z85" i="4"/>
  <c r="T85" i="4"/>
  <c r="AJ85" i="4" s="1"/>
  <c r="R85" i="4"/>
  <c r="S85" i="4" s="1"/>
  <c r="AB85" i="4" s="1"/>
  <c r="Q85" i="4"/>
  <c r="AI85" i="4" s="1"/>
  <c r="O85" i="4"/>
  <c r="P85" i="4" s="1"/>
  <c r="AA85" i="4" s="1"/>
  <c r="N85" i="4"/>
  <c r="AH85" i="4" s="1"/>
  <c r="L85" i="4"/>
  <c r="M85" i="4" s="1"/>
  <c r="K85" i="4"/>
  <c r="AG85" i="4" s="1"/>
  <c r="J85" i="4"/>
  <c r="Y85" i="4" s="1"/>
  <c r="I85" i="4"/>
  <c r="H85" i="4"/>
  <c r="AF85" i="4" s="1"/>
  <c r="F85" i="4"/>
  <c r="G85" i="4" s="1"/>
  <c r="X85" i="4" s="1"/>
  <c r="E85" i="4"/>
  <c r="AE85" i="4" s="1"/>
  <c r="C85" i="4"/>
  <c r="D85" i="4" s="1"/>
  <c r="W85" i="4" s="1"/>
  <c r="AJ84" i="4"/>
  <c r="AG84" i="4"/>
  <c r="AA84" i="4"/>
  <c r="T84" i="4"/>
  <c r="S84" i="4"/>
  <c r="AB84" i="4" s="1"/>
  <c r="R84" i="4"/>
  <c r="Q84" i="4"/>
  <c r="AI84" i="4" s="1"/>
  <c r="O84" i="4"/>
  <c r="P84" i="4" s="1"/>
  <c r="N84" i="4"/>
  <c r="AH84" i="4" s="1"/>
  <c r="L84" i="4"/>
  <c r="M84" i="4" s="1"/>
  <c r="Z84" i="4" s="1"/>
  <c r="K84" i="4"/>
  <c r="I84" i="4"/>
  <c r="J84" i="4" s="1"/>
  <c r="Y84" i="4" s="1"/>
  <c r="H84" i="4"/>
  <c r="AF84" i="4" s="1"/>
  <c r="G84" i="4"/>
  <c r="X84" i="4" s="1"/>
  <c r="F84" i="4"/>
  <c r="E84" i="4"/>
  <c r="AE84" i="4" s="1"/>
  <c r="C84" i="4"/>
  <c r="D84" i="4" s="1"/>
  <c r="W84" i="4" s="1"/>
  <c r="AG83" i="4"/>
  <c r="AB83" i="4"/>
  <c r="T83" i="4"/>
  <c r="AJ83" i="4" s="1"/>
  <c r="R83" i="4"/>
  <c r="S83" i="4" s="1"/>
  <c r="Q83" i="4"/>
  <c r="AI83" i="4" s="1"/>
  <c r="P83" i="4"/>
  <c r="AA83" i="4" s="1"/>
  <c r="O83" i="4"/>
  <c r="N83" i="4"/>
  <c r="AH83" i="4" s="1"/>
  <c r="L83" i="4"/>
  <c r="M83" i="4" s="1"/>
  <c r="Z83" i="4" s="1"/>
  <c r="K83" i="4"/>
  <c r="I83" i="4"/>
  <c r="J83" i="4" s="1"/>
  <c r="Y83" i="4" s="1"/>
  <c r="H83" i="4"/>
  <c r="AF83" i="4" s="1"/>
  <c r="G83" i="4"/>
  <c r="X83" i="4" s="1"/>
  <c r="F83" i="4"/>
  <c r="E83" i="4"/>
  <c r="AE83" i="4" s="1"/>
  <c r="C83" i="4"/>
  <c r="D83" i="4" s="1"/>
  <c r="W83" i="4" s="1"/>
  <c r="AH82" i="4"/>
  <c r="AF82" i="4"/>
  <c r="V82" i="4"/>
  <c r="V83" i="4" s="1"/>
  <c r="V84" i="4" s="1"/>
  <c r="V85" i="4" s="1"/>
  <c r="V86" i="4" s="1"/>
  <c r="V87" i="4" s="1"/>
  <c r="V88" i="4" s="1"/>
  <c r="V89" i="4" s="1"/>
  <c r="V90" i="4" s="1"/>
  <c r="V91" i="4" s="1"/>
  <c r="V92" i="4" s="1"/>
  <c r="V93" i="4" s="1"/>
  <c r="V94" i="4" s="1"/>
  <c r="V95" i="4" s="1"/>
  <c r="V96" i="4" s="1"/>
  <c r="V97" i="4" s="1"/>
  <c r="T82" i="4"/>
  <c r="AJ82" i="4" s="1"/>
  <c r="R82" i="4"/>
  <c r="S82" i="4" s="1"/>
  <c r="AB82" i="4" s="1"/>
  <c r="Q82" i="4"/>
  <c r="AI82" i="4" s="1"/>
  <c r="P82" i="4"/>
  <c r="AA82" i="4" s="1"/>
  <c r="O82" i="4"/>
  <c r="N82" i="4"/>
  <c r="L82" i="4"/>
  <c r="M82" i="4" s="1"/>
  <c r="Z82" i="4" s="1"/>
  <c r="K82" i="4"/>
  <c r="AG82" i="4" s="1"/>
  <c r="I82" i="4"/>
  <c r="J82" i="4" s="1"/>
  <c r="Y82" i="4" s="1"/>
  <c r="H82" i="4"/>
  <c r="F82" i="4"/>
  <c r="G82" i="4" s="1"/>
  <c r="X82" i="4" s="1"/>
  <c r="E82" i="4"/>
  <c r="AE82" i="4" s="1"/>
  <c r="D82" i="4"/>
  <c r="W82" i="4" s="1"/>
  <c r="C82" i="4"/>
  <c r="A82" i="4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I81" i="4"/>
  <c r="T81" i="4"/>
  <c r="AJ81" i="4" s="1"/>
  <c r="R81" i="4"/>
  <c r="S81" i="4" s="1"/>
  <c r="AB81" i="4" s="1"/>
  <c r="Q81" i="4"/>
  <c r="P81" i="4"/>
  <c r="AA81" i="4" s="1"/>
  <c r="O81" i="4"/>
  <c r="N81" i="4"/>
  <c r="AH81" i="4" s="1"/>
  <c r="L81" i="4"/>
  <c r="M81" i="4" s="1"/>
  <c r="Z81" i="4" s="1"/>
  <c r="K81" i="4"/>
  <c r="AG81" i="4" s="1"/>
  <c r="I81" i="4"/>
  <c r="J81" i="4" s="1"/>
  <c r="Y81" i="4" s="1"/>
  <c r="H81" i="4"/>
  <c r="AF81" i="4" s="1"/>
  <c r="F81" i="4"/>
  <c r="G81" i="4" s="1"/>
  <c r="X81" i="4" s="1"/>
  <c r="E81" i="4"/>
  <c r="AE81" i="4" s="1"/>
  <c r="C81" i="4"/>
  <c r="D81" i="4" s="1"/>
  <c r="W81" i="4" s="1"/>
  <c r="A81" i="4"/>
  <c r="AJ80" i="4"/>
  <c r="T80" i="4"/>
  <c r="R80" i="4"/>
  <c r="S80" i="4" s="1"/>
  <c r="AB80" i="4" s="1"/>
  <c r="Q80" i="4"/>
  <c r="AI80" i="4" s="1"/>
  <c r="O80" i="4"/>
  <c r="P80" i="4" s="1"/>
  <c r="AA80" i="4" s="1"/>
  <c r="N80" i="4"/>
  <c r="AH80" i="4" s="1"/>
  <c r="M80" i="4"/>
  <c r="Z80" i="4" s="1"/>
  <c r="L80" i="4"/>
  <c r="K80" i="4"/>
  <c r="AG80" i="4" s="1"/>
  <c r="I80" i="4"/>
  <c r="J80" i="4" s="1"/>
  <c r="Y80" i="4" s="1"/>
  <c r="H80" i="4"/>
  <c r="AF80" i="4" s="1"/>
  <c r="G80" i="4"/>
  <c r="X80" i="4" s="1"/>
  <c r="F80" i="4"/>
  <c r="E80" i="4"/>
  <c r="AE80" i="4" s="1"/>
  <c r="C80" i="4"/>
  <c r="D80" i="4" s="1"/>
  <c r="W80" i="4" s="1"/>
  <c r="AE79" i="4"/>
  <c r="T79" i="4"/>
  <c r="AJ79" i="4" s="1"/>
  <c r="R79" i="4"/>
  <c r="S79" i="4" s="1"/>
  <c r="AB79" i="4" s="1"/>
  <c r="Q79" i="4"/>
  <c r="AI79" i="4" s="1"/>
  <c r="P79" i="4"/>
  <c r="AA79" i="4" s="1"/>
  <c r="O79" i="4"/>
  <c r="N79" i="4"/>
  <c r="AH79" i="4" s="1"/>
  <c r="L79" i="4"/>
  <c r="M79" i="4" s="1"/>
  <c r="Z79" i="4" s="1"/>
  <c r="K79" i="4"/>
  <c r="AG79" i="4" s="1"/>
  <c r="J79" i="4"/>
  <c r="Y79" i="4" s="1"/>
  <c r="I79" i="4"/>
  <c r="H79" i="4"/>
  <c r="AF79" i="4" s="1"/>
  <c r="F79" i="4"/>
  <c r="G79" i="4" s="1"/>
  <c r="X79" i="4" s="1"/>
  <c r="E79" i="4"/>
  <c r="C79" i="4"/>
  <c r="D79" i="4" s="1"/>
  <c r="W79" i="4" s="1"/>
  <c r="AJ78" i="4"/>
  <c r="AH78" i="4"/>
  <c r="X78" i="4"/>
  <c r="T78" i="4"/>
  <c r="R78" i="4"/>
  <c r="S78" i="4" s="1"/>
  <c r="AB78" i="4" s="1"/>
  <c r="Q78" i="4"/>
  <c r="AI78" i="4" s="1"/>
  <c r="O78" i="4"/>
  <c r="P78" i="4" s="1"/>
  <c r="AA78" i="4" s="1"/>
  <c r="N78" i="4"/>
  <c r="L78" i="4"/>
  <c r="M78" i="4" s="1"/>
  <c r="Z78" i="4" s="1"/>
  <c r="K78" i="4"/>
  <c r="AG78" i="4" s="1"/>
  <c r="I78" i="4"/>
  <c r="J78" i="4" s="1"/>
  <c r="Y78" i="4" s="1"/>
  <c r="H78" i="4"/>
  <c r="AF78" i="4" s="1"/>
  <c r="G78" i="4"/>
  <c r="F78" i="4"/>
  <c r="E78" i="4"/>
  <c r="AE78" i="4" s="1"/>
  <c r="C78" i="4"/>
  <c r="D78" i="4" s="1"/>
  <c r="W78" i="4" s="1"/>
  <c r="AE77" i="4"/>
  <c r="AA77" i="4"/>
  <c r="T77" i="4"/>
  <c r="AJ77" i="4" s="1"/>
  <c r="R77" i="4"/>
  <c r="S77" i="4" s="1"/>
  <c r="AB77" i="4" s="1"/>
  <c r="Q77" i="4"/>
  <c r="AI77" i="4" s="1"/>
  <c r="P77" i="4"/>
  <c r="O77" i="4"/>
  <c r="N77" i="4"/>
  <c r="AH77" i="4" s="1"/>
  <c r="L77" i="4"/>
  <c r="M77" i="4" s="1"/>
  <c r="Z77" i="4" s="1"/>
  <c r="K77" i="4"/>
  <c r="AG77" i="4" s="1"/>
  <c r="I77" i="4"/>
  <c r="J77" i="4" s="1"/>
  <c r="Y77" i="4" s="1"/>
  <c r="H77" i="4"/>
  <c r="AF77" i="4" s="1"/>
  <c r="G77" i="4"/>
  <c r="X77" i="4" s="1"/>
  <c r="F77" i="4"/>
  <c r="E77" i="4"/>
  <c r="D77" i="4"/>
  <c r="W77" i="4" s="1"/>
  <c r="C77" i="4"/>
  <c r="AF76" i="4"/>
  <c r="T76" i="4"/>
  <c r="AJ76" i="4" s="1"/>
  <c r="S76" i="4"/>
  <c r="AB76" i="4" s="1"/>
  <c r="R76" i="4"/>
  <c r="Q76" i="4"/>
  <c r="AI76" i="4" s="1"/>
  <c r="O76" i="4"/>
  <c r="P76" i="4" s="1"/>
  <c r="AA76" i="4" s="1"/>
  <c r="N76" i="4"/>
  <c r="AH76" i="4" s="1"/>
  <c r="M76" i="4"/>
  <c r="Z76" i="4" s="1"/>
  <c r="L76" i="4"/>
  <c r="K76" i="4"/>
  <c r="AG76" i="4" s="1"/>
  <c r="J76" i="4"/>
  <c r="Y76" i="4" s="1"/>
  <c r="I76" i="4"/>
  <c r="H76" i="4"/>
  <c r="F76" i="4"/>
  <c r="G76" i="4" s="1"/>
  <c r="X76" i="4" s="1"/>
  <c r="E76" i="4"/>
  <c r="AE76" i="4" s="1"/>
  <c r="C76" i="4"/>
  <c r="D76" i="4" s="1"/>
  <c r="W76" i="4" s="1"/>
  <c r="AG75" i="4"/>
  <c r="AE75" i="4"/>
  <c r="T75" i="4"/>
  <c r="AJ75" i="4" s="1"/>
  <c r="R75" i="4"/>
  <c r="S75" i="4" s="1"/>
  <c r="AB75" i="4" s="1"/>
  <c r="Q75" i="4"/>
  <c r="AI75" i="4" s="1"/>
  <c r="P75" i="4"/>
  <c r="AA75" i="4" s="1"/>
  <c r="O75" i="4"/>
  <c r="N75" i="4"/>
  <c r="AH75" i="4" s="1"/>
  <c r="L75" i="4"/>
  <c r="M75" i="4" s="1"/>
  <c r="Z75" i="4" s="1"/>
  <c r="K75" i="4"/>
  <c r="I75" i="4"/>
  <c r="J75" i="4" s="1"/>
  <c r="Y75" i="4" s="1"/>
  <c r="H75" i="4"/>
  <c r="AF75" i="4" s="1"/>
  <c r="F75" i="4"/>
  <c r="G75" i="4" s="1"/>
  <c r="X75" i="4" s="1"/>
  <c r="E75" i="4"/>
  <c r="C75" i="4"/>
  <c r="D75" i="4" s="1"/>
  <c r="W75" i="4" s="1"/>
  <c r="AH74" i="4"/>
  <c r="T74" i="4"/>
  <c r="AJ74" i="4" s="1"/>
  <c r="S74" i="4"/>
  <c r="AB74" i="4" s="1"/>
  <c r="R74" i="4"/>
  <c r="Q74" i="4"/>
  <c r="AI74" i="4" s="1"/>
  <c r="O74" i="4"/>
  <c r="P74" i="4" s="1"/>
  <c r="AA74" i="4" s="1"/>
  <c r="N74" i="4"/>
  <c r="L74" i="4"/>
  <c r="M74" i="4" s="1"/>
  <c r="Z74" i="4" s="1"/>
  <c r="K74" i="4"/>
  <c r="AG74" i="4" s="1"/>
  <c r="I74" i="4"/>
  <c r="J74" i="4" s="1"/>
  <c r="Y74" i="4" s="1"/>
  <c r="H74" i="4"/>
  <c r="AF74" i="4" s="1"/>
  <c r="F74" i="4"/>
  <c r="G74" i="4" s="1"/>
  <c r="X74" i="4" s="1"/>
  <c r="E74" i="4"/>
  <c r="AE74" i="4" s="1"/>
  <c r="C74" i="4"/>
  <c r="D74" i="4" s="1"/>
  <c r="W74" i="4" s="1"/>
  <c r="AE73" i="4"/>
  <c r="T73" i="4"/>
  <c r="AJ73" i="4" s="1"/>
  <c r="R73" i="4"/>
  <c r="S73" i="4" s="1"/>
  <c r="AB73" i="4" s="1"/>
  <c r="Q73" i="4"/>
  <c r="AI73" i="4" s="1"/>
  <c r="O73" i="4"/>
  <c r="P73" i="4" s="1"/>
  <c r="AA73" i="4" s="1"/>
  <c r="N73" i="4"/>
  <c r="AH73" i="4" s="1"/>
  <c r="L73" i="4"/>
  <c r="M73" i="4" s="1"/>
  <c r="Z73" i="4" s="1"/>
  <c r="K73" i="4"/>
  <c r="AG73" i="4" s="1"/>
  <c r="J73" i="4"/>
  <c r="Y73" i="4" s="1"/>
  <c r="I73" i="4"/>
  <c r="H73" i="4"/>
  <c r="AF73" i="4" s="1"/>
  <c r="F73" i="4"/>
  <c r="G73" i="4" s="1"/>
  <c r="X73" i="4" s="1"/>
  <c r="E73" i="4"/>
  <c r="C73" i="4"/>
  <c r="D73" i="4" s="1"/>
  <c r="W73" i="4" s="1"/>
  <c r="AJ72" i="4"/>
  <c r="AA72" i="4"/>
  <c r="T72" i="4"/>
  <c r="R72" i="4"/>
  <c r="S72" i="4" s="1"/>
  <c r="AB72" i="4" s="1"/>
  <c r="Q72" i="4"/>
  <c r="AI72" i="4" s="1"/>
  <c r="O72" i="4"/>
  <c r="P72" i="4" s="1"/>
  <c r="N72" i="4"/>
  <c r="AH72" i="4" s="1"/>
  <c r="M72" i="4"/>
  <c r="Z72" i="4" s="1"/>
  <c r="L72" i="4"/>
  <c r="K72" i="4"/>
  <c r="AG72" i="4" s="1"/>
  <c r="I72" i="4"/>
  <c r="J72" i="4" s="1"/>
  <c r="Y72" i="4" s="1"/>
  <c r="H72" i="4"/>
  <c r="AF72" i="4" s="1"/>
  <c r="F72" i="4"/>
  <c r="G72" i="4" s="1"/>
  <c r="X72" i="4" s="1"/>
  <c r="E72" i="4"/>
  <c r="AE72" i="4" s="1"/>
  <c r="C72" i="4"/>
  <c r="D72" i="4" s="1"/>
  <c r="W72" i="4" s="1"/>
  <c r="AI71" i="4"/>
  <c r="T71" i="4"/>
  <c r="AJ71" i="4" s="1"/>
  <c r="R71" i="4"/>
  <c r="S71" i="4" s="1"/>
  <c r="AB71" i="4" s="1"/>
  <c r="Q71" i="4"/>
  <c r="P71" i="4"/>
  <c r="AA71" i="4" s="1"/>
  <c r="O71" i="4"/>
  <c r="N71" i="4"/>
  <c r="AH71" i="4" s="1"/>
  <c r="L71" i="4"/>
  <c r="M71" i="4" s="1"/>
  <c r="Z71" i="4" s="1"/>
  <c r="K71" i="4"/>
  <c r="AG71" i="4" s="1"/>
  <c r="I71" i="4"/>
  <c r="J71" i="4" s="1"/>
  <c r="Y71" i="4" s="1"/>
  <c r="H71" i="4"/>
  <c r="AF71" i="4" s="1"/>
  <c r="F71" i="4"/>
  <c r="G71" i="4" s="1"/>
  <c r="X71" i="4" s="1"/>
  <c r="E71" i="4"/>
  <c r="AE71" i="4" s="1"/>
  <c r="D71" i="4"/>
  <c r="W71" i="4" s="1"/>
  <c r="C71" i="4"/>
  <c r="T70" i="4"/>
  <c r="AJ70" i="4" s="1"/>
  <c r="S70" i="4"/>
  <c r="AB70" i="4" s="1"/>
  <c r="R70" i="4"/>
  <c r="Q70" i="4"/>
  <c r="AI70" i="4" s="1"/>
  <c r="O70" i="4"/>
  <c r="P70" i="4" s="1"/>
  <c r="AA70" i="4" s="1"/>
  <c r="N70" i="4"/>
  <c r="AH70" i="4" s="1"/>
  <c r="L70" i="4"/>
  <c r="M70" i="4" s="1"/>
  <c r="Z70" i="4" s="1"/>
  <c r="K70" i="4"/>
  <c r="AG70" i="4" s="1"/>
  <c r="I70" i="4"/>
  <c r="J70" i="4" s="1"/>
  <c r="Y70" i="4" s="1"/>
  <c r="H70" i="4"/>
  <c r="AF70" i="4" s="1"/>
  <c r="F70" i="4"/>
  <c r="G70" i="4" s="1"/>
  <c r="X70" i="4" s="1"/>
  <c r="E70" i="4"/>
  <c r="AE70" i="4" s="1"/>
  <c r="C70" i="4"/>
  <c r="D70" i="4" s="1"/>
  <c r="W70" i="4" s="1"/>
  <c r="AH69" i="4"/>
  <c r="AA69" i="4"/>
  <c r="Y69" i="4"/>
  <c r="T69" i="4"/>
  <c r="AJ69" i="4" s="1"/>
  <c r="R69" i="4"/>
  <c r="S69" i="4" s="1"/>
  <c r="AB69" i="4" s="1"/>
  <c r="Q69" i="4"/>
  <c r="AI69" i="4" s="1"/>
  <c r="P69" i="4"/>
  <c r="O69" i="4"/>
  <c r="N69" i="4"/>
  <c r="L69" i="4"/>
  <c r="M69" i="4" s="1"/>
  <c r="Z69" i="4" s="1"/>
  <c r="K69" i="4"/>
  <c r="AG69" i="4" s="1"/>
  <c r="J69" i="4"/>
  <c r="I69" i="4"/>
  <c r="H69" i="4"/>
  <c r="AF69" i="4" s="1"/>
  <c r="G69" i="4"/>
  <c r="X69" i="4" s="1"/>
  <c r="F69" i="4"/>
  <c r="E69" i="4"/>
  <c r="AE69" i="4" s="1"/>
  <c r="D69" i="4"/>
  <c r="W69" i="4" s="1"/>
  <c r="C69" i="4"/>
  <c r="T68" i="4"/>
  <c r="AJ68" i="4" s="1"/>
  <c r="S68" i="4"/>
  <c r="AB68" i="4" s="1"/>
  <c r="R68" i="4"/>
  <c r="Q68" i="4"/>
  <c r="AI68" i="4" s="1"/>
  <c r="O68" i="4"/>
  <c r="P68" i="4" s="1"/>
  <c r="AA68" i="4" s="1"/>
  <c r="N68" i="4"/>
  <c r="AH68" i="4" s="1"/>
  <c r="L68" i="4"/>
  <c r="M68" i="4" s="1"/>
  <c r="Z68" i="4" s="1"/>
  <c r="K68" i="4"/>
  <c r="AG68" i="4" s="1"/>
  <c r="J68" i="4"/>
  <c r="Y68" i="4" s="1"/>
  <c r="I68" i="4"/>
  <c r="H68" i="4"/>
  <c r="AF68" i="4" s="1"/>
  <c r="G68" i="4"/>
  <c r="X68" i="4" s="1"/>
  <c r="F68" i="4"/>
  <c r="E68" i="4"/>
  <c r="AE68" i="4" s="1"/>
  <c r="C68" i="4"/>
  <c r="D68" i="4" s="1"/>
  <c r="W68" i="4" s="1"/>
  <c r="T67" i="4"/>
  <c r="AJ67" i="4" s="1"/>
  <c r="R67" i="4"/>
  <c r="S67" i="4" s="1"/>
  <c r="AB67" i="4" s="1"/>
  <c r="Q67" i="4"/>
  <c r="AI67" i="4" s="1"/>
  <c r="O67" i="4"/>
  <c r="P67" i="4" s="1"/>
  <c r="AA67" i="4" s="1"/>
  <c r="N67" i="4"/>
  <c r="AH67" i="4" s="1"/>
  <c r="M67" i="4"/>
  <c r="Z67" i="4" s="1"/>
  <c r="L67" i="4"/>
  <c r="K67" i="4"/>
  <c r="AG67" i="4" s="1"/>
  <c r="I67" i="4"/>
  <c r="J67" i="4" s="1"/>
  <c r="Y67" i="4" s="1"/>
  <c r="H67" i="4"/>
  <c r="AF67" i="4" s="1"/>
  <c r="F67" i="4"/>
  <c r="G67" i="4" s="1"/>
  <c r="X67" i="4" s="1"/>
  <c r="E67" i="4"/>
  <c r="AE67" i="4" s="1"/>
  <c r="D67" i="4"/>
  <c r="W67" i="4" s="1"/>
  <c r="C67" i="4"/>
  <c r="Y66" i="4"/>
  <c r="T66" i="4"/>
  <c r="AJ66" i="4" s="1"/>
  <c r="R66" i="4"/>
  <c r="S66" i="4" s="1"/>
  <c r="AB66" i="4" s="1"/>
  <c r="Q66" i="4"/>
  <c r="AI66" i="4" s="1"/>
  <c r="P66" i="4"/>
  <c r="AA66" i="4" s="1"/>
  <c r="O66" i="4"/>
  <c r="N66" i="4"/>
  <c r="AH66" i="4" s="1"/>
  <c r="L66" i="4"/>
  <c r="M66" i="4" s="1"/>
  <c r="Z66" i="4" s="1"/>
  <c r="K66" i="4"/>
  <c r="AG66" i="4" s="1"/>
  <c r="I66" i="4"/>
  <c r="J66" i="4" s="1"/>
  <c r="H66" i="4"/>
  <c r="AF66" i="4" s="1"/>
  <c r="G66" i="4"/>
  <c r="X66" i="4" s="1"/>
  <c r="F66" i="4"/>
  <c r="E66" i="4"/>
  <c r="AE66" i="4" s="1"/>
  <c r="C66" i="4"/>
  <c r="D66" i="4" s="1"/>
  <c r="W66" i="4" s="1"/>
  <c r="AI65" i="4"/>
  <c r="T65" i="4"/>
  <c r="AJ65" i="4" s="1"/>
  <c r="S65" i="4"/>
  <c r="AB65" i="4" s="1"/>
  <c r="R65" i="4"/>
  <c r="Q65" i="4"/>
  <c r="O65" i="4"/>
  <c r="P65" i="4" s="1"/>
  <c r="AA65" i="4" s="1"/>
  <c r="N65" i="4"/>
  <c r="AH65" i="4" s="1"/>
  <c r="L65" i="4"/>
  <c r="M65" i="4" s="1"/>
  <c r="Z65" i="4" s="1"/>
  <c r="K65" i="4"/>
  <c r="AG65" i="4" s="1"/>
  <c r="I65" i="4"/>
  <c r="J65" i="4" s="1"/>
  <c r="Y65" i="4" s="1"/>
  <c r="H65" i="4"/>
  <c r="AF65" i="4" s="1"/>
  <c r="F65" i="4"/>
  <c r="G65" i="4" s="1"/>
  <c r="X65" i="4" s="1"/>
  <c r="E65" i="4"/>
  <c r="AE65" i="4" s="1"/>
  <c r="C65" i="4"/>
  <c r="D65" i="4" s="1"/>
  <c r="W65" i="4" s="1"/>
  <c r="AA64" i="4"/>
  <c r="T64" i="4"/>
  <c r="AJ64" i="4" s="1"/>
  <c r="R64" i="4"/>
  <c r="S64" i="4" s="1"/>
  <c r="AB64" i="4" s="1"/>
  <c r="Q64" i="4"/>
  <c r="AI64" i="4" s="1"/>
  <c r="O64" i="4"/>
  <c r="P64" i="4" s="1"/>
  <c r="N64" i="4"/>
  <c r="AH64" i="4" s="1"/>
  <c r="M64" i="4"/>
  <c r="Z64" i="4" s="1"/>
  <c r="L64" i="4"/>
  <c r="K64" i="4"/>
  <c r="AG64" i="4" s="1"/>
  <c r="I64" i="4"/>
  <c r="J64" i="4" s="1"/>
  <c r="Y64" i="4" s="1"/>
  <c r="H64" i="4"/>
  <c r="AF64" i="4" s="1"/>
  <c r="F64" i="4"/>
  <c r="G64" i="4" s="1"/>
  <c r="X64" i="4" s="1"/>
  <c r="E64" i="4"/>
  <c r="AE64" i="4" s="1"/>
  <c r="C64" i="4"/>
  <c r="D64" i="4" s="1"/>
  <c r="W64" i="4" s="1"/>
  <c r="AI63" i="4"/>
  <c r="AG63" i="4"/>
  <c r="T63" i="4"/>
  <c r="AJ63" i="4" s="1"/>
  <c r="R63" i="4"/>
  <c r="S63" i="4" s="1"/>
  <c r="AB63" i="4" s="1"/>
  <c r="Q63" i="4"/>
  <c r="O63" i="4"/>
  <c r="P63" i="4" s="1"/>
  <c r="AA63" i="4" s="1"/>
  <c r="N63" i="4"/>
  <c r="AH63" i="4" s="1"/>
  <c r="L63" i="4"/>
  <c r="M63" i="4" s="1"/>
  <c r="Z63" i="4" s="1"/>
  <c r="K63" i="4"/>
  <c r="J63" i="4"/>
  <c r="Y63" i="4" s="1"/>
  <c r="I63" i="4"/>
  <c r="H63" i="4"/>
  <c r="AF63" i="4" s="1"/>
  <c r="F63" i="4"/>
  <c r="G63" i="4" s="1"/>
  <c r="X63" i="4" s="1"/>
  <c r="E63" i="4"/>
  <c r="AE63" i="4" s="1"/>
  <c r="D63" i="4"/>
  <c r="W63" i="4" s="1"/>
  <c r="C63" i="4"/>
  <c r="AH62" i="4"/>
  <c r="T62" i="4"/>
  <c r="AJ62" i="4" s="1"/>
  <c r="R62" i="4"/>
  <c r="S62" i="4" s="1"/>
  <c r="AB62" i="4" s="1"/>
  <c r="Q62" i="4"/>
  <c r="AI62" i="4" s="1"/>
  <c r="O62" i="4"/>
  <c r="P62" i="4" s="1"/>
  <c r="AA62" i="4" s="1"/>
  <c r="N62" i="4"/>
  <c r="M62" i="4"/>
  <c r="Z62" i="4" s="1"/>
  <c r="L62" i="4"/>
  <c r="K62" i="4"/>
  <c r="AG62" i="4" s="1"/>
  <c r="I62" i="4"/>
  <c r="J62" i="4" s="1"/>
  <c r="Y62" i="4" s="1"/>
  <c r="H62" i="4"/>
  <c r="AF62" i="4" s="1"/>
  <c r="G62" i="4"/>
  <c r="X62" i="4" s="1"/>
  <c r="F62" i="4"/>
  <c r="E62" i="4"/>
  <c r="AE62" i="4" s="1"/>
  <c r="D62" i="4"/>
  <c r="W62" i="4" s="1"/>
  <c r="C62" i="4"/>
  <c r="T61" i="4"/>
  <c r="AJ61" i="4" s="1"/>
  <c r="R61" i="4"/>
  <c r="S61" i="4" s="1"/>
  <c r="AB61" i="4" s="1"/>
  <c r="Q61" i="4"/>
  <c r="AI61" i="4" s="1"/>
  <c r="O61" i="4"/>
  <c r="P61" i="4" s="1"/>
  <c r="AA61" i="4" s="1"/>
  <c r="N61" i="4"/>
  <c r="AH61" i="4" s="1"/>
  <c r="L61" i="4"/>
  <c r="M61" i="4" s="1"/>
  <c r="Z61" i="4" s="1"/>
  <c r="K61" i="4"/>
  <c r="AG61" i="4" s="1"/>
  <c r="I61" i="4"/>
  <c r="J61" i="4" s="1"/>
  <c r="Y61" i="4" s="1"/>
  <c r="H61" i="4"/>
  <c r="AF61" i="4" s="1"/>
  <c r="F61" i="4"/>
  <c r="G61" i="4" s="1"/>
  <c r="X61" i="4" s="1"/>
  <c r="E61" i="4"/>
  <c r="AE61" i="4" s="1"/>
  <c r="D61" i="4"/>
  <c r="W61" i="4" s="1"/>
  <c r="C61" i="4"/>
  <c r="AJ60" i="4"/>
  <c r="AF60" i="4"/>
  <c r="T60" i="4"/>
  <c r="S60" i="4"/>
  <c r="AB60" i="4" s="1"/>
  <c r="R60" i="4"/>
  <c r="Q60" i="4"/>
  <c r="AI60" i="4" s="1"/>
  <c r="O60" i="4"/>
  <c r="P60" i="4" s="1"/>
  <c r="AA60" i="4" s="1"/>
  <c r="N60" i="4"/>
  <c r="AH60" i="4" s="1"/>
  <c r="M60" i="4"/>
  <c r="Z60" i="4" s="1"/>
  <c r="L60" i="4"/>
  <c r="K60" i="4"/>
  <c r="AG60" i="4" s="1"/>
  <c r="J60" i="4"/>
  <c r="Y60" i="4" s="1"/>
  <c r="I60" i="4"/>
  <c r="H60" i="4"/>
  <c r="F60" i="4"/>
  <c r="G60" i="4" s="1"/>
  <c r="X60" i="4" s="1"/>
  <c r="E60" i="4"/>
  <c r="AE60" i="4" s="1"/>
  <c r="C60" i="4"/>
  <c r="D60" i="4" s="1"/>
  <c r="W60" i="4" s="1"/>
  <c r="AG59" i="4"/>
  <c r="AE59" i="4"/>
  <c r="T59" i="4"/>
  <c r="AJ59" i="4" s="1"/>
  <c r="R59" i="4"/>
  <c r="S59" i="4" s="1"/>
  <c r="AB59" i="4" s="1"/>
  <c r="Q59" i="4"/>
  <c r="AI59" i="4" s="1"/>
  <c r="P59" i="4"/>
  <c r="AA59" i="4" s="1"/>
  <c r="O59" i="4"/>
  <c r="N59" i="4"/>
  <c r="AH59" i="4" s="1"/>
  <c r="L59" i="4"/>
  <c r="M59" i="4" s="1"/>
  <c r="Z59" i="4" s="1"/>
  <c r="K59" i="4"/>
  <c r="I59" i="4"/>
  <c r="J59" i="4" s="1"/>
  <c r="Y59" i="4" s="1"/>
  <c r="H59" i="4"/>
  <c r="AF59" i="4" s="1"/>
  <c r="F59" i="4"/>
  <c r="G59" i="4" s="1"/>
  <c r="X59" i="4" s="1"/>
  <c r="E59" i="4"/>
  <c r="C59" i="4"/>
  <c r="D59" i="4" s="1"/>
  <c r="W59" i="4" s="1"/>
  <c r="AH58" i="4"/>
  <c r="AF58" i="4"/>
  <c r="Y58" i="4"/>
  <c r="T58" i="4"/>
  <c r="AJ58" i="4" s="1"/>
  <c r="S58" i="4"/>
  <c r="AB58" i="4" s="1"/>
  <c r="R58" i="4"/>
  <c r="Q58" i="4"/>
  <c r="AI58" i="4" s="1"/>
  <c r="P58" i="4"/>
  <c r="AA58" i="4" s="1"/>
  <c r="O58" i="4"/>
  <c r="N58" i="4"/>
  <c r="L58" i="4"/>
  <c r="M58" i="4" s="1"/>
  <c r="Z58" i="4" s="1"/>
  <c r="K58" i="4"/>
  <c r="AG58" i="4" s="1"/>
  <c r="I58" i="4"/>
  <c r="J58" i="4" s="1"/>
  <c r="H58" i="4"/>
  <c r="G58" i="4"/>
  <c r="X58" i="4" s="1"/>
  <c r="F58" i="4"/>
  <c r="E58" i="4"/>
  <c r="AE58" i="4" s="1"/>
  <c r="C58" i="4"/>
  <c r="D58" i="4" s="1"/>
  <c r="W58" i="4" s="1"/>
  <c r="AI57" i="4"/>
  <c r="AE57" i="4"/>
  <c r="T57" i="4"/>
  <c r="AJ57" i="4" s="1"/>
  <c r="S57" i="4"/>
  <c r="AB57" i="4" s="1"/>
  <c r="R57" i="4"/>
  <c r="Q57" i="4"/>
  <c r="O57" i="4"/>
  <c r="P57" i="4" s="1"/>
  <c r="AA57" i="4" s="1"/>
  <c r="N57" i="4"/>
  <c r="AH57" i="4" s="1"/>
  <c r="L57" i="4"/>
  <c r="M57" i="4" s="1"/>
  <c r="Z57" i="4" s="1"/>
  <c r="K57" i="4"/>
  <c r="AG57" i="4" s="1"/>
  <c r="I57" i="4"/>
  <c r="J57" i="4" s="1"/>
  <c r="Y57" i="4" s="1"/>
  <c r="H57" i="4"/>
  <c r="AF57" i="4" s="1"/>
  <c r="F57" i="4"/>
  <c r="G57" i="4" s="1"/>
  <c r="X57" i="4" s="1"/>
  <c r="E57" i="4"/>
  <c r="C57" i="4"/>
  <c r="D57" i="4" s="1"/>
  <c r="W57" i="4" s="1"/>
  <c r="AJ56" i="4"/>
  <c r="AA56" i="4"/>
  <c r="T56" i="4"/>
  <c r="R56" i="4"/>
  <c r="S56" i="4" s="1"/>
  <c r="AB56" i="4" s="1"/>
  <c r="Q56" i="4"/>
  <c r="AI56" i="4" s="1"/>
  <c r="O56" i="4"/>
  <c r="P56" i="4" s="1"/>
  <c r="N56" i="4"/>
  <c r="AH56" i="4" s="1"/>
  <c r="L56" i="4"/>
  <c r="M56" i="4" s="1"/>
  <c r="Z56" i="4" s="1"/>
  <c r="K56" i="4"/>
  <c r="AG56" i="4" s="1"/>
  <c r="I56" i="4"/>
  <c r="J56" i="4" s="1"/>
  <c r="Y56" i="4" s="1"/>
  <c r="H56" i="4"/>
  <c r="AF56" i="4" s="1"/>
  <c r="F56" i="4"/>
  <c r="G56" i="4" s="1"/>
  <c r="X56" i="4" s="1"/>
  <c r="E56" i="4"/>
  <c r="AE56" i="4" s="1"/>
  <c r="C56" i="4"/>
  <c r="D56" i="4" s="1"/>
  <c r="W56" i="4" s="1"/>
  <c r="AF55" i="4"/>
  <c r="T55" i="4"/>
  <c r="AJ55" i="4" s="1"/>
  <c r="R55" i="4"/>
  <c r="S55" i="4" s="1"/>
  <c r="AB55" i="4" s="1"/>
  <c r="Q55" i="4"/>
  <c r="AI55" i="4" s="1"/>
  <c r="P55" i="4"/>
  <c r="AA55" i="4" s="1"/>
  <c r="O55" i="4"/>
  <c r="N55" i="4"/>
  <c r="AH55" i="4" s="1"/>
  <c r="L55" i="4"/>
  <c r="M55" i="4" s="1"/>
  <c r="Z55" i="4" s="1"/>
  <c r="K55" i="4"/>
  <c r="AG55" i="4" s="1"/>
  <c r="J55" i="4"/>
  <c r="Y55" i="4" s="1"/>
  <c r="I55" i="4"/>
  <c r="H55" i="4"/>
  <c r="F55" i="4"/>
  <c r="G55" i="4" s="1"/>
  <c r="X55" i="4" s="1"/>
  <c r="E55" i="4"/>
  <c r="AE55" i="4" s="1"/>
  <c r="C55" i="4"/>
  <c r="D55" i="4" s="1"/>
  <c r="W55" i="4" s="1"/>
  <c r="AJ54" i="4"/>
  <c r="AH54" i="4"/>
  <c r="T54" i="4"/>
  <c r="S54" i="4"/>
  <c r="AB54" i="4" s="1"/>
  <c r="R54" i="4"/>
  <c r="Q54" i="4"/>
  <c r="AI54" i="4" s="1"/>
  <c r="O54" i="4"/>
  <c r="P54" i="4" s="1"/>
  <c r="AA54" i="4" s="1"/>
  <c r="N54" i="4"/>
  <c r="L54" i="4"/>
  <c r="M54" i="4" s="1"/>
  <c r="Z54" i="4" s="1"/>
  <c r="K54" i="4"/>
  <c r="AG54" i="4" s="1"/>
  <c r="I54" i="4"/>
  <c r="J54" i="4" s="1"/>
  <c r="Y54" i="4" s="1"/>
  <c r="H54" i="4"/>
  <c r="AF54" i="4" s="1"/>
  <c r="G54" i="4"/>
  <c r="X54" i="4" s="1"/>
  <c r="F54" i="4"/>
  <c r="E54" i="4"/>
  <c r="AE54" i="4" s="1"/>
  <c r="C54" i="4"/>
  <c r="D54" i="4" s="1"/>
  <c r="W54" i="4" s="1"/>
  <c r="AI53" i="4"/>
  <c r="AH53" i="4"/>
  <c r="T53" i="4"/>
  <c r="AJ53" i="4" s="1"/>
  <c r="R53" i="4"/>
  <c r="S53" i="4" s="1"/>
  <c r="AB53" i="4" s="1"/>
  <c r="Q53" i="4"/>
  <c r="O53" i="4"/>
  <c r="P53" i="4" s="1"/>
  <c r="AA53" i="4" s="1"/>
  <c r="N53" i="4"/>
  <c r="L53" i="4"/>
  <c r="M53" i="4" s="1"/>
  <c r="Z53" i="4" s="1"/>
  <c r="K53" i="4"/>
  <c r="AG53" i="4" s="1"/>
  <c r="J53" i="4"/>
  <c r="Y53" i="4" s="1"/>
  <c r="I53" i="4"/>
  <c r="H53" i="4"/>
  <c r="AF53" i="4" s="1"/>
  <c r="F53" i="4"/>
  <c r="G53" i="4" s="1"/>
  <c r="X53" i="4" s="1"/>
  <c r="E53" i="4"/>
  <c r="AE53" i="4" s="1"/>
  <c r="C53" i="4"/>
  <c r="D53" i="4" s="1"/>
  <c r="W53" i="4" s="1"/>
  <c r="AJ52" i="4"/>
  <c r="T52" i="4"/>
  <c r="R52" i="4"/>
  <c r="S52" i="4" s="1"/>
  <c r="AB52" i="4" s="1"/>
  <c r="Q52" i="4"/>
  <c r="AI52" i="4" s="1"/>
  <c r="O52" i="4"/>
  <c r="P52" i="4" s="1"/>
  <c r="AA52" i="4" s="1"/>
  <c r="N52" i="4"/>
  <c r="AH52" i="4" s="1"/>
  <c r="M52" i="4"/>
  <c r="Z52" i="4" s="1"/>
  <c r="L52" i="4"/>
  <c r="K52" i="4"/>
  <c r="AG52" i="4" s="1"/>
  <c r="I52" i="4"/>
  <c r="J52" i="4" s="1"/>
  <c r="Y52" i="4" s="1"/>
  <c r="H52" i="4"/>
  <c r="AF52" i="4" s="1"/>
  <c r="F52" i="4"/>
  <c r="G52" i="4" s="1"/>
  <c r="X52" i="4" s="1"/>
  <c r="E52" i="4"/>
  <c r="AE52" i="4" s="1"/>
  <c r="C52" i="4"/>
  <c r="D52" i="4" s="1"/>
  <c r="W52" i="4" s="1"/>
  <c r="AJ51" i="4"/>
  <c r="AG51" i="4"/>
  <c r="T51" i="4"/>
  <c r="R51" i="4"/>
  <c r="S51" i="4" s="1"/>
  <c r="AB51" i="4" s="1"/>
  <c r="Q51" i="4"/>
  <c r="AI51" i="4" s="1"/>
  <c r="O51" i="4"/>
  <c r="P51" i="4" s="1"/>
  <c r="AA51" i="4" s="1"/>
  <c r="N51" i="4"/>
  <c r="AH51" i="4" s="1"/>
  <c r="L51" i="4"/>
  <c r="M51" i="4" s="1"/>
  <c r="Z51" i="4" s="1"/>
  <c r="K51" i="4"/>
  <c r="I51" i="4"/>
  <c r="J51" i="4" s="1"/>
  <c r="Y51" i="4" s="1"/>
  <c r="H51" i="4"/>
  <c r="AF51" i="4" s="1"/>
  <c r="F51" i="4"/>
  <c r="G51" i="4" s="1"/>
  <c r="X51" i="4" s="1"/>
  <c r="E51" i="4"/>
  <c r="AE51" i="4" s="1"/>
  <c r="C51" i="4"/>
  <c r="D51" i="4" s="1"/>
  <c r="W51" i="4" s="1"/>
  <c r="Y50" i="4"/>
  <c r="T50" i="4"/>
  <c r="AJ50" i="4" s="1"/>
  <c r="R50" i="4"/>
  <c r="S50" i="4" s="1"/>
  <c r="AB50" i="4" s="1"/>
  <c r="Q50" i="4"/>
  <c r="AI50" i="4" s="1"/>
  <c r="P50" i="4"/>
  <c r="AA50" i="4" s="1"/>
  <c r="O50" i="4"/>
  <c r="N50" i="4"/>
  <c r="AH50" i="4" s="1"/>
  <c r="L50" i="4"/>
  <c r="M50" i="4" s="1"/>
  <c r="Z50" i="4" s="1"/>
  <c r="K50" i="4"/>
  <c r="AG50" i="4" s="1"/>
  <c r="I50" i="4"/>
  <c r="J50" i="4" s="1"/>
  <c r="H50" i="4"/>
  <c r="AF50" i="4" s="1"/>
  <c r="G50" i="4"/>
  <c r="X50" i="4" s="1"/>
  <c r="F50" i="4"/>
  <c r="E50" i="4"/>
  <c r="AE50" i="4" s="1"/>
  <c r="C50" i="4"/>
  <c r="D50" i="4" s="1"/>
  <c r="W50" i="4" s="1"/>
  <c r="T49" i="4"/>
  <c r="AJ49" i="4" s="1"/>
  <c r="R49" i="4"/>
  <c r="S49" i="4" s="1"/>
  <c r="AB49" i="4" s="1"/>
  <c r="Q49" i="4"/>
  <c r="AI49" i="4" s="1"/>
  <c r="O49" i="4"/>
  <c r="P49" i="4" s="1"/>
  <c r="AA49" i="4" s="1"/>
  <c r="N49" i="4"/>
  <c r="AH49" i="4" s="1"/>
  <c r="L49" i="4"/>
  <c r="M49" i="4" s="1"/>
  <c r="Z49" i="4" s="1"/>
  <c r="K49" i="4"/>
  <c r="AG49" i="4" s="1"/>
  <c r="I49" i="4"/>
  <c r="J49" i="4" s="1"/>
  <c r="Y49" i="4" s="1"/>
  <c r="H49" i="4"/>
  <c r="AF49" i="4" s="1"/>
  <c r="G49" i="4"/>
  <c r="X49" i="4" s="1"/>
  <c r="F49" i="4"/>
  <c r="E49" i="4"/>
  <c r="AE49" i="4" s="1"/>
  <c r="C49" i="4"/>
  <c r="D49" i="4" s="1"/>
  <c r="W49" i="4" s="1"/>
  <c r="AJ48" i="4"/>
  <c r="T48" i="4"/>
  <c r="S48" i="4"/>
  <c r="AB48" i="4" s="1"/>
  <c r="R48" i="4"/>
  <c r="Q48" i="4"/>
  <c r="AI48" i="4" s="1"/>
  <c r="O48" i="4"/>
  <c r="P48" i="4" s="1"/>
  <c r="AA48" i="4" s="1"/>
  <c r="N48" i="4"/>
  <c r="AH48" i="4" s="1"/>
  <c r="L48" i="4"/>
  <c r="M48" i="4" s="1"/>
  <c r="Z48" i="4" s="1"/>
  <c r="K48" i="4"/>
  <c r="AG48" i="4" s="1"/>
  <c r="J48" i="4"/>
  <c r="Y48" i="4" s="1"/>
  <c r="I48" i="4"/>
  <c r="H48" i="4"/>
  <c r="AF48" i="4" s="1"/>
  <c r="G48" i="4"/>
  <c r="X48" i="4" s="1"/>
  <c r="F48" i="4"/>
  <c r="E48" i="4"/>
  <c r="AE48" i="4" s="1"/>
  <c r="C48" i="4"/>
  <c r="D48" i="4" s="1"/>
  <c r="W48" i="4" s="1"/>
  <c r="T47" i="4"/>
  <c r="AJ47" i="4" s="1"/>
  <c r="R47" i="4"/>
  <c r="S47" i="4" s="1"/>
  <c r="AB47" i="4" s="1"/>
  <c r="Q47" i="4"/>
  <c r="AI47" i="4" s="1"/>
  <c r="O47" i="4"/>
  <c r="P47" i="4" s="1"/>
  <c r="AA47" i="4" s="1"/>
  <c r="N47" i="4"/>
  <c r="AH47" i="4" s="1"/>
  <c r="L47" i="4"/>
  <c r="M47" i="4" s="1"/>
  <c r="Z47" i="4" s="1"/>
  <c r="K47" i="4"/>
  <c r="AG47" i="4" s="1"/>
  <c r="I47" i="4"/>
  <c r="J47" i="4" s="1"/>
  <c r="Y47" i="4" s="1"/>
  <c r="H47" i="4"/>
  <c r="AF47" i="4" s="1"/>
  <c r="F47" i="4"/>
  <c r="G47" i="4" s="1"/>
  <c r="X47" i="4" s="1"/>
  <c r="E47" i="4"/>
  <c r="AE47" i="4" s="1"/>
  <c r="D47" i="4"/>
  <c r="W47" i="4" s="1"/>
  <c r="C47" i="4"/>
  <c r="Y46" i="4"/>
  <c r="T46" i="4"/>
  <c r="AJ46" i="4" s="1"/>
  <c r="R46" i="4"/>
  <c r="S46" i="4" s="1"/>
  <c r="AB46" i="4" s="1"/>
  <c r="Q46" i="4"/>
  <c r="AI46" i="4" s="1"/>
  <c r="P46" i="4"/>
  <c r="AA46" i="4" s="1"/>
  <c r="O46" i="4"/>
  <c r="N46" i="4"/>
  <c r="AH46" i="4" s="1"/>
  <c r="L46" i="4"/>
  <c r="M46" i="4" s="1"/>
  <c r="Z46" i="4" s="1"/>
  <c r="K46" i="4"/>
  <c r="AG46" i="4" s="1"/>
  <c r="I46" i="4"/>
  <c r="J46" i="4" s="1"/>
  <c r="H46" i="4"/>
  <c r="AF46" i="4" s="1"/>
  <c r="G46" i="4"/>
  <c r="X46" i="4" s="1"/>
  <c r="F46" i="4"/>
  <c r="E46" i="4"/>
  <c r="AE46" i="4" s="1"/>
  <c r="C46" i="4"/>
  <c r="D46" i="4" s="1"/>
  <c r="W46" i="4" s="1"/>
  <c r="AI45" i="4"/>
  <c r="AE45" i="4"/>
  <c r="T45" i="4"/>
  <c r="AJ45" i="4" s="1"/>
  <c r="R45" i="4"/>
  <c r="S45" i="4" s="1"/>
  <c r="AB45" i="4" s="1"/>
  <c r="Q45" i="4"/>
  <c r="O45" i="4"/>
  <c r="P45" i="4" s="1"/>
  <c r="AA45" i="4" s="1"/>
  <c r="N45" i="4"/>
  <c r="AH45" i="4" s="1"/>
  <c r="L45" i="4"/>
  <c r="M45" i="4" s="1"/>
  <c r="Z45" i="4" s="1"/>
  <c r="K45" i="4"/>
  <c r="AG45" i="4" s="1"/>
  <c r="I45" i="4"/>
  <c r="J45" i="4" s="1"/>
  <c r="Y45" i="4" s="1"/>
  <c r="H45" i="4"/>
  <c r="AF45" i="4" s="1"/>
  <c r="F45" i="4"/>
  <c r="G45" i="4" s="1"/>
  <c r="X45" i="4" s="1"/>
  <c r="E45" i="4"/>
  <c r="C45" i="4"/>
  <c r="D45" i="4" s="1"/>
  <c r="W45" i="4" s="1"/>
  <c r="T44" i="4"/>
  <c r="AJ44" i="4" s="1"/>
  <c r="R44" i="4"/>
  <c r="S44" i="4" s="1"/>
  <c r="AB44" i="4" s="1"/>
  <c r="Q44" i="4"/>
  <c r="AI44" i="4" s="1"/>
  <c r="O44" i="4"/>
  <c r="P44" i="4" s="1"/>
  <c r="AA44" i="4" s="1"/>
  <c r="N44" i="4"/>
  <c r="AH44" i="4" s="1"/>
  <c r="M44" i="4"/>
  <c r="Z44" i="4" s="1"/>
  <c r="L44" i="4"/>
  <c r="K44" i="4"/>
  <c r="AG44" i="4" s="1"/>
  <c r="I44" i="4"/>
  <c r="J44" i="4" s="1"/>
  <c r="Y44" i="4" s="1"/>
  <c r="H44" i="4"/>
  <c r="AF44" i="4" s="1"/>
  <c r="F44" i="4"/>
  <c r="G44" i="4" s="1"/>
  <c r="X44" i="4" s="1"/>
  <c r="E44" i="4"/>
  <c r="AE44" i="4" s="1"/>
  <c r="C44" i="4"/>
  <c r="D44" i="4" s="1"/>
  <c r="W44" i="4" s="1"/>
  <c r="T43" i="4"/>
  <c r="AJ43" i="4" s="1"/>
  <c r="R43" i="4"/>
  <c r="S43" i="4" s="1"/>
  <c r="AB43" i="4" s="1"/>
  <c r="Q43" i="4"/>
  <c r="AI43" i="4" s="1"/>
  <c r="O43" i="4"/>
  <c r="P43" i="4" s="1"/>
  <c r="AA43" i="4" s="1"/>
  <c r="N43" i="4"/>
  <c r="AH43" i="4" s="1"/>
  <c r="L43" i="4"/>
  <c r="M43" i="4" s="1"/>
  <c r="Z43" i="4" s="1"/>
  <c r="K43" i="4"/>
  <c r="AG43" i="4" s="1"/>
  <c r="I43" i="4"/>
  <c r="J43" i="4" s="1"/>
  <c r="Y43" i="4" s="1"/>
  <c r="H43" i="4"/>
  <c r="AF43" i="4" s="1"/>
  <c r="F43" i="4"/>
  <c r="G43" i="4" s="1"/>
  <c r="X43" i="4" s="1"/>
  <c r="E43" i="4"/>
  <c r="AE43" i="4" s="1"/>
  <c r="D43" i="4"/>
  <c r="W43" i="4" s="1"/>
  <c r="C43" i="4"/>
  <c r="T42" i="4"/>
  <c r="AJ42" i="4" s="1"/>
  <c r="R42" i="4"/>
  <c r="S42" i="4" s="1"/>
  <c r="AB42" i="4" s="1"/>
  <c r="Q42" i="4"/>
  <c r="AI42" i="4" s="1"/>
  <c r="O42" i="4"/>
  <c r="P42" i="4" s="1"/>
  <c r="AA42" i="4" s="1"/>
  <c r="N42" i="4"/>
  <c r="AH42" i="4" s="1"/>
  <c r="M42" i="4"/>
  <c r="Z42" i="4" s="1"/>
  <c r="L42" i="4"/>
  <c r="K42" i="4"/>
  <c r="AG42" i="4" s="1"/>
  <c r="I42" i="4"/>
  <c r="J42" i="4" s="1"/>
  <c r="Y42" i="4" s="1"/>
  <c r="H42" i="4"/>
  <c r="AF42" i="4" s="1"/>
  <c r="G42" i="4"/>
  <c r="X42" i="4" s="1"/>
  <c r="F42" i="4"/>
  <c r="E42" i="4"/>
  <c r="AE42" i="4" s="1"/>
  <c r="D42" i="4"/>
  <c r="W42" i="4" s="1"/>
  <c r="C42" i="4"/>
  <c r="T41" i="4"/>
  <c r="AJ41" i="4" s="1"/>
  <c r="R41" i="4"/>
  <c r="S41" i="4" s="1"/>
  <c r="AB41" i="4" s="1"/>
  <c r="Q41" i="4"/>
  <c r="AI41" i="4" s="1"/>
  <c r="O41" i="4"/>
  <c r="P41" i="4" s="1"/>
  <c r="AA41" i="4" s="1"/>
  <c r="N41" i="4"/>
  <c r="AH41" i="4" s="1"/>
  <c r="L41" i="4"/>
  <c r="M41" i="4" s="1"/>
  <c r="Z41" i="4" s="1"/>
  <c r="K41" i="4"/>
  <c r="AG41" i="4" s="1"/>
  <c r="I41" i="4"/>
  <c r="J41" i="4" s="1"/>
  <c r="Y41" i="4" s="1"/>
  <c r="H41" i="4"/>
  <c r="AF41" i="4" s="1"/>
  <c r="F41" i="4"/>
  <c r="G41" i="4" s="1"/>
  <c r="X41" i="4" s="1"/>
  <c r="E41" i="4"/>
  <c r="AE41" i="4" s="1"/>
  <c r="D41" i="4"/>
  <c r="W41" i="4" s="1"/>
  <c r="C41" i="4"/>
  <c r="AF40" i="4"/>
  <c r="T40" i="4"/>
  <c r="AJ40" i="4" s="1"/>
  <c r="S40" i="4"/>
  <c r="AB40" i="4" s="1"/>
  <c r="R40" i="4"/>
  <c r="Q40" i="4"/>
  <c r="AI40" i="4" s="1"/>
  <c r="O40" i="4"/>
  <c r="P40" i="4" s="1"/>
  <c r="AA40" i="4" s="1"/>
  <c r="N40" i="4"/>
  <c r="AH40" i="4" s="1"/>
  <c r="M40" i="4"/>
  <c r="Z40" i="4" s="1"/>
  <c r="L40" i="4"/>
  <c r="K40" i="4"/>
  <c r="AG40" i="4" s="1"/>
  <c r="J40" i="4"/>
  <c r="Y40" i="4" s="1"/>
  <c r="I40" i="4"/>
  <c r="H40" i="4"/>
  <c r="F40" i="4"/>
  <c r="G40" i="4" s="1"/>
  <c r="X40" i="4" s="1"/>
  <c r="E40" i="4"/>
  <c r="AE40" i="4" s="1"/>
  <c r="C40" i="4"/>
  <c r="D40" i="4" s="1"/>
  <c r="W40" i="4" s="1"/>
  <c r="AG39" i="4"/>
  <c r="T39" i="4"/>
  <c r="AJ39" i="4" s="1"/>
  <c r="R39" i="4"/>
  <c r="S39" i="4" s="1"/>
  <c r="AB39" i="4" s="1"/>
  <c r="Q39" i="4"/>
  <c r="AI39" i="4" s="1"/>
  <c r="O39" i="4"/>
  <c r="P39" i="4" s="1"/>
  <c r="AA39" i="4" s="1"/>
  <c r="N39" i="4"/>
  <c r="AH39" i="4" s="1"/>
  <c r="M39" i="4"/>
  <c r="Z39" i="4" s="1"/>
  <c r="L39" i="4"/>
  <c r="K39" i="4"/>
  <c r="I39" i="4"/>
  <c r="J39" i="4" s="1"/>
  <c r="Y39" i="4" s="1"/>
  <c r="H39" i="4"/>
  <c r="AF39" i="4" s="1"/>
  <c r="F39" i="4"/>
  <c r="G39" i="4" s="1"/>
  <c r="X39" i="4" s="1"/>
  <c r="E39" i="4"/>
  <c r="AE39" i="4" s="1"/>
  <c r="D39" i="4"/>
  <c r="W39" i="4" s="1"/>
  <c r="C39" i="4"/>
  <c r="Y38" i="4"/>
  <c r="T38" i="4"/>
  <c r="AJ38" i="4" s="1"/>
  <c r="R38" i="4"/>
  <c r="S38" i="4" s="1"/>
  <c r="AB38" i="4" s="1"/>
  <c r="Q38" i="4"/>
  <c r="AI38" i="4" s="1"/>
  <c r="P38" i="4"/>
  <c r="AA38" i="4" s="1"/>
  <c r="O38" i="4"/>
  <c r="N38" i="4"/>
  <c r="AH38" i="4" s="1"/>
  <c r="L38" i="4"/>
  <c r="M38" i="4" s="1"/>
  <c r="Z38" i="4" s="1"/>
  <c r="K38" i="4"/>
  <c r="AG38" i="4" s="1"/>
  <c r="I38" i="4"/>
  <c r="J38" i="4" s="1"/>
  <c r="H38" i="4"/>
  <c r="AF38" i="4" s="1"/>
  <c r="G38" i="4"/>
  <c r="X38" i="4" s="1"/>
  <c r="F38" i="4"/>
  <c r="E38" i="4"/>
  <c r="AE38" i="4" s="1"/>
  <c r="C38" i="4"/>
  <c r="D38" i="4" s="1"/>
  <c r="W38" i="4" s="1"/>
  <c r="AI37" i="4"/>
  <c r="AE37" i="4"/>
  <c r="T37" i="4"/>
  <c r="AJ37" i="4" s="1"/>
  <c r="R37" i="4"/>
  <c r="S37" i="4" s="1"/>
  <c r="AB37" i="4" s="1"/>
  <c r="Q37" i="4"/>
  <c r="O37" i="4"/>
  <c r="P37" i="4" s="1"/>
  <c r="AA37" i="4" s="1"/>
  <c r="N37" i="4"/>
  <c r="AH37" i="4" s="1"/>
  <c r="L37" i="4"/>
  <c r="M37" i="4" s="1"/>
  <c r="Z37" i="4" s="1"/>
  <c r="K37" i="4"/>
  <c r="AG37" i="4" s="1"/>
  <c r="I37" i="4"/>
  <c r="J37" i="4" s="1"/>
  <c r="Y37" i="4" s="1"/>
  <c r="H37" i="4"/>
  <c r="AF37" i="4" s="1"/>
  <c r="F37" i="4"/>
  <c r="G37" i="4" s="1"/>
  <c r="X37" i="4" s="1"/>
  <c r="E37" i="4"/>
  <c r="C37" i="4"/>
  <c r="D37" i="4" s="1"/>
  <c r="W37" i="4" s="1"/>
  <c r="T36" i="4"/>
  <c r="AJ36" i="4" s="1"/>
  <c r="R36" i="4"/>
  <c r="S36" i="4" s="1"/>
  <c r="AB36" i="4" s="1"/>
  <c r="Q36" i="4"/>
  <c r="AI36" i="4" s="1"/>
  <c r="O36" i="4"/>
  <c r="P36" i="4" s="1"/>
  <c r="AA36" i="4" s="1"/>
  <c r="N36" i="4"/>
  <c r="AH36" i="4" s="1"/>
  <c r="M36" i="4"/>
  <c r="Z36" i="4" s="1"/>
  <c r="L36" i="4"/>
  <c r="K36" i="4"/>
  <c r="AG36" i="4" s="1"/>
  <c r="I36" i="4"/>
  <c r="J36" i="4" s="1"/>
  <c r="Y36" i="4" s="1"/>
  <c r="H36" i="4"/>
  <c r="AF36" i="4" s="1"/>
  <c r="F36" i="4"/>
  <c r="G36" i="4" s="1"/>
  <c r="X36" i="4" s="1"/>
  <c r="E36" i="4"/>
  <c r="AE36" i="4" s="1"/>
  <c r="C36" i="4"/>
  <c r="D36" i="4" s="1"/>
  <c r="W36" i="4" s="1"/>
  <c r="T35" i="4"/>
  <c r="AJ35" i="4" s="1"/>
  <c r="R35" i="4"/>
  <c r="S35" i="4" s="1"/>
  <c r="AB35" i="4" s="1"/>
  <c r="Q35" i="4"/>
  <c r="AI35" i="4" s="1"/>
  <c r="O35" i="4"/>
  <c r="P35" i="4" s="1"/>
  <c r="AA35" i="4" s="1"/>
  <c r="N35" i="4"/>
  <c r="AH35" i="4" s="1"/>
  <c r="L35" i="4"/>
  <c r="M35" i="4" s="1"/>
  <c r="Z35" i="4" s="1"/>
  <c r="K35" i="4"/>
  <c r="AG35" i="4" s="1"/>
  <c r="I35" i="4"/>
  <c r="J35" i="4" s="1"/>
  <c r="Y35" i="4" s="1"/>
  <c r="H35" i="4"/>
  <c r="AF35" i="4" s="1"/>
  <c r="F35" i="4"/>
  <c r="G35" i="4" s="1"/>
  <c r="X35" i="4" s="1"/>
  <c r="E35" i="4"/>
  <c r="AE35" i="4" s="1"/>
  <c r="D35" i="4"/>
  <c r="W35" i="4" s="1"/>
  <c r="C35" i="4"/>
  <c r="T34" i="4"/>
  <c r="AJ34" i="4" s="1"/>
  <c r="R34" i="4"/>
  <c r="S34" i="4" s="1"/>
  <c r="AB34" i="4" s="1"/>
  <c r="Q34" i="4"/>
  <c r="AI34" i="4" s="1"/>
  <c r="O34" i="4"/>
  <c r="P34" i="4" s="1"/>
  <c r="AA34" i="4" s="1"/>
  <c r="N34" i="4"/>
  <c r="AH34" i="4" s="1"/>
  <c r="M34" i="4"/>
  <c r="Z34" i="4" s="1"/>
  <c r="L34" i="4"/>
  <c r="K34" i="4"/>
  <c r="AG34" i="4" s="1"/>
  <c r="I34" i="4"/>
  <c r="J34" i="4" s="1"/>
  <c r="Y34" i="4" s="1"/>
  <c r="H34" i="4"/>
  <c r="AF34" i="4" s="1"/>
  <c r="G34" i="4"/>
  <c r="X34" i="4" s="1"/>
  <c r="F34" i="4"/>
  <c r="E34" i="4"/>
  <c r="AE34" i="4" s="1"/>
  <c r="D34" i="4"/>
  <c r="W34" i="4" s="1"/>
  <c r="C34" i="4"/>
  <c r="T33" i="4"/>
  <c r="AJ33" i="4" s="1"/>
  <c r="R33" i="4"/>
  <c r="S33" i="4" s="1"/>
  <c r="AB33" i="4" s="1"/>
  <c r="Q33" i="4"/>
  <c r="AI33" i="4" s="1"/>
  <c r="O33" i="4"/>
  <c r="P33" i="4" s="1"/>
  <c r="AA33" i="4" s="1"/>
  <c r="N33" i="4"/>
  <c r="AH33" i="4" s="1"/>
  <c r="L33" i="4"/>
  <c r="M33" i="4" s="1"/>
  <c r="Z33" i="4" s="1"/>
  <c r="K33" i="4"/>
  <c r="AG33" i="4" s="1"/>
  <c r="I33" i="4"/>
  <c r="J33" i="4" s="1"/>
  <c r="Y33" i="4" s="1"/>
  <c r="H33" i="4"/>
  <c r="AF33" i="4" s="1"/>
  <c r="F33" i="4"/>
  <c r="G33" i="4" s="1"/>
  <c r="X33" i="4" s="1"/>
  <c r="E33" i="4"/>
  <c r="AE33" i="4" s="1"/>
  <c r="D33" i="4"/>
  <c r="W33" i="4" s="1"/>
  <c r="C33" i="4"/>
  <c r="AJ32" i="4"/>
  <c r="AF32" i="4"/>
  <c r="T32" i="4"/>
  <c r="R32" i="4"/>
  <c r="S32" i="4" s="1"/>
  <c r="AB32" i="4" s="1"/>
  <c r="Q32" i="4"/>
  <c r="AI32" i="4" s="1"/>
  <c r="O32" i="4"/>
  <c r="P32" i="4" s="1"/>
  <c r="AA32" i="4" s="1"/>
  <c r="N32" i="4"/>
  <c r="AH32" i="4" s="1"/>
  <c r="M32" i="4"/>
  <c r="Z32" i="4" s="1"/>
  <c r="L32" i="4"/>
  <c r="K32" i="4"/>
  <c r="AG32" i="4" s="1"/>
  <c r="I32" i="4"/>
  <c r="J32" i="4" s="1"/>
  <c r="Y32" i="4" s="1"/>
  <c r="H32" i="4"/>
  <c r="F32" i="4"/>
  <c r="G32" i="4" s="1"/>
  <c r="X32" i="4" s="1"/>
  <c r="E32" i="4"/>
  <c r="AE32" i="4" s="1"/>
  <c r="C32" i="4"/>
  <c r="D32" i="4" s="1"/>
  <c r="W32" i="4" s="1"/>
  <c r="AG31" i="4"/>
  <c r="AE31" i="4"/>
  <c r="T31" i="4"/>
  <c r="AJ31" i="4" s="1"/>
  <c r="R31" i="4"/>
  <c r="S31" i="4" s="1"/>
  <c r="AB31" i="4" s="1"/>
  <c r="Q31" i="4"/>
  <c r="AI31" i="4" s="1"/>
  <c r="P31" i="4"/>
  <c r="AA31" i="4" s="1"/>
  <c r="O31" i="4"/>
  <c r="N31" i="4"/>
  <c r="AH31" i="4" s="1"/>
  <c r="L31" i="4"/>
  <c r="M31" i="4" s="1"/>
  <c r="Z31" i="4" s="1"/>
  <c r="K31" i="4"/>
  <c r="I31" i="4"/>
  <c r="J31" i="4" s="1"/>
  <c r="Y31" i="4" s="1"/>
  <c r="H31" i="4"/>
  <c r="AF31" i="4" s="1"/>
  <c r="F31" i="4"/>
  <c r="G31" i="4" s="1"/>
  <c r="X31" i="4" s="1"/>
  <c r="E31" i="4"/>
  <c r="C31" i="4"/>
  <c r="D31" i="4" s="1"/>
  <c r="W31" i="4" s="1"/>
  <c r="AH30" i="4"/>
  <c r="T30" i="4"/>
  <c r="AJ30" i="4" s="1"/>
  <c r="S30" i="4"/>
  <c r="AB30" i="4" s="1"/>
  <c r="R30" i="4"/>
  <c r="Q30" i="4"/>
  <c r="AI30" i="4" s="1"/>
  <c r="O30" i="4"/>
  <c r="P30" i="4" s="1"/>
  <c r="AA30" i="4" s="1"/>
  <c r="N30" i="4"/>
  <c r="L30" i="4"/>
  <c r="M30" i="4" s="1"/>
  <c r="Z30" i="4" s="1"/>
  <c r="K30" i="4"/>
  <c r="AG30" i="4" s="1"/>
  <c r="I30" i="4"/>
  <c r="J30" i="4" s="1"/>
  <c r="Y30" i="4" s="1"/>
  <c r="H30" i="4"/>
  <c r="AF30" i="4" s="1"/>
  <c r="F30" i="4"/>
  <c r="G30" i="4" s="1"/>
  <c r="X30" i="4" s="1"/>
  <c r="E30" i="4"/>
  <c r="AE30" i="4" s="1"/>
  <c r="C30" i="4"/>
  <c r="D30" i="4" s="1"/>
  <c r="W30" i="4" s="1"/>
  <c r="T29" i="4"/>
  <c r="AJ29" i="4" s="1"/>
  <c r="S29" i="4"/>
  <c r="AB29" i="4" s="1"/>
  <c r="R29" i="4"/>
  <c r="Q29" i="4"/>
  <c r="AI29" i="4" s="1"/>
  <c r="O29" i="4"/>
  <c r="P29" i="4" s="1"/>
  <c r="AA29" i="4" s="1"/>
  <c r="N29" i="4"/>
  <c r="AH29" i="4" s="1"/>
  <c r="L29" i="4"/>
  <c r="M29" i="4" s="1"/>
  <c r="Z29" i="4" s="1"/>
  <c r="K29" i="4"/>
  <c r="AG29" i="4" s="1"/>
  <c r="J29" i="4"/>
  <c r="Y29" i="4" s="1"/>
  <c r="I29" i="4"/>
  <c r="H29" i="4"/>
  <c r="AF29" i="4" s="1"/>
  <c r="F29" i="4"/>
  <c r="G29" i="4" s="1"/>
  <c r="X29" i="4" s="1"/>
  <c r="E29" i="4"/>
  <c r="AE29" i="4" s="1"/>
  <c r="C29" i="4"/>
  <c r="D29" i="4" s="1"/>
  <c r="W29" i="4" s="1"/>
  <c r="AA28" i="4"/>
  <c r="T28" i="4"/>
  <c r="AJ28" i="4" s="1"/>
  <c r="R28" i="4"/>
  <c r="S28" i="4" s="1"/>
  <c r="AB28" i="4" s="1"/>
  <c r="Q28" i="4"/>
  <c r="AI28" i="4" s="1"/>
  <c r="O28" i="4"/>
  <c r="P28" i="4" s="1"/>
  <c r="N28" i="4"/>
  <c r="AH28" i="4" s="1"/>
  <c r="M28" i="4"/>
  <c r="Z28" i="4" s="1"/>
  <c r="L28" i="4"/>
  <c r="K28" i="4"/>
  <c r="AG28" i="4" s="1"/>
  <c r="I28" i="4"/>
  <c r="J28" i="4" s="1"/>
  <c r="Y28" i="4" s="1"/>
  <c r="H28" i="4"/>
  <c r="AF28" i="4" s="1"/>
  <c r="F28" i="4"/>
  <c r="G28" i="4" s="1"/>
  <c r="X28" i="4" s="1"/>
  <c r="E28" i="4"/>
  <c r="AE28" i="4" s="1"/>
  <c r="C28" i="4"/>
  <c r="D28" i="4" s="1"/>
  <c r="W28" i="4" s="1"/>
  <c r="AI27" i="4"/>
  <c r="AG27" i="4"/>
  <c r="T27" i="4"/>
  <c r="AJ27" i="4" s="1"/>
  <c r="R27" i="4"/>
  <c r="S27" i="4" s="1"/>
  <c r="AB27" i="4" s="1"/>
  <c r="Q27" i="4"/>
  <c r="O27" i="4"/>
  <c r="P27" i="4" s="1"/>
  <c r="AA27" i="4" s="1"/>
  <c r="N27" i="4"/>
  <c r="AH27" i="4" s="1"/>
  <c r="L27" i="4"/>
  <c r="M27" i="4" s="1"/>
  <c r="Z27" i="4" s="1"/>
  <c r="K27" i="4"/>
  <c r="I27" i="4"/>
  <c r="J27" i="4" s="1"/>
  <c r="Y27" i="4" s="1"/>
  <c r="H27" i="4"/>
  <c r="AF27" i="4" s="1"/>
  <c r="F27" i="4"/>
  <c r="G27" i="4" s="1"/>
  <c r="X27" i="4" s="1"/>
  <c r="E27" i="4"/>
  <c r="AE27" i="4" s="1"/>
  <c r="D27" i="4"/>
  <c r="W27" i="4" s="1"/>
  <c r="C27" i="4"/>
  <c r="T26" i="4"/>
  <c r="AJ26" i="4" s="1"/>
  <c r="R26" i="4"/>
  <c r="S26" i="4" s="1"/>
  <c r="AB26" i="4" s="1"/>
  <c r="Q26" i="4"/>
  <c r="AI26" i="4" s="1"/>
  <c r="O26" i="4"/>
  <c r="P26" i="4" s="1"/>
  <c r="AA26" i="4" s="1"/>
  <c r="N26" i="4"/>
  <c r="AH26" i="4" s="1"/>
  <c r="M26" i="4"/>
  <c r="Z26" i="4" s="1"/>
  <c r="L26" i="4"/>
  <c r="K26" i="4"/>
  <c r="AG26" i="4" s="1"/>
  <c r="I26" i="4"/>
  <c r="J26" i="4" s="1"/>
  <c r="Y26" i="4" s="1"/>
  <c r="H26" i="4"/>
  <c r="AF26" i="4" s="1"/>
  <c r="G26" i="4"/>
  <c r="X26" i="4" s="1"/>
  <c r="F26" i="4"/>
  <c r="E26" i="4"/>
  <c r="AE26" i="4" s="1"/>
  <c r="D26" i="4"/>
  <c r="W26" i="4" s="1"/>
  <c r="C26" i="4"/>
  <c r="T25" i="4"/>
  <c r="AJ25" i="4" s="1"/>
  <c r="R25" i="4"/>
  <c r="S25" i="4" s="1"/>
  <c r="AB25" i="4" s="1"/>
  <c r="Q25" i="4"/>
  <c r="AI25" i="4" s="1"/>
  <c r="O25" i="4"/>
  <c r="P25" i="4" s="1"/>
  <c r="AA25" i="4" s="1"/>
  <c r="N25" i="4"/>
  <c r="AH25" i="4" s="1"/>
  <c r="L25" i="4"/>
  <c r="M25" i="4" s="1"/>
  <c r="Z25" i="4" s="1"/>
  <c r="K25" i="4"/>
  <c r="AG25" i="4" s="1"/>
  <c r="I25" i="4"/>
  <c r="J25" i="4" s="1"/>
  <c r="Y25" i="4" s="1"/>
  <c r="H25" i="4"/>
  <c r="AF25" i="4" s="1"/>
  <c r="F25" i="4"/>
  <c r="G25" i="4" s="1"/>
  <c r="X25" i="4" s="1"/>
  <c r="E25" i="4"/>
  <c r="AE25" i="4" s="1"/>
  <c r="D25" i="4"/>
  <c r="W25" i="4" s="1"/>
  <c r="C25" i="4"/>
  <c r="AJ24" i="4"/>
  <c r="AG24" i="4"/>
  <c r="T24" i="4"/>
  <c r="R24" i="4"/>
  <c r="S24" i="4" s="1"/>
  <c r="AB24" i="4" s="1"/>
  <c r="Q24" i="4"/>
  <c r="AI24" i="4" s="1"/>
  <c r="O24" i="4"/>
  <c r="P24" i="4" s="1"/>
  <c r="AA24" i="4" s="1"/>
  <c r="N24" i="4"/>
  <c r="AH24" i="4" s="1"/>
  <c r="L24" i="4"/>
  <c r="M24" i="4" s="1"/>
  <c r="Z24" i="4" s="1"/>
  <c r="K24" i="4"/>
  <c r="I24" i="4"/>
  <c r="J24" i="4" s="1"/>
  <c r="Y24" i="4" s="1"/>
  <c r="H24" i="4"/>
  <c r="AF24" i="4" s="1"/>
  <c r="G24" i="4"/>
  <c r="X24" i="4" s="1"/>
  <c r="F24" i="4"/>
  <c r="E24" i="4"/>
  <c r="AE24" i="4" s="1"/>
  <c r="D24" i="4"/>
  <c r="W24" i="4" s="1"/>
  <c r="C24" i="4"/>
  <c r="AH23" i="4"/>
  <c r="AE23" i="4"/>
  <c r="T23" i="4"/>
  <c r="AJ23" i="4" s="1"/>
  <c r="R23" i="4"/>
  <c r="S23" i="4" s="1"/>
  <c r="AB23" i="4" s="1"/>
  <c r="Q23" i="4"/>
  <c r="AI23" i="4" s="1"/>
  <c r="O23" i="4"/>
  <c r="P23" i="4" s="1"/>
  <c r="AA23" i="4" s="1"/>
  <c r="N23" i="4"/>
  <c r="L23" i="4"/>
  <c r="M23" i="4" s="1"/>
  <c r="Z23" i="4" s="1"/>
  <c r="K23" i="4"/>
  <c r="AG23" i="4" s="1"/>
  <c r="J23" i="4"/>
  <c r="Y23" i="4" s="1"/>
  <c r="I23" i="4"/>
  <c r="H23" i="4"/>
  <c r="AF23" i="4" s="1"/>
  <c r="G23" i="4"/>
  <c r="X23" i="4" s="1"/>
  <c r="F23" i="4"/>
  <c r="E23" i="4"/>
  <c r="C23" i="4"/>
  <c r="D23" i="4" s="1"/>
  <c r="W23" i="4" s="1"/>
  <c r="AJ22" i="4"/>
  <c r="AG22" i="4"/>
  <c r="T22" i="4"/>
  <c r="R22" i="4"/>
  <c r="S22" i="4" s="1"/>
  <c r="AB22" i="4" s="1"/>
  <c r="Q22" i="4"/>
  <c r="AI22" i="4" s="1"/>
  <c r="O22" i="4"/>
  <c r="P22" i="4" s="1"/>
  <c r="AA22" i="4" s="1"/>
  <c r="N22" i="4"/>
  <c r="AH22" i="4" s="1"/>
  <c r="M22" i="4"/>
  <c r="Z22" i="4" s="1"/>
  <c r="L22" i="4"/>
  <c r="K22" i="4"/>
  <c r="I22" i="4"/>
  <c r="J22" i="4" s="1"/>
  <c r="Y22" i="4" s="1"/>
  <c r="H22" i="4"/>
  <c r="AF22" i="4" s="1"/>
  <c r="F22" i="4"/>
  <c r="G22" i="4" s="1"/>
  <c r="X22" i="4" s="1"/>
  <c r="E22" i="4"/>
  <c r="AE22" i="4" s="1"/>
  <c r="C22" i="4"/>
  <c r="D22" i="4" s="1"/>
  <c r="W22" i="4" s="1"/>
  <c r="AF21" i="4"/>
  <c r="T21" i="4"/>
  <c r="AJ21" i="4" s="1"/>
  <c r="R21" i="4"/>
  <c r="S21" i="4" s="1"/>
  <c r="AB21" i="4" s="1"/>
  <c r="Q21" i="4"/>
  <c r="AI21" i="4" s="1"/>
  <c r="O21" i="4"/>
  <c r="P21" i="4" s="1"/>
  <c r="AA21" i="4" s="1"/>
  <c r="N21" i="4"/>
  <c r="AH21" i="4" s="1"/>
  <c r="L21" i="4"/>
  <c r="M21" i="4" s="1"/>
  <c r="Z21" i="4" s="1"/>
  <c r="K21" i="4"/>
  <c r="AG21" i="4" s="1"/>
  <c r="I21" i="4"/>
  <c r="J21" i="4" s="1"/>
  <c r="Y21" i="4" s="1"/>
  <c r="H21" i="4"/>
  <c r="F21" i="4"/>
  <c r="G21" i="4" s="1"/>
  <c r="X21" i="4" s="1"/>
  <c r="E21" i="4"/>
  <c r="AE21" i="4" s="1"/>
  <c r="D21" i="4"/>
  <c r="W21" i="4" s="1"/>
  <c r="C21" i="4"/>
  <c r="AI20" i="4"/>
  <c r="T20" i="4"/>
  <c r="AJ20" i="4" s="1"/>
  <c r="R20" i="4"/>
  <c r="S20" i="4" s="1"/>
  <c r="AB20" i="4" s="1"/>
  <c r="Q20" i="4"/>
  <c r="O20" i="4"/>
  <c r="P20" i="4" s="1"/>
  <c r="AA20" i="4" s="1"/>
  <c r="N20" i="4"/>
  <c r="AH20" i="4" s="1"/>
  <c r="L20" i="4"/>
  <c r="M20" i="4" s="1"/>
  <c r="Z20" i="4" s="1"/>
  <c r="K20" i="4"/>
  <c r="AG20" i="4" s="1"/>
  <c r="I20" i="4"/>
  <c r="J20" i="4" s="1"/>
  <c r="Y20" i="4" s="1"/>
  <c r="H20" i="4"/>
  <c r="AF20" i="4" s="1"/>
  <c r="G20" i="4"/>
  <c r="X20" i="4" s="1"/>
  <c r="F20" i="4"/>
  <c r="E20" i="4"/>
  <c r="AE20" i="4" s="1"/>
  <c r="D20" i="4"/>
  <c r="W20" i="4" s="1"/>
  <c r="C20" i="4"/>
  <c r="AH19" i="4"/>
  <c r="AE19" i="4"/>
  <c r="T19" i="4"/>
  <c r="AJ19" i="4" s="1"/>
  <c r="R19" i="4"/>
  <c r="S19" i="4" s="1"/>
  <c r="AB19" i="4" s="1"/>
  <c r="Q19" i="4"/>
  <c r="AI19" i="4" s="1"/>
  <c r="O19" i="4"/>
  <c r="P19" i="4" s="1"/>
  <c r="AA19" i="4" s="1"/>
  <c r="N19" i="4"/>
  <c r="L19" i="4"/>
  <c r="M19" i="4" s="1"/>
  <c r="Z19" i="4" s="1"/>
  <c r="K19" i="4"/>
  <c r="AG19" i="4" s="1"/>
  <c r="J19" i="4"/>
  <c r="Y19" i="4" s="1"/>
  <c r="I19" i="4"/>
  <c r="H19" i="4"/>
  <c r="AF19" i="4" s="1"/>
  <c r="G19" i="4"/>
  <c r="X19" i="4" s="1"/>
  <c r="F19" i="4"/>
  <c r="E19" i="4"/>
  <c r="C19" i="4"/>
  <c r="D19" i="4" s="1"/>
  <c r="W19" i="4" s="1"/>
  <c r="AJ18" i="4"/>
  <c r="AG18" i="4"/>
  <c r="T18" i="4"/>
  <c r="R18" i="4"/>
  <c r="S18" i="4" s="1"/>
  <c r="AB18" i="4" s="1"/>
  <c r="Q18" i="4"/>
  <c r="AI18" i="4" s="1"/>
  <c r="O18" i="4"/>
  <c r="P18" i="4" s="1"/>
  <c r="AA18" i="4" s="1"/>
  <c r="N18" i="4"/>
  <c r="AH18" i="4" s="1"/>
  <c r="M18" i="4"/>
  <c r="Z18" i="4" s="1"/>
  <c r="L18" i="4"/>
  <c r="K18" i="4"/>
  <c r="I18" i="4"/>
  <c r="J18" i="4" s="1"/>
  <c r="Y18" i="4" s="1"/>
  <c r="H18" i="4"/>
  <c r="AF18" i="4" s="1"/>
  <c r="F18" i="4"/>
  <c r="G18" i="4" s="1"/>
  <c r="X18" i="4" s="1"/>
  <c r="E18" i="4"/>
  <c r="AE18" i="4" s="1"/>
  <c r="C18" i="4"/>
  <c r="D18" i="4" s="1"/>
  <c r="W18" i="4" s="1"/>
  <c r="AF17" i="4"/>
  <c r="T17" i="4"/>
  <c r="AJ17" i="4" s="1"/>
  <c r="R17" i="4"/>
  <c r="S17" i="4" s="1"/>
  <c r="AB17" i="4" s="1"/>
  <c r="Q17" i="4"/>
  <c r="AI17" i="4" s="1"/>
  <c r="O17" i="4"/>
  <c r="P17" i="4" s="1"/>
  <c r="AA17" i="4" s="1"/>
  <c r="N17" i="4"/>
  <c r="AH17" i="4" s="1"/>
  <c r="L17" i="4"/>
  <c r="M17" i="4" s="1"/>
  <c r="Z17" i="4" s="1"/>
  <c r="K17" i="4"/>
  <c r="AG17" i="4" s="1"/>
  <c r="I17" i="4"/>
  <c r="J17" i="4" s="1"/>
  <c r="Y17" i="4" s="1"/>
  <c r="H17" i="4"/>
  <c r="F17" i="4"/>
  <c r="G17" i="4" s="1"/>
  <c r="X17" i="4" s="1"/>
  <c r="E17" i="4"/>
  <c r="AE17" i="4" s="1"/>
  <c r="D17" i="4"/>
  <c r="W17" i="4" s="1"/>
  <c r="C17" i="4"/>
  <c r="AI16" i="4"/>
  <c r="T16" i="4"/>
  <c r="AJ16" i="4" s="1"/>
  <c r="R16" i="4"/>
  <c r="S16" i="4" s="1"/>
  <c r="AB16" i="4" s="1"/>
  <c r="Q16" i="4"/>
  <c r="O16" i="4"/>
  <c r="P16" i="4" s="1"/>
  <c r="AA16" i="4" s="1"/>
  <c r="N16" i="4"/>
  <c r="AH16" i="4" s="1"/>
  <c r="L16" i="4"/>
  <c r="M16" i="4" s="1"/>
  <c r="Z16" i="4" s="1"/>
  <c r="K16" i="4"/>
  <c r="AG16" i="4" s="1"/>
  <c r="I16" i="4"/>
  <c r="J16" i="4" s="1"/>
  <c r="Y16" i="4" s="1"/>
  <c r="H16" i="4"/>
  <c r="AF16" i="4" s="1"/>
  <c r="G16" i="4"/>
  <c r="X16" i="4" s="1"/>
  <c r="F16" i="4"/>
  <c r="E16" i="4"/>
  <c r="AE16" i="4" s="1"/>
  <c r="D16" i="4"/>
  <c r="W16" i="4" s="1"/>
  <c r="C16" i="4"/>
  <c r="AH15" i="4"/>
  <c r="AE15" i="4"/>
  <c r="T15" i="4"/>
  <c r="AJ15" i="4" s="1"/>
  <c r="R15" i="4"/>
  <c r="S15" i="4" s="1"/>
  <c r="AB15" i="4" s="1"/>
  <c r="Q15" i="4"/>
  <c r="AI15" i="4" s="1"/>
  <c r="O15" i="4"/>
  <c r="P15" i="4" s="1"/>
  <c r="AA15" i="4" s="1"/>
  <c r="N15" i="4"/>
  <c r="L15" i="4"/>
  <c r="M15" i="4" s="1"/>
  <c r="Z15" i="4" s="1"/>
  <c r="K15" i="4"/>
  <c r="AG15" i="4" s="1"/>
  <c r="J15" i="4"/>
  <c r="Y15" i="4" s="1"/>
  <c r="I15" i="4"/>
  <c r="H15" i="4"/>
  <c r="AF15" i="4" s="1"/>
  <c r="G15" i="4"/>
  <c r="X15" i="4" s="1"/>
  <c r="F15" i="4"/>
  <c r="E15" i="4"/>
  <c r="C15" i="4"/>
  <c r="D15" i="4" s="1"/>
  <c r="W15" i="4" s="1"/>
  <c r="AJ14" i="4"/>
  <c r="AG14" i="4"/>
  <c r="T14" i="4"/>
  <c r="R14" i="4"/>
  <c r="S14" i="4" s="1"/>
  <c r="AB14" i="4" s="1"/>
  <c r="Q14" i="4"/>
  <c r="AI14" i="4" s="1"/>
  <c r="O14" i="4"/>
  <c r="P14" i="4" s="1"/>
  <c r="AA14" i="4" s="1"/>
  <c r="N14" i="4"/>
  <c r="AH14" i="4" s="1"/>
  <c r="M14" i="4"/>
  <c r="Z14" i="4" s="1"/>
  <c r="L14" i="4"/>
  <c r="K14" i="4"/>
  <c r="I14" i="4"/>
  <c r="J14" i="4" s="1"/>
  <c r="Y14" i="4" s="1"/>
  <c r="H14" i="4"/>
  <c r="AF14" i="4" s="1"/>
  <c r="F14" i="4"/>
  <c r="G14" i="4" s="1"/>
  <c r="X14" i="4" s="1"/>
  <c r="E14" i="4"/>
  <c r="AE14" i="4" s="1"/>
  <c r="C14" i="4"/>
  <c r="D14" i="4" s="1"/>
  <c r="W14" i="4" s="1"/>
  <c r="AF13" i="4"/>
  <c r="T13" i="4"/>
  <c r="AJ13" i="4" s="1"/>
  <c r="R13" i="4"/>
  <c r="S13" i="4" s="1"/>
  <c r="AB13" i="4" s="1"/>
  <c r="Q13" i="4"/>
  <c r="AI13" i="4" s="1"/>
  <c r="O13" i="4"/>
  <c r="P13" i="4" s="1"/>
  <c r="AA13" i="4" s="1"/>
  <c r="N13" i="4"/>
  <c r="AH13" i="4" s="1"/>
  <c r="L13" i="4"/>
  <c r="M13" i="4" s="1"/>
  <c r="Z13" i="4" s="1"/>
  <c r="K13" i="4"/>
  <c r="AG13" i="4" s="1"/>
  <c r="I13" i="4"/>
  <c r="J13" i="4" s="1"/>
  <c r="Y13" i="4" s="1"/>
  <c r="H13" i="4"/>
  <c r="F13" i="4"/>
  <c r="G13" i="4" s="1"/>
  <c r="X13" i="4" s="1"/>
  <c r="E13" i="4"/>
  <c r="AE13" i="4" s="1"/>
  <c r="D13" i="4"/>
  <c r="W13" i="4" s="1"/>
  <c r="C13" i="4"/>
  <c r="AI12" i="4"/>
  <c r="T12" i="4"/>
  <c r="AJ12" i="4" s="1"/>
  <c r="R12" i="4"/>
  <c r="S12" i="4" s="1"/>
  <c r="AB12" i="4" s="1"/>
  <c r="Q12" i="4"/>
  <c r="O12" i="4"/>
  <c r="P12" i="4" s="1"/>
  <c r="AA12" i="4" s="1"/>
  <c r="N12" i="4"/>
  <c r="AH12" i="4" s="1"/>
  <c r="L12" i="4"/>
  <c r="M12" i="4" s="1"/>
  <c r="Z12" i="4" s="1"/>
  <c r="K12" i="4"/>
  <c r="AG12" i="4" s="1"/>
  <c r="I12" i="4"/>
  <c r="J12" i="4" s="1"/>
  <c r="Y12" i="4" s="1"/>
  <c r="H12" i="4"/>
  <c r="AF12" i="4" s="1"/>
  <c r="G12" i="4"/>
  <c r="X12" i="4" s="1"/>
  <c r="F12" i="4"/>
  <c r="E12" i="4"/>
  <c r="AE12" i="4" s="1"/>
  <c r="D12" i="4"/>
  <c r="W12" i="4" s="1"/>
  <c r="C12" i="4"/>
  <c r="AH11" i="4"/>
  <c r="AE11" i="4"/>
  <c r="T11" i="4"/>
  <c r="AJ11" i="4" s="1"/>
  <c r="R11" i="4"/>
  <c r="S11" i="4" s="1"/>
  <c r="AB11" i="4" s="1"/>
  <c r="Q11" i="4"/>
  <c r="AI11" i="4" s="1"/>
  <c r="O11" i="4"/>
  <c r="P11" i="4" s="1"/>
  <c r="AA11" i="4" s="1"/>
  <c r="N11" i="4"/>
  <c r="L11" i="4"/>
  <c r="M11" i="4" s="1"/>
  <c r="Z11" i="4" s="1"/>
  <c r="K11" i="4"/>
  <c r="AG11" i="4" s="1"/>
  <c r="J11" i="4"/>
  <c r="Y11" i="4" s="1"/>
  <c r="I11" i="4"/>
  <c r="H11" i="4"/>
  <c r="AF11" i="4" s="1"/>
  <c r="G11" i="4"/>
  <c r="X11" i="4" s="1"/>
  <c r="F11" i="4"/>
  <c r="E11" i="4"/>
  <c r="C11" i="4"/>
  <c r="D11" i="4" s="1"/>
  <c r="W11" i="4" s="1"/>
  <c r="W10" i="4"/>
  <c r="T10" i="4"/>
  <c r="AJ10" i="4" s="1"/>
  <c r="R10" i="4"/>
  <c r="S10" i="4" s="1"/>
  <c r="AB10" i="4" s="1"/>
  <c r="Q10" i="4"/>
  <c r="AI10" i="4" s="1"/>
  <c r="O10" i="4"/>
  <c r="P10" i="4" s="1"/>
  <c r="AA10" i="4" s="1"/>
  <c r="N10" i="4"/>
  <c r="AH10" i="4" s="1"/>
  <c r="M10" i="4"/>
  <c r="Z10" i="4" s="1"/>
  <c r="L10" i="4"/>
  <c r="K10" i="4"/>
  <c r="AG10" i="4" s="1"/>
  <c r="J10" i="4"/>
  <c r="Y10" i="4" s="1"/>
  <c r="I10" i="4"/>
  <c r="H10" i="4"/>
  <c r="AF10" i="4" s="1"/>
  <c r="F10" i="4"/>
  <c r="G10" i="4" s="1"/>
  <c r="X10" i="4" s="1"/>
  <c r="E10" i="4"/>
  <c r="AE10" i="4" s="1"/>
  <c r="C10" i="4"/>
  <c r="D10" i="4" s="1"/>
  <c r="AG9" i="4"/>
  <c r="AF9" i="4"/>
  <c r="T9" i="4"/>
  <c r="AJ9" i="4" s="1"/>
  <c r="R9" i="4"/>
  <c r="S9" i="4" s="1"/>
  <c r="AB9" i="4" s="1"/>
  <c r="Q9" i="4"/>
  <c r="AI9" i="4" s="1"/>
  <c r="P9" i="4"/>
  <c r="AA9" i="4" s="1"/>
  <c r="O9" i="4"/>
  <c r="N9" i="4"/>
  <c r="AH9" i="4" s="1"/>
  <c r="L9" i="4"/>
  <c r="M9" i="4" s="1"/>
  <c r="Z9" i="4" s="1"/>
  <c r="K9" i="4"/>
  <c r="I9" i="4"/>
  <c r="J9" i="4" s="1"/>
  <c r="Y9" i="4" s="1"/>
  <c r="H9" i="4"/>
  <c r="F9" i="4"/>
  <c r="G9" i="4" s="1"/>
  <c r="X9" i="4" s="1"/>
  <c r="E9" i="4"/>
  <c r="AE9" i="4" s="1"/>
  <c r="C9" i="4"/>
  <c r="D9" i="4" s="1"/>
  <c r="W9" i="4" s="1"/>
  <c r="AI8" i="4"/>
  <c r="AH8" i="4"/>
  <c r="Y8" i="4"/>
  <c r="T8" i="4"/>
  <c r="AJ8" i="4" s="1"/>
  <c r="S8" i="4"/>
  <c r="AB8" i="4" s="1"/>
  <c r="R8" i="4"/>
  <c r="Q8" i="4"/>
  <c r="P8" i="4"/>
  <c r="AA8" i="4" s="1"/>
  <c r="O8" i="4"/>
  <c r="N8" i="4"/>
  <c r="L8" i="4"/>
  <c r="M8" i="4" s="1"/>
  <c r="Z8" i="4" s="1"/>
  <c r="K8" i="4"/>
  <c r="AG8" i="4" s="1"/>
  <c r="I8" i="4"/>
  <c r="J8" i="4" s="1"/>
  <c r="H8" i="4"/>
  <c r="AF8" i="4" s="1"/>
  <c r="F8" i="4"/>
  <c r="G8" i="4" s="1"/>
  <c r="X8" i="4" s="1"/>
  <c r="E8" i="4"/>
  <c r="AE8" i="4" s="1"/>
  <c r="C8" i="4"/>
  <c r="D8" i="4" s="1"/>
  <c r="W8" i="4" s="1"/>
  <c r="AI7" i="4"/>
  <c r="T7" i="4"/>
  <c r="AJ7" i="4" s="1"/>
  <c r="S7" i="4"/>
  <c r="AB7" i="4" s="1"/>
  <c r="R7" i="4"/>
  <c r="Q7" i="4"/>
  <c r="O7" i="4"/>
  <c r="P7" i="4" s="1"/>
  <c r="AA7" i="4" s="1"/>
  <c r="N7" i="4"/>
  <c r="AH7" i="4" s="1"/>
  <c r="L7" i="4"/>
  <c r="M7" i="4" s="1"/>
  <c r="Z7" i="4" s="1"/>
  <c r="K7" i="4"/>
  <c r="AG7" i="4" s="1"/>
  <c r="J7" i="4"/>
  <c r="Y7" i="4" s="1"/>
  <c r="I7" i="4"/>
  <c r="H7" i="4"/>
  <c r="AF7" i="4" s="1"/>
  <c r="F7" i="4"/>
  <c r="G7" i="4" s="1"/>
  <c r="X7" i="4" s="1"/>
  <c r="E7" i="4"/>
  <c r="AE7" i="4" s="1"/>
  <c r="C7" i="4"/>
  <c r="D7" i="4" s="1"/>
  <c r="W7" i="4" s="1"/>
  <c r="AJ6" i="4"/>
  <c r="AI6" i="4"/>
  <c r="AH6" i="4"/>
  <c r="AG6" i="4"/>
  <c r="AF6" i="4"/>
  <c r="AE6" i="4"/>
  <c r="R3" i="4"/>
  <c r="O3" i="4"/>
  <c r="L3" i="4"/>
  <c r="I3" i="4"/>
  <c r="F3" i="4"/>
  <c r="C3" i="4"/>
  <c r="AB2" i="4"/>
  <c r="AA2" i="4"/>
  <c r="AI5" i="4" s="1"/>
  <c r="Z2" i="4"/>
  <c r="L2" i="4" s="1"/>
  <c r="Y2" i="4"/>
  <c r="AG5" i="4" s="1"/>
  <c r="X2" i="4"/>
  <c r="AF5" i="4" s="1"/>
  <c r="W2" i="4"/>
  <c r="AE5" i="4" s="1"/>
  <c r="O2" i="4"/>
  <c r="C2" i="4" l="1"/>
  <c r="F2" i="4"/>
  <c r="AH5" i="4"/>
  <c r="AJ5" i="4"/>
  <c r="I2" i="4"/>
</calcChain>
</file>

<file path=xl/sharedStrings.xml><?xml version="1.0" encoding="utf-8"?>
<sst xmlns="http://schemas.openxmlformats.org/spreadsheetml/2006/main" count="48" uniqueCount="11">
  <si>
    <t>Dimensions</t>
  </si>
  <si>
    <t>Stress</t>
  </si>
  <si>
    <t>Pt</t>
  </si>
  <si>
    <t>A</t>
  </si>
  <si>
    <t>inch</t>
  </si>
  <si>
    <t>mm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</si>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</sst>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theme="6"/>
      <name val="Calibri"/>
      <family val="2"/>
      <scheme val="minor"/>
    </font>
    <font>
      <b/>
      <sz val="11"/>
      <color theme="6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8" fillId="0" borderId="0"/>
    <xf numFmtId="0" fontId="18" fillId="0" borderId="0"/>
  </cellStyleXfs>
  <cellXfs count="100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right"/>
    </xf>
    <xf numFmtId="0" fontId="4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" fillId="0" borderId="4" xfId="0" applyFont="1" applyBorder="1"/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4" fillId="0" borderId="4" xfId="0" applyFont="1" applyBorder="1" applyAlignment="1">
      <alignment horizontal="center"/>
    </xf>
    <xf numFmtId="0" fontId="0" fillId="0" borderId="4" xfId="0" applyBorder="1"/>
    <xf numFmtId="0" fontId="9" fillId="0" borderId="4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2" fontId="11" fillId="0" borderId="0" xfId="0" applyNumberFormat="1" applyFont="1" applyBorder="1" applyAlignment="1">
      <alignment horizontal="center" vertical="center" wrapText="1"/>
    </xf>
    <xf numFmtId="164" fontId="11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2" fontId="14" fillId="0" borderId="0" xfId="0" applyNumberFormat="1" applyFont="1" applyBorder="1" applyAlignment="1">
      <alignment horizontal="right" vertical="center" wrapText="1"/>
    </xf>
    <xf numFmtId="164" fontId="15" fillId="0" borderId="0" xfId="0" applyNumberFormat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2" fontId="16" fillId="0" borderId="0" xfId="0" applyNumberFormat="1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2" fontId="1" fillId="0" borderId="0" xfId="0" applyNumberFormat="1" applyFont="1" applyBorder="1" applyAlignment="1">
      <alignment horizontal="right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0" fillId="3" borderId="4" xfId="0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1" fontId="17" fillId="0" borderId="4" xfId="0" applyNumberFormat="1" applyFont="1" applyFill="1" applyBorder="1" applyAlignment="1">
      <alignment horizontal="right" vertical="center" wrapText="1"/>
    </xf>
    <xf numFmtId="1" fontId="3" fillId="0" borderId="4" xfId="0" applyNumberFormat="1" applyFont="1" applyFill="1" applyBorder="1" applyAlignment="1">
      <alignment horizontal="right" vertical="center" wrapText="1"/>
    </xf>
    <xf numFmtId="1" fontId="4" fillId="0" borderId="4" xfId="0" applyNumberFormat="1" applyFont="1" applyFill="1" applyBorder="1" applyAlignment="1">
      <alignment horizontal="right" vertical="center" wrapText="1"/>
    </xf>
    <xf numFmtId="1" fontId="14" fillId="0" borderId="4" xfId="0" applyNumberFormat="1" applyFont="1" applyFill="1" applyBorder="1" applyAlignment="1">
      <alignment horizontal="right" vertical="center" wrapText="1"/>
    </xf>
    <xf numFmtId="1" fontId="16" fillId="0" borderId="4" xfId="0" applyNumberFormat="1" applyFont="1" applyFill="1" applyBorder="1" applyAlignment="1">
      <alignment horizontal="right" vertical="center" wrapText="1"/>
    </xf>
    <xf numFmtId="1" fontId="1" fillId="0" borderId="4" xfId="0" applyNumberFormat="1" applyFont="1" applyFill="1" applyBorder="1" applyAlignment="1">
      <alignment horizontal="right" vertical="center" wrapText="1"/>
    </xf>
    <xf numFmtId="165" fontId="4" fillId="0" borderId="4" xfId="0" applyNumberFormat="1" applyFont="1" applyFill="1" applyBorder="1" applyAlignment="1">
      <alignment horizontal="right" vertical="center" wrapText="1"/>
    </xf>
    <xf numFmtId="0" fontId="0" fillId="0" borderId="0" xfId="0" applyBorder="1"/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/>
    <xf numFmtId="0" fontId="17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Dimensions</a:t>
            </a:r>
            <a:r>
              <a:rPr lang="fr-FR" baseline="0"/>
              <a:t> en mm. Postes en inches</a:t>
            </a:r>
            <a:endParaRPr lang="fr-FR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1995060051697174E-2"/>
          <c:y val="7.8137027477374457E-2"/>
          <c:w val="0.86312533316333051"/>
          <c:h val="0.88858221975365115"/>
        </c:manualLayout>
      </c:layout>
      <c:lineChart>
        <c:grouping val="standard"/>
        <c:varyColors val="0"/>
        <c:ser>
          <c:idx val="1"/>
          <c:order val="0"/>
          <c:tx>
            <c:strRef>
              <c:f>Comparaison!$W$6</c:f>
              <c:strCache>
                <c:ptCount val="1"/>
                <c:pt idx="0">
                  <c:v>A</c:v>
                </c:pt>
              </c:strCache>
            </c:strRef>
          </c:tx>
          <c:spPr>
            <a:ln w="57150">
              <a:solidFill>
                <a:schemeClr val="tx1"/>
              </a:solidFill>
            </a:ln>
          </c:spPr>
          <c:marker>
            <c:symbol val="none"/>
          </c:marker>
          <c:val>
            <c:numRef>
              <c:f>Comparaison!$W$7:$W$97</c:f>
              <c:numCache>
                <c:formatCode>0.000</c:formatCode>
                <c:ptCount val="91"/>
                <c:pt idx="0">
                  <c:v>1.702</c:v>
                </c:pt>
                <c:pt idx="1">
                  <c:v>1.7270000000000001</c:v>
                </c:pt>
                <c:pt idx="2">
                  <c:v>1.7529999999999999</c:v>
                </c:pt>
                <c:pt idx="3">
                  <c:v>1.778</c:v>
                </c:pt>
                <c:pt idx="4">
                  <c:v>1.8029999999999999</c:v>
                </c:pt>
                <c:pt idx="5">
                  <c:v>1.829</c:v>
                </c:pt>
                <c:pt idx="6">
                  <c:v>1.88</c:v>
                </c:pt>
                <c:pt idx="7">
                  <c:v>1.956</c:v>
                </c:pt>
                <c:pt idx="8">
                  <c:v>2.0070000000000001</c:v>
                </c:pt>
                <c:pt idx="9">
                  <c:v>2.0830000000000002</c:v>
                </c:pt>
                <c:pt idx="10">
                  <c:v>2.1339999999999999</c:v>
                </c:pt>
                <c:pt idx="11">
                  <c:v>2.2349999999999999</c:v>
                </c:pt>
                <c:pt idx="12">
                  <c:v>2.3370000000000002</c:v>
                </c:pt>
                <c:pt idx="13">
                  <c:v>2.4380000000000002</c:v>
                </c:pt>
                <c:pt idx="14">
                  <c:v>2.54</c:v>
                </c:pt>
                <c:pt idx="15">
                  <c:v>2.6419999999999999</c:v>
                </c:pt>
                <c:pt idx="16">
                  <c:v>2.7429999999999999</c:v>
                </c:pt>
                <c:pt idx="17">
                  <c:v>2.8450000000000002</c:v>
                </c:pt>
                <c:pt idx="18">
                  <c:v>2.9209999999999998</c:v>
                </c:pt>
                <c:pt idx="19">
                  <c:v>3.0230000000000001</c:v>
                </c:pt>
                <c:pt idx="20">
                  <c:v>3.1240000000000001</c:v>
                </c:pt>
                <c:pt idx="21">
                  <c:v>3.2</c:v>
                </c:pt>
                <c:pt idx="22">
                  <c:v>3.2770000000000001</c:v>
                </c:pt>
                <c:pt idx="23">
                  <c:v>3.327</c:v>
                </c:pt>
                <c:pt idx="24">
                  <c:v>3.4039999999999999</c:v>
                </c:pt>
                <c:pt idx="25">
                  <c:v>3.48</c:v>
                </c:pt>
                <c:pt idx="26">
                  <c:v>3.556</c:v>
                </c:pt>
                <c:pt idx="27">
                  <c:v>3.6320000000000001</c:v>
                </c:pt>
                <c:pt idx="28">
                  <c:v>3.7080000000000002</c:v>
                </c:pt>
                <c:pt idx="29">
                  <c:v>3.7850000000000001</c:v>
                </c:pt>
                <c:pt idx="30">
                  <c:v>3.8610000000000002</c:v>
                </c:pt>
                <c:pt idx="31">
                  <c:v>3.9369999999999998</c:v>
                </c:pt>
                <c:pt idx="32">
                  <c:v>4.0129999999999999</c:v>
                </c:pt>
                <c:pt idx="33">
                  <c:v>4.0640000000000001</c:v>
                </c:pt>
                <c:pt idx="34">
                  <c:v>4.1399999999999997</c:v>
                </c:pt>
                <c:pt idx="35">
                  <c:v>4.2160000000000002</c:v>
                </c:pt>
                <c:pt idx="36">
                  <c:v>4.3179999999999996</c:v>
                </c:pt>
                <c:pt idx="37">
                  <c:v>4.3940000000000001</c:v>
                </c:pt>
                <c:pt idx="38">
                  <c:v>4.4960000000000004</c:v>
                </c:pt>
                <c:pt idx="39">
                  <c:v>4.5720000000000001</c:v>
                </c:pt>
                <c:pt idx="40">
                  <c:v>4.6740000000000004</c:v>
                </c:pt>
                <c:pt idx="41">
                  <c:v>4.7750000000000004</c:v>
                </c:pt>
                <c:pt idx="42">
                  <c:v>4.9020000000000001</c:v>
                </c:pt>
                <c:pt idx="43">
                  <c:v>5.0039999999999996</c:v>
                </c:pt>
                <c:pt idx="44">
                  <c:v>5.1310000000000002</c:v>
                </c:pt>
                <c:pt idx="45">
                  <c:v>5.2320000000000002</c:v>
                </c:pt>
                <c:pt idx="46">
                  <c:v>5.2830000000000004</c:v>
                </c:pt>
                <c:pt idx="47">
                  <c:v>5.3090000000000002</c:v>
                </c:pt>
                <c:pt idx="48">
                  <c:v>5.359</c:v>
                </c:pt>
                <c:pt idx="49">
                  <c:v>5.3849999999999998</c:v>
                </c:pt>
                <c:pt idx="50">
                  <c:v>5.4359999999999999</c:v>
                </c:pt>
                <c:pt idx="51">
                  <c:v>5.4610000000000003</c:v>
                </c:pt>
                <c:pt idx="52">
                  <c:v>5.4859999999999998</c:v>
                </c:pt>
                <c:pt idx="53">
                  <c:v>5.5369999999999999</c:v>
                </c:pt>
                <c:pt idx="54">
                  <c:v>5.5629999999999997</c:v>
                </c:pt>
                <c:pt idx="55">
                  <c:v>5.5880000000000001</c:v>
                </c:pt>
                <c:pt idx="56">
                  <c:v>5.7149999999999999</c:v>
                </c:pt>
                <c:pt idx="57">
                  <c:v>5.8419999999999996</c:v>
                </c:pt>
                <c:pt idx="58">
                  <c:v>5.944</c:v>
                </c:pt>
                <c:pt idx="59">
                  <c:v>6.0709999999999997</c:v>
                </c:pt>
                <c:pt idx="60">
                  <c:v>6.1980000000000004</c:v>
                </c:pt>
                <c:pt idx="61">
                  <c:v>6.274</c:v>
                </c:pt>
                <c:pt idx="62">
                  <c:v>6.35</c:v>
                </c:pt>
                <c:pt idx="63">
                  <c:v>6.4009999999999998</c:v>
                </c:pt>
                <c:pt idx="64">
                  <c:v>6.4770000000000003</c:v>
                </c:pt>
                <c:pt idx="65">
                  <c:v>6.5529999999999999</c:v>
                </c:pt>
                <c:pt idx="66">
                  <c:v>6.6289999999999996</c:v>
                </c:pt>
                <c:pt idx="67">
                  <c:v>6.7060000000000004</c:v>
                </c:pt>
                <c:pt idx="68">
                  <c:v>6.7560000000000002</c:v>
                </c:pt>
                <c:pt idx="69">
                  <c:v>6.8330000000000002</c:v>
                </c:pt>
                <c:pt idx="70">
                  <c:v>6.9089999999999998</c:v>
                </c:pt>
                <c:pt idx="71">
                  <c:v>7.0609999999999999</c:v>
                </c:pt>
                <c:pt idx="72">
                  <c:v>7.1879999999999997</c:v>
                </c:pt>
                <c:pt idx="73">
                  <c:v>7.3150000000000004</c:v>
                </c:pt>
                <c:pt idx="74">
                  <c:v>7.468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Comparaison!$X$6</c:f>
              <c:strCache>
                <c:ptCount val="1"/>
                <c:pt idx="0">
                  <c:v>B</c:v>
                </c:pt>
              </c:strCache>
            </c:strRef>
          </c:tx>
          <c:spPr>
            <a:ln w="57150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Comparaison!$X$7:$X$97</c:f>
              <c:numCache>
                <c:formatCode>0.000</c:formatCode>
                <c:ptCount val="91"/>
                <c:pt idx="0">
                  <c:v>1.778</c:v>
                </c:pt>
                <c:pt idx="1">
                  <c:v>1.798</c:v>
                </c:pt>
                <c:pt idx="2">
                  <c:v>1.819</c:v>
                </c:pt>
                <c:pt idx="3">
                  <c:v>1.839</c:v>
                </c:pt>
                <c:pt idx="4">
                  <c:v>1.859</c:v>
                </c:pt>
                <c:pt idx="5">
                  <c:v>1.88</c:v>
                </c:pt>
                <c:pt idx="6">
                  <c:v>1.895</c:v>
                </c:pt>
                <c:pt idx="7">
                  <c:v>1.91</c:v>
                </c:pt>
                <c:pt idx="8">
                  <c:v>1.925</c:v>
                </c:pt>
                <c:pt idx="9">
                  <c:v>1.9410000000000001</c:v>
                </c:pt>
                <c:pt idx="10">
                  <c:v>1.956</c:v>
                </c:pt>
                <c:pt idx="11">
                  <c:v>2.0569999999999999</c:v>
                </c:pt>
                <c:pt idx="12">
                  <c:v>2.1589999999999998</c:v>
                </c:pt>
                <c:pt idx="13">
                  <c:v>2.2610000000000001</c:v>
                </c:pt>
                <c:pt idx="14">
                  <c:v>2.3620000000000001</c:v>
                </c:pt>
                <c:pt idx="15">
                  <c:v>2.464</c:v>
                </c:pt>
                <c:pt idx="16">
                  <c:v>2.581</c:v>
                </c:pt>
                <c:pt idx="17">
                  <c:v>2.6970000000000001</c:v>
                </c:pt>
                <c:pt idx="18">
                  <c:v>2.8140000000000001</c:v>
                </c:pt>
                <c:pt idx="19">
                  <c:v>2.931</c:v>
                </c:pt>
                <c:pt idx="20">
                  <c:v>3.048</c:v>
                </c:pt>
                <c:pt idx="21">
                  <c:v>3.145</c:v>
                </c:pt>
                <c:pt idx="22">
                  <c:v>3.2410000000000001</c:v>
                </c:pt>
                <c:pt idx="23">
                  <c:v>3.3380000000000001</c:v>
                </c:pt>
                <c:pt idx="24">
                  <c:v>3.4340000000000002</c:v>
                </c:pt>
                <c:pt idx="25">
                  <c:v>3.5310000000000001</c:v>
                </c:pt>
                <c:pt idx="26">
                  <c:v>3.6070000000000002</c:v>
                </c:pt>
                <c:pt idx="27">
                  <c:v>3.6829999999999998</c:v>
                </c:pt>
                <c:pt idx="28">
                  <c:v>3.7589999999999999</c:v>
                </c:pt>
                <c:pt idx="29">
                  <c:v>3.835</c:v>
                </c:pt>
                <c:pt idx="30">
                  <c:v>3.9119999999999999</c:v>
                </c:pt>
                <c:pt idx="31">
                  <c:v>3.9929999999999999</c:v>
                </c:pt>
                <c:pt idx="32">
                  <c:v>4.0739999999999998</c:v>
                </c:pt>
                <c:pt idx="33">
                  <c:v>4.1550000000000002</c:v>
                </c:pt>
                <c:pt idx="34">
                  <c:v>4.2370000000000001</c:v>
                </c:pt>
                <c:pt idx="35">
                  <c:v>4.3179999999999996</c:v>
                </c:pt>
                <c:pt idx="36">
                  <c:v>4.359</c:v>
                </c:pt>
                <c:pt idx="37">
                  <c:v>4.399</c:v>
                </c:pt>
                <c:pt idx="38">
                  <c:v>4.4400000000000004</c:v>
                </c:pt>
                <c:pt idx="39">
                  <c:v>4.4809999999999999</c:v>
                </c:pt>
                <c:pt idx="40">
                  <c:v>4.5209999999999999</c:v>
                </c:pt>
                <c:pt idx="41">
                  <c:v>4.5570000000000004</c:v>
                </c:pt>
                <c:pt idx="42">
                  <c:v>4.5919999999999996</c:v>
                </c:pt>
                <c:pt idx="43">
                  <c:v>4.6280000000000001</c:v>
                </c:pt>
                <c:pt idx="44">
                  <c:v>4.6630000000000003</c:v>
                </c:pt>
                <c:pt idx="45">
                  <c:v>4.6989999999999998</c:v>
                </c:pt>
                <c:pt idx="46">
                  <c:v>4.76</c:v>
                </c:pt>
                <c:pt idx="47">
                  <c:v>4.8209999999999997</c:v>
                </c:pt>
                <c:pt idx="48">
                  <c:v>4.8819999999999997</c:v>
                </c:pt>
                <c:pt idx="49">
                  <c:v>4.9429999999999996</c:v>
                </c:pt>
                <c:pt idx="50">
                  <c:v>5.0039999999999996</c:v>
                </c:pt>
                <c:pt idx="51">
                  <c:v>5.085</c:v>
                </c:pt>
                <c:pt idx="52">
                  <c:v>5.1660000000000004</c:v>
                </c:pt>
                <c:pt idx="53">
                  <c:v>5.2480000000000002</c:v>
                </c:pt>
                <c:pt idx="54">
                  <c:v>5.3289999999999997</c:v>
                </c:pt>
                <c:pt idx="55">
                  <c:v>5.41</c:v>
                </c:pt>
                <c:pt idx="56">
                  <c:v>5.4610000000000003</c:v>
                </c:pt>
                <c:pt idx="57">
                  <c:v>5.5119999999999996</c:v>
                </c:pt>
                <c:pt idx="58">
                  <c:v>5.5629999999999997</c:v>
                </c:pt>
                <c:pt idx="59">
                  <c:v>5.6130000000000004</c:v>
                </c:pt>
                <c:pt idx="60">
                  <c:v>5.6639999999999997</c:v>
                </c:pt>
                <c:pt idx="61">
                  <c:v>5.6639999999999997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Comparaison!$Y$6</c:f>
              <c:strCache>
                <c:ptCount val="1"/>
                <c:pt idx="0">
                  <c:v>C</c:v>
                </c:pt>
              </c:strCache>
            </c:strRef>
          </c:tx>
          <c:spPr>
            <a:ln w="57150">
              <a:solidFill>
                <a:schemeClr val="accent3"/>
              </a:solidFill>
            </a:ln>
          </c:spPr>
          <c:marker>
            <c:symbol val="none"/>
          </c:marker>
          <c:val>
            <c:numRef>
              <c:f>Comparaison!$Y$7:$Y$97</c:f>
              <c:numCache>
                <c:formatCode>0.000</c:formatCode>
                <c:ptCount val="91"/>
                <c:pt idx="0">
                  <c:v>1.778</c:v>
                </c:pt>
                <c:pt idx="1">
                  <c:v>1.798</c:v>
                </c:pt>
                <c:pt idx="2">
                  <c:v>1.819</c:v>
                </c:pt>
                <c:pt idx="3">
                  <c:v>1.839</c:v>
                </c:pt>
                <c:pt idx="4">
                  <c:v>1.859</c:v>
                </c:pt>
                <c:pt idx="5">
                  <c:v>1.88</c:v>
                </c:pt>
                <c:pt idx="6">
                  <c:v>1.905</c:v>
                </c:pt>
                <c:pt idx="7">
                  <c:v>1.93</c:v>
                </c:pt>
                <c:pt idx="8">
                  <c:v>1.956</c:v>
                </c:pt>
                <c:pt idx="9">
                  <c:v>1.9810000000000001</c:v>
                </c:pt>
                <c:pt idx="10">
                  <c:v>2.0070000000000001</c:v>
                </c:pt>
                <c:pt idx="11">
                  <c:v>2.113</c:v>
                </c:pt>
                <c:pt idx="12">
                  <c:v>2.2200000000000002</c:v>
                </c:pt>
                <c:pt idx="13">
                  <c:v>2.327</c:v>
                </c:pt>
                <c:pt idx="14">
                  <c:v>2.4329999999999998</c:v>
                </c:pt>
                <c:pt idx="15">
                  <c:v>2.54</c:v>
                </c:pt>
                <c:pt idx="16">
                  <c:v>2.657</c:v>
                </c:pt>
                <c:pt idx="17">
                  <c:v>2.774</c:v>
                </c:pt>
                <c:pt idx="18">
                  <c:v>2.891</c:v>
                </c:pt>
                <c:pt idx="19">
                  <c:v>3.0070000000000001</c:v>
                </c:pt>
                <c:pt idx="20">
                  <c:v>3.1240000000000001</c:v>
                </c:pt>
                <c:pt idx="21">
                  <c:v>3.2309999999999999</c:v>
                </c:pt>
                <c:pt idx="22">
                  <c:v>3.3380000000000001</c:v>
                </c:pt>
                <c:pt idx="23">
                  <c:v>3.444</c:v>
                </c:pt>
                <c:pt idx="24">
                  <c:v>3.5510000000000002</c:v>
                </c:pt>
                <c:pt idx="25">
                  <c:v>3.6579999999999999</c:v>
                </c:pt>
                <c:pt idx="26">
                  <c:v>3.734</c:v>
                </c:pt>
                <c:pt idx="27">
                  <c:v>3.81</c:v>
                </c:pt>
                <c:pt idx="28">
                  <c:v>3.8860000000000001</c:v>
                </c:pt>
                <c:pt idx="29">
                  <c:v>3.9620000000000002</c:v>
                </c:pt>
                <c:pt idx="30">
                  <c:v>4.0389999999999997</c:v>
                </c:pt>
                <c:pt idx="31">
                  <c:v>4.12</c:v>
                </c:pt>
                <c:pt idx="32">
                  <c:v>4.2009999999999996</c:v>
                </c:pt>
                <c:pt idx="33">
                  <c:v>4.282</c:v>
                </c:pt>
                <c:pt idx="34">
                  <c:v>4.3639999999999999</c:v>
                </c:pt>
                <c:pt idx="35">
                  <c:v>4.4450000000000003</c:v>
                </c:pt>
                <c:pt idx="36">
                  <c:v>4.4859999999999998</c:v>
                </c:pt>
                <c:pt idx="37">
                  <c:v>4.5259999999999998</c:v>
                </c:pt>
                <c:pt idx="38">
                  <c:v>4.5670000000000002</c:v>
                </c:pt>
                <c:pt idx="39">
                  <c:v>4.6079999999999997</c:v>
                </c:pt>
                <c:pt idx="40">
                  <c:v>4.6479999999999997</c:v>
                </c:pt>
                <c:pt idx="41">
                  <c:v>4.6790000000000003</c:v>
                </c:pt>
                <c:pt idx="42">
                  <c:v>4.7089999999999996</c:v>
                </c:pt>
                <c:pt idx="43">
                  <c:v>4.74</c:v>
                </c:pt>
                <c:pt idx="44">
                  <c:v>4.7699999999999996</c:v>
                </c:pt>
                <c:pt idx="45">
                  <c:v>4.8010000000000002</c:v>
                </c:pt>
                <c:pt idx="46">
                  <c:v>4.8620000000000001</c:v>
                </c:pt>
                <c:pt idx="47">
                  <c:v>4.923</c:v>
                </c:pt>
                <c:pt idx="48">
                  <c:v>4.9829999999999997</c:v>
                </c:pt>
                <c:pt idx="49">
                  <c:v>5.0439999999999996</c:v>
                </c:pt>
                <c:pt idx="50">
                  <c:v>5.1050000000000004</c:v>
                </c:pt>
                <c:pt idx="51">
                  <c:v>5.1920000000000002</c:v>
                </c:pt>
                <c:pt idx="52">
                  <c:v>5.2779999999999996</c:v>
                </c:pt>
                <c:pt idx="53">
                  <c:v>5.3639999999999999</c:v>
                </c:pt>
                <c:pt idx="54">
                  <c:v>5.4509999999999996</c:v>
                </c:pt>
                <c:pt idx="55">
                  <c:v>5.5369999999999999</c:v>
                </c:pt>
                <c:pt idx="56">
                  <c:v>5.5880000000000001</c:v>
                </c:pt>
                <c:pt idx="57">
                  <c:v>5.6390000000000002</c:v>
                </c:pt>
                <c:pt idx="58">
                  <c:v>5.69</c:v>
                </c:pt>
                <c:pt idx="59">
                  <c:v>5.74</c:v>
                </c:pt>
                <c:pt idx="60">
                  <c:v>5.7910000000000004</c:v>
                </c:pt>
                <c:pt idx="61">
                  <c:v>5.7910000000000004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Comparaison!$Z$6</c:f>
              <c:strCache>
                <c:ptCount val="1"/>
                <c:pt idx="0">
                  <c:v>D</c:v>
                </c:pt>
              </c:strCache>
            </c:strRef>
          </c:tx>
          <c:spPr>
            <a:ln w="57150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Comparaison!$Z$7:$Z$97</c:f>
              <c:numCache>
                <c:formatCode>0.000</c:formatCode>
                <c:ptCount val="91"/>
                <c:pt idx="0">
                  <c:v>1.4219999999999999</c:v>
                </c:pt>
                <c:pt idx="1">
                  <c:v>1.478</c:v>
                </c:pt>
                <c:pt idx="2">
                  <c:v>1.534</c:v>
                </c:pt>
                <c:pt idx="3">
                  <c:v>1.59</c:v>
                </c:pt>
                <c:pt idx="4">
                  <c:v>1.6459999999999999</c:v>
                </c:pt>
                <c:pt idx="5">
                  <c:v>1.702</c:v>
                </c:pt>
                <c:pt idx="6">
                  <c:v>1.7729999999999999</c:v>
                </c:pt>
                <c:pt idx="7">
                  <c:v>1.8440000000000001</c:v>
                </c:pt>
                <c:pt idx="8">
                  <c:v>1.915</c:v>
                </c:pt>
                <c:pt idx="9">
                  <c:v>1.986</c:v>
                </c:pt>
                <c:pt idx="10">
                  <c:v>2.0569999999999999</c:v>
                </c:pt>
                <c:pt idx="11">
                  <c:v>2.129</c:v>
                </c:pt>
                <c:pt idx="12">
                  <c:v>2.2000000000000002</c:v>
                </c:pt>
                <c:pt idx="13">
                  <c:v>2.2709999999999999</c:v>
                </c:pt>
                <c:pt idx="14">
                  <c:v>2.3420000000000001</c:v>
                </c:pt>
                <c:pt idx="15">
                  <c:v>2.4129999999999998</c:v>
                </c:pt>
                <c:pt idx="16">
                  <c:v>2.4689999999999999</c:v>
                </c:pt>
                <c:pt idx="17">
                  <c:v>2.5249999999999999</c:v>
                </c:pt>
                <c:pt idx="18">
                  <c:v>2.581</c:v>
                </c:pt>
                <c:pt idx="19">
                  <c:v>2.637</c:v>
                </c:pt>
                <c:pt idx="20">
                  <c:v>2.6920000000000002</c:v>
                </c:pt>
                <c:pt idx="21">
                  <c:v>2.7690000000000001</c:v>
                </c:pt>
                <c:pt idx="22">
                  <c:v>2.8450000000000002</c:v>
                </c:pt>
                <c:pt idx="23">
                  <c:v>2.9209999999999998</c:v>
                </c:pt>
                <c:pt idx="24">
                  <c:v>2.9969999999999999</c:v>
                </c:pt>
                <c:pt idx="25">
                  <c:v>3.073</c:v>
                </c:pt>
                <c:pt idx="26">
                  <c:v>3.129</c:v>
                </c:pt>
                <c:pt idx="27">
                  <c:v>3.1850000000000001</c:v>
                </c:pt>
                <c:pt idx="28">
                  <c:v>3.2410000000000001</c:v>
                </c:pt>
                <c:pt idx="29">
                  <c:v>3.2970000000000002</c:v>
                </c:pt>
                <c:pt idx="30">
                  <c:v>3.3530000000000002</c:v>
                </c:pt>
                <c:pt idx="31">
                  <c:v>3.4390000000000001</c:v>
                </c:pt>
                <c:pt idx="32">
                  <c:v>3.5259999999999998</c:v>
                </c:pt>
                <c:pt idx="33">
                  <c:v>3.6120000000000001</c:v>
                </c:pt>
                <c:pt idx="34">
                  <c:v>3.698</c:v>
                </c:pt>
                <c:pt idx="35">
                  <c:v>3.7850000000000001</c:v>
                </c:pt>
                <c:pt idx="36">
                  <c:v>3.84</c:v>
                </c:pt>
                <c:pt idx="37">
                  <c:v>3.8959999999999999</c:v>
                </c:pt>
                <c:pt idx="38">
                  <c:v>3.952</c:v>
                </c:pt>
                <c:pt idx="39">
                  <c:v>4.008</c:v>
                </c:pt>
                <c:pt idx="40">
                  <c:v>4.0640000000000001</c:v>
                </c:pt>
                <c:pt idx="41">
                  <c:v>4.0940000000000003</c:v>
                </c:pt>
                <c:pt idx="42">
                  <c:v>4.125</c:v>
                </c:pt>
                <c:pt idx="43">
                  <c:v>4.1550000000000002</c:v>
                </c:pt>
                <c:pt idx="44">
                  <c:v>4.1859999999999999</c:v>
                </c:pt>
                <c:pt idx="45">
                  <c:v>4.2160000000000002</c:v>
                </c:pt>
                <c:pt idx="46">
                  <c:v>4.2770000000000001</c:v>
                </c:pt>
                <c:pt idx="47">
                  <c:v>4.3380000000000001</c:v>
                </c:pt>
                <c:pt idx="48">
                  <c:v>4.399</c:v>
                </c:pt>
                <c:pt idx="49">
                  <c:v>4.46</c:v>
                </c:pt>
                <c:pt idx="50">
                  <c:v>4.5209999999999999</c:v>
                </c:pt>
                <c:pt idx="51">
                  <c:v>4.5919999999999996</c:v>
                </c:pt>
                <c:pt idx="52">
                  <c:v>4.6630000000000003</c:v>
                </c:pt>
                <c:pt idx="53">
                  <c:v>4.7350000000000003</c:v>
                </c:pt>
                <c:pt idx="54">
                  <c:v>4.806</c:v>
                </c:pt>
                <c:pt idx="55">
                  <c:v>4.8769999999999998</c:v>
                </c:pt>
                <c:pt idx="56">
                  <c:v>4.9329999999999998</c:v>
                </c:pt>
                <c:pt idx="57">
                  <c:v>4.9889999999999999</c:v>
                </c:pt>
                <c:pt idx="58">
                  <c:v>5.0439999999999996</c:v>
                </c:pt>
                <c:pt idx="59">
                  <c:v>5.0999999999999996</c:v>
                </c:pt>
                <c:pt idx="60">
                  <c:v>5.1559999999999997</c:v>
                </c:pt>
                <c:pt idx="61">
                  <c:v>5.1970000000000001</c:v>
                </c:pt>
                <c:pt idx="62">
                  <c:v>5.2370000000000001</c:v>
                </c:pt>
                <c:pt idx="63">
                  <c:v>5.2779999999999996</c:v>
                </c:pt>
                <c:pt idx="64">
                  <c:v>5.319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Comparaison!$AB$6</c:f>
              <c:strCache>
                <c:ptCount val="1"/>
                <c:pt idx="0">
                  <c:v>F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Comparaison!$AB$7:$AB$93</c:f>
              <c:numCache>
                <c:formatCode>0.000</c:formatCode>
                <c:ptCount val="87"/>
                <c:pt idx="0">
                  <c:v>1.6759999999999999</c:v>
                </c:pt>
                <c:pt idx="1">
                  <c:v>1.6870000000000001</c:v>
                </c:pt>
                <c:pt idx="2">
                  <c:v>1.6970000000000001</c:v>
                </c:pt>
                <c:pt idx="3">
                  <c:v>1.7070000000000001</c:v>
                </c:pt>
                <c:pt idx="4">
                  <c:v>1.7170000000000001</c:v>
                </c:pt>
                <c:pt idx="5">
                  <c:v>1.7270000000000001</c:v>
                </c:pt>
                <c:pt idx="6">
                  <c:v>1.788</c:v>
                </c:pt>
                <c:pt idx="7">
                  <c:v>1.849</c:v>
                </c:pt>
                <c:pt idx="8">
                  <c:v>1.91</c:v>
                </c:pt>
                <c:pt idx="9">
                  <c:v>1.9710000000000001</c:v>
                </c:pt>
                <c:pt idx="10">
                  <c:v>2.032</c:v>
                </c:pt>
                <c:pt idx="11">
                  <c:v>2.129</c:v>
                </c:pt>
                <c:pt idx="12">
                  <c:v>2.2250000000000001</c:v>
                </c:pt>
                <c:pt idx="13">
                  <c:v>2.3220000000000001</c:v>
                </c:pt>
                <c:pt idx="14">
                  <c:v>2.4180000000000001</c:v>
                </c:pt>
                <c:pt idx="15">
                  <c:v>2.5150000000000001</c:v>
                </c:pt>
                <c:pt idx="16">
                  <c:v>2.6160000000000001</c:v>
                </c:pt>
                <c:pt idx="17">
                  <c:v>2.718</c:v>
                </c:pt>
                <c:pt idx="18">
                  <c:v>2.819</c:v>
                </c:pt>
                <c:pt idx="19">
                  <c:v>2.9209999999999998</c:v>
                </c:pt>
                <c:pt idx="20">
                  <c:v>3.0230000000000001</c:v>
                </c:pt>
                <c:pt idx="21">
                  <c:v>3.0939999999999999</c:v>
                </c:pt>
                <c:pt idx="22">
                  <c:v>3.165</c:v>
                </c:pt>
                <c:pt idx="23">
                  <c:v>3.2360000000000002</c:v>
                </c:pt>
                <c:pt idx="24">
                  <c:v>3.3069999999999999</c:v>
                </c:pt>
                <c:pt idx="25">
                  <c:v>3.3780000000000001</c:v>
                </c:pt>
                <c:pt idx="26">
                  <c:v>3.4540000000000002</c:v>
                </c:pt>
                <c:pt idx="27">
                  <c:v>3.5310000000000001</c:v>
                </c:pt>
                <c:pt idx="28">
                  <c:v>3.6070000000000002</c:v>
                </c:pt>
                <c:pt idx="29">
                  <c:v>3.6829999999999998</c:v>
                </c:pt>
                <c:pt idx="30">
                  <c:v>3.7589999999999999</c:v>
                </c:pt>
                <c:pt idx="31">
                  <c:v>3.83</c:v>
                </c:pt>
                <c:pt idx="32">
                  <c:v>3.9009999999999998</c:v>
                </c:pt>
                <c:pt idx="33">
                  <c:v>3.9729999999999999</c:v>
                </c:pt>
                <c:pt idx="34">
                  <c:v>4.0439999999999996</c:v>
                </c:pt>
                <c:pt idx="35">
                  <c:v>4.1150000000000002</c:v>
                </c:pt>
                <c:pt idx="36">
                  <c:v>4.181</c:v>
                </c:pt>
                <c:pt idx="37">
                  <c:v>4.2469999999999999</c:v>
                </c:pt>
                <c:pt idx="38">
                  <c:v>4.3129999999999997</c:v>
                </c:pt>
                <c:pt idx="39">
                  <c:v>4.3789999999999996</c:v>
                </c:pt>
                <c:pt idx="40">
                  <c:v>4.4450000000000003</c:v>
                </c:pt>
                <c:pt idx="41">
                  <c:v>4.5469999999999997</c:v>
                </c:pt>
                <c:pt idx="42">
                  <c:v>4.6479999999999997</c:v>
                </c:pt>
                <c:pt idx="43">
                  <c:v>4.75</c:v>
                </c:pt>
                <c:pt idx="44">
                  <c:v>4.851</c:v>
                </c:pt>
                <c:pt idx="45">
                  <c:v>4.9530000000000003</c:v>
                </c:pt>
                <c:pt idx="46">
                  <c:v>5.0650000000000004</c:v>
                </c:pt>
                <c:pt idx="47">
                  <c:v>5.1769999999999996</c:v>
                </c:pt>
                <c:pt idx="48">
                  <c:v>5.2880000000000003</c:v>
                </c:pt>
                <c:pt idx="49">
                  <c:v>5.4</c:v>
                </c:pt>
                <c:pt idx="50">
                  <c:v>5.5119999999999996</c:v>
                </c:pt>
                <c:pt idx="51">
                  <c:v>5.5419999999999998</c:v>
                </c:pt>
                <c:pt idx="52">
                  <c:v>5.5730000000000004</c:v>
                </c:pt>
                <c:pt idx="53">
                  <c:v>5.6029999999999998</c:v>
                </c:pt>
                <c:pt idx="54">
                  <c:v>5.6340000000000003</c:v>
                </c:pt>
                <c:pt idx="55">
                  <c:v>5.6639999999999997</c:v>
                </c:pt>
                <c:pt idx="56">
                  <c:v>5.6849999999999996</c:v>
                </c:pt>
                <c:pt idx="57">
                  <c:v>5.7050000000000001</c:v>
                </c:pt>
                <c:pt idx="58">
                  <c:v>5.7249999999999996</c:v>
                </c:pt>
                <c:pt idx="59">
                  <c:v>5.7450000000000001</c:v>
                </c:pt>
                <c:pt idx="60">
                  <c:v>5.766</c:v>
                </c:pt>
                <c:pt idx="61">
                  <c:v>5.8929999999999998</c:v>
                </c:pt>
                <c:pt idx="62">
                  <c:v>6.02</c:v>
                </c:pt>
                <c:pt idx="63">
                  <c:v>6.1470000000000002</c:v>
                </c:pt>
                <c:pt idx="64">
                  <c:v>6.274</c:v>
                </c:pt>
                <c:pt idx="65">
                  <c:v>6.4009999999999998</c:v>
                </c:pt>
                <c:pt idx="66">
                  <c:v>6.4770000000000003</c:v>
                </c:pt>
                <c:pt idx="67">
                  <c:v>6.5529999999999999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</c:numCache>
            </c:numRef>
          </c:val>
          <c:smooth val="0"/>
        </c:ser>
        <c:ser>
          <c:idx val="0"/>
          <c:order val="5"/>
          <c:tx>
            <c:strRef>
              <c:f>Comparaison!$AA$6</c:f>
              <c:strCache>
                <c:ptCount val="1"/>
                <c:pt idx="0">
                  <c:v>E</c:v>
                </c:pt>
              </c:strCache>
            </c:strRef>
          </c:tx>
          <c:spPr>
            <a:ln w="38100">
              <a:solidFill>
                <a:schemeClr val="accent4"/>
              </a:solidFill>
            </a:ln>
          </c:spPr>
          <c:marker>
            <c:symbol val="none"/>
          </c:marker>
          <c:val>
            <c:numRef>
              <c:f>Comparaison!$AA$7:$AA$97</c:f>
              <c:numCache>
                <c:formatCode>0.000</c:formatCode>
                <c:ptCount val="91"/>
                <c:pt idx="0">
                  <c:v>1.778</c:v>
                </c:pt>
                <c:pt idx="1">
                  <c:v>1.8240000000000001</c:v>
                </c:pt>
                <c:pt idx="2">
                  <c:v>1.869</c:v>
                </c:pt>
                <c:pt idx="3">
                  <c:v>1.915</c:v>
                </c:pt>
                <c:pt idx="4">
                  <c:v>1.9610000000000001</c:v>
                </c:pt>
                <c:pt idx="5">
                  <c:v>2.0070000000000001</c:v>
                </c:pt>
                <c:pt idx="6">
                  <c:v>2.052</c:v>
                </c:pt>
                <c:pt idx="7">
                  <c:v>2.0979999999999999</c:v>
                </c:pt>
                <c:pt idx="8">
                  <c:v>2.1440000000000001</c:v>
                </c:pt>
                <c:pt idx="9">
                  <c:v>2.1890000000000001</c:v>
                </c:pt>
                <c:pt idx="10">
                  <c:v>2.2349999999999999</c:v>
                </c:pt>
                <c:pt idx="11">
                  <c:v>2.3159999999999998</c:v>
                </c:pt>
                <c:pt idx="12">
                  <c:v>2.3980000000000001</c:v>
                </c:pt>
                <c:pt idx="13">
                  <c:v>2.4790000000000001</c:v>
                </c:pt>
                <c:pt idx="14">
                  <c:v>2.56</c:v>
                </c:pt>
                <c:pt idx="15">
                  <c:v>2.6419999999999999</c:v>
                </c:pt>
                <c:pt idx="16">
                  <c:v>2.718</c:v>
                </c:pt>
                <c:pt idx="17">
                  <c:v>2.794</c:v>
                </c:pt>
                <c:pt idx="18">
                  <c:v>2.87</c:v>
                </c:pt>
                <c:pt idx="19">
                  <c:v>2.9460000000000002</c:v>
                </c:pt>
                <c:pt idx="20">
                  <c:v>3.0230000000000001</c:v>
                </c:pt>
                <c:pt idx="21">
                  <c:v>3.0939999999999999</c:v>
                </c:pt>
                <c:pt idx="22">
                  <c:v>3.165</c:v>
                </c:pt>
                <c:pt idx="23">
                  <c:v>3.2360000000000002</c:v>
                </c:pt>
                <c:pt idx="24">
                  <c:v>3.3069999999999999</c:v>
                </c:pt>
                <c:pt idx="25">
                  <c:v>3.3780000000000001</c:v>
                </c:pt>
                <c:pt idx="26">
                  <c:v>3.444</c:v>
                </c:pt>
                <c:pt idx="27">
                  <c:v>3.51</c:v>
                </c:pt>
                <c:pt idx="28">
                  <c:v>3.5760000000000001</c:v>
                </c:pt>
                <c:pt idx="29">
                  <c:v>3.6419999999999999</c:v>
                </c:pt>
                <c:pt idx="30">
                  <c:v>3.7080000000000002</c:v>
                </c:pt>
                <c:pt idx="31">
                  <c:v>3.79</c:v>
                </c:pt>
                <c:pt idx="32">
                  <c:v>3.871</c:v>
                </c:pt>
                <c:pt idx="33">
                  <c:v>3.952</c:v>
                </c:pt>
                <c:pt idx="34">
                  <c:v>4.0339999999999998</c:v>
                </c:pt>
                <c:pt idx="35">
                  <c:v>4.1150000000000002</c:v>
                </c:pt>
                <c:pt idx="36">
                  <c:v>4.1859999999999999</c:v>
                </c:pt>
                <c:pt idx="37">
                  <c:v>4.2569999999999997</c:v>
                </c:pt>
                <c:pt idx="38">
                  <c:v>4.3280000000000003</c:v>
                </c:pt>
                <c:pt idx="39">
                  <c:v>4.399</c:v>
                </c:pt>
                <c:pt idx="40">
                  <c:v>4.47</c:v>
                </c:pt>
                <c:pt idx="41">
                  <c:v>4.5309999999999997</c:v>
                </c:pt>
                <c:pt idx="42">
                  <c:v>4.5919999999999996</c:v>
                </c:pt>
                <c:pt idx="43">
                  <c:v>4.6529999999999996</c:v>
                </c:pt>
                <c:pt idx="44">
                  <c:v>4.7140000000000004</c:v>
                </c:pt>
                <c:pt idx="45">
                  <c:v>4.7750000000000004</c:v>
                </c:pt>
                <c:pt idx="46">
                  <c:v>4.8410000000000002</c:v>
                </c:pt>
                <c:pt idx="47">
                  <c:v>4.907</c:v>
                </c:pt>
                <c:pt idx="48">
                  <c:v>4.9729999999999999</c:v>
                </c:pt>
                <c:pt idx="49">
                  <c:v>5.0389999999999997</c:v>
                </c:pt>
                <c:pt idx="50">
                  <c:v>5.1050000000000004</c:v>
                </c:pt>
                <c:pt idx="51">
                  <c:v>5.1769999999999996</c:v>
                </c:pt>
                <c:pt idx="52">
                  <c:v>5.2480000000000002</c:v>
                </c:pt>
                <c:pt idx="53">
                  <c:v>5.319</c:v>
                </c:pt>
                <c:pt idx="54">
                  <c:v>5.39</c:v>
                </c:pt>
                <c:pt idx="55">
                  <c:v>5.4610000000000003</c:v>
                </c:pt>
                <c:pt idx="56">
                  <c:v>5.5369999999999999</c:v>
                </c:pt>
                <c:pt idx="57">
                  <c:v>5.6130000000000004</c:v>
                </c:pt>
                <c:pt idx="58">
                  <c:v>5.69</c:v>
                </c:pt>
                <c:pt idx="59">
                  <c:v>5.766</c:v>
                </c:pt>
                <c:pt idx="60">
                  <c:v>5.8419999999999996</c:v>
                </c:pt>
                <c:pt idx="61">
                  <c:v>5.9180000000000001</c:v>
                </c:pt>
                <c:pt idx="62">
                  <c:v>5.9939999999999998</c:v>
                </c:pt>
                <c:pt idx="63">
                  <c:v>6.0709999999999997</c:v>
                </c:pt>
                <c:pt idx="64">
                  <c:v>6.1470000000000002</c:v>
                </c:pt>
                <c:pt idx="65">
                  <c:v>6.2229999999999999</c:v>
                </c:pt>
                <c:pt idx="66">
                  <c:v>6.2229999999999999</c:v>
                </c:pt>
                <c:pt idx="67">
                  <c:v>6.2229999999999999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790592"/>
        <c:axId val="39600704"/>
      </c:lineChart>
      <c:catAx>
        <c:axId val="159790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39600704"/>
        <c:crosses val="autoZero"/>
        <c:auto val="1"/>
        <c:lblAlgn val="ctr"/>
        <c:lblOffset val="100"/>
        <c:noMultiLvlLbl val="0"/>
      </c:catAx>
      <c:valAx>
        <c:axId val="39600704"/>
        <c:scaling>
          <c:orientation val="minMax"/>
          <c:max val="9"/>
          <c:min val="1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fr-FR" sz="1800"/>
                  <a:t>mm</a:t>
                </a:r>
              </a:p>
            </c:rich>
          </c:tx>
          <c:layout>
            <c:manualLayout>
              <c:xMode val="edge"/>
              <c:yMode val="edge"/>
              <c:x val="1.4457829953720714E-2"/>
              <c:y val="0.45293847812591892"/>
            </c:manualLayout>
          </c:layout>
          <c:overlay val="0"/>
        </c:title>
        <c:numFmt formatCode="0.000" sourceLinked="1"/>
        <c:majorTickMark val="none"/>
        <c:minorTickMark val="none"/>
        <c:tickLblPos val="nextTo"/>
        <c:crossAx val="1597905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Stress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0362482652264233E-2"/>
          <c:y val="1.0128663377658706E-2"/>
          <c:w val="0.85391453809747286"/>
          <c:h val="0.88858221975365115"/>
        </c:manualLayout>
      </c:layout>
      <c:lineChart>
        <c:grouping val="standard"/>
        <c:varyColors val="0"/>
        <c:ser>
          <c:idx val="1"/>
          <c:order val="0"/>
          <c:tx>
            <c:strRef>
              <c:f>Comparaison!$AE$6</c:f>
              <c:strCache>
                <c:ptCount val="1"/>
                <c:pt idx="0">
                  <c:v>A</c:v>
                </c:pt>
              </c:strCache>
            </c:strRef>
          </c:tx>
          <c:spPr>
            <a:ln w="57150">
              <a:solidFill>
                <a:schemeClr val="tx1"/>
              </a:solidFill>
            </a:ln>
          </c:spPr>
          <c:marker>
            <c:symbol val="none"/>
          </c:marker>
          <c:val>
            <c:numRef>
              <c:f>Comparaison!$AE$7:$AE$97</c:f>
              <c:numCache>
                <c:formatCode>0</c:formatCode>
                <c:ptCount val="91"/>
                <c:pt idx="0">
                  <c:v>0</c:v>
                </c:pt>
                <c:pt idx="1">
                  <c:v>31135</c:v>
                </c:pt>
                <c:pt idx="2">
                  <c:v>59976</c:v>
                </c:pt>
                <c:pt idx="3">
                  <c:v>86967</c:v>
                </c:pt>
                <c:pt idx="4">
                  <c:v>112123</c:v>
                </c:pt>
                <c:pt idx="5">
                  <c:v>135583</c:v>
                </c:pt>
                <c:pt idx="6">
                  <c:v>148753</c:v>
                </c:pt>
                <c:pt idx="7">
                  <c:v>159166</c:v>
                </c:pt>
                <c:pt idx="8">
                  <c:v>167335</c:v>
                </c:pt>
                <c:pt idx="9">
                  <c:v>173671</c:v>
                </c:pt>
                <c:pt idx="10">
                  <c:v>178504</c:v>
                </c:pt>
                <c:pt idx="11">
                  <c:v>172351</c:v>
                </c:pt>
                <c:pt idx="12">
                  <c:v>166094</c:v>
                </c:pt>
                <c:pt idx="13">
                  <c:v>159886</c:v>
                </c:pt>
                <c:pt idx="14">
                  <c:v>153834</c:v>
                </c:pt>
                <c:pt idx="15">
                  <c:v>148002</c:v>
                </c:pt>
                <c:pt idx="16">
                  <c:v>143222</c:v>
                </c:pt>
                <c:pt idx="17">
                  <c:v>138609</c:v>
                </c:pt>
                <c:pt idx="18">
                  <c:v>134184</c:v>
                </c:pt>
                <c:pt idx="19">
                  <c:v>129958</c:v>
                </c:pt>
                <c:pt idx="20">
                  <c:v>125936</c:v>
                </c:pt>
                <c:pt idx="21">
                  <c:v>125054</c:v>
                </c:pt>
                <c:pt idx="22">
                  <c:v>124115</c:v>
                </c:pt>
                <c:pt idx="23">
                  <c:v>123135</c:v>
                </c:pt>
                <c:pt idx="24">
                  <c:v>122121</c:v>
                </c:pt>
                <c:pt idx="25">
                  <c:v>121098</c:v>
                </c:pt>
                <c:pt idx="26">
                  <c:v>119555</c:v>
                </c:pt>
                <c:pt idx="27">
                  <c:v>118045</c:v>
                </c:pt>
                <c:pt idx="28">
                  <c:v>116573</c:v>
                </c:pt>
                <c:pt idx="29">
                  <c:v>115141</c:v>
                </c:pt>
                <c:pt idx="30">
                  <c:v>113753</c:v>
                </c:pt>
                <c:pt idx="31">
                  <c:v>112846</c:v>
                </c:pt>
                <c:pt idx="32">
                  <c:v>111961</c:v>
                </c:pt>
                <c:pt idx="33">
                  <c:v>111099</c:v>
                </c:pt>
                <c:pt idx="34">
                  <c:v>110262</c:v>
                </c:pt>
                <c:pt idx="35">
                  <c:v>109451</c:v>
                </c:pt>
                <c:pt idx="36">
                  <c:v>107137</c:v>
                </c:pt>
                <c:pt idx="37">
                  <c:v>104949</c:v>
                </c:pt>
                <c:pt idx="38">
                  <c:v>102881</c:v>
                </c:pt>
                <c:pt idx="39">
                  <c:v>100926</c:v>
                </c:pt>
                <c:pt idx="40">
                  <c:v>99077</c:v>
                </c:pt>
                <c:pt idx="41">
                  <c:v>96094</c:v>
                </c:pt>
                <c:pt idx="42">
                  <c:v>93314</c:v>
                </c:pt>
                <c:pt idx="43">
                  <c:v>91697</c:v>
                </c:pt>
                <c:pt idx="44">
                  <c:v>90128</c:v>
                </c:pt>
                <c:pt idx="45">
                  <c:v>88608</c:v>
                </c:pt>
                <c:pt idx="46">
                  <c:v>90713</c:v>
                </c:pt>
                <c:pt idx="47">
                  <c:v>92791</c:v>
                </c:pt>
                <c:pt idx="48">
                  <c:v>94843</c:v>
                </c:pt>
                <c:pt idx="49">
                  <c:v>96869</c:v>
                </c:pt>
                <c:pt idx="50">
                  <c:v>98870</c:v>
                </c:pt>
                <c:pt idx="51">
                  <c:v>101410</c:v>
                </c:pt>
                <c:pt idx="52">
                  <c:v>103944</c:v>
                </c:pt>
                <c:pt idx="53">
                  <c:v>106471</c:v>
                </c:pt>
                <c:pt idx="54">
                  <c:v>108992</c:v>
                </c:pt>
                <c:pt idx="55">
                  <c:v>111505</c:v>
                </c:pt>
                <c:pt idx="56">
                  <c:v>108622</c:v>
                </c:pt>
                <c:pt idx="57">
                  <c:v>105892</c:v>
                </c:pt>
                <c:pt idx="58">
                  <c:v>103308</c:v>
                </c:pt>
                <c:pt idx="59">
                  <c:v>100861</c:v>
                </c:pt>
                <c:pt idx="60">
                  <c:v>98552</c:v>
                </c:pt>
                <c:pt idx="61">
                  <c:v>98717</c:v>
                </c:pt>
                <c:pt idx="62">
                  <c:v>98879</c:v>
                </c:pt>
                <c:pt idx="63">
                  <c:v>99038</c:v>
                </c:pt>
                <c:pt idx="64">
                  <c:v>99195</c:v>
                </c:pt>
                <c:pt idx="65">
                  <c:v>99350</c:v>
                </c:pt>
                <c:pt idx="66">
                  <c:v>99504</c:v>
                </c:pt>
                <c:pt idx="67">
                  <c:v>99657</c:v>
                </c:pt>
                <c:pt idx="68">
                  <c:v>99811</c:v>
                </c:pt>
                <c:pt idx="69">
                  <c:v>99965</c:v>
                </c:pt>
                <c:pt idx="70">
                  <c:v>100121</c:v>
                </c:pt>
                <c:pt idx="71">
                  <c:v>97378</c:v>
                </c:pt>
                <c:pt idx="72">
                  <c:v>94789</c:v>
                </c:pt>
                <c:pt idx="73">
                  <c:v>92356</c:v>
                </c:pt>
                <c:pt idx="74">
                  <c:v>90061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Comparaison!$AF$6</c:f>
              <c:strCache>
                <c:ptCount val="1"/>
                <c:pt idx="0">
                  <c:v>B</c:v>
                </c:pt>
              </c:strCache>
            </c:strRef>
          </c:tx>
          <c:spPr>
            <a:ln w="57150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Comparaison!$AF$7:$AF$97</c:f>
              <c:numCache>
                <c:formatCode>0</c:formatCode>
                <c:ptCount val="91"/>
                <c:pt idx="0">
                  <c:v>0</c:v>
                </c:pt>
                <c:pt idx="1">
                  <c:v>73323</c:v>
                </c:pt>
                <c:pt idx="2">
                  <c:v>107111</c:v>
                </c:pt>
                <c:pt idx="3">
                  <c:v>139137</c:v>
                </c:pt>
                <c:pt idx="4">
                  <c:v>169505</c:v>
                </c:pt>
                <c:pt idx="5">
                  <c:v>198311</c:v>
                </c:pt>
                <c:pt idx="6">
                  <c:v>227466</c:v>
                </c:pt>
                <c:pt idx="7">
                  <c:v>255630</c:v>
                </c:pt>
                <c:pt idx="8">
                  <c:v>282845</c:v>
                </c:pt>
                <c:pt idx="9">
                  <c:v>309148</c:v>
                </c:pt>
                <c:pt idx="10">
                  <c:v>334592</c:v>
                </c:pt>
                <c:pt idx="11">
                  <c:v>315877</c:v>
                </c:pt>
                <c:pt idx="12">
                  <c:v>298357</c:v>
                </c:pt>
                <c:pt idx="13">
                  <c:v>282059</c:v>
                </c:pt>
                <c:pt idx="14">
                  <c:v>266954</c:v>
                </c:pt>
                <c:pt idx="15">
                  <c:v>252990</c:v>
                </c:pt>
                <c:pt idx="16">
                  <c:v>235869</c:v>
                </c:pt>
                <c:pt idx="17">
                  <c:v>220555</c:v>
                </c:pt>
                <c:pt idx="18">
                  <c:v>206815</c:v>
                </c:pt>
                <c:pt idx="19">
                  <c:v>194451</c:v>
                </c:pt>
                <c:pt idx="20">
                  <c:v>183293</c:v>
                </c:pt>
                <c:pt idx="21">
                  <c:v>176572</c:v>
                </c:pt>
                <c:pt idx="22">
                  <c:v>170273</c:v>
                </c:pt>
                <c:pt idx="23">
                  <c:v>164370</c:v>
                </c:pt>
                <c:pt idx="24">
                  <c:v>158837</c:v>
                </c:pt>
                <c:pt idx="25">
                  <c:v>155212</c:v>
                </c:pt>
                <c:pt idx="26">
                  <c:v>154241</c:v>
                </c:pt>
                <c:pt idx="27">
                  <c:v>153165</c:v>
                </c:pt>
                <c:pt idx="28">
                  <c:v>152008</c:v>
                </c:pt>
                <c:pt idx="29">
                  <c:v>150789</c:v>
                </c:pt>
                <c:pt idx="30">
                  <c:v>149525</c:v>
                </c:pt>
                <c:pt idx="31">
                  <c:v>147665</c:v>
                </c:pt>
                <c:pt idx="32">
                  <c:v>145820</c:v>
                </c:pt>
                <c:pt idx="33">
                  <c:v>143997</c:v>
                </c:pt>
                <c:pt idx="34">
                  <c:v>142204</c:v>
                </c:pt>
                <c:pt idx="35">
                  <c:v>140443</c:v>
                </c:pt>
                <c:pt idx="36">
                  <c:v>142633</c:v>
                </c:pt>
                <c:pt idx="37">
                  <c:v>144762</c:v>
                </c:pt>
                <c:pt idx="38">
                  <c:v>146833</c:v>
                </c:pt>
                <c:pt idx="39">
                  <c:v>148849</c:v>
                </c:pt>
                <c:pt idx="40">
                  <c:v>150813</c:v>
                </c:pt>
                <c:pt idx="41">
                  <c:v>153238</c:v>
                </c:pt>
                <c:pt idx="42">
                  <c:v>155620</c:v>
                </c:pt>
                <c:pt idx="43">
                  <c:v>157962</c:v>
                </c:pt>
                <c:pt idx="44">
                  <c:v>160264</c:v>
                </c:pt>
                <c:pt idx="45">
                  <c:v>162529</c:v>
                </c:pt>
                <c:pt idx="46">
                  <c:v>162137</c:v>
                </c:pt>
                <c:pt idx="47">
                  <c:v>161737</c:v>
                </c:pt>
                <c:pt idx="48">
                  <c:v>161332</c:v>
                </c:pt>
                <c:pt idx="49">
                  <c:v>161943</c:v>
                </c:pt>
                <c:pt idx="50">
                  <c:v>162480</c:v>
                </c:pt>
                <c:pt idx="51">
                  <c:v>161005</c:v>
                </c:pt>
                <c:pt idx="52">
                  <c:v>159538</c:v>
                </c:pt>
                <c:pt idx="53">
                  <c:v>158084</c:v>
                </c:pt>
                <c:pt idx="54">
                  <c:v>156646</c:v>
                </c:pt>
                <c:pt idx="55">
                  <c:v>155226</c:v>
                </c:pt>
                <c:pt idx="56">
                  <c:v>156417</c:v>
                </c:pt>
                <c:pt idx="57">
                  <c:v>157563</c:v>
                </c:pt>
                <c:pt idx="58">
                  <c:v>158667</c:v>
                </c:pt>
                <c:pt idx="59">
                  <c:v>159732</c:v>
                </c:pt>
                <c:pt idx="60">
                  <c:v>160760</c:v>
                </c:pt>
                <c:pt idx="61">
                  <c:v>166012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Comparaison!$AG$6</c:f>
              <c:strCache>
                <c:ptCount val="1"/>
                <c:pt idx="0">
                  <c:v>C</c:v>
                </c:pt>
              </c:strCache>
            </c:strRef>
          </c:tx>
          <c:spPr>
            <a:ln w="57150">
              <a:solidFill>
                <a:schemeClr val="accent3"/>
              </a:solidFill>
            </a:ln>
          </c:spPr>
          <c:marker>
            <c:symbol val="none"/>
          </c:marker>
          <c:val>
            <c:numRef>
              <c:f>Comparaison!$AG$7:$AG$97</c:f>
              <c:numCache>
                <c:formatCode>0.0</c:formatCode>
                <c:ptCount val="91"/>
                <c:pt idx="0" formatCode="0">
                  <c:v>0</c:v>
                </c:pt>
                <c:pt idx="1">
                  <c:v>91048</c:v>
                </c:pt>
                <c:pt idx="2" formatCode="0">
                  <c:v>132856</c:v>
                </c:pt>
                <c:pt idx="3" formatCode="0">
                  <c:v>172387</c:v>
                </c:pt>
                <c:pt idx="4" formatCode="0">
                  <c:v>209780</c:v>
                </c:pt>
                <c:pt idx="5" formatCode="0">
                  <c:v>245163</c:v>
                </c:pt>
                <c:pt idx="6" formatCode="0">
                  <c:v>276434</c:v>
                </c:pt>
                <c:pt idx="7" formatCode="0">
                  <c:v>305501</c:v>
                </c:pt>
                <c:pt idx="8" formatCode="0">
                  <c:v>332528</c:v>
                </c:pt>
                <c:pt idx="9" formatCode="0">
                  <c:v>357665</c:v>
                </c:pt>
                <c:pt idx="10" formatCode="0">
                  <c:v>381064</c:v>
                </c:pt>
                <c:pt idx="11" formatCode="0">
                  <c:v>358157</c:v>
                </c:pt>
                <c:pt idx="12" formatCode="0">
                  <c:v>336905</c:v>
                </c:pt>
                <c:pt idx="13" formatCode="0">
                  <c:v>317283</c:v>
                </c:pt>
                <c:pt idx="14" formatCode="0">
                  <c:v>299214</c:v>
                </c:pt>
                <c:pt idx="15" formatCode="0">
                  <c:v>282602</c:v>
                </c:pt>
                <c:pt idx="16" formatCode="0">
                  <c:v>264282</c:v>
                </c:pt>
                <c:pt idx="17" formatCode="0">
                  <c:v>247785</c:v>
                </c:pt>
                <c:pt idx="18" formatCode="0">
                  <c:v>232894</c:v>
                </c:pt>
                <c:pt idx="19" formatCode="0">
                  <c:v>219418</c:v>
                </c:pt>
                <c:pt idx="20" formatCode="0">
                  <c:v>207193</c:v>
                </c:pt>
                <c:pt idx="21" formatCode="0">
                  <c:v>197933</c:v>
                </c:pt>
                <c:pt idx="22" formatCode="0">
                  <c:v>189362</c:v>
                </c:pt>
                <c:pt idx="23" formatCode="0">
                  <c:v>181421</c:v>
                </c:pt>
                <c:pt idx="24" formatCode="0">
                  <c:v>174057</c:v>
                </c:pt>
                <c:pt idx="25" formatCode="0">
                  <c:v>168624</c:v>
                </c:pt>
                <c:pt idx="26" formatCode="0">
                  <c:v>167474</c:v>
                </c:pt>
                <c:pt idx="27" formatCode="0">
                  <c:v>166224</c:v>
                </c:pt>
                <c:pt idx="28" formatCode="0">
                  <c:v>164899</c:v>
                </c:pt>
                <c:pt idx="29" formatCode="0">
                  <c:v>163516</c:v>
                </c:pt>
                <c:pt idx="30" formatCode="0">
                  <c:v>162091</c:v>
                </c:pt>
                <c:pt idx="31" formatCode="0">
                  <c:v>160046</c:v>
                </c:pt>
                <c:pt idx="32" formatCode="0">
                  <c:v>158019</c:v>
                </c:pt>
                <c:pt idx="33" formatCode="0">
                  <c:v>156018</c:v>
                </c:pt>
                <c:pt idx="34" formatCode="0">
                  <c:v>154049</c:v>
                </c:pt>
                <c:pt idx="35" formatCode="0">
                  <c:v>152117</c:v>
                </c:pt>
                <c:pt idx="36" formatCode="0">
                  <c:v>154342</c:v>
                </c:pt>
                <c:pt idx="37" formatCode="0">
                  <c:v>156503</c:v>
                </c:pt>
                <c:pt idx="38" formatCode="0">
                  <c:v>158603</c:v>
                </c:pt>
                <c:pt idx="39" formatCode="0">
                  <c:v>160645</c:v>
                </c:pt>
                <c:pt idx="40" formatCode="0">
                  <c:v>162631</c:v>
                </c:pt>
                <c:pt idx="41" formatCode="0">
                  <c:v>165639</c:v>
                </c:pt>
                <c:pt idx="42" formatCode="0">
                  <c:v>168611</c:v>
                </c:pt>
                <c:pt idx="43" formatCode="0">
                  <c:v>171547</c:v>
                </c:pt>
                <c:pt idx="44" formatCode="0">
                  <c:v>174450</c:v>
                </c:pt>
                <c:pt idx="45" formatCode="0">
                  <c:v>177320</c:v>
                </c:pt>
                <c:pt idx="46" formatCode="0">
                  <c:v>176793</c:v>
                </c:pt>
                <c:pt idx="47" formatCode="0">
                  <c:v>176259</c:v>
                </c:pt>
                <c:pt idx="48" formatCode="0">
                  <c:v>175721</c:v>
                </c:pt>
                <c:pt idx="49" formatCode="0">
                  <c:v>176333</c:v>
                </c:pt>
                <c:pt idx="50" formatCode="0">
                  <c:v>176865</c:v>
                </c:pt>
                <c:pt idx="51" formatCode="0">
                  <c:v>174735</c:v>
                </c:pt>
                <c:pt idx="52" formatCode="0">
                  <c:v>172638</c:v>
                </c:pt>
                <c:pt idx="53" formatCode="0">
                  <c:v>170577</c:v>
                </c:pt>
                <c:pt idx="54" formatCode="0">
                  <c:v>168556</c:v>
                </c:pt>
                <c:pt idx="55" formatCode="0">
                  <c:v>166576</c:v>
                </c:pt>
                <c:pt idx="56" formatCode="0">
                  <c:v>167800</c:v>
                </c:pt>
                <c:pt idx="57" formatCode="0">
                  <c:v>168976</c:v>
                </c:pt>
                <c:pt idx="58" formatCode="0">
                  <c:v>170107</c:v>
                </c:pt>
                <c:pt idx="59" formatCode="0">
                  <c:v>171194</c:v>
                </c:pt>
                <c:pt idx="60" formatCode="0">
                  <c:v>172240</c:v>
                </c:pt>
                <c:pt idx="61" formatCode="0">
                  <c:v>177718</c:v>
                </c:pt>
                <c:pt idx="62" formatCode="0">
                  <c:v>0</c:v>
                </c:pt>
                <c:pt idx="63" formatCode="0">
                  <c:v>0</c:v>
                </c:pt>
                <c:pt idx="64" formatCode="0">
                  <c:v>0</c:v>
                </c:pt>
                <c:pt idx="65" formatCode="0">
                  <c:v>0</c:v>
                </c:pt>
                <c:pt idx="66" formatCode="0">
                  <c:v>0</c:v>
                </c:pt>
                <c:pt idx="67" formatCode="0">
                  <c:v>0</c:v>
                </c:pt>
                <c:pt idx="68" formatCode="0">
                  <c:v>0</c:v>
                </c:pt>
                <c:pt idx="69" formatCode="0">
                  <c:v>0</c:v>
                </c:pt>
                <c:pt idx="70" formatCode="0">
                  <c:v>0</c:v>
                </c:pt>
                <c:pt idx="71" formatCode="0">
                  <c:v>0</c:v>
                </c:pt>
                <c:pt idx="72" formatCode="0">
                  <c:v>0</c:v>
                </c:pt>
                <c:pt idx="73" formatCode="0">
                  <c:v>0</c:v>
                </c:pt>
                <c:pt idx="74" formatCode="0">
                  <c:v>0</c:v>
                </c:pt>
                <c:pt idx="75" formatCode="0">
                  <c:v>0</c:v>
                </c:pt>
                <c:pt idx="76" formatCode="0">
                  <c:v>0</c:v>
                </c:pt>
                <c:pt idx="77" formatCode="0">
                  <c:v>0</c:v>
                </c:pt>
                <c:pt idx="78" formatCode="0">
                  <c:v>0</c:v>
                </c:pt>
                <c:pt idx="79" formatCode="0">
                  <c:v>0</c:v>
                </c:pt>
                <c:pt idx="80" formatCode="0">
                  <c:v>0</c:v>
                </c:pt>
                <c:pt idx="81" formatCode="0">
                  <c:v>0</c:v>
                </c:pt>
                <c:pt idx="82" formatCode="0">
                  <c:v>0</c:v>
                </c:pt>
                <c:pt idx="83" formatCode="0">
                  <c:v>0</c:v>
                </c:pt>
                <c:pt idx="84" formatCode="0">
                  <c:v>0</c:v>
                </c:pt>
                <c:pt idx="85" formatCode="0">
                  <c:v>0</c:v>
                </c:pt>
                <c:pt idx="86" formatCode="0">
                  <c:v>0</c:v>
                </c:pt>
                <c:pt idx="87" formatCode="0">
                  <c:v>0</c:v>
                </c:pt>
                <c:pt idx="88" formatCode="0">
                  <c:v>0</c:v>
                </c:pt>
                <c:pt idx="89" formatCode="0">
                  <c:v>0</c:v>
                </c:pt>
                <c:pt idx="90" formatCode="0">
                  <c:v>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Comparaison!$AI$6</c:f>
              <c:strCache>
                <c:ptCount val="1"/>
                <c:pt idx="0">
                  <c:v>E</c:v>
                </c:pt>
              </c:strCache>
            </c:strRef>
          </c:tx>
          <c:spPr>
            <a:ln w="57150">
              <a:solidFill>
                <a:srgbClr val="7030A0"/>
              </a:solidFill>
            </a:ln>
          </c:spPr>
          <c:marker>
            <c:symbol val="none"/>
          </c:marker>
          <c:val>
            <c:numRef>
              <c:f>Comparaison!$AI$7:$AI$97</c:f>
              <c:numCache>
                <c:formatCode>0</c:formatCode>
                <c:ptCount val="91"/>
                <c:pt idx="0">
                  <c:v>0</c:v>
                </c:pt>
                <c:pt idx="1">
                  <c:v>70327</c:v>
                </c:pt>
                <c:pt idx="2">
                  <c:v>98677</c:v>
                </c:pt>
                <c:pt idx="3">
                  <c:v>123304</c:v>
                </c:pt>
                <c:pt idx="4">
                  <c:v>144704</c:v>
                </c:pt>
                <c:pt idx="5">
                  <c:v>163305</c:v>
                </c:pt>
                <c:pt idx="6">
                  <c:v>179470</c:v>
                </c:pt>
                <c:pt idx="7">
                  <c:v>193514</c:v>
                </c:pt>
                <c:pt idx="8">
                  <c:v>205705</c:v>
                </c:pt>
                <c:pt idx="9">
                  <c:v>216276</c:v>
                </c:pt>
                <c:pt idx="10">
                  <c:v>225433</c:v>
                </c:pt>
                <c:pt idx="11">
                  <c:v>222776</c:v>
                </c:pt>
                <c:pt idx="12">
                  <c:v>219464</c:v>
                </c:pt>
                <c:pt idx="13">
                  <c:v>215699</c:v>
                </c:pt>
                <c:pt idx="14">
                  <c:v>211633</c:v>
                </c:pt>
                <c:pt idx="15">
                  <c:v>207382</c:v>
                </c:pt>
                <c:pt idx="16">
                  <c:v>204175</c:v>
                </c:pt>
                <c:pt idx="17">
                  <c:v>200829</c:v>
                </c:pt>
                <c:pt idx="18">
                  <c:v>197403</c:v>
                </c:pt>
                <c:pt idx="19">
                  <c:v>193942</c:v>
                </c:pt>
                <c:pt idx="20">
                  <c:v>190480</c:v>
                </c:pt>
                <c:pt idx="21">
                  <c:v>187966</c:v>
                </c:pt>
                <c:pt idx="22">
                  <c:v>185427</c:v>
                </c:pt>
                <c:pt idx="23">
                  <c:v>182884</c:v>
                </c:pt>
                <c:pt idx="24">
                  <c:v>180353</c:v>
                </c:pt>
                <c:pt idx="25">
                  <c:v>177847</c:v>
                </c:pt>
                <c:pt idx="26">
                  <c:v>176154</c:v>
                </c:pt>
                <c:pt idx="27">
                  <c:v>176048</c:v>
                </c:pt>
                <c:pt idx="28">
                  <c:v>175773</c:v>
                </c:pt>
                <c:pt idx="29">
                  <c:v>175356</c:v>
                </c:pt>
                <c:pt idx="30">
                  <c:v>174820</c:v>
                </c:pt>
                <c:pt idx="31">
                  <c:v>172094</c:v>
                </c:pt>
                <c:pt idx="32">
                  <c:v>169408</c:v>
                </c:pt>
                <c:pt idx="33">
                  <c:v>166771</c:v>
                </c:pt>
                <c:pt idx="34">
                  <c:v>164191</c:v>
                </c:pt>
                <c:pt idx="35">
                  <c:v>161673</c:v>
                </c:pt>
                <c:pt idx="36">
                  <c:v>160380</c:v>
                </c:pt>
                <c:pt idx="37">
                  <c:v>159087</c:v>
                </c:pt>
                <c:pt idx="38">
                  <c:v>157798</c:v>
                </c:pt>
                <c:pt idx="39">
                  <c:v>156519</c:v>
                </c:pt>
                <c:pt idx="40">
                  <c:v>155254</c:v>
                </c:pt>
                <c:pt idx="41">
                  <c:v>155042</c:v>
                </c:pt>
                <c:pt idx="42">
                  <c:v>154810</c:v>
                </c:pt>
                <c:pt idx="43">
                  <c:v>154561</c:v>
                </c:pt>
                <c:pt idx="44">
                  <c:v>154298</c:v>
                </c:pt>
                <c:pt idx="45">
                  <c:v>154024</c:v>
                </c:pt>
                <c:pt idx="46">
                  <c:v>153259</c:v>
                </c:pt>
                <c:pt idx="47">
                  <c:v>152505</c:v>
                </c:pt>
                <c:pt idx="48">
                  <c:v>151763</c:v>
                </c:pt>
                <c:pt idx="49">
                  <c:v>151034</c:v>
                </c:pt>
                <c:pt idx="50">
                  <c:v>150321</c:v>
                </c:pt>
                <c:pt idx="51">
                  <c:v>149183</c:v>
                </c:pt>
                <c:pt idx="52">
                  <c:v>148079</c:v>
                </c:pt>
                <c:pt idx="53">
                  <c:v>147993</c:v>
                </c:pt>
                <c:pt idx="54">
                  <c:v>147863</c:v>
                </c:pt>
                <c:pt idx="55">
                  <c:v>147696</c:v>
                </c:pt>
                <c:pt idx="56">
                  <c:v>147091</c:v>
                </c:pt>
                <c:pt idx="57">
                  <c:v>146471</c:v>
                </c:pt>
                <c:pt idx="58">
                  <c:v>145841</c:v>
                </c:pt>
                <c:pt idx="59">
                  <c:v>145203</c:v>
                </c:pt>
                <c:pt idx="60">
                  <c:v>144561</c:v>
                </c:pt>
                <c:pt idx="61">
                  <c:v>143917</c:v>
                </c:pt>
                <c:pt idx="62">
                  <c:v>143274</c:v>
                </c:pt>
                <c:pt idx="63">
                  <c:v>142633</c:v>
                </c:pt>
                <c:pt idx="64">
                  <c:v>141997</c:v>
                </c:pt>
                <c:pt idx="65">
                  <c:v>141366</c:v>
                </c:pt>
                <c:pt idx="66">
                  <c:v>145972</c:v>
                </c:pt>
                <c:pt idx="67">
                  <c:v>150545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Comparaison!$AJ$6</c:f>
              <c:strCache>
                <c:ptCount val="1"/>
                <c:pt idx="0">
                  <c:v>F</c:v>
                </c:pt>
              </c:strCache>
            </c:strRef>
          </c:tx>
          <c:spPr>
            <a:ln w="5715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Comparaison!$AJ$7:$AJ$97</c:f>
              <c:numCache>
                <c:formatCode>0</c:formatCode>
                <c:ptCount val="91"/>
                <c:pt idx="0">
                  <c:v>0</c:v>
                </c:pt>
                <c:pt idx="1">
                  <c:v>110217</c:v>
                </c:pt>
                <c:pt idx="2">
                  <c:v>163304</c:v>
                </c:pt>
                <c:pt idx="3">
                  <c:v>215096</c:v>
                </c:pt>
                <c:pt idx="4">
                  <c:v>265632</c:v>
                </c:pt>
                <c:pt idx="5">
                  <c:v>314961</c:v>
                </c:pt>
                <c:pt idx="6">
                  <c:v>333062</c:v>
                </c:pt>
                <c:pt idx="7">
                  <c:v>346249</c:v>
                </c:pt>
                <c:pt idx="8">
                  <c:v>355524</c:v>
                </c:pt>
                <c:pt idx="9">
                  <c:v>361679</c:v>
                </c:pt>
                <c:pt idx="10">
                  <c:v>365349</c:v>
                </c:pt>
                <c:pt idx="11">
                  <c:v>348958</c:v>
                </c:pt>
                <c:pt idx="12">
                  <c:v>333090</c:v>
                </c:pt>
                <c:pt idx="13">
                  <c:v>317906</c:v>
                </c:pt>
                <c:pt idx="14">
                  <c:v>303491</c:v>
                </c:pt>
                <c:pt idx="15">
                  <c:v>289879</c:v>
                </c:pt>
                <c:pt idx="16">
                  <c:v>275462</c:v>
                </c:pt>
                <c:pt idx="17">
                  <c:v>262093</c:v>
                </c:pt>
                <c:pt idx="18">
                  <c:v>249701</c:v>
                </c:pt>
                <c:pt idx="19">
                  <c:v>238213</c:v>
                </c:pt>
                <c:pt idx="20">
                  <c:v>227559</c:v>
                </c:pt>
                <c:pt idx="21">
                  <c:v>224165</c:v>
                </c:pt>
                <c:pt idx="22">
                  <c:v>220756</c:v>
                </c:pt>
                <c:pt idx="23">
                  <c:v>217358</c:v>
                </c:pt>
                <c:pt idx="24">
                  <c:v>213988</c:v>
                </c:pt>
                <c:pt idx="25">
                  <c:v>210662</c:v>
                </c:pt>
                <c:pt idx="26">
                  <c:v>206479</c:v>
                </c:pt>
                <c:pt idx="27">
                  <c:v>202431</c:v>
                </c:pt>
                <c:pt idx="28">
                  <c:v>198520</c:v>
                </c:pt>
                <c:pt idx="29">
                  <c:v>194746</c:v>
                </c:pt>
                <c:pt idx="30">
                  <c:v>191108</c:v>
                </c:pt>
                <c:pt idx="31">
                  <c:v>189575</c:v>
                </c:pt>
                <c:pt idx="32">
                  <c:v>187991</c:v>
                </c:pt>
                <c:pt idx="33">
                  <c:v>186368</c:v>
                </c:pt>
                <c:pt idx="34">
                  <c:v>184721</c:v>
                </c:pt>
                <c:pt idx="35">
                  <c:v>183060</c:v>
                </c:pt>
                <c:pt idx="36">
                  <c:v>182055</c:v>
                </c:pt>
                <c:pt idx="37">
                  <c:v>181020</c:v>
                </c:pt>
                <c:pt idx="38">
                  <c:v>179965</c:v>
                </c:pt>
                <c:pt idx="39">
                  <c:v>178894</c:v>
                </c:pt>
                <c:pt idx="40">
                  <c:v>177815</c:v>
                </c:pt>
                <c:pt idx="41">
                  <c:v>172622</c:v>
                </c:pt>
                <c:pt idx="42">
                  <c:v>167722</c:v>
                </c:pt>
                <c:pt idx="43">
                  <c:v>163096</c:v>
                </c:pt>
                <c:pt idx="44">
                  <c:v>158727</c:v>
                </c:pt>
                <c:pt idx="45">
                  <c:v>154598</c:v>
                </c:pt>
                <c:pt idx="46">
                  <c:v>149788</c:v>
                </c:pt>
                <c:pt idx="47">
                  <c:v>145276</c:v>
                </c:pt>
                <c:pt idx="48">
                  <c:v>141038</c:v>
                </c:pt>
                <c:pt idx="49">
                  <c:v>137055</c:v>
                </c:pt>
                <c:pt idx="50">
                  <c:v>133306</c:v>
                </c:pt>
                <c:pt idx="51">
                  <c:v>135565</c:v>
                </c:pt>
                <c:pt idx="52">
                  <c:v>137824</c:v>
                </c:pt>
                <c:pt idx="53">
                  <c:v>140084</c:v>
                </c:pt>
                <c:pt idx="54">
                  <c:v>142344</c:v>
                </c:pt>
                <c:pt idx="55">
                  <c:v>144603</c:v>
                </c:pt>
                <c:pt idx="56">
                  <c:v>147649</c:v>
                </c:pt>
                <c:pt idx="57">
                  <c:v>150715</c:v>
                </c:pt>
                <c:pt idx="58">
                  <c:v>153799</c:v>
                </c:pt>
                <c:pt idx="59">
                  <c:v>156901</c:v>
                </c:pt>
                <c:pt idx="60">
                  <c:v>160022</c:v>
                </c:pt>
                <c:pt idx="61">
                  <c:v>155419</c:v>
                </c:pt>
                <c:pt idx="62">
                  <c:v>151061</c:v>
                </c:pt>
                <c:pt idx="63">
                  <c:v>146932</c:v>
                </c:pt>
                <c:pt idx="64">
                  <c:v>143018</c:v>
                </c:pt>
                <c:pt idx="65">
                  <c:v>139306</c:v>
                </c:pt>
                <c:pt idx="66">
                  <c:v>139002</c:v>
                </c:pt>
                <c:pt idx="67">
                  <c:v>138689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0"/>
          <c:order val="5"/>
          <c:tx>
            <c:strRef>
              <c:f>Comparaison!$AH$6</c:f>
              <c:strCache>
                <c:ptCount val="1"/>
                <c:pt idx="0">
                  <c:v>D</c:v>
                </c:pt>
              </c:strCache>
            </c:strRef>
          </c:tx>
          <c:spPr>
            <a:ln w="57150">
              <a:solidFill>
                <a:schemeClr val="accent6"/>
              </a:solidFill>
            </a:ln>
          </c:spPr>
          <c:marker>
            <c:symbol val="none"/>
          </c:marker>
          <c:val>
            <c:numRef>
              <c:f>Comparaison!$AH$7:$AH$97</c:f>
              <c:numCache>
                <c:formatCode>0</c:formatCode>
                <c:ptCount val="91"/>
                <c:pt idx="0">
                  <c:v>0</c:v>
                </c:pt>
                <c:pt idx="1">
                  <c:v>102032</c:v>
                </c:pt>
                <c:pt idx="2">
                  <c:v>137973</c:v>
                </c:pt>
                <c:pt idx="3">
                  <c:v>166525</c:v>
                </c:pt>
                <c:pt idx="4">
                  <c:v>189146</c:v>
                </c:pt>
                <c:pt idx="5">
                  <c:v>206990</c:v>
                </c:pt>
                <c:pt idx="6">
                  <c:v>215324</c:v>
                </c:pt>
                <c:pt idx="7">
                  <c:v>220523</c:v>
                </c:pt>
                <c:pt idx="8">
                  <c:v>223352</c:v>
                </c:pt>
                <c:pt idx="9">
                  <c:v>224390</c:v>
                </c:pt>
                <c:pt idx="10">
                  <c:v>224080</c:v>
                </c:pt>
                <c:pt idx="11">
                  <c:v>222758</c:v>
                </c:pt>
                <c:pt idx="12">
                  <c:v>220685</c:v>
                </c:pt>
                <c:pt idx="13">
                  <c:v>218061</c:v>
                </c:pt>
                <c:pt idx="14">
                  <c:v>215040</c:v>
                </c:pt>
                <c:pt idx="15">
                  <c:v>211741</c:v>
                </c:pt>
                <c:pt idx="16">
                  <c:v>212136</c:v>
                </c:pt>
                <c:pt idx="17">
                  <c:v>212154</c:v>
                </c:pt>
                <c:pt idx="18">
                  <c:v>211861</c:v>
                </c:pt>
                <c:pt idx="19">
                  <c:v>211310</c:v>
                </c:pt>
                <c:pt idx="20">
                  <c:v>210548</c:v>
                </c:pt>
                <c:pt idx="21">
                  <c:v>205036</c:v>
                </c:pt>
                <c:pt idx="22">
                  <c:v>199743</c:v>
                </c:pt>
                <c:pt idx="23">
                  <c:v>194670</c:v>
                </c:pt>
                <c:pt idx="24">
                  <c:v>189818</c:v>
                </c:pt>
                <c:pt idx="25">
                  <c:v>185180</c:v>
                </c:pt>
                <c:pt idx="26">
                  <c:v>185809</c:v>
                </c:pt>
                <c:pt idx="27">
                  <c:v>186237</c:v>
                </c:pt>
                <c:pt idx="28">
                  <c:v>186490</c:v>
                </c:pt>
                <c:pt idx="29">
                  <c:v>186593</c:v>
                </c:pt>
                <c:pt idx="30">
                  <c:v>186567</c:v>
                </c:pt>
                <c:pt idx="31">
                  <c:v>181522</c:v>
                </c:pt>
                <c:pt idx="32">
                  <c:v>176720</c:v>
                </c:pt>
                <c:pt idx="33">
                  <c:v>172154</c:v>
                </c:pt>
                <c:pt idx="34">
                  <c:v>167812</c:v>
                </c:pt>
                <c:pt idx="35">
                  <c:v>163683</c:v>
                </c:pt>
                <c:pt idx="36">
                  <c:v>163590</c:v>
                </c:pt>
                <c:pt idx="37">
                  <c:v>163457</c:v>
                </c:pt>
                <c:pt idx="38">
                  <c:v>163291</c:v>
                </c:pt>
                <c:pt idx="39">
                  <c:v>163096</c:v>
                </c:pt>
                <c:pt idx="40">
                  <c:v>162877</c:v>
                </c:pt>
                <c:pt idx="41">
                  <c:v>165681</c:v>
                </c:pt>
                <c:pt idx="42">
                  <c:v>168448</c:v>
                </c:pt>
                <c:pt idx="43">
                  <c:v>171179</c:v>
                </c:pt>
                <c:pt idx="44">
                  <c:v>173875</c:v>
                </c:pt>
                <c:pt idx="45">
                  <c:v>176538</c:v>
                </c:pt>
                <c:pt idx="46">
                  <c:v>175368</c:v>
                </c:pt>
                <c:pt idx="47">
                  <c:v>174221</c:v>
                </c:pt>
                <c:pt idx="48">
                  <c:v>173099</c:v>
                </c:pt>
                <c:pt idx="49">
                  <c:v>172003</c:v>
                </c:pt>
                <c:pt idx="50">
                  <c:v>170934</c:v>
                </c:pt>
                <c:pt idx="51">
                  <c:v>169862</c:v>
                </c:pt>
                <c:pt idx="52">
                  <c:v>168773</c:v>
                </c:pt>
                <c:pt idx="53">
                  <c:v>167673</c:v>
                </c:pt>
                <c:pt idx="54">
                  <c:v>166568</c:v>
                </c:pt>
                <c:pt idx="55">
                  <c:v>165461</c:v>
                </c:pt>
                <c:pt idx="56">
                  <c:v>165884</c:v>
                </c:pt>
                <c:pt idx="57">
                  <c:v>166267</c:v>
                </c:pt>
                <c:pt idx="58">
                  <c:v>166614</c:v>
                </c:pt>
                <c:pt idx="59">
                  <c:v>166927</c:v>
                </c:pt>
                <c:pt idx="60">
                  <c:v>167211</c:v>
                </c:pt>
                <c:pt idx="61">
                  <c:v>168944</c:v>
                </c:pt>
                <c:pt idx="62">
                  <c:v>170641</c:v>
                </c:pt>
                <c:pt idx="63">
                  <c:v>172305</c:v>
                </c:pt>
                <c:pt idx="64">
                  <c:v>173796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9790080"/>
        <c:axId val="220516288"/>
      </c:lineChart>
      <c:catAx>
        <c:axId val="159790080"/>
        <c:scaling>
          <c:orientation val="minMax"/>
        </c:scaling>
        <c:delete val="0"/>
        <c:axPos val="b"/>
        <c:majorTickMark val="none"/>
        <c:minorTickMark val="none"/>
        <c:tickLblPos val="nextTo"/>
        <c:crossAx val="220516288"/>
        <c:crosses val="autoZero"/>
        <c:auto val="1"/>
        <c:lblAlgn val="ctr"/>
        <c:lblOffset val="100"/>
        <c:noMultiLvlLbl val="0"/>
      </c:catAx>
      <c:valAx>
        <c:axId val="2205162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5400"/>
                </a:pPr>
                <a:r>
                  <a:rPr lang="fr-FR" sz="2000" b="1" i="0" u="none" strike="noStrike" baseline="0"/>
                  <a:t>oz / inch²</a:t>
                </a:r>
                <a:endParaRPr lang="fr-FR" sz="54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597900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47624</xdr:colOff>
      <xdr:row>41</xdr:row>
      <xdr:rowOff>134937</xdr:rowOff>
    </xdr:from>
    <xdr:to>
      <xdr:col>53</xdr:col>
      <xdr:colOff>635000</xdr:colOff>
      <xdr:row>81</xdr:row>
      <xdr:rowOff>166687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55562</xdr:colOff>
      <xdr:row>1</xdr:row>
      <xdr:rowOff>23812</xdr:rowOff>
    </xdr:from>
    <xdr:to>
      <xdr:col>53</xdr:col>
      <xdr:colOff>650875</xdr:colOff>
      <xdr:row>41</xdr:row>
      <xdr:rowOff>55562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/Mes%20archives/Perso/Cannes%20bambou%20refendu/Profil%20et%20stress%20curves/Tests%20curve%20stres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Christophe\Personnel\P&#234;che\Cannes%20bambou%20refendu\Profil%20et%20stress%20curves\conversion%20(Lebrau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r D 632"/>
      <sheetName val="Wayne 6032"/>
      <sheetName val="Sir Darryl"/>
      <sheetName val="CW 6033"/>
      <sheetName val="CW 6043"/>
      <sheetName val="CW 6323"/>
      <sheetName val="CW 6633"/>
      <sheetName val="CW Sir D 7643"/>
      <sheetName val="Comparaison"/>
    </sheetNames>
    <sheetDataSet>
      <sheetData sheetId="0"/>
      <sheetData sheetId="1"/>
      <sheetData sheetId="2">
        <row r="2">
          <cell r="B2" t="str">
            <v>Sir Darryl</v>
          </cell>
        </row>
        <row r="12">
          <cell r="B12">
            <v>6.7000000000000004E-2</v>
          </cell>
          <cell r="C12">
            <v>0</v>
          </cell>
        </row>
        <row r="13">
          <cell r="B13">
            <v>6.8000000000000005E-2</v>
          </cell>
          <cell r="C13">
            <v>31135</v>
          </cell>
        </row>
        <row r="14">
          <cell r="B14">
            <v>6.9000000000000006E-2</v>
          </cell>
          <cell r="C14">
            <v>59976</v>
          </cell>
        </row>
        <row r="15">
          <cell r="B15">
            <v>7.0000000000000007E-2</v>
          </cell>
          <cell r="C15">
            <v>86967</v>
          </cell>
        </row>
        <row r="16">
          <cell r="B16">
            <v>7.0999999999999994E-2</v>
          </cell>
          <cell r="C16">
            <v>112123</v>
          </cell>
        </row>
        <row r="17">
          <cell r="B17">
            <v>7.1999999999999995E-2</v>
          </cell>
          <cell r="C17">
            <v>135583</v>
          </cell>
        </row>
        <row r="18">
          <cell r="B18">
            <v>7.3999999999999996E-2</v>
          </cell>
          <cell r="C18">
            <v>148753</v>
          </cell>
        </row>
        <row r="19">
          <cell r="B19">
            <v>7.6999999999999999E-2</v>
          </cell>
          <cell r="C19">
            <v>159166</v>
          </cell>
        </row>
        <row r="20">
          <cell r="B20">
            <v>7.9000000000000001E-2</v>
          </cell>
          <cell r="C20">
            <v>167335</v>
          </cell>
        </row>
        <row r="21">
          <cell r="B21">
            <v>8.2000000000000003E-2</v>
          </cell>
          <cell r="C21">
            <v>173671</v>
          </cell>
        </row>
        <row r="22">
          <cell r="B22">
            <v>8.4000000000000005E-2</v>
          </cell>
          <cell r="C22">
            <v>178504</v>
          </cell>
        </row>
        <row r="23">
          <cell r="B23">
            <v>8.7999999999999995E-2</v>
          </cell>
          <cell r="C23">
            <v>172351</v>
          </cell>
        </row>
        <row r="24">
          <cell r="B24">
            <v>9.1999999999999998E-2</v>
          </cell>
          <cell r="C24">
            <v>166094</v>
          </cell>
        </row>
        <row r="25">
          <cell r="B25">
            <v>9.6000000000000002E-2</v>
          </cell>
          <cell r="C25">
            <v>159886</v>
          </cell>
        </row>
        <row r="26">
          <cell r="B26">
            <v>0.1</v>
          </cell>
          <cell r="C26">
            <v>153834</v>
          </cell>
        </row>
        <row r="27">
          <cell r="B27">
            <v>0.104</v>
          </cell>
          <cell r="C27">
            <v>148002</v>
          </cell>
        </row>
        <row r="28">
          <cell r="B28">
            <v>0.108</v>
          </cell>
          <cell r="C28">
            <v>143222</v>
          </cell>
        </row>
        <row r="29">
          <cell r="B29">
            <v>0.112</v>
          </cell>
          <cell r="C29">
            <v>138609</v>
          </cell>
        </row>
        <row r="30">
          <cell r="B30">
            <v>0.115</v>
          </cell>
          <cell r="C30">
            <v>134184</v>
          </cell>
        </row>
        <row r="31">
          <cell r="B31">
            <v>0.11899999999999999</v>
          </cell>
          <cell r="C31">
            <v>129958</v>
          </cell>
        </row>
        <row r="32">
          <cell r="B32">
            <v>0.123</v>
          </cell>
          <cell r="C32">
            <v>125936</v>
          </cell>
        </row>
        <row r="33">
          <cell r="B33">
            <v>0.126</v>
          </cell>
          <cell r="C33">
            <v>125054</v>
          </cell>
        </row>
        <row r="34">
          <cell r="B34">
            <v>0.129</v>
          </cell>
          <cell r="C34">
            <v>124115</v>
          </cell>
        </row>
        <row r="35">
          <cell r="B35">
            <v>0.13100000000000001</v>
          </cell>
          <cell r="C35">
            <v>123135</v>
          </cell>
        </row>
        <row r="36">
          <cell r="B36">
            <v>0.13400000000000001</v>
          </cell>
          <cell r="C36">
            <v>122121</v>
          </cell>
        </row>
        <row r="37">
          <cell r="B37">
            <v>0.13700000000000001</v>
          </cell>
          <cell r="C37">
            <v>121098</v>
          </cell>
        </row>
        <row r="38">
          <cell r="B38">
            <v>0.14000000000000001</v>
          </cell>
          <cell r="C38">
            <v>119555</v>
          </cell>
        </row>
        <row r="39">
          <cell r="B39">
            <v>0.14299999999999999</v>
          </cell>
          <cell r="C39">
            <v>118045</v>
          </cell>
        </row>
        <row r="40">
          <cell r="B40">
            <v>0.14599999999999999</v>
          </cell>
          <cell r="C40">
            <v>116573</v>
          </cell>
        </row>
        <row r="41">
          <cell r="B41">
            <v>0.14899999999999999</v>
          </cell>
          <cell r="C41">
            <v>115141</v>
          </cell>
        </row>
        <row r="42">
          <cell r="B42">
            <v>0.152</v>
          </cell>
          <cell r="C42">
            <v>113753</v>
          </cell>
        </row>
        <row r="43">
          <cell r="B43">
            <v>0.155</v>
          </cell>
          <cell r="C43">
            <v>112846</v>
          </cell>
        </row>
        <row r="44">
          <cell r="B44">
            <v>0.158</v>
          </cell>
          <cell r="C44">
            <v>111961</v>
          </cell>
        </row>
        <row r="45">
          <cell r="B45">
            <v>0.16</v>
          </cell>
          <cell r="C45">
            <v>111099</v>
          </cell>
        </row>
        <row r="46">
          <cell r="B46">
            <v>0.16300000000000001</v>
          </cell>
          <cell r="C46">
            <v>110262</v>
          </cell>
        </row>
        <row r="47">
          <cell r="B47">
            <v>0.16600000000000001</v>
          </cell>
          <cell r="C47">
            <v>109451</v>
          </cell>
        </row>
        <row r="48">
          <cell r="B48">
            <v>0.17</v>
          </cell>
          <cell r="C48">
            <v>107137</v>
          </cell>
        </row>
        <row r="49">
          <cell r="B49">
            <v>0.17299999999999999</v>
          </cell>
          <cell r="C49">
            <v>104949</v>
          </cell>
        </row>
        <row r="50">
          <cell r="B50">
            <v>0.17699999999999999</v>
          </cell>
          <cell r="C50">
            <v>102881</v>
          </cell>
        </row>
        <row r="51">
          <cell r="B51">
            <v>0.18</v>
          </cell>
          <cell r="C51">
            <v>100926</v>
          </cell>
        </row>
        <row r="52">
          <cell r="B52">
            <v>0.184</v>
          </cell>
          <cell r="C52">
            <v>99077</v>
          </cell>
        </row>
        <row r="53">
          <cell r="B53">
            <v>0.188</v>
          </cell>
          <cell r="C53">
            <v>96094</v>
          </cell>
        </row>
        <row r="54">
          <cell r="B54">
            <v>0.193</v>
          </cell>
          <cell r="C54">
            <v>93314</v>
          </cell>
        </row>
        <row r="55">
          <cell r="B55">
            <v>0.19700000000000001</v>
          </cell>
          <cell r="C55">
            <v>91697</v>
          </cell>
        </row>
        <row r="56">
          <cell r="B56">
            <v>0.20200000000000001</v>
          </cell>
          <cell r="C56">
            <v>90128</v>
          </cell>
        </row>
        <row r="57">
          <cell r="B57">
            <v>0.20599999999999999</v>
          </cell>
          <cell r="C57">
            <v>88608</v>
          </cell>
        </row>
        <row r="58">
          <cell r="B58">
            <v>0.20799999999999999</v>
          </cell>
          <cell r="C58">
            <v>90713</v>
          </cell>
        </row>
        <row r="59">
          <cell r="B59">
            <v>0.20899999999999999</v>
          </cell>
          <cell r="C59">
            <v>92791</v>
          </cell>
        </row>
        <row r="60">
          <cell r="B60">
            <v>0.21099999999999999</v>
          </cell>
          <cell r="C60">
            <v>94843</v>
          </cell>
        </row>
        <row r="61">
          <cell r="B61">
            <v>0.21199999999999999</v>
          </cell>
          <cell r="C61">
            <v>96869</v>
          </cell>
        </row>
        <row r="62">
          <cell r="B62">
            <v>0.214</v>
          </cell>
          <cell r="C62">
            <v>98870</v>
          </cell>
        </row>
        <row r="63">
          <cell r="B63">
            <v>0.215</v>
          </cell>
          <cell r="C63">
            <v>101410</v>
          </cell>
        </row>
        <row r="64">
          <cell r="B64">
            <v>0.216</v>
          </cell>
          <cell r="C64">
            <v>103944</v>
          </cell>
        </row>
        <row r="65">
          <cell r="B65">
            <v>0.218</v>
          </cell>
          <cell r="C65">
            <v>106471</v>
          </cell>
        </row>
        <row r="66">
          <cell r="B66">
            <v>0.219</v>
          </cell>
          <cell r="C66">
            <v>108992</v>
          </cell>
        </row>
        <row r="67">
          <cell r="B67">
            <v>0.22</v>
          </cell>
          <cell r="C67">
            <v>111505</v>
          </cell>
        </row>
        <row r="68">
          <cell r="B68">
            <v>0.22500000000000001</v>
          </cell>
          <cell r="C68">
            <v>108622</v>
          </cell>
        </row>
        <row r="69">
          <cell r="B69">
            <v>0.23</v>
          </cell>
          <cell r="C69">
            <v>105892</v>
          </cell>
        </row>
        <row r="70">
          <cell r="B70">
            <v>0.23400000000000001</v>
          </cell>
          <cell r="C70">
            <v>103308</v>
          </cell>
        </row>
        <row r="71">
          <cell r="B71">
            <v>0.23899999999999999</v>
          </cell>
          <cell r="C71">
            <v>100861</v>
          </cell>
        </row>
        <row r="72">
          <cell r="B72">
            <v>0.24399999999999999</v>
          </cell>
          <cell r="C72">
            <v>98552</v>
          </cell>
        </row>
        <row r="73">
          <cell r="B73">
            <v>0.247</v>
          </cell>
          <cell r="C73">
            <v>98717</v>
          </cell>
        </row>
        <row r="74">
          <cell r="B74">
            <v>0.25</v>
          </cell>
          <cell r="C74">
            <v>98879</v>
          </cell>
        </row>
        <row r="75">
          <cell r="B75">
            <v>0.252</v>
          </cell>
          <cell r="C75">
            <v>99038</v>
          </cell>
        </row>
        <row r="76">
          <cell r="B76">
            <v>0.255</v>
          </cell>
          <cell r="C76">
            <v>99195</v>
          </cell>
        </row>
        <row r="77">
          <cell r="B77">
            <v>0.25800000000000001</v>
          </cell>
          <cell r="C77">
            <v>99350</v>
          </cell>
        </row>
        <row r="78">
          <cell r="B78">
            <v>0.26100000000000001</v>
          </cell>
          <cell r="C78">
            <v>99504</v>
          </cell>
        </row>
        <row r="79">
          <cell r="B79">
            <v>0.26400000000000001</v>
          </cell>
          <cell r="C79">
            <v>99657</v>
          </cell>
        </row>
        <row r="80">
          <cell r="B80">
            <v>0.26600000000000001</v>
          </cell>
          <cell r="C80">
            <v>99811</v>
          </cell>
        </row>
        <row r="81">
          <cell r="B81">
            <v>0.26900000000000002</v>
          </cell>
          <cell r="C81">
            <v>99965</v>
          </cell>
        </row>
        <row r="82">
          <cell r="B82">
            <v>0.27200000000000002</v>
          </cell>
          <cell r="C82">
            <v>100121</v>
          </cell>
        </row>
        <row r="83">
          <cell r="B83">
            <v>0.27800000000000002</v>
          </cell>
          <cell r="C83">
            <v>97378</v>
          </cell>
        </row>
        <row r="84">
          <cell r="B84">
            <v>0.28299999999999997</v>
          </cell>
          <cell r="C84">
            <v>94789</v>
          </cell>
        </row>
        <row r="85">
          <cell r="B85">
            <v>0.28799999999999998</v>
          </cell>
          <cell r="C85">
            <v>92356</v>
          </cell>
        </row>
        <row r="86">
          <cell r="B86">
            <v>0.29399999999999998</v>
          </cell>
          <cell r="C86">
            <v>90061</v>
          </cell>
        </row>
      </sheetData>
      <sheetData sheetId="3">
        <row r="2">
          <cell r="B2" t="str">
            <v>CW 6033</v>
          </cell>
        </row>
        <row r="12">
          <cell r="B12">
            <v>7.0000000000000007E-2</v>
          </cell>
          <cell r="C12">
            <v>0</v>
          </cell>
        </row>
        <row r="13">
          <cell r="B13">
            <v>7.0800000000000002E-2</v>
          </cell>
          <cell r="C13">
            <v>73323</v>
          </cell>
        </row>
        <row r="14">
          <cell r="B14">
            <v>7.1599999999999997E-2</v>
          </cell>
          <cell r="C14">
            <v>107111</v>
          </cell>
        </row>
        <row r="15">
          <cell r="B15">
            <v>7.2400000000000006E-2</v>
          </cell>
          <cell r="C15">
            <v>139137</v>
          </cell>
        </row>
        <row r="16">
          <cell r="B16">
            <v>7.3200000000000001E-2</v>
          </cell>
          <cell r="C16">
            <v>169505</v>
          </cell>
        </row>
        <row r="17">
          <cell r="B17">
            <v>7.3999999999999996E-2</v>
          </cell>
          <cell r="C17">
            <v>198311</v>
          </cell>
        </row>
        <row r="18">
          <cell r="B18">
            <v>7.46E-2</v>
          </cell>
          <cell r="C18">
            <v>227466</v>
          </cell>
        </row>
        <row r="19">
          <cell r="B19">
            <v>7.5200000000000003E-2</v>
          </cell>
          <cell r="C19">
            <v>255630</v>
          </cell>
        </row>
        <row r="20">
          <cell r="B20">
            <v>7.5800000000000006E-2</v>
          </cell>
          <cell r="C20">
            <v>282845</v>
          </cell>
        </row>
        <row r="21">
          <cell r="B21">
            <v>7.6399999999999996E-2</v>
          </cell>
          <cell r="C21">
            <v>309148</v>
          </cell>
        </row>
        <row r="22">
          <cell r="B22">
            <v>7.6999999999999999E-2</v>
          </cell>
          <cell r="C22">
            <v>334592</v>
          </cell>
        </row>
        <row r="23">
          <cell r="B23">
            <v>8.1000000000000003E-2</v>
          </cell>
          <cell r="C23">
            <v>315877</v>
          </cell>
        </row>
        <row r="24">
          <cell r="B24">
            <v>8.5000000000000006E-2</v>
          </cell>
          <cell r="C24">
            <v>298357</v>
          </cell>
        </row>
        <row r="25">
          <cell r="B25">
            <v>8.8999999999999996E-2</v>
          </cell>
          <cell r="C25">
            <v>282059</v>
          </cell>
        </row>
        <row r="26">
          <cell r="B26">
            <v>9.2999999999999999E-2</v>
          </cell>
          <cell r="C26">
            <v>266954</v>
          </cell>
        </row>
        <row r="27">
          <cell r="B27">
            <v>9.7000000000000003E-2</v>
          </cell>
          <cell r="C27">
            <v>252990</v>
          </cell>
        </row>
        <row r="28">
          <cell r="B28">
            <v>0.1016</v>
          </cell>
          <cell r="C28">
            <v>235869</v>
          </cell>
        </row>
        <row r="29">
          <cell r="B29">
            <v>0.1062</v>
          </cell>
          <cell r="C29">
            <v>220555</v>
          </cell>
        </row>
        <row r="30">
          <cell r="B30">
            <v>0.1108</v>
          </cell>
          <cell r="C30">
            <v>206815</v>
          </cell>
        </row>
        <row r="31">
          <cell r="B31">
            <v>0.1154</v>
          </cell>
          <cell r="C31">
            <v>194451</v>
          </cell>
        </row>
        <row r="32">
          <cell r="B32">
            <v>0.12</v>
          </cell>
          <cell r="C32">
            <v>183293</v>
          </cell>
        </row>
        <row r="33">
          <cell r="B33">
            <v>0.12379999999999999</v>
          </cell>
          <cell r="C33">
            <v>176572</v>
          </cell>
        </row>
        <row r="34">
          <cell r="B34">
            <v>0.12759999999999999</v>
          </cell>
          <cell r="C34">
            <v>170273</v>
          </cell>
        </row>
        <row r="35">
          <cell r="B35">
            <v>0.13139999999999999</v>
          </cell>
          <cell r="C35">
            <v>164370</v>
          </cell>
        </row>
        <row r="36">
          <cell r="B36">
            <v>0.13519999999999999</v>
          </cell>
          <cell r="C36">
            <v>158837</v>
          </cell>
        </row>
        <row r="37">
          <cell r="B37">
            <v>0.13900000000000001</v>
          </cell>
          <cell r="C37">
            <v>155212</v>
          </cell>
        </row>
        <row r="38">
          <cell r="B38">
            <v>0.14199999999999999</v>
          </cell>
          <cell r="C38">
            <v>154241</v>
          </cell>
        </row>
        <row r="39">
          <cell r="B39">
            <v>0.14499999999999999</v>
          </cell>
          <cell r="C39">
            <v>153165</v>
          </cell>
        </row>
        <row r="40">
          <cell r="B40">
            <v>0.14799999999999999</v>
          </cell>
          <cell r="C40">
            <v>152008</v>
          </cell>
        </row>
        <row r="41">
          <cell r="B41">
            <v>0.151</v>
          </cell>
          <cell r="C41">
            <v>150789</v>
          </cell>
        </row>
        <row r="42">
          <cell r="B42">
            <v>0.154</v>
          </cell>
          <cell r="C42">
            <v>149525</v>
          </cell>
        </row>
        <row r="43">
          <cell r="B43">
            <v>0.15720000000000001</v>
          </cell>
          <cell r="C43">
            <v>147665</v>
          </cell>
        </row>
        <row r="44">
          <cell r="B44">
            <v>0.16039999999999999</v>
          </cell>
          <cell r="C44">
            <v>145820</v>
          </cell>
        </row>
        <row r="45">
          <cell r="B45">
            <v>0.1636</v>
          </cell>
          <cell r="C45">
            <v>143997</v>
          </cell>
        </row>
        <row r="46">
          <cell r="B46">
            <v>0.1668</v>
          </cell>
          <cell r="C46">
            <v>142204</v>
          </cell>
        </row>
        <row r="47">
          <cell r="B47">
            <v>0.17</v>
          </cell>
          <cell r="C47">
            <v>140443</v>
          </cell>
        </row>
        <row r="48">
          <cell r="B48">
            <v>0.1716</v>
          </cell>
          <cell r="C48">
            <v>142633</v>
          </cell>
        </row>
        <row r="49">
          <cell r="B49">
            <v>0.17319999999999999</v>
          </cell>
          <cell r="C49">
            <v>144762</v>
          </cell>
        </row>
        <row r="50">
          <cell r="B50">
            <v>0.17480000000000001</v>
          </cell>
          <cell r="C50">
            <v>146833</v>
          </cell>
        </row>
        <row r="51">
          <cell r="B51">
            <v>0.1764</v>
          </cell>
          <cell r="C51">
            <v>148849</v>
          </cell>
        </row>
        <row r="52">
          <cell r="B52">
            <v>0.17799999999999999</v>
          </cell>
          <cell r="C52">
            <v>150813</v>
          </cell>
        </row>
        <row r="53">
          <cell r="B53">
            <v>0.1794</v>
          </cell>
          <cell r="C53">
            <v>153238</v>
          </cell>
        </row>
        <row r="54">
          <cell r="B54">
            <v>0.18079999999999999</v>
          </cell>
          <cell r="C54">
            <v>155620</v>
          </cell>
        </row>
        <row r="55">
          <cell r="B55">
            <v>0.1822</v>
          </cell>
          <cell r="C55">
            <v>157962</v>
          </cell>
        </row>
        <row r="56">
          <cell r="B56">
            <v>0.18359999999999999</v>
          </cell>
          <cell r="C56">
            <v>160264</v>
          </cell>
        </row>
        <row r="57">
          <cell r="B57">
            <v>0.185</v>
          </cell>
          <cell r="C57">
            <v>162529</v>
          </cell>
        </row>
        <row r="58">
          <cell r="B58">
            <v>0.18740000000000001</v>
          </cell>
          <cell r="C58">
            <v>162137</v>
          </cell>
        </row>
        <row r="59">
          <cell r="B59">
            <v>0.1898</v>
          </cell>
          <cell r="C59">
            <v>161737</v>
          </cell>
        </row>
        <row r="60">
          <cell r="B60">
            <v>0.19220000000000001</v>
          </cell>
          <cell r="C60">
            <v>161332</v>
          </cell>
        </row>
        <row r="61">
          <cell r="B61">
            <v>0.1946</v>
          </cell>
          <cell r="C61">
            <v>161943</v>
          </cell>
        </row>
        <row r="62">
          <cell r="B62">
            <v>0.19700000000000001</v>
          </cell>
          <cell r="C62">
            <v>162480</v>
          </cell>
        </row>
        <row r="63">
          <cell r="B63">
            <v>0.20019999999999999</v>
          </cell>
          <cell r="C63">
            <v>161005</v>
          </cell>
        </row>
        <row r="64">
          <cell r="B64">
            <v>0.2034</v>
          </cell>
          <cell r="C64">
            <v>159538</v>
          </cell>
        </row>
        <row r="65">
          <cell r="B65">
            <v>0.20660000000000001</v>
          </cell>
          <cell r="C65">
            <v>158084</v>
          </cell>
        </row>
        <row r="66">
          <cell r="B66">
            <v>0.20979999999999999</v>
          </cell>
          <cell r="C66">
            <v>156646</v>
          </cell>
        </row>
        <row r="67">
          <cell r="B67">
            <v>0.21299999999999999</v>
          </cell>
          <cell r="C67">
            <v>155226</v>
          </cell>
        </row>
        <row r="68">
          <cell r="B68">
            <v>0.215</v>
          </cell>
          <cell r="C68">
            <v>156417</v>
          </cell>
        </row>
        <row r="69">
          <cell r="B69">
            <v>0.217</v>
          </cell>
          <cell r="C69">
            <v>157563</v>
          </cell>
        </row>
        <row r="70">
          <cell r="B70">
            <v>0.219</v>
          </cell>
          <cell r="C70">
            <v>158667</v>
          </cell>
        </row>
        <row r="71">
          <cell r="B71">
            <v>0.221</v>
          </cell>
          <cell r="C71">
            <v>159732</v>
          </cell>
        </row>
        <row r="72">
          <cell r="B72">
            <v>0.223</v>
          </cell>
          <cell r="C72">
            <v>160760</v>
          </cell>
        </row>
        <row r="73">
          <cell r="B73">
            <v>0.223</v>
          </cell>
          <cell r="C73">
            <v>166012</v>
          </cell>
        </row>
        <row r="74">
          <cell r="B74" t="str">
            <v/>
          </cell>
        </row>
        <row r="75">
          <cell r="B75" t="str">
            <v/>
          </cell>
        </row>
        <row r="76">
          <cell r="B76" t="str">
            <v/>
          </cell>
        </row>
        <row r="77">
          <cell r="B77" t="str">
            <v/>
          </cell>
        </row>
        <row r="78">
          <cell r="B78" t="str">
            <v/>
          </cell>
        </row>
        <row r="79">
          <cell r="B79" t="str">
            <v/>
          </cell>
        </row>
        <row r="80">
          <cell r="B80" t="str">
            <v/>
          </cell>
        </row>
        <row r="81">
          <cell r="B81" t="str">
            <v/>
          </cell>
        </row>
        <row r="82">
          <cell r="B82" t="str">
            <v/>
          </cell>
        </row>
        <row r="83">
          <cell r="B83" t="str">
            <v/>
          </cell>
        </row>
        <row r="84">
          <cell r="B84" t="str">
            <v/>
          </cell>
        </row>
        <row r="85">
          <cell r="B85" t="str">
            <v/>
          </cell>
        </row>
        <row r="86">
          <cell r="B86" t="str">
            <v/>
          </cell>
        </row>
        <row r="87">
          <cell r="B87" t="str">
            <v/>
          </cell>
        </row>
        <row r="88">
          <cell r="B88" t="str">
            <v/>
          </cell>
        </row>
        <row r="89">
          <cell r="B89" t="str">
            <v/>
          </cell>
        </row>
        <row r="90">
          <cell r="B90" t="str">
            <v/>
          </cell>
        </row>
        <row r="91">
          <cell r="B91" t="str">
            <v/>
          </cell>
        </row>
        <row r="92">
          <cell r="B92" t="str">
            <v/>
          </cell>
        </row>
        <row r="93">
          <cell r="B93" t="str">
            <v/>
          </cell>
        </row>
        <row r="94">
          <cell r="B94" t="str">
            <v/>
          </cell>
        </row>
        <row r="95">
          <cell r="B95" t="str">
            <v/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</sheetData>
      <sheetData sheetId="4">
        <row r="2">
          <cell r="B2" t="str">
            <v>CW 6043</v>
          </cell>
        </row>
        <row r="12">
          <cell r="B12">
            <v>7.0000000000000007E-2</v>
          </cell>
          <cell r="C12">
            <v>0</v>
          </cell>
        </row>
        <row r="13">
          <cell r="B13">
            <v>7.0800000000000002E-2</v>
          </cell>
          <cell r="C13">
            <v>91048</v>
          </cell>
        </row>
        <row r="14">
          <cell r="B14">
            <v>7.1599999999999997E-2</v>
          </cell>
          <cell r="C14">
            <v>132856</v>
          </cell>
        </row>
        <row r="15">
          <cell r="B15">
            <v>7.2400000000000006E-2</v>
          </cell>
          <cell r="C15">
            <v>172387</v>
          </cell>
        </row>
        <row r="16">
          <cell r="B16">
            <v>7.3200000000000001E-2</v>
          </cell>
          <cell r="C16">
            <v>209780</v>
          </cell>
        </row>
        <row r="17">
          <cell r="B17">
            <v>7.3999999999999996E-2</v>
          </cell>
          <cell r="C17">
            <v>245163</v>
          </cell>
        </row>
        <row r="18">
          <cell r="B18">
            <v>7.4999999999999997E-2</v>
          </cell>
          <cell r="C18">
            <v>276434</v>
          </cell>
        </row>
        <row r="19">
          <cell r="B19">
            <v>7.5999999999999998E-2</v>
          </cell>
          <cell r="C19">
            <v>305501</v>
          </cell>
        </row>
        <row r="20">
          <cell r="B20">
            <v>7.6999999999999999E-2</v>
          </cell>
          <cell r="C20">
            <v>332528</v>
          </cell>
        </row>
        <row r="21">
          <cell r="B21">
            <v>7.8E-2</v>
          </cell>
          <cell r="C21">
            <v>357665</v>
          </cell>
        </row>
        <row r="22">
          <cell r="B22">
            <v>7.9000000000000001E-2</v>
          </cell>
          <cell r="C22">
            <v>381064</v>
          </cell>
        </row>
        <row r="23">
          <cell r="B23">
            <v>8.3199999999999996E-2</v>
          </cell>
          <cell r="C23">
            <v>358157</v>
          </cell>
        </row>
        <row r="24">
          <cell r="B24">
            <v>8.7400000000000005E-2</v>
          </cell>
          <cell r="C24">
            <v>336905</v>
          </cell>
        </row>
        <row r="25">
          <cell r="B25">
            <v>9.1600000000000001E-2</v>
          </cell>
          <cell r="C25">
            <v>317283</v>
          </cell>
        </row>
        <row r="26">
          <cell r="B26">
            <v>9.5799999999999996E-2</v>
          </cell>
          <cell r="C26">
            <v>299214</v>
          </cell>
        </row>
        <row r="27">
          <cell r="B27">
            <v>0.1</v>
          </cell>
          <cell r="C27">
            <v>282602</v>
          </cell>
        </row>
        <row r="28">
          <cell r="B28">
            <v>0.1046</v>
          </cell>
          <cell r="C28">
            <v>264282</v>
          </cell>
        </row>
        <row r="29">
          <cell r="B29">
            <v>0.10920000000000001</v>
          </cell>
          <cell r="C29">
            <v>247785</v>
          </cell>
        </row>
        <row r="30">
          <cell r="B30">
            <v>0.1138</v>
          </cell>
          <cell r="C30">
            <v>232894</v>
          </cell>
        </row>
        <row r="31">
          <cell r="B31">
            <v>0.11840000000000001</v>
          </cell>
          <cell r="C31">
            <v>219418</v>
          </cell>
        </row>
        <row r="32">
          <cell r="B32">
            <v>0.123</v>
          </cell>
          <cell r="C32">
            <v>207193</v>
          </cell>
        </row>
        <row r="33">
          <cell r="B33">
            <v>0.12720000000000001</v>
          </cell>
          <cell r="C33">
            <v>197933</v>
          </cell>
        </row>
        <row r="34">
          <cell r="B34">
            <v>0.13139999999999999</v>
          </cell>
          <cell r="C34">
            <v>189362</v>
          </cell>
        </row>
        <row r="35">
          <cell r="B35">
            <v>0.1356</v>
          </cell>
          <cell r="C35">
            <v>181421</v>
          </cell>
        </row>
        <row r="36">
          <cell r="B36">
            <v>0.13979999999999998</v>
          </cell>
          <cell r="C36">
            <v>174057</v>
          </cell>
        </row>
        <row r="37">
          <cell r="B37">
            <v>0.14399999999999999</v>
          </cell>
          <cell r="C37">
            <v>168624</v>
          </cell>
        </row>
        <row r="38">
          <cell r="B38">
            <v>0.14699999999999999</v>
          </cell>
          <cell r="C38">
            <v>167474</v>
          </cell>
        </row>
        <row r="39">
          <cell r="B39">
            <v>0.15</v>
          </cell>
          <cell r="C39">
            <v>166224</v>
          </cell>
        </row>
        <row r="40">
          <cell r="B40">
            <v>0.153</v>
          </cell>
          <cell r="C40">
            <v>164899</v>
          </cell>
        </row>
        <row r="41">
          <cell r="B41">
            <v>0.156</v>
          </cell>
          <cell r="C41">
            <v>163516</v>
          </cell>
        </row>
        <row r="42">
          <cell r="B42">
            <v>0.159</v>
          </cell>
          <cell r="C42">
            <v>162091</v>
          </cell>
        </row>
        <row r="43">
          <cell r="B43">
            <v>0.16220000000000001</v>
          </cell>
          <cell r="C43">
            <v>160046</v>
          </cell>
        </row>
        <row r="44">
          <cell r="B44">
            <v>0.16539999999999999</v>
          </cell>
          <cell r="C44">
            <v>158019</v>
          </cell>
        </row>
        <row r="45">
          <cell r="B45">
            <v>0.1686</v>
          </cell>
          <cell r="C45">
            <v>156018</v>
          </cell>
        </row>
        <row r="46">
          <cell r="B46">
            <v>0.17179999999999998</v>
          </cell>
          <cell r="C46">
            <v>154049</v>
          </cell>
        </row>
        <row r="47">
          <cell r="B47">
            <v>0.17499999999999999</v>
          </cell>
          <cell r="C47">
            <v>152117</v>
          </cell>
        </row>
        <row r="48">
          <cell r="B48">
            <v>0.17659999999999998</v>
          </cell>
          <cell r="C48">
            <v>154342</v>
          </cell>
        </row>
        <row r="49">
          <cell r="B49">
            <v>0.1782</v>
          </cell>
          <cell r="C49">
            <v>156503</v>
          </cell>
        </row>
        <row r="50">
          <cell r="B50">
            <v>0.17979999999999999</v>
          </cell>
          <cell r="C50">
            <v>158603</v>
          </cell>
        </row>
        <row r="51">
          <cell r="B51">
            <v>0.18140000000000001</v>
          </cell>
          <cell r="C51">
            <v>160645</v>
          </cell>
        </row>
        <row r="52">
          <cell r="B52">
            <v>0.183</v>
          </cell>
          <cell r="C52">
            <v>162631</v>
          </cell>
        </row>
        <row r="53">
          <cell r="B53">
            <v>0.1842</v>
          </cell>
          <cell r="C53">
            <v>165639</v>
          </cell>
        </row>
        <row r="54">
          <cell r="B54">
            <v>0.18540000000000001</v>
          </cell>
          <cell r="C54">
            <v>168611</v>
          </cell>
        </row>
        <row r="55">
          <cell r="B55">
            <v>0.18659999999999999</v>
          </cell>
          <cell r="C55">
            <v>171547</v>
          </cell>
        </row>
        <row r="56">
          <cell r="B56">
            <v>0.18779999999999999</v>
          </cell>
          <cell r="C56">
            <v>174450</v>
          </cell>
        </row>
        <row r="57">
          <cell r="B57">
            <v>0.189</v>
          </cell>
          <cell r="C57">
            <v>177320</v>
          </cell>
        </row>
        <row r="58">
          <cell r="B58">
            <v>0.19139999999999999</v>
          </cell>
          <cell r="C58">
            <v>176793</v>
          </cell>
        </row>
        <row r="59">
          <cell r="B59">
            <v>0.1938</v>
          </cell>
          <cell r="C59">
            <v>176259</v>
          </cell>
        </row>
        <row r="60">
          <cell r="B60">
            <v>0.19620000000000001</v>
          </cell>
          <cell r="C60">
            <v>175721</v>
          </cell>
        </row>
        <row r="61">
          <cell r="B61">
            <v>0.1986</v>
          </cell>
          <cell r="C61">
            <v>176333</v>
          </cell>
        </row>
        <row r="62">
          <cell r="B62">
            <v>0.20100000000000001</v>
          </cell>
          <cell r="C62">
            <v>176865</v>
          </cell>
        </row>
        <row r="63">
          <cell r="B63">
            <v>0.2044</v>
          </cell>
          <cell r="C63">
            <v>174735</v>
          </cell>
        </row>
        <row r="64">
          <cell r="B64">
            <v>0.20780000000000001</v>
          </cell>
          <cell r="C64">
            <v>172638</v>
          </cell>
        </row>
        <row r="65">
          <cell r="B65">
            <v>0.2112</v>
          </cell>
          <cell r="C65">
            <v>170577</v>
          </cell>
        </row>
        <row r="66">
          <cell r="B66">
            <v>0.21460000000000001</v>
          </cell>
          <cell r="C66">
            <v>168556</v>
          </cell>
        </row>
        <row r="67">
          <cell r="B67">
            <v>0.218</v>
          </cell>
          <cell r="C67">
            <v>166576</v>
          </cell>
        </row>
        <row r="68">
          <cell r="B68">
            <v>0.22</v>
          </cell>
          <cell r="C68">
            <v>167800</v>
          </cell>
        </row>
        <row r="69">
          <cell r="B69">
            <v>0.222</v>
          </cell>
          <cell r="C69">
            <v>168976</v>
          </cell>
        </row>
        <row r="70">
          <cell r="B70">
            <v>0.224</v>
          </cell>
          <cell r="C70">
            <v>170107</v>
          </cell>
        </row>
        <row r="71">
          <cell r="B71">
            <v>0.22600000000000001</v>
          </cell>
          <cell r="C71">
            <v>171194</v>
          </cell>
        </row>
        <row r="72">
          <cell r="B72">
            <v>0.22800000000000001</v>
          </cell>
          <cell r="C72">
            <v>172240</v>
          </cell>
        </row>
        <row r="73">
          <cell r="B73">
            <v>0.22800000000000001</v>
          </cell>
          <cell r="C73">
            <v>177718</v>
          </cell>
        </row>
      </sheetData>
      <sheetData sheetId="5">
        <row r="2">
          <cell r="B2" t="str">
            <v>CW 6323</v>
          </cell>
        </row>
        <row r="12">
          <cell r="B12">
            <v>5.6000000000000001E-2</v>
          </cell>
          <cell r="C12">
            <v>0</v>
          </cell>
        </row>
        <row r="13">
          <cell r="B13">
            <v>5.8200000000000002E-2</v>
          </cell>
          <cell r="C13">
            <v>102032</v>
          </cell>
        </row>
        <row r="14">
          <cell r="B14">
            <v>6.0400000000000002E-2</v>
          </cell>
          <cell r="C14">
            <v>137973</v>
          </cell>
        </row>
        <row r="15">
          <cell r="B15">
            <v>6.2600000000000003E-2</v>
          </cell>
          <cell r="C15">
            <v>166525</v>
          </cell>
        </row>
        <row r="16">
          <cell r="B16">
            <v>6.4799999999999996E-2</v>
          </cell>
          <cell r="C16">
            <v>189146</v>
          </cell>
        </row>
        <row r="17">
          <cell r="B17">
            <v>6.7000000000000004E-2</v>
          </cell>
          <cell r="C17">
            <v>206990</v>
          </cell>
        </row>
        <row r="18">
          <cell r="B18">
            <v>6.9800000000000001E-2</v>
          </cell>
          <cell r="C18">
            <v>215324</v>
          </cell>
        </row>
        <row r="19">
          <cell r="B19">
            <v>7.2599999999999998E-2</v>
          </cell>
          <cell r="C19">
            <v>220523</v>
          </cell>
        </row>
        <row r="20">
          <cell r="B20">
            <v>7.5399999999999995E-2</v>
          </cell>
          <cell r="C20">
            <v>223352</v>
          </cell>
        </row>
        <row r="21">
          <cell r="B21">
            <v>7.8200000000000006E-2</v>
          </cell>
          <cell r="C21">
            <v>224390</v>
          </cell>
        </row>
        <row r="22">
          <cell r="B22">
            <v>8.1000000000000003E-2</v>
          </cell>
          <cell r="C22">
            <v>224080</v>
          </cell>
        </row>
        <row r="23">
          <cell r="B23">
            <v>8.3799999999999999E-2</v>
          </cell>
          <cell r="C23">
            <v>222758</v>
          </cell>
        </row>
        <row r="24">
          <cell r="B24">
            <v>8.6599999999999996E-2</v>
          </cell>
          <cell r="C24">
            <v>220685</v>
          </cell>
        </row>
        <row r="25">
          <cell r="B25">
            <v>8.9399999999999993E-2</v>
          </cell>
          <cell r="C25">
            <v>218061</v>
          </cell>
        </row>
        <row r="26">
          <cell r="B26">
            <v>9.2200000000000004E-2</v>
          </cell>
          <cell r="C26">
            <v>215040</v>
          </cell>
        </row>
        <row r="27">
          <cell r="B27">
            <v>9.5000000000000001E-2</v>
          </cell>
          <cell r="C27">
            <v>211741</v>
          </cell>
        </row>
        <row r="28">
          <cell r="B28">
            <v>9.7199999999999995E-2</v>
          </cell>
          <cell r="C28">
            <v>212136</v>
          </cell>
        </row>
        <row r="29">
          <cell r="B29">
            <v>9.9400000000000002E-2</v>
          </cell>
          <cell r="C29">
            <v>212154</v>
          </cell>
        </row>
        <row r="30">
          <cell r="B30">
            <v>0.1016</v>
          </cell>
          <cell r="C30">
            <v>211861</v>
          </cell>
        </row>
        <row r="31">
          <cell r="B31">
            <v>0.1038</v>
          </cell>
          <cell r="C31">
            <v>211310</v>
          </cell>
        </row>
        <row r="32">
          <cell r="B32">
            <v>0.106</v>
          </cell>
          <cell r="C32">
            <v>210548</v>
          </cell>
        </row>
        <row r="33">
          <cell r="B33">
            <v>0.109</v>
          </cell>
          <cell r="C33">
            <v>205036</v>
          </cell>
        </row>
        <row r="34">
          <cell r="B34">
            <v>0.112</v>
          </cell>
          <cell r="C34">
            <v>199743</v>
          </cell>
        </row>
        <row r="35">
          <cell r="B35">
            <v>0.115</v>
          </cell>
          <cell r="C35">
            <v>194670</v>
          </cell>
        </row>
        <row r="36">
          <cell r="B36">
            <v>0.11799999999999999</v>
          </cell>
          <cell r="C36">
            <v>189818</v>
          </cell>
        </row>
        <row r="37">
          <cell r="B37">
            <v>0.121</v>
          </cell>
          <cell r="C37">
            <v>185180</v>
          </cell>
        </row>
        <row r="38">
          <cell r="B38">
            <v>0.1232</v>
          </cell>
          <cell r="C38">
            <v>185809</v>
          </cell>
        </row>
        <row r="39">
          <cell r="B39">
            <v>0.12540000000000001</v>
          </cell>
          <cell r="C39">
            <v>186237</v>
          </cell>
        </row>
        <row r="40">
          <cell r="B40">
            <v>0.12759999999999999</v>
          </cell>
          <cell r="C40">
            <v>186490</v>
          </cell>
        </row>
        <row r="41">
          <cell r="B41">
            <v>0.1298</v>
          </cell>
          <cell r="C41">
            <v>186593</v>
          </cell>
        </row>
        <row r="42">
          <cell r="B42">
            <v>0.13200000000000001</v>
          </cell>
          <cell r="C42">
            <v>186567</v>
          </cell>
        </row>
        <row r="43">
          <cell r="B43">
            <v>0.13539999999999999</v>
          </cell>
          <cell r="C43">
            <v>181522</v>
          </cell>
        </row>
        <row r="44">
          <cell r="B44">
            <v>0.13880000000000001</v>
          </cell>
          <cell r="C44">
            <v>176720</v>
          </cell>
        </row>
        <row r="45">
          <cell r="B45">
            <v>0.14219999999999999</v>
          </cell>
          <cell r="C45">
            <v>172154</v>
          </cell>
        </row>
        <row r="46">
          <cell r="B46">
            <v>0.14560000000000001</v>
          </cell>
          <cell r="C46">
            <v>167812</v>
          </cell>
        </row>
        <row r="47">
          <cell r="B47">
            <v>0.14899999999999999</v>
          </cell>
          <cell r="C47">
            <v>163683</v>
          </cell>
        </row>
        <row r="48">
          <cell r="B48">
            <v>0.1512</v>
          </cell>
          <cell r="C48">
            <v>163590</v>
          </cell>
        </row>
        <row r="49">
          <cell r="B49">
            <v>0.15340000000000001</v>
          </cell>
          <cell r="C49">
            <v>163457</v>
          </cell>
        </row>
        <row r="50">
          <cell r="B50">
            <v>0.15559999999999999</v>
          </cell>
          <cell r="C50">
            <v>163291</v>
          </cell>
        </row>
        <row r="51">
          <cell r="B51">
            <v>0.1578</v>
          </cell>
          <cell r="C51">
            <v>163096</v>
          </cell>
        </row>
        <row r="52">
          <cell r="B52">
            <v>0.16</v>
          </cell>
          <cell r="C52">
            <v>162877</v>
          </cell>
        </row>
        <row r="53">
          <cell r="B53">
            <v>0.16120000000000001</v>
          </cell>
          <cell r="C53">
            <v>165681</v>
          </cell>
        </row>
        <row r="54">
          <cell r="B54">
            <v>0.16239999999999999</v>
          </cell>
          <cell r="C54">
            <v>168448</v>
          </cell>
        </row>
        <row r="55">
          <cell r="B55">
            <v>0.1636</v>
          </cell>
          <cell r="C55">
            <v>171179</v>
          </cell>
        </row>
        <row r="56">
          <cell r="B56">
            <v>0.1648</v>
          </cell>
          <cell r="C56">
            <v>173875</v>
          </cell>
        </row>
        <row r="57">
          <cell r="B57">
            <v>0.16600000000000001</v>
          </cell>
          <cell r="C57">
            <v>176538</v>
          </cell>
        </row>
        <row r="58">
          <cell r="B58">
            <v>0.16839999999999999</v>
          </cell>
          <cell r="C58">
            <v>175368</v>
          </cell>
        </row>
        <row r="59">
          <cell r="B59">
            <v>0.17080000000000001</v>
          </cell>
          <cell r="C59">
            <v>174221</v>
          </cell>
        </row>
        <row r="60">
          <cell r="B60">
            <v>0.17319999999999999</v>
          </cell>
          <cell r="C60">
            <v>173099</v>
          </cell>
        </row>
        <row r="61">
          <cell r="B61">
            <v>0.17560000000000001</v>
          </cell>
          <cell r="C61">
            <v>172003</v>
          </cell>
        </row>
        <row r="62">
          <cell r="B62">
            <v>0.17799999999999999</v>
          </cell>
          <cell r="C62">
            <v>170934</v>
          </cell>
        </row>
        <row r="63">
          <cell r="B63">
            <v>0.18079999999999999</v>
          </cell>
          <cell r="C63">
            <v>169862</v>
          </cell>
        </row>
        <row r="64">
          <cell r="B64">
            <v>0.18359999999999999</v>
          </cell>
          <cell r="C64">
            <v>168773</v>
          </cell>
        </row>
        <row r="65">
          <cell r="B65">
            <v>0.18640000000000001</v>
          </cell>
          <cell r="C65">
            <v>167673</v>
          </cell>
        </row>
        <row r="66">
          <cell r="B66">
            <v>0.18920000000000001</v>
          </cell>
          <cell r="C66">
            <v>166568</v>
          </cell>
        </row>
        <row r="67">
          <cell r="B67">
            <v>0.192</v>
          </cell>
          <cell r="C67">
            <v>165461</v>
          </cell>
        </row>
        <row r="68">
          <cell r="B68">
            <v>0.19420000000000001</v>
          </cell>
          <cell r="C68">
            <v>165884</v>
          </cell>
        </row>
        <row r="69">
          <cell r="B69">
            <v>0.19639999999999999</v>
          </cell>
          <cell r="C69">
            <v>166267</v>
          </cell>
        </row>
        <row r="70">
          <cell r="B70">
            <v>0.1986</v>
          </cell>
          <cell r="C70">
            <v>166614</v>
          </cell>
        </row>
        <row r="71">
          <cell r="B71">
            <v>0.20080000000000001</v>
          </cell>
          <cell r="C71">
            <v>166927</v>
          </cell>
        </row>
        <row r="72">
          <cell r="B72">
            <v>0.20300000000000001</v>
          </cell>
          <cell r="C72">
            <v>167211</v>
          </cell>
        </row>
        <row r="73">
          <cell r="B73">
            <v>0.2046</v>
          </cell>
          <cell r="C73">
            <v>168944</v>
          </cell>
        </row>
        <row r="74">
          <cell r="B74">
            <v>0.20619999999999999</v>
          </cell>
          <cell r="C74">
            <v>170641</v>
          </cell>
        </row>
        <row r="75">
          <cell r="B75">
            <v>0.20780000000000001</v>
          </cell>
          <cell r="C75">
            <v>172305</v>
          </cell>
        </row>
        <row r="76">
          <cell r="B76">
            <v>0.2094</v>
          </cell>
          <cell r="C76">
            <v>173796</v>
          </cell>
        </row>
      </sheetData>
      <sheetData sheetId="6">
        <row r="2">
          <cell r="B2" t="str">
            <v>CW 6633</v>
          </cell>
        </row>
        <row r="12">
          <cell r="B12">
            <v>7.0000000000000007E-2</v>
          </cell>
          <cell r="C12">
            <v>0</v>
          </cell>
        </row>
        <row r="13">
          <cell r="B13">
            <v>7.1800000000000003E-2</v>
          </cell>
          <cell r="C13">
            <v>70327</v>
          </cell>
        </row>
        <row r="14">
          <cell r="B14">
            <v>7.3599999999999999E-2</v>
          </cell>
          <cell r="C14">
            <v>98677</v>
          </cell>
        </row>
        <row r="15">
          <cell r="B15">
            <v>7.5399999999999995E-2</v>
          </cell>
          <cell r="C15">
            <v>123304</v>
          </cell>
        </row>
        <row r="16">
          <cell r="B16">
            <v>7.7200000000000005E-2</v>
          </cell>
          <cell r="C16">
            <v>144704</v>
          </cell>
        </row>
        <row r="17">
          <cell r="B17">
            <v>7.9000000000000001E-2</v>
          </cell>
          <cell r="C17">
            <v>163305</v>
          </cell>
        </row>
        <row r="18">
          <cell r="B18">
            <v>8.0799999999999997E-2</v>
          </cell>
          <cell r="C18">
            <v>179470</v>
          </cell>
        </row>
        <row r="19">
          <cell r="B19">
            <v>8.2600000000000007E-2</v>
          </cell>
          <cell r="C19">
            <v>193514</v>
          </cell>
        </row>
        <row r="20">
          <cell r="B20">
            <v>8.4400000000000003E-2</v>
          </cell>
          <cell r="C20">
            <v>205705</v>
          </cell>
        </row>
        <row r="21">
          <cell r="B21">
            <v>8.6199999999999999E-2</v>
          </cell>
          <cell r="C21">
            <v>216276</v>
          </cell>
        </row>
        <row r="22">
          <cell r="B22">
            <v>8.7999999999999995E-2</v>
          </cell>
          <cell r="C22">
            <v>225433</v>
          </cell>
        </row>
        <row r="23">
          <cell r="B23">
            <v>9.1200000000000003E-2</v>
          </cell>
          <cell r="C23">
            <v>222776</v>
          </cell>
        </row>
        <row r="24">
          <cell r="B24">
            <v>9.4399999999999998E-2</v>
          </cell>
          <cell r="C24">
            <v>219464</v>
          </cell>
        </row>
        <row r="25">
          <cell r="B25">
            <v>9.7600000000000006E-2</v>
          </cell>
          <cell r="C25">
            <v>215699</v>
          </cell>
        </row>
        <row r="26">
          <cell r="B26">
            <v>0.1008</v>
          </cell>
          <cell r="C26">
            <v>211633</v>
          </cell>
        </row>
        <row r="27">
          <cell r="B27">
            <v>0.104</v>
          </cell>
          <cell r="C27">
            <v>207382</v>
          </cell>
        </row>
        <row r="28">
          <cell r="B28">
            <v>0.107</v>
          </cell>
          <cell r="C28">
            <v>204175</v>
          </cell>
        </row>
        <row r="29">
          <cell r="B29">
            <v>0.11</v>
          </cell>
          <cell r="C29">
            <v>200829</v>
          </cell>
        </row>
        <row r="30">
          <cell r="B30">
            <v>0.113</v>
          </cell>
          <cell r="C30">
            <v>197403</v>
          </cell>
        </row>
        <row r="31">
          <cell r="B31">
            <v>0.11600000000000001</v>
          </cell>
          <cell r="C31">
            <v>193942</v>
          </cell>
        </row>
        <row r="32">
          <cell r="B32">
            <v>0.11899999999999999</v>
          </cell>
          <cell r="C32">
            <v>190480</v>
          </cell>
        </row>
        <row r="33">
          <cell r="B33">
            <v>0.12180000000000001</v>
          </cell>
          <cell r="C33">
            <v>187966</v>
          </cell>
        </row>
        <row r="34">
          <cell r="B34">
            <v>0.1246</v>
          </cell>
          <cell r="C34">
            <v>185427</v>
          </cell>
        </row>
        <row r="35">
          <cell r="B35">
            <v>0.12740000000000001</v>
          </cell>
          <cell r="C35">
            <v>182884</v>
          </cell>
        </row>
        <row r="36">
          <cell r="B36">
            <v>0.13020000000000001</v>
          </cell>
          <cell r="C36">
            <v>180353</v>
          </cell>
        </row>
        <row r="37">
          <cell r="B37">
            <v>0.13300000000000001</v>
          </cell>
          <cell r="C37">
            <v>177847</v>
          </cell>
        </row>
        <row r="38">
          <cell r="B38">
            <v>0.1356</v>
          </cell>
          <cell r="C38">
            <v>176154</v>
          </cell>
        </row>
        <row r="39">
          <cell r="B39">
            <v>0.13819999999999999</v>
          </cell>
          <cell r="C39">
            <v>176048</v>
          </cell>
        </row>
        <row r="40">
          <cell r="B40">
            <v>0.14080000000000001</v>
          </cell>
          <cell r="C40">
            <v>175773</v>
          </cell>
        </row>
        <row r="41">
          <cell r="B41">
            <v>0.1434</v>
          </cell>
          <cell r="C41">
            <v>175356</v>
          </cell>
        </row>
        <row r="42">
          <cell r="B42">
            <v>0.14599999999999999</v>
          </cell>
          <cell r="C42">
            <v>174820</v>
          </cell>
        </row>
        <row r="43">
          <cell r="B43">
            <v>0.1492</v>
          </cell>
          <cell r="C43">
            <v>172094</v>
          </cell>
        </row>
        <row r="44">
          <cell r="B44">
            <v>0.15240000000000001</v>
          </cell>
          <cell r="C44">
            <v>169408</v>
          </cell>
        </row>
        <row r="45">
          <cell r="B45">
            <v>0.15559999999999999</v>
          </cell>
          <cell r="C45">
            <v>166771</v>
          </cell>
        </row>
        <row r="46">
          <cell r="B46">
            <v>0.1588</v>
          </cell>
          <cell r="C46">
            <v>164191</v>
          </cell>
        </row>
        <row r="47">
          <cell r="B47">
            <v>0.16200000000000001</v>
          </cell>
          <cell r="C47">
            <v>161673</v>
          </cell>
        </row>
        <row r="48">
          <cell r="B48">
            <v>0.1648</v>
          </cell>
          <cell r="C48">
            <v>160380</v>
          </cell>
        </row>
        <row r="49">
          <cell r="B49">
            <v>0.1676</v>
          </cell>
          <cell r="C49">
            <v>159087</v>
          </cell>
        </row>
        <row r="50">
          <cell r="B50">
            <v>0.1704</v>
          </cell>
          <cell r="C50">
            <v>157798</v>
          </cell>
        </row>
        <row r="51">
          <cell r="B51">
            <v>0.17319999999999999</v>
          </cell>
          <cell r="C51">
            <v>156519</v>
          </cell>
        </row>
        <row r="52">
          <cell r="B52">
            <v>0.17599999999999999</v>
          </cell>
          <cell r="C52">
            <v>155254</v>
          </cell>
        </row>
        <row r="53">
          <cell r="B53">
            <v>0.1784</v>
          </cell>
          <cell r="C53">
            <v>155042</v>
          </cell>
        </row>
        <row r="54">
          <cell r="B54">
            <v>0.18079999999999999</v>
          </cell>
          <cell r="C54">
            <v>154810</v>
          </cell>
        </row>
        <row r="55">
          <cell r="B55">
            <v>0.1832</v>
          </cell>
          <cell r="C55">
            <v>154561</v>
          </cell>
        </row>
        <row r="56">
          <cell r="B56">
            <v>0.18559999999999999</v>
          </cell>
          <cell r="C56">
            <v>154298</v>
          </cell>
        </row>
        <row r="57">
          <cell r="B57">
            <v>0.188</v>
          </cell>
          <cell r="C57">
            <v>154024</v>
          </cell>
        </row>
        <row r="58">
          <cell r="B58">
            <v>0.19059999999999999</v>
          </cell>
          <cell r="C58">
            <v>153259</v>
          </cell>
        </row>
        <row r="59">
          <cell r="B59">
            <v>0.19320000000000001</v>
          </cell>
          <cell r="C59">
            <v>152505</v>
          </cell>
        </row>
        <row r="60">
          <cell r="B60">
            <v>0.1958</v>
          </cell>
          <cell r="C60">
            <v>151763</v>
          </cell>
        </row>
        <row r="61">
          <cell r="B61">
            <v>0.19839999999999999</v>
          </cell>
          <cell r="C61">
            <v>151034</v>
          </cell>
        </row>
        <row r="62">
          <cell r="B62">
            <v>0.20100000000000001</v>
          </cell>
          <cell r="C62">
            <v>150321</v>
          </cell>
        </row>
        <row r="63">
          <cell r="B63">
            <v>0.20380000000000001</v>
          </cell>
          <cell r="C63">
            <v>149183</v>
          </cell>
        </row>
        <row r="64">
          <cell r="B64">
            <v>0.20660000000000001</v>
          </cell>
          <cell r="C64">
            <v>148079</v>
          </cell>
        </row>
        <row r="65">
          <cell r="B65">
            <v>0.2094</v>
          </cell>
          <cell r="C65">
            <v>147993</v>
          </cell>
        </row>
        <row r="66">
          <cell r="B66">
            <v>0.2122</v>
          </cell>
          <cell r="C66">
            <v>147863</v>
          </cell>
        </row>
        <row r="67">
          <cell r="B67">
            <v>0.215</v>
          </cell>
          <cell r="C67">
            <v>147696</v>
          </cell>
        </row>
        <row r="68">
          <cell r="B68">
            <v>0.218</v>
          </cell>
          <cell r="C68">
            <v>147091</v>
          </cell>
        </row>
        <row r="69">
          <cell r="B69">
            <v>0.221</v>
          </cell>
          <cell r="C69">
            <v>146471</v>
          </cell>
        </row>
        <row r="70">
          <cell r="B70">
            <v>0.224</v>
          </cell>
          <cell r="C70">
            <v>145841</v>
          </cell>
        </row>
        <row r="71">
          <cell r="B71">
            <v>0.22700000000000001</v>
          </cell>
          <cell r="C71">
            <v>145203</v>
          </cell>
        </row>
        <row r="72">
          <cell r="B72">
            <v>0.23</v>
          </cell>
          <cell r="C72">
            <v>144561</v>
          </cell>
        </row>
        <row r="73">
          <cell r="B73">
            <v>0.23300000000000001</v>
          </cell>
          <cell r="C73">
            <v>143917</v>
          </cell>
        </row>
        <row r="74">
          <cell r="B74">
            <v>0.23599999999999999</v>
          </cell>
          <cell r="C74">
            <v>143274</v>
          </cell>
        </row>
        <row r="75">
          <cell r="B75">
            <v>0.23899999999999999</v>
          </cell>
          <cell r="C75">
            <v>142633</v>
          </cell>
        </row>
        <row r="76">
          <cell r="B76">
            <v>0.24199999999999999</v>
          </cell>
          <cell r="C76">
            <v>141997</v>
          </cell>
        </row>
        <row r="77">
          <cell r="B77">
            <v>0.245</v>
          </cell>
          <cell r="C77">
            <v>141366</v>
          </cell>
        </row>
        <row r="78">
          <cell r="B78">
            <v>0.245</v>
          </cell>
          <cell r="C78">
            <v>145972</v>
          </cell>
        </row>
        <row r="79">
          <cell r="B79">
            <v>0.245</v>
          </cell>
          <cell r="C79">
            <v>150545</v>
          </cell>
        </row>
      </sheetData>
      <sheetData sheetId="7">
        <row r="2">
          <cell r="B2" t="str">
            <v>CW Sir D 7643</v>
          </cell>
        </row>
        <row r="12">
          <cell r="B12">
            <v>6.6000000000000003E-2</v>
          </cell>
          <cell r="C12">
            <v>0</v>
          </cell>
        </row>
        <row r="13">
          <cell r="B13">
            <v>6.6400000000000001E-2</v>
          </cell>
          <cell r="C13">
            <v>110217</v>
          </cell>
        </row>
        <row r="14">
          <cell r="B14">
            <v>6.6799999999999998E-2</v>
          </cell>
          <cell r="C14">
            <v>163304</v>
          </cell>
        </row>
        <row r="15">
          <cell r="B15">
            <v>6.7199999999999996E-2</v>
          </cell>
          <cell r="C15">
            <v>215096</v>
          </cell>
        </row>
        <row r="16">
          <cell r="B16">
            <v>6.7599999999999993E-2</v>
          </cell>
          <cell r="C16">
            <v>265632</v>
          </cell>
        </row>
        <row r="17">
          <cell r="B17">
            <v>6.8000000000000005E-2</v>
          </cell>
          <cell r="C17">
            <v>314961</v>
          </cell>
        </row>
        <row r="18">
          <cell r="B18">
            <v>7.0400000000000004E-2</v>
          </cell>
          <cell r="C18">
            <v>333062</v>
          </cell>
        </row>
        <row r="19">
          <cell r="B19">
            <v>7.2800000000000004E-2</v>
          </cell>
          <cell r="C19">
            <v>346249</v>
          </cell>
        </row>
        <row r="20">
          <cell r="B20">
            <v>7.5200000000000003E-2</v>
          </cell>
          <cell r="C20">
            <v>355524</v>
          </cell>
        </row>
        <row r="21">
          <cell r="B21">
            <v>7.7600000000000002E-2</v>
          </cell>
          <cell r="C21">
            <v>361679</v>
          </cell>
        </row>
        <row r="22">
          <cell r="B22">
            <v>0.08</v>
          </cell>
          <cell r="C22">
            <v>365349</v>
          </cell>
        </row>
        <row r="23">
          <cell r="B23">
            <v>8.3799999999999999E-2</v>
          </cell>
          <cell r="C23">
            <v>348958</v>
          </cell>
        </row>
        <row r="24">
          <cell r="B24">
            <v>8.7599999999999997E-2</v>
          </cell>
          <cell r="C24">
            <v>333090</v>
          </cell>
        </row>
        <row r="25">
          <cell r="B25">
            <v>9.1399999999999995E-2</v>
          </cell>
          <cell r="C25">
            <v>317906</v>
          </cell>
        </row>
        <row r="26">
          <cell r="B26">
            <v>9.5200000000000007E-2</v>
          </cell>
          <cell r="C26">
            <v>303491</v>
          </cell>
        </row>
        <row r="27">
          <cell r="B27">
            <v>9.9000000000000005E-2</v>
          </cell>
          <cell r="C27">
            <v>289879</v>
          </cell>
        </row>
        <row r="28">
          <cell r="B28">
            <v>0.10299999999999999</v>
          </cell>
          <cell r="C28">
            <v>275462</v>
          </cell>
        </row>
        <row r="29">
          <cell r="B29">
            <v>0.107</v>
          </cell>
          <cell r="C29">
            <v>262093</v>
          </cell>
        </row>
        <row r="30">
          <cell r="B30">
            <v>0.111</v>
          </cell>
          <cell r="C30">
            <v>249701</v>
          </cell>
        </row>
        <row r="31">
          <cell r="B31">
            <v>0.115</v>
          </cell>
          <cell r="C31">
            <v>238213</v>
          </cell>
        </row>
        <row r="32">
          <cell r="B32">
            <v>0.11899999999999999</v>
          </cell>
          <cell r="C32">
            <v>227559</v>
          </cell>
        </row>
        <row r="33">
          <cell r="B33">
            <v>0.12180000000000001</v>
          </cell>
          <cell r="C33">
            <v>224165</v>
          </cell>
        </row>
        <row r="34">
          <cell r="B34">
            <v>0.1246</v>
          </cell>
          <cell r="C34">
            <v>220756</v>
          </cell>
        </row>
        <row r="35">
          <cell r="B35">
            <v>0.12740000000000001</v>
          </cell>
          <cell r="C35">
            <v>217358</v>
          </cell>
        </row>
        <row r="36">
          <cell r="B36">
            <v>0.13020000000000001</v>
          </cell>
          <cell r="C36">
            <v>213988</v>
          </cell>
        </row>
        <row r="37">
          <cell r="B37">
            <v>0.13300000000000001</v>
          </cell>
          <cell r="C37">
            <v>210662</v>
          </cell>
        </row>
        <row r="38">
          <cell r="B38">
            <v>0.13600000000000001</v>
          </cell>
          <cell r="C38">
            <v>206479</v>
          </cell>
        </row>
        <row r="39">
          <cell r="B39">
            <v>0.13900000000000001</v>
          </cell>
          <cell r="C39">
            <v>202431</v>
          </cell>
        </row>
        <row r="40">
          <cell r="B40">
            <v>0.14199999999999999</v>
          </cell>
          <cell r="C40">
            <v>198520</v>
          </cell>
        </row>
        <row r="41">
          <cell r="B41">
            <v>0.14499999999999999</v>
          </cell>
          <cell r="C41">
            <v>194746</v>
          </cell>
        </row>
        <row r="42">
          <cell r="B42">
            <v>0.14799999999999999</v>
          </cell>
          <cell r="C42">
            <v>191108</v>
          </cell>
        </row>
        <row r="43">
          <cell r="B43">
            <v>0.15079999999999999</v>
          </cell>
          <cell r="C43">
            <v>189575</v>
          </cell>
        </row>
        <row r="44">
          <cell r="B44">
            <v>0.15359999999999999</v>
          </cell>
          <cell r="C44">
            <v>187991</v>
          </cell>
        </row>
        <row r="45">
          <cell r="B45">
            <v>0.15640000000000001</v>
          </cell>
          <cell r="C45">
            <v>186368</v>
          </cell>
        </row>
        <row r="46">
          <cell r="B46">
            <v>0.15920000000000001</v>
          </cell>
          <cell r="C46">
            <v>184721</v>
          </cell>
        </row>
        <row r="47">
          <cell r="B47">
            <v>0.16200000000000001</v>
          </cell>
          <cell r="C47">
            <v>183060</v>
          </cell>
        </row>
        <row r="48">
          <cell r="B48">
            <v>0.1646</v>
          </cell>
          <cell r="C48">
            <v>182055</v>
          </cell>
        </row>
        <row r="49">
          <cell r="B49">
            <v>0.16719999999999999</v>
          </cell>
          <cell r="C49">
            <v>181020</v>
          </cell>
        </row>
        <row r="50">
          <cell r="B50">
            <v>0.16980000000000001</v>
          </cell>
          <cell r="C50">
            <v>179965</v>
          </cell>
        </row>
        <row r="51">
          <cell r="B51">
            <v>0.1724</v>
          </cell>
          <cell r="C51">
            <v>178894</v>
          </cell>
        </row>
        <row r="52">
          <cell r="B52">
            <v>0.17499999999999999</v>
          </cell>
          <cell r="C52">
            <v>177815</v>
          </cell>
        </row>
        <row r="53">
          <cell r="B53">
            <v>0.17899999999999999</v>
          </cell>
          <cell r="C53">
            <v>172622</v>
          </cell>
        </row>
        <row r="54">
          <cell r="B54">
            <v>0.183</v>
          </cell>
          <cell r="C54">
            <v>167722</v>
          </cell>
        </row>
        <row r="55">
          <cell r="B55">
            <v>0.187</v>
          </cell>
          <cell r="C55">
            <v>163096</v>
          </cell>
        </row>
        <row r="56">
          <cell r="B56">
            <v>0.191</v>
          </cell>
          <cell r="C56">
            <v>158727</v>
          </cell>
        </row>
        <row r="57">
          <cell r="B57">
            <v>0.19500000000000001</v>
          </cell>
          <cell r="C57">
            <v>154598</v>
          </cell>
        </row>
        <row r="58">
          <cell r="B58">
            <v>0.19939999999999999</v>
          </cell>
          <cell r="C58">
            <v>149788</v>
          </cell>
        </row>
        <row r="59">
          <cell r="B59">
            <v>0.20380000000000001</v>
          </cell>
          <cell r="C59">
            <v>145276</v>
          </cell>
        </row>
        <row r="60">
          <cell r="B60">
            <v>0.2082</v>
          </cell>
          <cell r="C60">
            <v>141038</v>
          </cell>
        </row>
        <row r="61">
          <cell r="B61">
            <v>0.21260000000000001</v>
          </cell>
          <cell r="C61">
            <v>137055</v>
          </cell>
        </row>
        <row r="62">
          <cell r="B62">
            <v>0.217</v>
          </cell>
          <cell r="C62">
            <v>133306</v>
          </cell>
        </row>
        <row r="63">
          <cell r="B63">
            <v>0.21820000000000001</v>
          </cell>
          <cell r="C63">
            <v>135565</v>
          </cell>
        </row>
        <row r="64">
          <cell r="B64">
            <v>0.21940000000000001</v>
          </cell>
          <cell r="C64">
            <v>137824</v>
          </cell>
        </row>
        <row r="65">
          <cell r="B65">
            <v>0.22059999999999999</v>
          </cell>
          <cell r="C65">
            <v>140084</v>
          </cell>
        </row>
        <row r="66">
          <cell r="B66">
            <v>0.2218</v>
          </cell>
          <cell r="C66">
            <v>142344</v>
          </cell>
        </row>
        <row r="67">
          <cell r="B67">
            <v>0.223</v>
          </cell>
          <cell r="C67">
            <v>144603</v>
          </cell>
        </row>
        <row r="68">
          <cell r="B68">
            <v>0.2238</v>
          </cell>
          <cell r="C68">
            <v>147649</v>
          </cell>
        </row>
        <row r="69">
          <cell r="B69">
            <v>0.22459999999999999</v>
          </cell>
          <cell r="C69">
            <v>150715</v>
          </cell>
        </row>
        <row r="70">
          <cell r="B70">
            <v>0.22539999999999999</v>
          </cell>
          <cell r="C70">
            <v>153799</v>
          </cell>
        </row>
        <row r="71">
          <cell r="B71">
            <v>0.22620000000000001</v>
          </cell>
          <cell r="C71">
            <v>156901</v>
          </cell>
        </row>
        <row r="72">
          <cell r="B72">
            <v>0.22700000000000001</v>
          </cell>
          <cell r="C72">
            <v>160022</v>
          </cell>
        </row>
        <row r="73">
          <cell r="B73">
            <v>0.23200000000000001</v>
          </cell>
          <cell r="C73">
            <v>155419</v>
          </cell>
        </row>
        <row r="74">
          <cell r="B74">
            <v>0.23699999999999999</v>
          </cell>
          <cell r="C74">
            <v>151061</v>
          </cell>
        </row>
        <row r="75">
          <cell r="B75">
            <v>0.24199999999999999</v>
          </cell>
          <cell r="C75">
            <v>146932</v>
          </cell>
        </row>
        <row r="76">
          <cell r="B76">
            <v>0.247</v>
          </cell>
          <cell r="C76">
            <v>143018</v>
          </cell>
        </row>
        <row r="77">
          <cell r="B77">
            <v>0.252</v>
          </cell>
          <cell r="C77">
            <v>139306</v>
          </cell>
        </row>
        <row r="78">
          <cell r="B78">
            <v>0.255</v>
          </cell>
          <cell r="C78">
            <v>139002</v>
          </cell>
        </row>
        <row r="79">
          <cell r="B79">
            <v>0.25800000000000001</v>
          </cell>
          <cell r="C79">
            <v>138689</v>
          </cell>
        </row>
      </sheetData>
      <sheetData sheetId="8">
        <row r="6">
          <cell r="AA6" t="str">
            <v>A</v>
          </cell>
          <cell r="AB6" t="str">
            <v>B</v>
          </cell>
          <cell r="AC6" t="str">
            <v>C</v>
          </cell>
          <cell r="AD6" t="str">
            <v>D</v>
          </cell>
          <cell r="AE6" t="str">
            <v>E</v>
          </cell>
          <cell r="AF6" t="str">
            <v>F</v>
          </cell>
          <cell r="AI6" t="str">
            <v>A</v>
          </cell>
          <cell r="AJ6" t="str">
            <v>B</v>
          </cell>
          <cell r="AK6" t="str">
            <v>C</v>
          </cell>
          <cell r="AL6" t="str">
            <v>D</v>
          </cell>
          <cell r="AM6" t="str">
            <v>E</v>
          </cell>
          <cell r="AN6" t="str">
            <v>F</v>
          </cell>
        </row>
        <row r="7">
          <cell r="AA7">
            <v>1.702</v>
          </cell>
          <cell r="AB7">
            <v>1.778</v>
          </cell>
          <cell r="AC7">
            <v>1.778</v>
          </cell>
          <cell r="AD7">
            <v>1.4219999999999999</v>
          </cell>
          <cell r="AE7">
            <v>1.778</v>
          </cell>
          <cell r="AF7">
            <v>1.6759999999999999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</row>
        <row r="8">
          <cell r="AA8">
            <v>1.7270000000000001</v>
          </cell>
          <cell r="AB8">
            <v>1.798</v>
          </cell>
          <cell r="AC8">
            <v>1.798</v>
          </cell>
          <cell r="AD8">
            <v>1.478</v>
          </cell>
          <cell r="AE8">
            <v>1.8240000000000001</v>
          </cell>
          <cell r="AF8">
            <v>1.6870000000000001</v>
          </cell>
          <cell r="AI8">
            <v>31135</v>
          </cell>
          <cell r="AJ8">
            <v>73323</v>
          </cell>
          <cell r="AK8">
            <v>91048</v>
          </cell>
          <cell r="AL8">
            <v>102032</v>
          </cell>
          <cell r="AM8">
            <v>70327</v>
          </cell>
          <cell r="AN8">
            <v>110217</v>
          </cell>
        </row>
        <row r="9">
          <cell r="AA9">
            <v>1.7529999999999999</v>
          </cell>
          <cell r="AB9">
            <v>1.819</v>
          </cell>
          <cell r="AC9">
            <v>1.819</v>
          </cell>
          <cell r="AD9">
            <v>1.534</v>
          </cell>
          <cell r="AE9">
            <v>1.869</v>
          </cell>
          <cell r="AF9">
            <v>1.6970000000000001</v>
          </cell>
          <cell r="AI9">
            <v>59976</v>
          </cell>
          <cell r="AJ9">
            <v>107111</v>
          </cell>
          <cell r="AK9">
            <v>132856</v>
          </cell>
          <cell r="AL9">
            <v>137973</v>
          </cell>
          <cell r="AM9">
            <v>98677</v>
          </cell>
          <cell r="AN9">
            <v>163304</v>
          </cell>
        </row>
        <row r="10">
          <cell r="AA10">
            <v>1.778</v>
          </cell>
          <cell r="AB10">
            <v>1.839</v>
          </cell>
          <cell r="AC10">
            <v>1.839</v>
          </cell>
          <cell r="AD10">
            <v>1.59</v>
          </cell>
          <cell r="AE10">
            <v>1.915</v>
          </cell>
          <cell r="AF10">
            <v>1.7070000000000001</v>
          </cell>
          <cell r="AI10">
            <v>86967</v>
          </cell>
          <cell r="AJ10">
            <v>139137</v>
          </cell>
          <cell r="AK10">
            <v>172387</v>
          </cell>
          <cell r="AL10">
            <v>166525</v>
          </cell>
          <cell r="AM10">
            <v>123304</v>
          </cell>
          <cell r="AN10">
            <v>215096</v>
          </cell>
        </row>
        <row r="11">
          <cell r="AA11">
            <v>1.8029999999999999</v>
          </cell>
          <cell r="AB11">
            <v>1.859</v>
          </cell>
          <cell r="AC11">
            <v>1.859</v>
          </cell>
          <cell r="AD11">
            <v>1.6459999999999999</v>
          </cell>
          <cell r="AE11">
            <v>1.9610000000000001</v>
          </cell>
          <cell r="AF11">
            <v>1.7170000000000001</v>
          </cell>
          <cell r="AI11">
            <v>112123</v>
          </cell>
          <cell r="AJ11">
            <v>169505</v>
          </cell>
          <cell r="AK11">
            <v>209780</v>
          </cell>
          <cell r="AL11">
            <v>189146</v>
          </cell>
          <cell r="AM11">
            <v>144704</v>
          </cell>
          <cell r="AN11">
            <v>265632</v>
          </cell>
        </row>
        <row r="12">
          <cell r="AA12">
            <v>1.829</v>
          </cell>
          <cell r="AB12">
            <v>1.88</v>
          </cell>
          <cell r="AC12">
            <v>1.88</v>
          </cell>
          <cell r="AD12">
            <v>1.702</v>
          </cell>
          <cell r="AE12">
            <v>2.0070000000000001</v>
          </cell>
          <cell r="AF12">
            <v>1.7270000000000001</v>
          </cell>
          <cell r="AI12">
            <v>135583</v>
          </cell>
          <cell r="AJ12">
            <v>198311</v>
          </cell>
          <cell r="AK12">
            <v>245163</v>
          </cell>
          <cell r="AL12">
            <v>206990</v>
          </cell>
          <cell r="AM12">
            <v>163305</v>
          </cell>
          <cell r="AN12">
            <v>314961</v>
          </cell>
        </row>
        <row r="13">
          <cell r="AA13">
            <v>1.88</v>
          </cell>
          <cell r="AB13">
            <v>1.895</v>
          </cell>
          <cell r="AC13">
            <v>1.905</v>
          </cell>
          <cell r="AD13">
            <v>1.7729999999999999</v>
          </cell>
          <cell r="AE13">
            <v>2.052</v>
          </cell>
          <cell r="AF13">
            <v>1.788</v>
          </cell>
          <cell r="AI13">
            <v>148753</v>
          </cell>
          <cell r="AJ13">
            <v>227466</v>
          </cell>
          <cell r="AK13">
            <v>276434</v>
          </cell>
          <cell r="AL13">
            <v>215324</v>
          </cell>
          <cell r="AM13">
            <v>179470</v>
          </cell>
          <cell r="AN13">
            <v>333062</v>
          </cell>
        </row>
        <row r="14">
          <cell r="AA14">
            <v>1.956</v>
          </cell>
          <cell r="AB14">
            <v>1.91</v>
          </cell>
          <cell r="AC14">
            <v>1.93</v>
          </cell>
          <cell r="AD14">
            <v>1.8440000000000001</v>
          </cell>
          <cell r="AE14">
            <v>2.0979999999999999</v>
          </cell>
          <cell r="AF14">
            <v>1.849</v>
          </cell>
          <cell r="AI14">
            <v>159166</v>
          </cell>
          <cell r="AJ14">
            <v>255630</v>
          </cell>
          <cell r="AK14">
            <v>305501</v>
          </cell>
          <cell r="AL14">
            <v>220523</v>
          </cell>
          <cell r="AM14">
            <v>193514</v>
          </cell>
          <cell r="AN14">
            <v>346249</v>
          </cell>
        </row>
        <row r="15">
          <cell r="AA15">
            <v>2.0070000000000001</v>
          </cell>
          <cell r="AB15">
            <v>1.925</v>
          </cell>
          <cell r="AC15">
            <v>1.956</v>
          </cell>
          <cell r="AD15">
            <v>1.915</v>
          </cell>
          <cell r="AE15">
            <v>2.1440000000000001</v>
          </cell>
          <cell r="AF15">
            <v>1.91</v>
          </cell>
          <cell r="AI15">
            <v>167335</v>
          </cell>
          <cell r="AJ15">
            <v>282845</v>
          </cell>
          <cell r="AK15">
            <v>332528</v>
          </cell>
          <cell r="AL15">
            <v>223352</v>
          </cell>
          <cell r="AM15">
            <v>205705</v>
          </cell>
          <cell r="AN15">
            <v>355524</v>
          </cell>
        </row>
        <row r="16">
          <cell r="AA16">
            <v>2.0830000000000002</v>
          </cell>
          <cell r="AB16">
            <v>1.9410000000000001</v>
          </cell>
          <cell r="AC16">
            <v>1.9810000000000001</v>
          </cell>
          <cell r="AD16">
            <v>1.986</v>
          </cell>
          <cell r="AE16">
            <v>2.1890000000000001</v>
          </cell>
          <cell r="AF16">
            <v>1.9710000000000001</v>
          </cell>
          <cell r="AI16">
            <v>173671</v>
          </cell>
          <cell r="AJ16">
            <v>309148</v>
          </cell>
          <cell r="AK16">
            <v>357665</v>
          </cell>
          <cell r="AL16">
            <v>224390</v>
          </cell>
          <cell r="AM16">
            <v>216276</v>
          </cell>
          <cell r="AN16">
            <v>361679</v>
          </cell>
        </row>
        <row r="17">
          <cell r="AA17">
            <v>2.1339999999999999</v>
          </cell>
          <cell r="AB17">
            <v>1.956</v>
          </cell>
          <cell r="AC17">
            <v>2.0070000000000001</v>
          </cell>
          <cell r="AD17">
            <v>2.0569999999999999</v>
          </cell>
          <cell r="AE17">
            <v>2.2349999999999999</v>
          </cell>
          <cell r="AF17">
            <v>2.032</v>
          </cell>
          <cell r="AI17">
            <v>178504</v>
          </cell>
          <cell r="AJ17">
            <v>334592</v>
          </cell>
          <cell r="AK17">
            <v>381064</v>
          </cell>
          <cell r="AL17">
            <v>224080</v>
          </cell>
          <cell r="AM17">
            <v>225433</v>
          </cell>
          <cell r="AN17">
            <v>365349</v>
          </cell>
        </row>
        <row r="18">
          <cell r="AA18">
            <v>2.2349999999999999</v>
          </cell>
          <cell r="AB18">
            <v>2.0569999999999999</v>
          </cell>
          <cell r="AC18">
            <v>2.113</v>
          </cell>
          <cell r="AD18">
            <v>2.129</v>
          </cell>
          <cell r="AE18">
            <v>2.3159999999999998</v>
          </cell>
          <cell r="AF18">
            <v>2.129</v>
          </cell>
          <cell r="AI18">
            <v>172351</v>
          </cell>
          <cell r="AJ18">
            <v>315877</v>
          </cell>
          <cell r="AK18">
            <v>358157</v>
          </cell>
          <cell r="AL18">
            <v>222758</v>
          </cell>
          <cell r="AM18">
            <v>222776</v>
          </cell>
          <cell r="AN18">
            <v>348958</v>
          </cell>
        </row>
        <row r="19">
          <cell r="AA19">
            <v>2.3370000000000002</v>
          </cell>
          <cell r="AB19">
            <v>2.1589999999999998</v>
          </cell>
          <cell r="AC19">
            <v>2.2200000000000002</v>
          </cell>
          <cell r="AD19">
            <v>2.2000000000000002</v>
          </cell>
          <cell r="AE19">
            <v>2.3980000000000001</v>
          </cell>
          <cell r="AF19">
            <v>2.2250000000000001</v>
          </cell>
          <cell r="AI19">
            <v>166094</v>
          </cell>
          <cell r="AJ19">
            <v>298357</v>
          </cell>
          <cell r="AK19">
            <v>336905</v>
          </cell>
          <cell r="AL19">
            <v>220685</v>
          </cell>
          <cell r="AM19">
            <v>219464</v>
          </cell>
          <cell r="AN19">
            <v>333090</v>
          </cell>
        </row>
        <row r="20">
          <cell r="AA20">
            <v>2.4380000000000002</v>
          </cell>
          <cell r="AB20">
            <v>2.2610000000000001</v>
          </cell>
          <cell r="AC20">
            <v>2.327</v>
          </cell>
          <cell r="AD20">
            <v>2.2709999999999999</v>
          </cell>
          <cell r="AE20">
            <v>2.4790000000000001</v>
          </cell>
          <cell r="AF20">
            <v>2.3220000000000001</v>
          </cell>
          <cell r="AI20">
            <v>159886</v>
          </cell>
          <cell r="AJ20">
            <v>282059</v>
          </cell>
          <cell r="AK20">
            <v>317283</v>
          </cell>
          <cell r="AL20">
            <v>218061</v>
          </cell>
          <cell r="AM20">
            <v>215699</v>
          </cell>
          <cell r="AN20">
            <v>317906</v>
          </cell>
        </row>
        <row r="21">
          <cell r="AA21">
            <v>2.54</v>
          </cell>
          <cell r="AB21">
            <v>2.3620000000000001</v>
          </cell>
          <cell r="AC21">
            <v>2.4329999999999998</v>
          </cell>
          <cell r="AD21">
            <v>2.3420000000000001</v>
          </cell>
          <cell r="AE21">
            <v>2.56</v>
          </cell>
          <cell r="AF21">
            <v>2.4180000000000001</v>
          </cell>
          <cell r="AI21">
            <v>153834</v>
          </cell>
          <cell r="AJ21">
            <v>266954</v>
          </cell>
          <cell r="AK21">
            <v>299214</v>
          </cell>
          <cell r="AL21">
            <v>215040</v>
          </cell>
          <cell r="AM21">
            <v>211633</v>
          </cell>
          <cell r="AN21">
            <v>303491</v>
          </cell>
        </row>
        <row r="22">
          <cell r="AA22">
            <v>2.6419999999999999</v>
          </cell>
          <cell r="AB22">
            <v>2.464</v>
          </cell>
          <cell r="AC22">
            <v>2.54</v>
          </cell>
          <cell r="AD22">
            <v>2.4129999999999998</v>
          </cell>
          <cell r="AE22">
            <v>2.6419999999999999</v>
          </cell>
          <cell r="AF22">
            <v>2.5150000000000001</v>
          </cell>
          <cell r="AI22">
            <v>148002</v>
          </cell>
          <cell r="AJ22">
            <v>252990</v>
          </cell>
          <cell r="AK22">
            <v>282602</v>
          </cell>
          <cell r="AL22">
            <v>211741</v>
          </cell>
          <cell r="AM22">
            <v>207382</v>
          </cell>
          <cell r="AN22">
            <v>289879</v>
          </cell>
        </row>
        <row r="23">
          <cell r="AA23">
            <v>2.7429999999999999</v>
          </cell>
          <cell r="AB23">
            <v>2.581</v>
          </cell>
          <cell r="AC23">
            <v>2.657</v>
          </cell>
          <cell r="AD23">
            <v>2.4689999999999999</v>
          </cell>
          <cell r="AE23">
            <v>2.718</v>
          </cell>
          <cell r="AF23">
            <v>2.6160000000000001</v>
          </cell>
          <cell r="AI23">
            <v>143222</v>
          </cell>
          <cell r="AJ23">
            <v>235869</v>
          </cell>
          <cell r="AK23">
            <v>264282</v>
          </cell>
          <cell r="AL23">
            <v>212136</v>
          </cell>
          <cell r="AM23">
            <v>204175</v>
          </cell>
          <cell r="AN23">
            <v>275462</v>
          </cell>
        </row>
        <row r="24">
          <cell r="AA24">
            <v>2.8450000000000002</v>
          </cell>
          <cell r="AB24">
            <v>2.6970000000000001</v>
          </cell>
          <cell r="AC24">
            <v>2.774</v>
          </cell>
          <cell r="AD24">
            <v>2.5249999999999999</v>
          </cell>
          <cell r="AE24">
            <v>2.794</v>
          </cell>
          <cell r="AF24">
            <v>2.718</v>
          </cell>
          <cell r="AI24">
            <v>138609</v>
          </cell>
          <cell r="AJ24">
            <v>220555</v>
          </cell>
          <cell r="AK24">
            <v>247785</v>
          </cell>
          <cell r="AL24">
            <v>212154</v>
          </cell>
          <cell r="AM24">
            <v>200829</v>
          </cell>
          <cell r="AN24">
            <v>262093</v>
          </cell>
        </row>
        <row r="25">
          <cell r="AA25">
            <v>2.9209999999999998</v>
          </cell>
          <cell r="AB25">
            <v>2.8140000000000001</v>
          </cell>
          <cell r="AC25">
            <v>2.891</v>
          </cell>
          <cell r="AD25">
            <v>2.581</v>
          </cell>
          <cell r="AE25">
            <v>2.87</v>
          </cell>
          <cell r="AF25">
            <v>2.819</v>
          </cell>
          <cell r="AI25">
            <v>134184</v>
          </cell>
          <cell r="AJ25">
            <v>206815</v>
          </cell>
          <cell r="AK25">
            <v>232894</v>
          </cell>
          <cell r="AL25">
            <v>211861</v>
          </cell>
          <cell r="AM25">
            <v>197403</v>
          </cell>
          <cell r="AN25">
            <v>249701</v>
          </cell>
        </row>
        <row r="26">
          <cell r="AA26">
            <v>3.0230000000000001</v>
          </cell>
          <cell r="AB26">
            <v>2.931</v>
          </cell>
          <cell r="AC26">
            <v>3.0070000000000001</v>
          </cell>
          <cell r="AD26">
            <v>2.637</v>
          </cell>
          <cell r="AE26">
            <v>2.9460000000000002</v>
          </cell>
          <cell r="AF26">
            <v>2.9209999999999998</v>
          </cell>
          <cell r="AI26">
            <v>129958</v>
          </cell>
          <cell r="AJ26">
            <v>194451</v>
          </cell>
          <cell r="AK26">
            <v>219418</v>
          </cell>
          <cell r="AL26">
            <v>211310</v>
          </cell>
          <cell r="AM26">
            <v>193942</v>
          </cell>
          <cell r="AN26">
            <v>238213</v>
          </cell>
        </row>
        <row r="27">
          <cell r="AA27">
            <v>3.1240000000000001</v>
          </cell>
          <cell r="AB27">
            <v>3.048</v>
          </cell>
          <cell r="AC27">
            <v>3.1240000000000001</v>
          </cell>
          <cell r="AD27">
            <v>2.6920000000000002</v>
          </cell>
          <cell r="AE27">
            <v>3.0230000000000001</v>
          </cell>
          <cell r="AF27">
            <v>3.0230000000000001</v>
          </cell>
          <cell r="AI27">
            <v>125936</v>
          </cell>
          <cell r="AJ27">
            <v>183293</v>
          </cell>
          <cell r="AK27">
            <v>207193</v>
          </cell>
          <cell r="AL27">
            <v>210548</v>
          </cell>
          <cell r="AM27">
            <v>190480</v>
          </cell>
          <cell r="AN27">
            <v>227559</v>
          </cell>
        </row>
        <row r="28">
          <cell r="AA28">
            <v>3.2</v>
          </cell>
          <cell r="AB28">
            <v>3.145</v>
          </cell>
          <cell r="AC28">
            <v>3.2309999999999999</v>
          </cell>
          <cell r="AD28">
            <v>2.7690000000000001</v>
          </cell>
          <cell r="AE28">
            <v>3.0939999999999999</v>
          </cell>
          <cell r="AF28">
            <v>3.0939999999999999</v>
          </cell>
          <cell r="AI28">
            <v>125054</v>
          </cell>
          <cell r="AJ28">
            <v>176572</v>
          </cell>
          <cell r="AK28">
            <v>197933</v>
          </cell>
          <cell r="AL28">
            <v>205036</v>
          </cell>
          <cell r="AM28">
            <v>187966</v>
          </cell>
          <cell r="AN28">
            <v>224165</v>
          </cell>
        </row>
        <row r="29">
          <cell r="AA29">
            <v>3.2770000000000001</v>
          </cell>
          <cell r="AB29">
            <v>3.2410000000000001</v>
          </cell>
          <cell r="AC29">
            <v>3.3380000000000001</v>
          </cell>
          <cell r="AD29">
            <v>2.8450000000000002</v>
          </cell>
          <cell r="AE29">
            <v>3.165</v>
          </cell>
          <cell r="AF29">
            <v>3.165</v>
          </cell>
          <cell r="AI29">
            <v>124115</v>
          </cell>
          <cell r="AJ29">
            <v>170273</v>
          </cell>
          <cell r="AK29">
            <v>189362</v>
          </cell>
          <cell r="AL29">
            <v>199743</v>
          </cell>
          <cell r="AM29">
            <v>185427</v>
          </cell>
          <cell r="AN29">
            <v>220756</v>
          </cell>
        </row>
        <row r="30">
          <cell r="AA30">
            <v>3.327</v>
          </cell>
          <cell r="AB30">
            <v>3.3380000000000001</v>
          </cell>
          <cell r="AC30">
            <v>3.444</v>
          </cell>
          <cell r="AD30">
            <v>2.9209999999999998</v>
          </cell>
          <cell r="AE30">
            <v>3.2360000000000002</v>
          </cell>
          <cell r="AF30">
            <v>3.2360000000000002</v>
          </cell>
          <cell r="AI30">
            <v>123135</v>
          </cell>
          <cell r="AJ30">
            <v>164370</v>
          </cell>
          <cell r="AK30">
            <v>181421</v>
          </cell>
          <cell r="AL30">
            <v>194670</v>
          </cell>
          <cell r="AM30">
            <v>182884</v>
          </cell>
          <cell r="AN30">
            <v>217358</v>
          </cell>
        </row>
        <row r="31">
          <cell r="AA31">
            <v>3.4039999999999999</v>
          </cell>
          <cell r="AB31">
            <v>3.4340000000000002</v>
          </cell>
          <cell r="AC31">
            <v>3.5510000000000002</v>
          </cell>
          <cell r="AD31">
            <v>2.9969999999999999</v>
          </cell>
          <cell r="AE31">
            <v>3.3069999999999999</v>
          </cell>
          <cell r="AF31">
            <v>3.3069999999999999</v>
          </cell>
          <cell r="AI31">
            <v>122121</v>
          </cell>
          <cell r="AJ31">
            <v>158837</v>
          </cell>
          <cell r="AK31">
            <v>174057</v>
          </cell>
          <cell r="AL31">
            <v>189818</v>
          </cell>
          <cell r="AM31">
            <v>180353</v>
          </cell>
          <cell r="AN31">
            <v>213988</v>
          </cell>
        </row>
        <row r="32">
          <cell r="AA32">
            <v>3.48</v>
          </cell>
          <cell r="AB32">
            <v>3.5310000000000001</v>
          </cell>
          <cell r="AC32">
            <v>3.6579999999999999</v>
          </cell>
          <cell r="AD32">
            <v>3.073</v>
          </cell>
          <cell r="AE32">
            <v>3.3780000000000001</v>
          </cell>
          <cell r="AF32">
            <v>3.3780000000000001</v>
          </cell>
          <cell r="AI32">
            <v>121098</v>
          </cell>
          <cell r="AJ32">
            <v>155212</v>
          </cell>
          <cell r="AK32">
            <v>168624</v>
          </cell>
          <cell r="AL32">
            <v>185180</v>
          </cell>
          <cell r="AM32">
            <v>177847</v>
          </cell>
          <cell r="AN32">
            <v>210662</v>
          </cell>
        </row>
        <row r="33">
          <cell r="AA33">
            <v>3.556</v>
          </cell>
          <cell r="AB33">
            <v>3.6070000000000002</v>
          </cell>
          <cell r="AC33">
            <v>3.734</v>
          </cell>
          <cell r="AD33">
            <v>3.129</v>
          </cell>
          <cell r="AE33">
            <v>3.444</v>
          </cell>
          <cell r="AF33">
            <v>3.4540000000000002</v>
          </cell>
          <cell r="AI33">
            <v>119555</v>
          </cell>
          <cell r="AJ33">
            <v>154241</v>
          </cell>
          <cell r="AK33">
            <v>167474</v>
          </cell>
          <cell r="AL33">
            <v>185809</v>
          </cell>
          <cell r="AM33">
            <v>176154</v>
          </cell>
          <cell r="AN33">
            <v>206479</v>
          </cell>
        </row>
        <row r="34">
          <cell r="AA34">
            <v>3.6320000000000001</v>
          </cell>
          <cell r="AB34">
            <v>3.6829999999999998</v>
          </cell>
          <cell r="AC34">
            <v>3.81</v>
          </cell>
          <cell r="AD34">
            <v>3.1850000000000001</v>
          </cell>
          <cell r="AE34">
            <v>3.51</v>
          </cell>
          <cell r="AF34">
            <v>3.5310000000000001</v>
          </cell>
          <cell r="AI34">
            <v>118045</v>
          </cell>
          <cell r="AJ34">
            <v>153165</v>
          </cell>
          <cell r="AK34">
            <v>166224</v>
          </cell>
          <cell r="AL34">
            <v>186237</v>
          </cell>
          <cell r="AM34">
            <v>176048</v>
          </cell>
          <cell r="AN34">
            <v>202431</v>
          </cell>
        </row>
        <row r="35">
          <cell r="AA35">
            <v>3.7080000000000002</v>
          </cell>
          <cell r="AB35">
            <v>3.7589999999999999</v>
          </cell>
          <cell r="AC35">
            <v>3.8860000000000001</v>
          </cell>
          <cell r="AD35">
            <v>3.2410000000000001</v>
          </cell>
          <cell r="AE35">
            <v>3.5760000000000001</v>
          </cell>
          <cell r="AF35">
            <v>3.6070000000000002</v>
          </cell>
          <cell r="AI35">
            <v>116573</v>
          </cell>
          <cell r="AJ35">
            <v>152008</v>
          </cell>
          <cell r="AK35">
            <v>164899</v>
          </cell>
          <cell r="AL35">
            <v>186490</v>
          </cell>
          <cell r="AM35">
            <v>175773</v>
          </cell>
          <cell r="AN35">
            <v>198520</v>
          </cell>
        </row>
        <row r="36">
          <cell r="AA36">
            <v>3.7850000000000001</v>
          </cell>
          <cell r="AB36">
            <v>3.835</v>
          </cell>
          <cell r="AC36">
            <v>3.9620000000000002</v>
          </cell>
          <cell r="AD36">
            <v>3.2970000000000002</v>
          </cell>
          <cell r="AE36">
            <v>3.6419999999999999</v>
          </cell>
          <cell r="AF36">
            <v>3.6829999999999998</v>
          </cell>
          <cell r="AI36">
            <v>115141</v>
          </cell>
          <cell r="AJ36">
            <v>150789</v>
          </cell>
          <cell r="AK36">
            <v>163516</v>
          </cell>
          <cell r="AL36">
            <v>186593</v>
          </cell>
          <cell r="AM36">
            <v>175356</v>
          </cell>
          <cell r="AN36">
            <v>194746</v>
          </cell>
        </row>
        <row r="37">
          <cell r="AA37">
            <v>3.8610000000000002</v>
          </cell>
          <cell r="AB37">
            <v>3.9119999999999999</v>
          </cell>
          <cell r="AC37">
            <v>4.0389999999999997</v>
          </cell>
          <cell r="AD37">
            <v>3.3530000000000002</v>
          </cell>
          <cell r="AE37">
            <v>3.7080000000000002</v>
          </cell>
          <cell r="AF37">
            <v>3.7589999999999999</v>
          </cell>
          <cell r="AI37">
            <v>113753</v>
          </cell>
          <cell r="AJ37">
            <v>149525</v>
          </cell>
          <cell r="AK37">
            <v>162091</v>
          </cell>
          <cell r="AL37">
            <v>186567</v>
          </cell>
          <cell r="AM37">
            <v>174820</v>
          </cell>
          <cell r="AN37">
            <v>191108</v>
          </cell>
        </row>
        <row r="38">
          <cell r="AA38">
            <v>3.9369999999999998</v>
          </cell>
          <cell r="AB38">
            <v>3.9929999999999999</v>
          </cell>
          <cell r="AC38">
            <v>4.12</v>
          </cell>
          <cell r="AD38">
            <v>3.4390000000000001</v>
          </cell>
          <cell r="AE38">
            <v>3.79</v>
          </cell>
          <cell r="AF38">
            <v>3.83</v>
          </cell>
          <cell r="AI38">
            <v>112846</v>
          </cell>
          <cell r="AJ38">
            <v>147665</v>
          </cell>
          <cell r="AK38">
            <v>160046</v>
          </cell>
          <cell r="AL38">
            <v>181522</v>
          </cell>
          <cell r="AM38">
            <v>172094</v>
          </cell>
          <cell r="AN38">
            <v>189575</v>
          </cell>
        </row>
        <row r="39">
          <cell r="AA39">
            <v>4.0129999999999999</v>
          </cell>
          <cell r="AB39">
            <v>4.0739999999999998</v>
          </cell>
          <cell r="AC39">
            <v>4.2009999999999996</v>
          </cell>
          <cell r="AD39">
            <v>3.5259999999999998</v>
          </cell>
          <cell r="AE39">
            <v>3.871</v>
          </cell>
          <cell r="AF39">
            <v>3.9009999999999998</v>
          </cell>
          <cell r="AI39">
            <v>111961</v>
          </cell>
          <cell r="AJ39">
            <v>145820</v>
          </cell>
          <cell r="AK39">
            <v>158019</v>
          </cell>
          <cell r="AL39">
            <v>176720</v>
          </cell>
          <cell r="AM39">
            <v>169408</v>
          </cell>
          <cell r="AN39">
            <v>187991</v>
          </cell>
        </row>
        <row r="40">
          <cell r="AA40">
            <v>4.0640000000000001</v>
          </cell>
          <cell r="AB40">
            <v>4.1550000000000002</v>
          </cell>
          <cell r="AC40">
            <v>4.282</v>
          </cell>
          <cell r="AD40">
            <v>3.6120000000000001</v>
          </cell>
          <cell r="AE40">
            <v>3.952</v>
          </cell>
          <cell r="AF40">
            <v>3.9729999999999999</v>
          </cell>
          <cell r="AI40">
            <v>111099</v>
          </cell>
          <cell r="AJ40">
            <v>143997</v>
          </cell>
          <cell r="AK40">
            <v>156018</v>
          </cell>
          <cell r="AL40">
            <v>172154</v>
          </cell>
          <cell r="AM40">
            <v>166771</v>
          </cell>
          <cell r="AN40">
            <v>186368</v>
          </cell>
        </row>
        <row r="41">
          <cell r="AA41">
            <v>4.1399999999999997</v>
          </cell>
          <cell r="AB41">
            <v>4.2370000000000001</v>
          </cell>
          <cell r="AC41">
            <v>4.3639999999999999</v>
          </cell>
          <cell r="AD41">
            <v>3.698</v>
          </cell>
          <cell r="AE41">
            <v>4.0339999999999998</v>
          </cell>
          <cell r="AF41">
            <v>4.0439999999999996</v>
          </cell>
          <cell r="AI41">
            <v>110262</v>
          </cell>
          <cell r="AJ41">
            <v>142204</v>
          </cell>
          <cell r="AK41">
            <v>154049</v>
          </cell>
          <cell r="AL41">
            <v>167812</v>
          </cell>
          <cell r="AM41">
            <v>164191</v>
          </cell>
          <cell r="AN41">
            <v>184721</v>
          </cell>
        </row>
        <row r="42">
          <cell r="AA42">
            <v>4.2160000000000002</v>
          </cell>
          <cell r="AB42">
            <v>4.3179999999999996</v>
          </cell>
          <cell r="AC42">
            <v>4.4450000000000003</v>
          </cell>
          <cell r="AD42">
            <v>3.7850000000000001</v>
          </cell>
          <cell r="AE42">
            <v>4.1150000000000002</v>
          </cell>
          <cell r="AF42">
            <v>4.1150000000000002</v>
          </cell>
          <cell r="AI42">
            <v>109451</v>
          </cell>
          <cell r="AJ42">
            <v>140443</v>
          </cell>
          <cell r="AK42">
            <v>152117</v>
          </cell>
          <cell r="AL42">
            <v>163683</v>
          </cell>
          <cell r="AM42">
            <v>161673</v>
          </cell>
          <cell r="AN42">
            <v>183060</v>
          </cell>
        </row>
        <row r="43">
          <cell r="AA43">
            <v>4.3179999999999996</v>
          </cell>
          <cell r="AB43">
            <v>4.359</v>
          </cell>
          <cell r="AC43">
            <v>4.4859999999999998</v>
          </cell>
          <cell r="AD43">
            <v>3.84</v>
          </cell>
          <cell r="AE43">
            <v>4.1859999999999999</v>
          </cell>
          <cell r="AF43">
            <v>4.181</v>
          </cell>
          <cell r="AI43">
            <v>107137</v>
          </cell>
          <cell r="AJ43">
            <v>142633</v>
          </cell>
          <cell r="AK43">
            <v>154342</v>
          </cell>
          <cell r="AL43">
            <v>163590</v>
          </cell>
          <cell r="AM43">
            <v>160380</v>
          </cell>
          <cell r="AN43">
            <v>182055</v>
          </cell>
        </row>
        <row r="44">
          <cell r="AA44">
            <v>4.3940000000000001</v>
          </cell>
          <cell r="AB44">
            <v>4.399</v>
          </cell>
          <cell r="AC44">
            <v>4.5259999999999998</v>
          </cell>
          <cell r="AD44">
            <v>3.8959999999999999</v>
          </cell>
          <cell r="AE44">
            <v>4.2569999999999997</v>
          </cell>
          <cell r="AF44">
            <v>4.2469999999999999</v>
          </cell>
          <cell r="AI44">
            <v>104949</v>
          </cell>
          <cell r="AJ44">
            <v>144762</v>
          </cell>
          <cell r="AK44">
            <v>156503</v>
          </cell>
          <cell r="AL44">
            <v>163457</v>
          </cell>
          <cell r="AM44">
            <v>159087</v>
          </cell>
          <cell r="AN44">
            <v>181020</v>
          </cell>
        </row>
        <row r="45">
          <cell r="AA45">
            <v>4.4960000000000004</v>
          </cell>
          <cell r="AB45">
            <v>4.4400000000000004</v>
          </cell>
          <cell r="AC45">
            <v>4.5670000000000002</v>
          </cell>
          <cell r="AD45">
            <v>3.952</v>
          </cell>
          <cell r="AE45">
            <v>4.3280000000000003</v>
          </cell>
          <cell r="AF45">
            <v>4.3129999999999997</v>
          </cell>
          <cell r="AI45">
            <v>102881</v>
          </cell>
          <cell r="AJ45">
            <v>146833</v>
          </cell>
          <cell r="AK45">
            <v>158603</v>
          </cell>
          <cell r="AL45">
            <v>163291</v>
          </cell>
          <cell r="AM45">
            <v>157798</v>
          </cell>
          <cell r="AN45">
            <v>179965</v>
          </cell>
        </row>
        <row r="46">
          <cell r="AA46">
            <v>4.5720000000000001</v>
          </cell>
          <cell r="AB46">
            <v>4.4809999999999999</v>
          </cell>
          <cell r="AC46">
            <v>4.6079999999999997</v>
          </cell>
          <cell r="AD46">
            <v>4.008</v>
          </cell>
          <cell r="AE46">
            <v>4.399</v>
          </cell>
          <cell r="AF46">
            <v>4.3789999999999996</v>
          </cell>
          <cell r="AI46">
            <v>100926</v>
          </cell>
          <cell r="AJ46">
            <v>148849</v>
          </cell>
          <cell r="AK46">
            <v>160645</v>
          </cell>
          <cell r="AL46">
            <v>163096</v>
          </cell>
          <cell r="AM46">
            <v>156519</v>
          </cell>
          <cell r="AN46">
            <v>178894</v>
          </cell>
        </row>
        <row r="47">
          <cell r="AA47">
            <v>4.6740000000000004</v>
          </cell>
          <cell r="AB47">
            <v>4.5209999999999999</v>
          </cell>
          <cell r="AC47">
            <v>4.6479999999999997</v>
          </cell>
          <cell r="AD47">
            <v>4.0640000000000001</v>
          </cell>
          <cell r="AE47">
            <v>4.47</v>
          </cell>
          <cell r="AF47">
            <v>4.4450000000000003</v>
          </cell>
          <cell r="AI47">
            <v>99077</v>
          </cell>
          <cell r="AJ47">
            <v>150813</v>
          </cell>
          <cell r="AK47">
            <v>162631</v>
          </cell>
          <cell r="AL47">
            <v>162877</v>
          </cell>
          <cell r="AM47">
            <v>155254</v>
          </cell>
          <cell r="AN47">
            <v>177815</v>
          </cell>
        </row>
        <row r="48">
          <cell r="AA48">
            <v>4.7750000000000004</v>
          </cell>
          <cell r="AB48">
            <v>4.5570000000000004</v>
          </cell>
          <cell r="AC48">
            <v>4.6790000000000003</v>
          </cell>
          <cell r="AD48">
            <v>4.0940000000000003</v>
          </cell>
          <cell r="AE48">
            <v>4.5309999999999997</v>
          </cell>
          <cell r="AF48">
            <v>4.5469999999999997</v>
          </cell>
          <cell r="AI48">
            <v>96094</v>
          </cell>
          <cell r="AJ48">
            <v>153238</v>
          </cell>
          <cell r="AK48">
            <v>165639</v>
          </cell>
          <cell r="AL48">
            <v>165681</v>
          </cell>
          <cell r="AM48">
            <v>155042</v>
          </cell>
          <cell r="AN48">
            <v>172622</v>
          </cell>
        </row>
        <row r="49">
          <cell r="AA49">
            <v>4.9020000000000001</v>
          </cell>
          <cell r="AB49">
            <v>4.5919999999999996</v>
          </cell>
          <cell r="AC49">
            <v>4.7089999999999996</v>
          </cell>
          <cell r="AD49">
            <v>4.125</v>
          </cell>
          <cell r="AE49">
            <v>4.5919999999999996</v>
          </cell>
          <cell r="AF49">
            <v>4.6479999999999997</v>
          </cell>
          <cell r="AI49">
            <v>93314</v>
          </cell>
          <cell r="AJ49">
            <v>155620</v>
          </cell>
          <cell r="AK49">
            <v>168611</v>
          </cell>
          <cell r="AL49">
            <v>168448</v>
          </cell>
          <cell r="AM49">
            <v>154810</v>
          </cell>
          <cell r="AN49">
            <v>167722</v>
          </cell>
        </row>
        <row r="50">
          <cell r="AA50">
            <v>5.0039999999999996</v>
          </cell>
          <cell r="AB50">
            <v>4.6280000000000001</v>
          </cell>
          <cell r="AC50">
            <v>4.74</v>
          </cell>
          <cell r="AD50">
            <v>4.1550000000000002</v>
          </cell>
          <cell r="AE50">
            <v>4.6529999999999996</v>
          </cell>
          <cell r="AF50">
            <v>4.75</v>
          </cell>
          <cell r="AI50">
            <v>91697</v>
          </cell>
          <cell r="AJ50">
            <v>157962</v>
          </cell>
          <cell r="AK50">
            <v>171547</v>
          </cell>
          <cell r="AL50">
            <v>171179</v>
          </cell>
          <cell r="AM50">
            <v>154561</v>
          </cell>
          <cell r="AN50">
            <v>163096</v>
          </cell>
        </row>
        <row r="51">
          <cell r="AA51">
            <v>5.1310000000000002</v>
          </cell>
          <cell r="AB51">
            <v>4.6630000000000003</v>
          </cell>
          <cell r="AC51">
            <v>4.7699999999999996</v>
          </cell>
          <cell r="AD51">
            <v>4.1859999999999999</v>
          </cell>
          <cell r="AE51">
            <v>4.7140000000000004</v>
          </cell>
          <cell r="AF51">
            <v>4.851</v>
          </cell>
          <cell r="AI51">
            <v>90128</v>
          </cell>
          <cell r="AJ51">
            <v>160264</v>
          </cell>
          <cell r="AK51">
            <v>174450</v>
          </cell>
          <cell r="AL51">
            <v>173875</v>
          </cell>
          <cell r="AM51">
            <v>154298</v>
          </cell>
          <cell r="AN51">
            <v>158727</v>
          </cell>
        </row>
        <row r="52">
          <cell r="AA52">
            <v>5.2320000000000002</v>
          </cell>
          <cell r="AB52">
            <v>4.6989999999999998</v>
          </cell>
          <cell r="AC52">
            <v>4.8010000000000002</v>
          </cell>
          <cell r="AD52">
            <v>4.2160000000000002</v>
          </cell>
          <cell r="AE52">
            <v>4.7750000000000004</v>
          </cell>
          <cell r="AF52">
            <v>4.9530000000000003</v>
          </cell>
          <cell r="AI52">
            <v>88608</v>
          </cell>
          <cell r="AJ52">
            <v>162529</v>
          </cell>
          <cell r="AK52">
            <v>177320</v>
          </cell>
          <cell r="AL52">
            <v>176538</v>
          </cell>
          <cell r="AM52">
            <v>154024</v>
          </cell>
          <cell r="AN52">
            <v>154598</v>
          </cell>
        </row>
        <row r="53">
          <cell r="AA53">
            <v>5.2830000000000004</v>
          </cell>
          <cell r="AB53">
            <v>4.76</v>
          </cell>
          <cell r="AC53">
            <v>4.8620000000000001</v>
          </cell>
          <cell r="AD53">
            <v>4.2770000000000001</v>
          </cell>
          <cell r="AE53">
            <v>4.8410000000000002</v>
          </cell>
          <cell r="AF53">
            <v>5.0650000000000004</v>
          </cell>
          <cell r="AI53">
            <v>90713</v>
          </cell>
          <cell r="AJ53">
            <v>162137</v>
          </cell>
          <cell r="AK53">
            <v>176793</v>
          </cell>
          <cell r="AL53">
            <v>175368</v>
          </cell>
          <cell r="AM53">
            <v>153259</v>
          </cell>
          <cell r="AN53">
            <v>149788</v>
          </cell>
        </row>
        <row r="54">
          <cell r="AA54">
            <v>5.3090000000000002</v>
          </cell>
          <cell r="AB54">
            <v>4.8209999999999997</v>
          </cell>
          <cell r="AC54">
            <v>4.923</v>
          </cell>
          <cell r="AD54">
            <v>4.3380000000000001</v>
          </cell>
          <cell r="AE54">
            <v>4.907</v>
          </cell>
          <cell r="AF54">
            <v>5.1769999999999996</v>
          </cell>
          <cell r="AI54">
            <v>92791</v>
          </cell>
          <cell r="AJ54">
            <v>161737</v>
          </cell>
          <cell r="AK54">
            <v>176259</v>
          </cell>
          <cell r="AL54">
            <v>174221</v>
          </cell>
          <cell r="AM54">
            <v>152505</v>
          </cell>
          <cell r="AN54">
            <v>145276</v>
          </cell>
        </row>
        <row r="55">
          <cell r="AA55">
            <v>5.359</v>
          </cell>
          <cell r="AB55">
            <v>4.8819999999999997</v>
          </cell>
          <cell r="AC55">
            <v>4.9829999999999997</v>
          </cell>
          <cell r="AD55">
            <v>4.399</v>
          </cell>
          <cell r="AE55">
            <v>4.9729999999999999</v>
          </cell>
          <cell r="AF55">
            <v>5.2880000000000003</v>
          </cell>
          <cell r="AI55">
            <v>94843</v>
          </cell>
          <cell r="AJ55">
            <v>161332</v>
          </cell>
          <cell r="AK55">
            <v>175721</v>
          </cell>
          <cell r="AL55">
            <v>173099</v>
          </cell>
          <cell r="AM55">
            <v>151763</v>
          </cell>
          <cell r="AN55">
            <v>141038</v>
          </cell>
        </row>
        <row r="56">
          <cell r="AA56">
            <v>5.3849999999999998</v>
          </cell>
          <cell r="AB56">
            <v>4.9429999999999996</v>
          </cell>
          <cell r="AC56">
            <v>5.0439999999999996</v>
          </cell>
          <cell r="AD56">
            <v>4.46</v>
          </cell>
          <cell r="AE56">
            <v>5.0389999999999997</v>
          </cell>
          <cell r="AF56">
            <v>5.4</v>
          </cell>
          <cell r="AI56">
            <v>96869</v>
          </cell>
          <cell r="AJ56">
            <v>161943</v>
          </cell>
          <cell r="AK56">
            <v>176333</v>
          </cell>
          <cell r="AL56">
            <v>172003</v>
          </cell>
          <cell r="AM56">
            <v>151034</v>
          </cell>
          <cell r="AN56">
            <v>137055</v>
          </cell>
        </row>
        <row r="57">
          <cell r="AA57">
            <v>5.4359999999999999</v>
          </cell>
          <cell r="AB57">
            <v>5.0039999999999996</v>
          </cell>
          <cell r="AC57">
            <v>5.1050000000000004</v>
          </cell>
          <cell r="AD57">
            <v>4.5209999999999999</v>
          </cell>
          <cell r="AE57">
            <v>5.1050000000000004</v>
          </cell>
          <cell r="AF57">
            <v>5.5119999999999996</v>
          </cell>
          <cell r="AI57">
            <v>98870</v>
          </cell>
          <cell r="AJ57">
            <v>162480</v>
          </cell>
          <cell r="AK57">
            <v>176865</v>
          </cell>
          <cell r="AL57">
            <v>170934</v>
          </cell>
          <cell r="AM57">
            <v>150321</v>
          </cell>
          <cell r="AN57">
            <v>133306</v>
          </cell>
        </row>
        <row r="58">
          <cell r="AA58">
            <v>5.4610000000000003</v>
          </cell>
          <cell r="AB58">
            <v>5.085</v>
          </cell>
          <cell r="AC58">
            <v>5.1920000000000002</v>
          </cell>
          <cell r="AD58">
            <v>4.5919999999999996</v>
          </cell>
          <cell r="AE58">
            <v>5.1769999999999996</v>
          </cell>
          <cell r="AF58">
            <v>5.5419999999999998</v>
          </cell>
          <cell r="AI58">
            <v>101410</v>
          </cell>
          <cell r="AJ58">
            <v>161005</v>
          </cell>
          <cell r="AK58">
            <v>174735</v>
          </cell>
          <cell r="AL58">
            <v>169862</v>
          </cell>
          <cell r="AM58">
            <v>149183</v>
          </cell>
          <cell r="AN58">
            <v>135565</v>
          </cell>
        </row>
        <row r="59">
          <cell r="AA59">
            <v>5.4859999999999998</v>
          </cell>
          <cell r="AB59">
            <v>5.1660000000000004</v>
          </cell>
          <cell r="AC59">
            <v>5.2779999999999996</v>
          </cell>
          <cell r="AD59">
            <v>4.6630000000000003</v>
          </cell>
          <cell r="AE59">
            <v>5.2480000000000002</v>
          </cell>
          <cell r="AF59">
            <v>5.5730000000000004</v>
          </cell>
          <cell r="AI59">
            <v>103944</v>
          </cell>
          <cell r="AJ59">
            <v>159538</v>
          </cell>
          <cell r="AK59">
            <v>172638</v>
          </cell>
          <cell r="AL59">
            <v>168773</v>
          </cell>
          <cell r="AM59">
            <v>148079</v>
          </cell>
          <cell r="AN59">
            <v>137824</v>
          </cell>
        </row>
        <row r="60">
          <cell r="AA60">
            <v>5.5369999999999999</v>
          </cell>
          <cell r="AB60">
            <v>5.2480000000000002</v>
          </cell>
          <cell r="AC60">
            <v>5.3639999999999999</v>
          </cell>
          <cell r="AD60">
            <v>4.7350000000000003</v>
          </cell>
          <cell r="AE60">
            <v>5.319</v>
          </cell>
          <cell r="AF60">
            <v>5.6029999999999998</v>
          </cell>
          <cell r="AI60">
            <v>106471</v>
          </cell>
          <cell r="AJ60">
            <v>158084</v>
          </cell>
          <cell r="AK60">
            <v>170577</v>
          </cell>
          <cell r="AL60">
            <v>167673</v>
          </cell>
          <cell r="AM60">
            <v>147993</v>
          </cell>
          <cell r="AN60">
            <v>140084</v>
          </cell>
        </row>
        <row r="61">
          <cell r="AA61">
            <v>5.5629999999999997</v>
          </cell>
          <cell r="AB61">
            <v>5.3289999999999997</v>
          </cell>
          <cell r="AC61">
            <v>5.4509999999999996</v>
          </cell>
          <cell r="AD61">
            <v>4.806</v>
          </cell>
          <cell r="AE61">
            <v>5.39</v>
          </cell>
          <cell r="AF61">
            <v>5.6340000000000003</v>
          </cell>
          <cell r="AI61">
            <v>108992</v>
          </cell>
          <cell r="AJ61">
            <v>156646</v>
          </cell>
          <cell r="AK61">
            <v>168556</v>
          </cell>
          <cell r="AL61">
            <v>166568</v>
          </cell>
          <cell r="AM61">
            <v>147863</v>
          </cell>
          <cell r="AN61">
            <v>142344</v>
          </cell>
        </row>
        <row r="62">
          <cell r="AA62">
            <v>5.5880000000000001</v>
          </cell>
          <cell r="AB62">
            <v>5.41</v>
          </cell>
          <cell r="AC62">
            <v>5.5369999999999999</v>
          </cell>
          <cell r="AD62">
            <v>4.8769999999999998</v>
          </cell>
          <cell r="AE62">
            <v>5.4610000000000003</v>
          </cell>
          <cell r="AF62">
            <v>5.6639999999999997</v>
          </cell>
          <cell r="AI62">
            <v>111505</v>
          </cell>
          <cell r="AJ62">
            <v>155226</v>
          </cell>
          <cell r="AK62">
            <v>166576</v>
          </cell>
          <cell r="AL62">
            <v>165461</v>
          </cell>
          <cell r="AM62">
            <v>147696</v>
          </cell>
          <cell r="AN62">
            <v>144603</v>
          </cell>
        </row>
        <row r="63">
          <cell r="AA63">
            <v>5.7149999999999999</v>
          </cell>
          <cell r="AB63">
            <v>5.4610000000000003</v>
          </cell>
          <cell r="AC63">
            <v>5.5880000000000001</v>
          </cell>
          <cell r="AD63">
            <v>4.9329999999999998</v>
          </cell>
          <cell r="AE63">
            <v>5.5369999999999999</v>
          </cell>
          <cell r="AF63">
            <v>5.6849999999999996</v>
          </cell>
          <cell r="AI63">
            <v>108622</v>
          </cell>
          <cell r="AJ63">
            <v>156417</v>
          </cell>
          <cell r="AK63">
            <v>167800</v>
          </cell>
          <cell r="AL63">
            <v>165884</v>
          </cell>
          <cell r="AM63">
            <v>147091</v>
          </cell>
          <cell r="AN63">
            <v>147649</v>
          </cell>
        </row>
        <row r="64">
          <cell r="AA64">
            <v>5.8419999999999996</v>
          </cell>
          <cell r="AB64">
            <v>5.5119999999999996</v>
          </cell>
          <cell r="AC64">
            <v>5.6390000000000002</v>
          </cell>
          <cell r="AD64">
            <v>4.9889999999999999</v>
          </cell>
          <cell r="AE64">
            <v>5.6130000000000004</v>
          </cell>
          <cell r="AF64">
            <v>5.7050000000000001</v>
          </cell>
          <cell r="AI64">
            <v>105892</v>
          </cell>
          <cell r="AJ64">
            <v>157563</v>
          </cell>
          <cell r="AK64">
            <v>168976</v>
          </cell>
          <cell r="AL64">
            <v>166267</v>
          </cell>
          <cell r="AM64">
            <v>146471</v>
          </cell>
          <cell r="AN64">
            <v>150715</v>
          </cell>
        </row>
        <row r="65">
          <cell r="AA65">
            <v>5.944</v>
          </cell>
          <cell r="AB65">
            <v>5.5629999999999997</v>
          </cell>
          <cell r="AC65">
            <v>5.69</v>
          </cell>
          <cell r="AD65">
            <v>5.0439999999999996</v>
          </cell>
          <cell r="AE65">
            <v>5.69</v>
          </cell>
          <cell r="AF65">
            <v>5.7249999999999996</v>
          </cell>
          <cell r="AI65">
            <v>103308</v>
          </cell>
          <cell r="AJ65">
            <v>158667</v>
          </cell>
          <cell r="AK65">
            <v>170107</v>
          </cell>
          <cell r="AL65">
            <v>166614</v>
          </cell>
          <cell r="AM65">
            <v>145841</v>
          </cell>
          <cell r="AN65">
            <v>153799</v>
          </cell>
        </row>
        <row r="66">
          <cell r="AA66">
            <v>6.0709999999999997</v>
          </cell>
          <cell r="AB66">
            <v>5.6130000000000004</v>
          </cell>
          <cell r="AC66">
            <v>5.74</v>
          </cell>
          <cell r="AD66">
            <v>5.0999999999999996</v>
          </cell>
          <cell r="AE66">
            <v>5.766</v>
          </cell>
          <cell r="AF66">
            <v>5.7450000000000001</v>
          </cell>
          <cell r="AI66">
            <v>100861</v>
          </cell>
          <cell r="AJ66">
            <v>159732</v>
          </cell>
          <cell r="AK66">
            <v>171194</v>
          </cell>
          <cell r="AL66">
            <v>166927</v>
          </cell>
          <cell r="AM66">
            <v>145203</v>
          </cell>
          <cell r="AN66">
            <v>156901</v>
          </cell>
        </row>
        <row r="67">
          <cell r="AA67">
            <v>6.1980000000000004</v>
          </cell>
          <cell r="AB67">
            <v>5.6639999999999997</v>
          </cell>
          <cell r="AC67">
            <v>5.7910000000000004</v>
          </cell>
          <cell r="AD67">
            <v>5.1559999999999997</v>
          </cell>
          <cell r="AE67">
            <v>5.8419999999999996</v>
          </cell>
          <cell r="AF67">
            <v>5.766</v>
          </cell>
          <cell r="AI67">
            <v>98552</v>
          </cell>
          <cell r="AJ67">
            <v>160760</v>
          </cell>
          <cell r="AK67">
            <v>172240</v>
          </cell>
          <cell r="AL67">
            <v>167211</v>
          </cell>
          <cell r="AM67">
            <v>144561</v>
          </cell>
          <cell r="AN67">
            <v>160022</v>
          </cell>
        </row>
        <row r="68">
          <cell r="AA68">
            <v>6.274</v>
          </cell>
          <cell r="AB68">
            <v>5.6639999999999997</v>
          </cell>
          <cell r="AC68">
            <v>5.7910000000000004</v>
          </cell>
          <cell r="AD68">
            <v>5.1970000000000001</v>
          </cell>
          <cell r="AE68">
            <v>5.9180000000000001</v>
          </cell>
          <cell r="AF68">
            <v>5.8929999999999998</v>
          </cell>
          <cell r="AI68">
            <v>98717</v>
          </cell>
          <cell r="AJ68">
            <v>166012</v>
          </cell>
          <cell r="AK68">
            <v>177718</v>
          </cell>
          <cell r="AL68">
            <v>168944</v>
          </cell>
          <cell r="AM68">
            <v>143917</v>
          </cell>
          <cell r="AN68">
            <v>155419</v>
          </cell>
        </row>
        <row r="69">
          <cell r="AA69">
            <v>6.35</v>
          </cell>
          <cell r="AB69" t="str">
            <v/>
          </cell>
          <cell r="AC69" t="str">
            <v/>
          </cell>
          <cell r="AD69">
            <v>5.2370000000000001</v>
          </cell>
          <cell r="AE69">
            <v>5.9939999999999998</v>
          </cell>
          <cell r="AF69">
            <v>6.02</v>
          </cell>
          <cell r="AI69">
            <v>98879</v>
          </cell>
          <cell r="AJ69" t="str">
            <v xml:space="preserve"> </v>
          </cell>
          <cell r="AK69" t="str">
            <v xml:space="preserve"> </v>
          </cell>
          <cell r="AL69">
            <v>170641</v>
          </cell>
          <cell r="AM69">
            <v>143274</v>
          </cell>
          <cell r="AN69">
            <v>151061</v>
          </cell>
        </row>
        <row r="70">
          <cell r="AA70">
            <v>6.4009999999999998</v>
          </cell>
          <cell r="AB70" t="str">
            <v/>
          </cell>
          <cell r="AC70" t="str">
            <v/>
          </cell>
          <cell r="AD70">
            <v>5.2779999999999996</v>
          </cell>
          <cell r="AE70">
            <v>6.0709999999999997</v>
          </cell>
          <cell r="AF70">
            <v>6.1470000000000002</v>
          </cell>
          <cell r="AI70">
            <v>99038</v>
          </cell>
          <cell r="AJ70" t="str">
            <v xml:space="preserve"> </v>
          </cell>
          <cell r="AK70" t="str">
            <v xml:space="preserve"> </v>
          </cell>
          <cell r="AL70">
            <v>172305</v>
          </cell>
          <cell r="AM70">
            <v>142633</v>
          </cell>
          <cell r="AN70">
            <v>146932</v>
          </cell>
        </row>
        <row r="71">
          <cell r="AA71">
            <v>6.4770000000000003</v>
          </cell>
          <cell r="AB71" t="str">
            <v/>
          </cell>
          <cell r="AC71" t="str">
            <v/>
          </cell>
          <cell r="AD71">
            <v>5.319</v>
          </cell>
          <cell r="AE71">
            <v>6.1470000000000002</v>
          </cell>
          <cell r="AF71">
            <v>6.274</v>
          </cell>
          <cell r="AI71">
            <v>99195</v>
          </cell>
          <cell r="AJ71" t="str">
            <v xml:space="preserve"> </v>
          </cell>
          <cell r="AK71" t="str">
            <v xml:space="preserve"> </v>
          </cell>
          <cell r="AL71">
            <v>173796</v>
          </cell>
          <cell r="AM71">
            <v>141997</v>
          </cell>
          <cell r="AN71">
            <v>143018</v>
          </cell>
        </row>
        <row r="72">
          <cell r="AA72">
            <v>6.5529999999999999</v>
          </cell>
          <cell r="AB72" t="str">
            <v/>
          </cell>
          <cell r="AC72" t="str">
            <v/>
          </cell>
          <cell r="AD72" t="str">
            <v/>
          </cell>
          <cell r="AE72">
            <v>6.2229999999999999</v>
          </cell>
          <cell r="AF72">
            <v>6.4009999999999998</v>
          </cell>
          <cell r="AI72">
            <v>99350</v>
          </cell>
          <cell r="AJ72" t="str">
            <v xml:space="preserve"> </v>
          </cell>
          <cell r="AK72" t="str">
            <v xml:space="preserve"> </v>
          </cell>
          <cell r="AL72" t="str">
            <v xml:space="preserve"> </v>
          </cell>
          <cell r="AM72">
            <v>141366</v>
          </cell>
          <cell r="AN72">
            <v>139306</v>
          </cell>
        </row>
        <row r="73">
          <cell r="AA73">
            <v>6.6289999999999996</v>
          </cell>
          <cell r="AB73" t="str">
            <v/>
          </cell>
          <cell r="AC73" t="str">
            <v/>
          </cell>
          <cell r="AD73" t="str">
            <v/>
          </cell>
          <cell r="AE73">
            <v>6.2229999999999999</v>
          </cell>
          <cell r="AF73">
            <v>6.4770000000000003</v>
          </cell>
          <cell r="AI73">
            <v>99504</v>
          </cell>
          <cell r="AJ73" t="str">
            <v xml:space="preserve"> </v>
          </cell>
          <cell r="AK73" t="str">
            <v xml:space="preserve"> </v>
          </cell>
          <cell r="AL73" t="str">
            <v xml:space="preserve"> </v>
          </cell>
          <cell r="AM73">
            <v>145972</v>
          </cell>
          <cell r="AN73">
            <v>139002</v>
          </cell>
        </row>
        <row r="74">
          <cell r="AA74">
            <v>6.7060000000000004</v>
          </cell>
          <cell r="AB74" t="str">
            <v/>
          </cell>
          <cell r="AC74" t="str">
            <v/>
          </cell>
          <cell r="AD74" t="str">
            <v/>
          </cell>
          <cell r="AE74">
            <v>6.2229999999999999</v>
          </cell>
          <cell r="AF74">
            <v>6.5529999999999999</v>
          </cell>
          <cell r="AI74">
            <v>99657</v>
          </cell>
          <cell r="AJ74" t="str">
            <v xml:space="preserve"> </v>
          </cell>
          <cell r="AK74" t="str">
            <v xml:space="preserve"> </v>
          </cell>
          <cell r="AL74" t="str">
            <v xml:space="preserve"> </v>
          </cell>
          <cell r="AM74">
            <v>150545</v>
          </cell>
          <cell r="AN74">
            <v>138689</v>
          </cell>
        </row>
        <row r="75">
          <cell r="AA75">
            <v>6.7560000000000002</v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I75">
            <v>99811</v>
          </cell>
          <cell r="AJ75" t="str">
            <v xml:space="preserve"> </v>
          </cell>
          <cell r="AK75" t="str">
            <v xml:space="preserve"> </v>
          </cell>
          <cell r="AL75" t="str">
            <v xml:space="preserve"> </v>
          </cell>
          <cell r="AM75" t="str">
            <v xml:space="preserve"> </v>
          </cell>
          <cell r="AN75" t="str">
            <v xml:space="preserve"> </v>
          </cell>
        </row>
        <row r="76">
          <cell r="AA76">
            <v>6.8330000000000002</v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I76">
            <v>99965</v>
          </cell>
          <cell r="AJ76" t="str">
            <v xml:space="preserve"> </v>
          </cell>
          <cell r="AK76" t="str">
            <v xml:space="preserve"> </v>
          </cell>
          <cell r="AL76" t="str">
            <v xml:space="preserve"> </v>
          </cell>
          <cell r="AM76" t="str">
            <v xml:space="preserve"> </v>
          </cell>
          <cell r="AN76" t="str">
            <v xml:space="preserve"> </v>
          </cell>
        </row>
        <row r="77">
          <cell r="AA77">
            <v>6.9089999999999998</v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F77" t="str">
            <v/>
          </cell>
          <cell r="AI77">
            <v>100121</v>
          </cell>
          <cell r="AJ77" t="str">
            <v xml:space="preserve"> </v>
          </cell>
          <cell r="AK77" t="str">
            <v xml:space="preserve"> </v>
          </cell>
          <cell r="AL77" t="str">
            <v xml:space="preserve"> </v>
          </cell>
          <cell r="AM77" t="str">
            <v xml:space="preserve"> </v>
          </cell>
          <cell r="AN77" t="str">
            <v xml:space="preserve"> </v>
          </cell>
        </row>
        <row r="78">
          <cell r="AA78">
            <v>7.0609999999999999</v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I78">
            <v>97378</v>
          </cell>
          <cell r="AJ78" t="str">
            <v xml:space="preserve"> </v>
          </cell>
          <cell r="AK78" t="str">
            <v xml:space="preserve"> </v>
          </cell>
          <cell r="AL78" t="str">
            <v xml:space="preserve"> </v>
          </cell>
          <cell r="AM78" t="str">
            <v xml:space="preserve"> </v>
          </cell>
          <cell r="AN78" t="str">
            <v xml:space="preserve"> </v>
          </cell>
        </row>
        <row r="79">
          <cell r="AA79">
            <v>7.1879999999999997</v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I79">
            <v>94789</v>
          </cell>
          <cell r="AJ79" t="str">
            <v xml:space="preserve"> </v>
          </cell>
          <cell r="AK79" t="str">
            <v xml:space="preserve"> </v>
          </cell>
          <cell r="AL79" t="str">
            <v xml:space="preserve"> </v>
          </cell>
          <cell r="AM79" t="str">
            <v xml:space="preserve"> </v>
          </cell>
          <cell r="AN79" t="str">
            <v xml:space="preserve"> </v>
          </cell>
        </row>
        <row r="80">
          <cell r="AA80">
            <v>7.3150000000000004</v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I80">
            <v>92356</v>
          </cell>
          <cell r="AJ80" t="str">
            <v xml:space="preserve"> </v>
          </cell>
          <cell r="AK80" t="str">
            <v xml:space="preserve"> </v>
          </cell>
          <cell r="AL80" t="str">
            <v xml:space="preserve"> </v>
          </cell>
          <cell r="AM80" t="str">
            <v xml:space="preserve"> </v>
          </cell>
          <cell r="AN80" t="str">
            <v xml:space="preserve"> </v>
          </cell>
        </row>
        <row r="81">
          <cell r="AA81">
            <v>7.468</v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I81">
            <v>90061</v>
          </cell>
          <cell r="AJ81" t="str">
            <v xml:space="preserve"> </v>
          </cell>
          <cell r="AK81" t="str">
            <v xml:space="preserve"> </v>
          </cell>
          <cell r="AL81" t="str">
            <v xml:space="preserve"> </v>
          </cell>
          <cell r="AM81" t="str">
            <v xml:space="preserve"> </v>
          </cell>
          <cell r="AN81" t="str">
            <v xml:space="preserve"> </v>
          </cell>
        </row>
        <row r="82"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I82" t="str">
            <v xml:space="preserve"> </v>
          </cell>
          <cell r="AJ82" t="str">
            <v xml:space="preserve"> </v>
          </cell>
          <cell r="AK82" t="str">
            <v xml:space="preserve"> </v>
          </cell>
          <cell r="AL82" t="str">
            <v xml:space="preserve"> </v>
          </cell>
          <cell r="AM82" t="str">
            <v xml:space="preserve"> </v>
          </cell>
          <cell r="AN82" t="str">
            <v xml:space="preserve"> </v>
          </cell>
        </row>
        <row r="83"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I83" t="str">
            <v xml:space="preserve"> </v>
          </cell>
          <cell r="AJ83" t="str">
            <v xml:space="preserve"> </v>
          </cell>
          <cell r="AK83" t="str">
            <v xml:space="preserve"> </v>
          </cell>
          <cell r="AL83" t="str">
            <v xml:space="preserve"> </v>
          </cell>
          <cell r="AM83" t="str">
            <v xml:space="preserve"> </v>
          </cell>
          <cell r="AN83" t="str">
            <v xml:space="preserve"> </v>
          </cell>
        </row>
        <row r="84"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I84" t="str">
            <v xml:space="preserve"> </v>
          </cell>
          <cell r="AJ84" t="str">
            <v xml:space="preserve"> </v>
          </cell>
          <cell r="AK84" t="str">
            <v xml:space="preserve"> </v>
          </cell>
          <cell r="AL84" t="str">
            <v xml:space="preserve"> </v>
          </cell>
          <cell r="AM84" t="str">
            <v xml:space="preserve"> </v>
          </cell>
          <cell r="AN84" t="str">
            <v xml:space="preserve"> </v>
          </cell>
        </row>
        <row r="85"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F85" t="str">
            <v/>
          </cell>
          <cell r="AI85" t="str">
            <v xml:space="preserve"> </v>
          </cell>
          <cell r="AJ85" t="str">
            <v xml:space="preserve"> </v>
          </cell>
          <cell r="AK85" t="str">
            <v xml:space="preserve"> </v>
          </cell>
          <cell r="AL85" t="str">
            <v xml:space="preserve"> </v>
          </cell>
          <cell r="AM85" t="str">
            <v xml:space="preserve"> </v>
          </cell>
          <cell r="AN85" t="str">
            <v xml:space="preserve"> </v>
          </cell>
        </row>
        <row r="86"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I86" t="str">
            <v xml:space="preserve"> </v>
          </cell>
          <cell r="AJ86" t="str">
            <v xml:space="preserve"> </v>
          </cell>
          <cell r="AK86" t="str">
            <v xml:space="preserve"> </v>
          </cell>
          <cell r="AL86" t="str">
            <v xml:space="preserve"> </v>
          </cell>
          <cell r="AM86" t="str">
            <v xml:space="preserve"> </v>
          </cell>
          <cell r="AN86" t="str">
            <v xml:space="preserve"> </v>
          </cell>
        </row>
        <row r="87"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I87" t="str">
            <v xml:space="preserve"> </v>
          </cell>
          <cell r="AJ87" t="str">
            <v xml:space="preserve"> </v>
          </cell>
          <cell r="AK87" t="str">
            <v xml:space="preserve"> </v>
          </cell>
          <cell r="AL87" t="str">
            <v xml:space="preserve"> </v>
          </cell>
          <cell r="AM87" t="str">
            <v xml:space="preserve"> </v>
          </cell>
          <cell r="AN87" t="str">
            <v xml:space="preserve"> </v>
          </cell>
        </row>
        <row r="88"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I88" t="str">
            <v xml:space="preserve"> </v>
          </cell>
          <cell r="AJ88" t="str">
            <v xml:space="preserve"> </v>
          </cell>
          <cell r="AK88" t="str">
            <v xml:space="preserve"> </v>
          </cell>
          <cell r="AL88" t="str">
            <v xml:space="preserve"> </v>
          </cell>
          <cell r="AM88" t="str">
            <v xml:space="preserve"> </v>
          </cell>
          <cell r="AN88" t="str">
            <v xml:space="preserve"> </v>
          </cell>
        </row>
        <row r="89"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I89" t="str">
            <v xml:space="preserve"> </v>
          </cell>
          <cell r="AJ89" t="str">
            <v xml:space="preserve"> </v>
          </cell>
          <cell r="AK89" t="str">
            <v xml:space="preserve"> </v>
          </cell>
          <cell r="AL89" t="str">
            <v xml:space="preserve"> </v>
          </cell>
          <cell r="AM89" t="str">
            <v xml:space="preserve"> </v>
          </cell>
          <cell r="AN89" t="str">
            <v xml:space="preserve"> </v>
          </cell>
        </row>
        <row r="90"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I90" t="str">
            <v xml:space="preserve"> </v>
          </cell>
          <cell r="AJ90" t="str">
            <v xml:space="preserve"> </v>
          </cell>
          <cell r="AK90" t="str">
            <v xml:space="preserve"> </v>
          </cell>
          <cell r="AL90" t="str">
            <v xml:space="preserve"> </v>
          </cell>
          <cell r="AM90" t="str">
            <v xml:space="preserve"> </v>
          </cell>
          <cell r="AN90" t="str">
            <v xml:space="preserve"> </v>
          </cell>
        </row>
        <row r="91"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F91" t="str">
            <v/>
          </cell>
          <cell r="AI91" t="str">
            <v xml:space="preserve"> </v>
          </cell>
          <cell r="AJ91" t="str">
            <v xml:space="preserve"> </v>
          </cell>
          <cell r="AK91" t="str">
            <v xml:space="preserve"> </v>
          </cell>
          <cell r="AL91" t="str">
            <v xml:space="preserve"> </v>
          </cell>
          <cell r="AM91" t="str">
            <v xml:space="preserve"> </v>
          </cell>
          <cell r="AN91" t="str">
            <v xml:space="preserve"> </v>
          </cell>
        </row>
        <row r="92"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F92" t="str">
            <v/>
          </cell>
          <cell r="AI92" t="str">
            <v xml:space="preserve"> </v>
          </cell>
          <cell r="AJ92" t="str">
            <v xml:space="preserve"> </v>
          </cell>
          <cell r="AK92" t="str">
            <v xml:space="preserve"> </v>
          </cell>
          <cell r="AL92" t="str">
            <v xml:space="preserve"> </v>
          </cell>
          <cell r="AM92" t="str">
            <v xml:space="preserve"> </v>
          </cell>
          <cell r="AN92" t="str">
            <v xml:space="preserve"> </v>
          </cell>
        </row>
        <row r="93"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F93" t="str">
            <v/>
          </cell>
          <cell r="AI93" t="str">
            <v xml:space="preserve"> </v>
          </cell>
          <cell r="AJ93" t="str">
            <v xml:space="preserve"> </v>
          </cell>
          <cell r="AK93" t="str">
            <v xml:space="preserve"> </v>
          </cell>
          <cell r="AL93" t="str">
            <v xml:space="preserve"> </v>
          </cell>
          <cell r="AM93" t="str">
            <v xml:space="preserve"> </v>
          </cell>
          <cell r="AN93" t="str">
            <v xml:space="preserve"> </v>
          </cell>
        </row>
        <row r="94"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I94" t="str">
            <v xml:space="preserve"> </v>
          </cell>
          <cell r="AJ94" t="str">
            <v xml:space="preserve"> </v>
          </cell>
          <cell r="AK94" t="str">
            <v xml:space="preserve"> </v>
          </cell>
          <cell r="AL94" t="str">
            <v xml:space="preserve"> </v>
          </cell>
          <cell r="AM94" t="str">
            <v xml:space="preserve"> </v>
          </cell>
          <cell r="AN94" t="str">
            <v xml:space="preserve"> </v>
          </cell>
        </row>
        <row r="95"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I95" t="str">
            <v xml:space="preserve"> </v>
          </cell>
          <cell r="AJ95" t="str">
            <v xml:space="preserve"> </v>
          </cell>
          <cell r="AK95" t="str">
            <v xml:space="preserve"> </v>
          </cell>
          <cell r="AL95" t="str">
            <v xml:space="preserve"> </v>
          </cell>
          <cell r="AM95" t="str">
            <v xml:space="preserve"> </v>
          </cell>
          <cell r="AN95" t="str">
            <v xml:space="preserve"> </v>
          </cell>
        </row>
        <row r="96"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I96" t="str">
            <v xml:space="preserve"> </v>
          </cell>
          <cell r="AJ96" t="str">
            <v xml:space="preserve"> </v>
          </cell>
          <cell r="AK96" t="str">
            <v xml:space="preserve"> </v>
          </cell>
          <cell r="AL96" t="str">
            <v xml:space="preserve"> </v>
          </cell>
          <cell r="AM96" t="str">
            <v xml:space="preserve"> </v>
          </cell>
          <cell r="AN96" t="str">
            <v xml:space="preserve"> </v>
          </cell>
        </row>
        <row r="97"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I97" t="str">
            <v xml:space="preserve"> </v>
          </cell>
          <cell r="AJ97" t="str">
            <v xml:space="preserve"> </v>
          </cell>
          <cell r="AK97" t="str">
            <v xml:space="preserve"> </v>
          </cell>
          <cell r="AL97" t="str">
            <v xml:space="preserve"> </v>
          </cell>
          <cell r="AM97" t="str">
            <v xml:space="preserve"> </v>
          </cell>
          <cell r="AN97" t="str">
            <v xml:space="preserve">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lire _ Read me"/>
      <sheetName val="Français"/>
      <sheetName val="English"/>
    </sheetNames>
    <sheetDataSet>
      <sheetData sheetId="0" refreshError="1"/>
      <sheetData sheetId="1" refreshError="1"/>
      <sheetData sheetId="2">
        <row r="11">
          <cell r="B11">
            <v>0</v>
          </cell>
          <cell r="C11">
            <v>70</v>
          </cell>
        </row>
        <row r="12">
          <cell r="B12">
            <v>5</v>
          </cell>
          <cell r="C12">
            <v>91</v>
          </cell>
        </row>
        <row r="13">
          <cell r="B13">
            <v>10</v>
          </cell>
          <cell r="C13">
            <v>109</v>
          </cell>
        </row>
        <row r="14">
          <cell r="B14">
            <v>15</v>
          </cell>
          <cell r="C14">
            <v>127</v>
          </cell>
        </row>
        <row r="15">
          <cell r="B15">
            <v>20</v>
          </cell>
          <cell r="C15">
            <v>142</v>
          </cell>
        </row>
        <row r="16">
          <cell r="B16">
            <v>25</v>
          </cell>
          <cell r="C16">
            <v>152</v>
          </cell>
        </row>
        <row r="17">
          <cell r="B17">
            <v>30</v>
          </cell>
          <cell r="C17">
            <v>160</v>
          </cell>
        </row>
        <row r="18">
          <cell r="B18">
            <v>35</v>
          </cell>
          <cell r="C18">
            <v>185</v>
          </cell>
        </row>
        <row r="19">
          <cell r="B19">
            <v>40</v>
          </cell>
          <cell r="C19">
            <v>199</v>
          </cell>
        </row>
        <row r="20">
          <cell r="B20">
            <v>45</v>
          </cell>
          <cell r="C20">
            <v>210</v>
          </cell>
        </row>
        <row r="21">
          <cell r="B21">
            <v>50</v>
          </cell>
          <cell r="C21">
            <v>219</v>
          </cell>
        </row>
        <row r="22">
          <cell r="B22">
            <v>55</v>
          </cell>
          <cell r="C22">
            <v>229</v>
          </cell>
        </row>
        <row r="23">
          <cell r="B23">
            <v>60</v>
          </cell>
          <cell r="C23">
            <v>245</v>
          </cell>
        </row>
        <row r="24">
          <cell r="B24">
            <v>65</v>
          </cell>
          <cell r="C24">
            <v>258</v>
          </cell>
        </row>
        <row r="25">
          <cell r="B25">
            <v>70</v>
          </cell>
          <cell r="C25">
            <v>264</v>
          </cell>
        </row>
        <row r="26">
          <cell r="B26">
            <v>75</v>
          </cell>
          <cell r="C26">
            <v>265</v>
          </cell>
        </row>
        <row r="27">
          <cell r="B27">
            <v>80</v>
          </cell>
          <cell r="C27">
            <v>265</v>
          </cell>
        </row>
        <row r="28">
          <cell r="B28">
            <v>85</v>
          </cell>
          <cell r="C28">
            <v>265</v>
          </cell>
        </row>
        <row r="29">
          <cell r="B29">
            <v>90</v>
          </cell>
          <cell r="C29">
            <v>265</v>
          </cell>
        </row>
        <row r="30">
          <cell r="B30">
            <v>95</v>
          </cell>
          <cell r="C30">
            <v>0</v>
          </cell>
        </row>
        <row r="31">
          <cell r="B31">
            <v>100</v>
          </cell>
        </row>
        <row r="32">
          <cell r="B32">
            <v>105</v>
          </cell>
        </row>
        <row r="33">
          <cell r="B33">
            <v>110</v>
          </cell>
        </row>
        <row r="34">
          <cell r="B34">
            <v>115</v>
          </cell>
        </row>
        <row r="35">
          <cell r="B35">
            <v>120</v>
          </cell>
        </row>
        <row r="36">
          <cell r="B36">
            <v>125</v>
          </cell>
        </row>
        <row r="37">
          <cell r="B37">
            <v>130</v>
          </cell>
        </row>
        <row r="38">
          <cell r="B38">
            <v>135</v>
          </cell>
        </row>
        <row r="39">
          <cell r="B39">
            <v>140</v>
          </cell>
        </row>
        <row r="40">
          <cell r="B40">
            <v>145</v>
          </cell>
        </row>
        <row r="41">
          <cell r="B41">
            <v>150</v>
          </cell>
        </row>
        <row r="42">
          <cell r="B42">
            <v>155</v>
          </cell>
        </row>
        <row r="43">
          <cell r="B43">
            <v>160</v>
          </cell>
        </row>
        <row r="44">
          <cell r="B44">
            <v>165</v>
          </cell>
        </row>
        <row r="45">
          <cell r="B45">
            <v>170</v>
          </cell>
        </row>
        <row r="46">
          <cell r="B46">
            <v>175</v>
          </cell>
        </row>
        <row r="47">
          <cell r="B47">
            <v>180</v>
          </cell>
        </row>
        <row r="48">
          <cell r="B48">
            <v>185</v>
          </cell>
        </row>
        <row r="49">
          <cell r="B49">
            <v>190</v>
          </cell>
        </row>
        <row r="50">
          <cell r="B50">
            <v>195</v>
          </cell>
        </row>
        <row r="51">
          <cell r="B51">
            <v>200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104"/>
  <sheetViews>
    <sheetView tabSelected="1" zoomScale="60" zoomScaleNormal="60" workbookViewId="0">
      <selection activeCell="O19" sqref="O19"/>
    </sheetView>
  </sheetViews>
  <sheetFormatPr baseColWidth="10" defaultRowHeight="15" x14ac:dyDescent="0.25"/>
  <cols>
    <col min="1" max="1" width="6" style="3" customWidth="1"/>
    <col min="2" max="2" width="1" customWidth="1"/>
    <col min="3" max="3" width="11.5703125" style="3" customWidth="1"/>
    <col min="4" max="4" width="14.7109375" style="3" bestFit="1" customWidth="1"/>
    <col min="5" max="5" width="10.7109375" style="3" customWidth="1"/>
    <col min="6" max="6" width="11.5703125" style="3" customWidth="1"/>
    <col min="7" max="7" width="14.7109375" style="3" bestFit="1" customWidth="1"/>
    <col min="8" max="8" width="10.5703125" style="3" bestFit="1" customWidth="1"/>
    <col min="9" max="9" width="11.5703125" style="3" customWidth="1"/>
    <col min="10" max="10" width="14.7109375" style="3" bestFit="1" customWidth="1"/>
    <col min="11" max="11" width="10.7109375" style="3" customWidth="1"/>
    <col min="12" max="12" width="11.5703125" style="3" customWidth="1"/>
    <col min="13" max="13" width="14.7109375" style="3" bestFit="1" customWidth="1"/>
    <col min="14" max="14" width="10.7109375" customWidth="1"/>
    <col min="15" max="15" width="11.5703125" customWidth="1"/>
    <col min="16" max="16" width="12.28515625" bestFit="1" customWidth="1"/>
    <col min="17" max="17" width="10.7109375" customWidth="1"/>
    <col min="18" max="18" width="11.5703125" style="3" customWidth="1"/>
    <col min="19" max="19" width="14.7109375" style="3" bestFit="1" customWidth="1"/>
    <col min="20" max="20" width="10.7109375" customWidth="1"/>
    <col min="22" max="22" width="5.5703125" bestFit="1" customWidth="1"/>
    <col min="23" max="23" width="11.28515625" customWidth="1"/>
    <col min="24" max="27" width="11.140625" bestFit="1" customWidth="1"/>
    <col min="28" max="28" width="9" bestFit="1" customWidth="1"/>
    <col min="29" max="29" width="2.5703125" customWidth="1"/>
    <col min="30" max="30" width="0" hidden="1" customWidth="1"/>
    <col min="31" max="31" width="10.5703125" bestFit="1" customWidth="1"/>
    <col min="32" max="36" width="11.140625" bestFit="1" customWidth="1"/>
    <col min="60" max="60" width="12.28515625" bestFit="1" customWidth="1"/>
    <col min="61" max="61" width="14" bestFit="1" customWidth="1"/>
    <col min="62" max="62" width="12.5703125" bestFit="1" customWidth="1"/>
    <col min="63" max="63" width="18" bestFit="1" customWidth="1"/>
    <col min="267" max="267" width="6" customWidth="1"/>
    <col min="268" max="268" width="0" hidden="1" customWidth="1"/>
    <col min="270" max="270" width="0" hidden="1" customWidth="1"/>
    <col min="271" max="271" width="12" customWidth="1"/>
    <col min="272" max="272" width="0" hidden="1" customWidth="1"/>
    <col min="274" max="274" width="0" hidden="1" customWidth="1"/>
    <col min="276" max="276" width="4.7109375" bestFit="1" customWidth="1"/>
    <col min="523" max="523" width="6" customWidth="1"/>
    <col min="524" max="524" width="0" hidden="1" customWidth="1"/>
    <col min="526" max="526" width="0" hidden="1" customWidth="1"/>
    <col min="527" max="527" width="12" customWidth="1"/>
    <col min="528" max="528" width="0" hidden="1" customWidth="1"/>
    <col min="530" max="530" width="0" hidden="1" customWidth="1"/>
    <col min="532" max="532" width="4.7109375" bestFit="1" customWidth="1"/>
    <col min="779" max="779" width="6" customWidth="1"/>
    <col min="780" max="780" width="0" hidden="1" customWidth="1"/>
    <col min="782" max="782" width="0" hidden="1" customWidth="1"/>
    <col min="783" max="783" width="12" customWidth="1"/>
    <col min="784" max="784" width="0" hidden="1" customWidth="1"/>
    <col min="786" max="786" width="0" hidden="1" customWidth="1"/>
    <col min="788" max="788" width="4.7109375" bestFit="1" customWidth="1"/>
    <col min="1035" max="1035" width="6" customWidth="1"/>
    <col min="1036" max="1036" width="0" hidden="1" customWidth="1"/>
    <col min="1038" max="1038" width="0" hidden="1" customWidth="1"/>
    <col min="1039" max="1039" width="12" customWidth="1"/>
    <col min="1040" max="1040" width="0" hidden="1" customWidth="1"/>
    <col min="1042" max="1042" width="0" hidden="1" customWidth="1"/>
    <col min="1044" max="1044" width="4.7109375" bestFit="1" customWidth="1"/>
    <col min="1291" max="1291" width="6" customWidth="1"/>
    <col min="1292" max="1292" width="0" hidden="1" customWidth="1"/>
    <col min="1294" max="1294" width="0" hidden="1" customWidth="1"/>
    <col min="1295" max="1295" width="12" customWidth="1"/>
    <col min="1296" max="1296" width="0" hidden="1" customWidth="1"/>
    <col min="1298" max="1298" width="0" hidden="1" customWidth="1"/>
    <col min="1300" max="1300" width="4.7109375" bestFit="1" customWidth="1"/>
    <col min="1547" max="1547" width="6" customWidth="1"/>
    <col min="1548" max="1548" width="0" hidden="1" customWidth="1"/>
    <col min="1550" max="1550" width="0" hidden="1" customWidth="1"/>
    <col min="1551" max="1551" width="12" customWidth="1"/>
    <col min="1552" max="1552" width="0" hidden="1" customWidth="1"/>
    <col min="1554" max="1554" width="0" hidden="1" customWidth="1"/>
    <col min="1556" max="1556" width="4.7109375" bestFit="1" customWidth="1"/>
    <col min="1803" max="1803" width="6" customWidth="1"/>
    <col min="1804" max="1804" width="0" hidden="1" customWidth="1"/>
    <col min="1806" max="1806" width="0" hidden="1" customWidth="1"/>
    <col min="1807" max="1807" width="12" customWidth="1"/>
    <col min="1808" max="1808" width="0" hidden="1" customWidth="1"/>
    <col min="1810" max="1810" width="0" hidden="1" customWidth="1"/>
    <col min="1812" max="1812" width="4.7109375" bestFit="1" customWidth="1"/>
    <col min="2059" max="2059" width="6" customWidth="1"/>
    <col min="2060" max="2060" width="0" hidden="1" customWidth="1"/>
    <col min="2062" max="2062" width="0" hidden="1" customWidth="1"/>
    <col min="2063" max="2063" width="12" customWidth="1"/>
    <col min="2064" max="2064" width="0" hidden="1" customWidth="1"/>
    <col min="2066" max="2066" width="0" hidden="1" customWidth="1"/>
    <col min="2068" max="2068" width="4.7109375" bestFit="1" customWidth="1"/>
    <col min="2315" max="2315" width="6" customWidth="1"/>
    <col min="2316" max="2316" width="0" hidden="1" customWidth="1"/>
    <col min="2318" max="2318" width="0" hidden="1" customWidth="1"/>
    <col min="2319" max="2319" width="12" customWidth="1"/>
    <col min="2320" max="2320" width="0" hidden="1" customWidth="1"/>
    <col min="2322" max="2322" width="0" hidden="1" customWidth="1"/>
    <col min="2324" max="2324" width="4.7109375" bestFit="1" customWidth="1"/>
    <col min="2571" max="2571" width="6" customWidth="1"/>
    <col min="2572" max="2572" width="0" hidden="1" customWidth="1"/>
    <col min="2574" max="2574" width="0" hidden="1" customWidth="1"/>
    <col min="2575" max="2575" width="12" customWidth="1"/>
    <col min="2576" max="2576" width="0" hidden="1" customWidth="1"/>
    <col min="2578" max="2578" width="0" hidden="1" customWidth="1"/>
    <col min="2580" max="2580" width="4.7109375" bestFit="1" customWidth="1"/>
    <col min="2827" max="2827" width="6" customWidth="1"/>
    <col min="2828" max="2828" width="0" hidden="1" customWidth="1"/>
    <col min="2830" max="2830" width="0" hidden="1" customWidth="1"/>
    <col min="2831" max="2831" width="12" customWidth="1"/>
    <col min="2832" max="2832" width="0" hidden="1" customWidth="1"/>
    <col min="2834" max="2834" width="0" hidden="1" customWidth="1"/>
    <col min="2836" max="2836" width="4.7109375" bestFit="1" customWidth="1"/>
    <col min="3083" max="3083" width="6" customWidth="1"/>
    <col min="3084" max="3084" width="0" hidden="1" customWidth="1"/>
    <col min="3086" max="3086" width="0" hidden="1" customWidth="1"/>
    <col min="3087" max="3087" width="12" customWidth="1"/>
    <col min="3088" max="3088" width="0" hidden="1" customWidth="1"/>
    <col min="3090" max="3090" width="0" hidden="1" customWidth="1"/>
    <col min="3092" max="3092" width="4.7109375" bestFit="1" customWidth="1"/>
    <col min="3339" max="3339" width="6" customWidth="1"/>
    <col min="3340" max="3340" width="0" hidden="1" customWidth="1"/>
    <col min="3342" max="3342" width="0" hidden="1" customWidth="1"/>
    <col min="3343" max="3343" width="12" customWidth="1"/>
    <col min="3344" max="3344" width="0" hidden="1" customWidth="1"/>
    <col min="3346" max="3346" width="0" hidden="1" customWidth="1"/>
    <col min="3348" max="3348" width="4.7109375" bestFit="1" customWidth="1"/>
    <col min="3595" max="3595" width="6" customWidth="1"/>
    <col min="3596" max="3596" width="0" hidden="1" customWidth="1"/>
    <col min="3598" max="3598" width="0" hidden="1" customWidth="1"/>
    <col min="3599" max="3599" width="12" customWidth="1"/>
    <col min="3600" max="3600" width="0" hidden="1" customWidth="1"/>
    <col min="3602" max="3602" width="0" hidden="1" customWidth="1"/>
    <col min="3604" max="3604" width="4.7109375" bestFit="1" customWidth="1"/>
    <col min="3851" max="3851" width="6" customWidth="1"/>
    <col min="3852" max="3852" width="0" hidden="1" customWidth="1"/>
    <col min="3854" max="3854" width="0" hidden="1" customWidth="1"/>
    <col min="3855" max="3855" width="12" customWidth="1"/>
    <col min="3856" max="3856" width="0" hidden="1" customWidth="1"/>
    <col min="3858" max="3858" width="0" hidden="1" customWidth="1"/>
    <col min="3860" max="3860" width="4.7109375" bestFit="1" customWidth="1"/>
    <col min="4107" max="4107" width="6" customWidth="1"/>
    <col min="4108" max="4108" width="0" hidden="1" customWidth="1"/>
    <col min="4110" max="4110" width="0" hidden="1" customWidth="1"/>
    <col min="4111" max="4111" width="12" customWidth="1"/>
    <col min="4112" max="4112" width="0" hidden="1" customWidth="1"/>
    <col min="4114" max="4114" width="0" hidden="1" customWidth="1"/>
    <col min="4116" max="4116" width="4.7109375" bestFit="1" customWidth="1"/>
    <col min="4363" max="4363" width="6" customWidth="1"/>
    <col min="4364" max="4364" width="0" hidden="1" customWidth="1"/>
    <col min="4366" max="4366" width="0" hidden="1" customWidth="1"/>
    <col min="4367" max="4367" width="12" customWidth="1"/>
    <col min="4368" max="4368" width="0" hidden="1" customWidth="1"/>
    <col min="4370" max="4370" width="0" hidden="1" customWidth="1"/>
    <col min="4372" max="4372" width="4.7109375" bestFit="1" customWidth="1"/>
    <col min="4619" max="4619" width="6" customWidth="1"/>
    <col min="4620" max="4620" width="0" hidden="1" customWidth="1"/>
    <col min="4622" max="4622" width="0" hidden="1" customWidth="1"/>
    <col min="4623" max="4623" width="12" customWidth="1"/>
    <col min="4624" max="4624" width="0" hidden="1" customWidth="1"/>
    <col min="4626" max="4626" width="0" hidden="1" customWidth="1"/>
    <col min="4628" max="4628" width="4.7109375" bestFit="1" customWidth="1"/>
    <col min="4875" max="4875" width="6" customWidth="1"/>
    <col min="4876" max="4876" width="0" hidden="1" customWidth="1"/>
    <col min="4878" max="4878" width="0" hidden="1" customWidth="1"/>
    <col min="4879" max="4879" width="12" customWidth="1"/>
    <col min="4880" max="4880" width="0" hidden="1" customWidth="1"/>
    <col min="4882" max="4882" width="0" hidden="1" customWidth="1"/>
    <col min="4884" max="4884" width="4.7109375" bestFit="1" customWidth="1"/>
    <col min="5131" max="5131" width="6" customWidth="1"/>
    <col min="5132" max="5132" width="0" hidden="1" customWidth="1"/>
    <col min="5134" max="5134" width="0" hidden="1" customWidth="1"/>
    <col min="5135" max="5135" width="12" customWidth="1"/>
    <col min="5136" max="5136" width="0" hidden="1" customWidth="1"/>
    <col min="5138" max="5138" width="0" hidden="1" customWidth="1"/>
    <col min="5140" max="5140" width="4.7109375" bestFit="1" customWidth="1"/>
    <col min="5387" max="5387" width="6" customWidth="1"/>
    <col min="5388" max="5388" width="0" hidden="1" customWidth="1"/>
    <col min="5390" max="5390" width="0" hidden="1" customWidth="1"/>
    <col min="5391" max="5391" width="12" customWidth="1"/>
    <col min="5392" max="5392" width="0" hidden="1" customWidth="1"/>
    <col min="5394" max="5394" width="0" hidden="1" customWidth="1"/>
    <col min="5396" max="5396" width="4.7109375" bestFit="1" customWidth="1"/>
    <col min="5643" max="5643" width="6" customWidth="1"/>
    <col min="5644" max="5644" width="0" hidden="1" customWidth="1"/>
    <col min="5646" max="5646" width="0" hidden="1" customWidth="1"/>
    <col min="5647" max="5647" width="12" customWidth="1"/>
    <col min="5648" max="5648" width="0" hidden="1" customWidth="1"/>
    <col min="5650" max="5650" width="0" hidden="1" customWidth="1"/>
    <col min="5652" max="5652" width="4.7109375" bestFit="1" customWidth="1"/>
    <col min="5899" max="5899" width="6" customWidth="1"/>
    <col min="5900" max="5900" width="0" hidden="1" customWidth="1"/>
    <col min="5902" max="5902" width="0" hidden="1" customWidth="1"/>
    <col min="5903" max="5903" width="12" customWidth="1"/>
    <col min="5904" max="5904" width="0" hidden="1" customWidth="1"/>
    <col min="5906" max="5906" width="0" hidden="1" customWidth="1"/>
    <col min="5908" max="5908" width="4.7109375" bestFit="1" customWidth="1"/>
    <col min="6155" max="6155" width="6" customWidth="1"/>
    <col min="6156" max="6156" width="0" hidden="1" customWidth="1"/>
    <col min="6158" max="6158" width="0" hidden="1" customWidth="1"/>
    <col min="6159" max="6159" width="12" customWidth="1"/>
    <col min="6160" max="6160" width="0" hidden="1" customWidth="1"/>
    <col min="6162" max="6162" width="0" hidden="1" customWidth="1"/>
    <col min="6164" max="6164" width="4.7109375" bestFit="1" customWidth="1"/>
    <col min="6411" max="6411" width="6" customWidth="1"/>
    <col min="6412" max="6412" width="0" hidden="1" customWidth="1"/>
    <col min="6414" max="6414" width="0" hidden="1" customWidth="1"/>
    <col min="6415" max="6415" width="12" customWidth="1"/>
    <col min="6416" max="6416" width="0" hidden="1" customWidth="1"/>
    <col min="6418" max="6418" width="0" hidden="1" customWidth="1"/>
    <col min="6420" max="6420" width="4.7109375" bestFit="1" customWidth="1"/>
    <col min="6667" max="6667" width="6" customWidth="1"/>
    <col min="6668" max="6668" width="0" hidden="1" customWidth="1"/>
    <col min="6670" max="6670" width="0" hidden="1" customWidth="1"/>
    <col min="6671" max="6671" width="12" customWidth="1"/>
    <col min="6672" max="6672" width="0" hidden="1" customWidth="1"/>
    <col min="6674" max="6674" width="0" hidden="1" customWidth="1"/>
    <col min="6676" max="6676" width="4.7109375" bestFit="1" customWidth="1"/>
    <col min="6923" max="6923" width="6" customWidth="1"/>
    <col min="6924" max="6924" width="0" hidden="1" customWidth="1"/>
    <col min="6926" max="6926" width="0" hidden="1" customWidth="1"/>
    <col min="6927" max="6927" width="12" customWidth="1"/>
    <col min="6928" max="6928" width="0" hidden="1" customWidth="1"/>
    <col min="6930" max="6930" width="0" hidden="1" customWidth="1"/>
    <col min="6932" max="6932" width="4.7109375" bestFit="1" customWidth="1"/>
    <col min="7179" max="7179" width="6" customWidth="1"/>
    <col min="7180" max="7180" width="0" hidden="1" customWidth="1"/>
    <col min="7182" max="7182" width="0" hidden="1" customWidth="1"/>
    <col min="7183" max="7183" width="12" customWidth="1"/>
    <col min="7184" max="7184" width="0" hidden="1" customWidth="1"/>
    <col min="7186" max="7186" width="0" hidden="1" customWidth="1"/>
    <col min="7188" max="7188" width="4.7109375" bestFit="1" customWidth="1"/>
    <col min="7435" max="7435" width="6" customWidth="1"/>
    <col min="7436" max="7436" width="0" hidden="1" customWidth="1"/>
    <col min="7438" max="7438" width="0" hidden="1" customWidth="1"/>
    <col min="7439" max="7439" width="12" customWidth="1"/>
    <col min="7440" max="7440" width="0" hidden="1" customWidth="1"/>
    <col min="7442" max="7442" width="0" hidden="1" customWidth="1"/>
    <col min="7444" max="7444" width="4.7109375" bestFit="1" customWidth="1"/>
    <col min="7691" max="7691" width="6" customWidth="1"/>
    <col min="7692" max="7692" width="0" hidden="1" customWidth="1"/>
    <col min="7694" max="7694" width="0" hidden="1" customWidth="1"/>
    <col min="7695" max="7695" width="12" customWidth="1"/>
    <col min="7696" max="7696" width="0" hidden="1" customWidth="1"/>
    <col min="7698" max="7698" width="0" hidden="1" customWidth="1"/>
    <col min="7700" max="7700" width="4.7109375" bestFit="1" customWidth="1"/>
    <col min="7947" max="7947" width="6" customWidth="1"/>
    <col min="7948" max="7948" width="0" hidden="1" customWidth="1"/>
    <col min="7950" max="7950" width="0" hidden="1" customWidth="1"/>
    <col min="7951" max="7951" width="12" customWidth="1"/>
    <col min="7952" max="7952" width="0" hidden="1" customWidth="1"/>
    <col min="7954" max="7954" width="0" hidden="1" customWidth="1"/>
    <col min="7956" max="7956" width="4.7109375" bestFit="1" customWidth="1"/>
    <col min="8203" max="8203" width="6" customWidth="1"/>
    <col min="8204" max="8204" width="0" hidden="1" customWidth="1"/>
    <col min="8206" max="8206" width="0" hidden="1" customWidth="1"/>
    <col min="8207" max="8207" width="12" customWidth="1"/>
    <col min="8208" max="8208" width="0" hidden="1" customWidth="1"/>
    <col min="8210" max="8210" width="0" hidden="1" customWidth="1"/>
    <col min="8212" max="8212" width="4.7109375" bestFit="1" customWidth="1"/>
    <col min="8459" max="8459" width="6" customWidth="1"/>
    <col min="8460" max="8460" width="0" hidden="1" customWidth="1"/>
    <col min="8462" max="8462" width="0" hidden="1" customWidth="1"/>
    <col min="8463" max="8463" width="12" customWidth="1"/>
    <col min="8464" max="8464" width="0" hidden="1" customWidth="1"/>
    <col min="8466" max="8466" width="0" hidden="1" customWidth="1"/>
    <col min="8468" max="8468" width="4.7109375" bestFit="1" customWidth="1"/>
    <col min="8715" max="8715" width="6" customWidth="1"/>
    <col min="8716" max="8716" width="0" hidden="1" customWidth="1"/>
    <col min="8718" max="8718" width="0" hidden="1" customWidth="1"/>
    <col min="8719" max="8719" width="12" customWidth="1"/>
    <col min="8720" max="8720" width="0" hidden="1" customWidth="1"/>
    <col min="8722" max="8722" width="0" hidden="1" customWidth="1"/>
    <col min="8724" max="8724" width="4.7109375" bestFit="1" customWidth="1"/>
    <col min="8971" max="8971" width="6" customWidth="1"/>
    <col min="8972" max="8972" width="0" hidden="1" customWidth="1"/>
    <col min="8974" max="8974" width="0" hidden="1" customWidth="1"/>
    <col min="8975" max="8975" width="12" customWidth="1"/>
    <col min="8976" max="8976" width="0" hidden="1" customWidth="1"/>
    <col min="8978" max="8978" width="0" hidden="1" customWidth="1"/>
    <col min="8980" max="8980" width="4.7109375" bestFit="1" customWidth="1"/>
    <col min="9227" max="9227" width="6" customWidth="1"/>
    <col min="9228" max="9228" width="0" hidden="1" customWidth="1"/>
    <col min="9230" max="9230" width="0" hidden="1" customWidth="1"/>
    <col min="9231" max="9231" width="12" customWidth="1"/>
    <col min="9232" max="9232" width="0" hidden="1" customWidth="1"/>
    <col min="9234" max="9234" width="0" hidden="1" customWidth="1"/>
    <col min="9236" max="9236" width="4.7109375" bestFit="1" customWidth="1"/>
    <col min="9483" max="9483" width="6" customWidth="1"/>
    <col min="9484" max="9484" width="0" hidden="1" customWidth="1"/>
    <col min="9486" max="9486" width="0" hidden="1" customWidth="1"/>
    <col min="9487" max="9487" width="12" customWidth="1"/>
    <col min="9488" max="9488" width="0" hidden="1" customWidth="1"/>
    <col min="9490" max="9490" width="0" hidden="1" customWidth="1"/>
    <col min="9492" max="9492" width="4.7109375" bestFit="1" customWidth="1"/>
    <col min="9739" max="9739" width="6" customWidth="1"/>
    <col min="9740" max="9740" width="0" hidden="1" customWidth="1"/>
    <col min="9742" max="9742" width="0" hidden="1" customWidth="1"/>
    <col min="9743" max="9743" width="12" customWidth="1"/>
    <col min="9744" max="9744" width="0" hidden="1" customWidth="1"/>
    <col min="9746" max="9746" width="0" hidden="1" customWidth="1"/>
    <col min="9748" max="9748" width="4.7109375" bestFit="1" customWidth="1"/>
    <col min="9995" max="9995" width="6" customWidth="1"/>
    <col min="9996" max="9996" width="0" hidden="1" customWidth="1"/>
    <col min="9998" max="9998" width="0" hidden="1" customWidth="1"/>
    <col min="9999" max="9999" width="12" customWidth="1"/>
    <col min="10000" max="10000" width="0" hidden="1" customWidth="1"/>
    <col min="10002" max="10002" width="0" hidden="1" customWidth="1"/>
    <col min="10004" max="10004" width="4.7109375" bestFit="1" customWidth="1"/>
    <col min="10251" max="10251" width="6" customWidth="1"/>
    <col min="10252" max="10252" width="0" hidden="1" customWidth="1"/>
    <col min="10254" max="10254" width="0" hidden="1" customWidth="1"/>
    <col min="10255" max="10255" width="12" customWidth="1"/>
    <col min="10256" max="10256" width="0" hidden="1" customWidth="1"/>
    <col min="10258" max="10258" width="0" hidden="1" customWidth="1"/>
    <col min="10260" max="10260" width="4.7109375" bestFit="1" customWidth="1"/>
    <col min="10507" max="10507" width="6" customWidth="1"/>
    <col min="10508" max="10508" width="0" hidden="1" customWidth="1"/>
    <col min="10510" max="10510" width="0" hidden="1" customWidth="1"/>
    <col min="10511" max="10511" width="12" customWidth="1"/>
    <col min="10512" max="10512" width="0" hidden="1" customWidth="1"/>
    <col min="10514" max="10514" width="0" hidden="1" customWidth="1"/>
    <col min="10516" max="10516" width="4.7109375" bestFit="1" customWidth="1"/>
    <col min="10763" max="10763" width="6" customWidth="1"/>
    <col min="10764" max="10764" width="0" hidden="1" customWidth="1"/>
    <col min="10766" max="10766" width="0" hidden="1" customWidth="1"/>
    <col min="10767" max="10767" width="12" customWidth="1"/>
    <col min="10768" max="10768" width="0" hidden="1" customWidth="1"/>
    <col min="10770" max="10770" width="0" hidden="1" customWidth="1"/>
    <col min="10772" max="10772" width="4.7109375" bestFit="1" customWidth="1"/>
    <col min="11019" max="11019" width="6" customWidth="1"/>
    <col min="11020" max="11020" width="0" hidden="1" customWidth="1"/>
    <col min="11022" max="11022" width="0" hidden="1" customWidth="1"/>
    <col min="11023" max="11023" width="12" customWidth="1"/>
    <col min="11024" max="11024" width="0" hidden="1" customWidth="1"/>
    <col min="11026" max="11026" width="0" hidden="1" customWidth="1"/>
    <col min="11028" max="11028" width="4.7109375" bestFit="1" customWidth="1"/>
    <col min="11275" max="11275" width="6" customWidth="1"/>
    <col min="11276" max="11276" width="0" hidden="1" customWidth="1"/>
    <col min="11278" max="11278" width="0" hidden="1" customWidth="1"/>
    <col min="11279" max="11279" width="12" customWidth="1"/>
    <col min="11280" max="11280" width="0" hidden="1" customWidth="1"/>
    <col min="11282" max="11282" width="0" hidden="1" customWidth="1"/>
    <col min="11284" max="11284" width="4.7109375" bestFit="1" customWidth="1"/>
    <col min="11531" max="11531" width="6" customWidth="1"/>
    <col min="11532" max="11532" width="0" hidden="1" customWidth="1"/>
    <col min="11534" max="11534" width="0" hidden="1" customWidth="1"/>
    <col min="11535" max="11535" width="12" customWidth="1"/>
    <col min="11536" max="11536" width="0" hidden="1" customWidth="1"/>
    <col min="11538" max="11538" width="0" hidden="1" customWidth="1"/>
    <col min="11540" max="11540" width="4.7109375" bestFit="1" customWidth="1"/>
    <col min="11787" max="11787" width="6" customWidth="1"/>
    <col min="11788" max="11788" width="0" hidden="1" customWidth="1"/>
    <col min="11790" max="11790" width="0" hidden="1" customWidth="1"/>
    <col min="11791" max="11791" width="12" customWidth="1"/>
    <col min="11792" max="11792" width="0" hidden="1" customWidth="1"/>
    <col min="11794" max="11794" width="0" hidden="1" customWidth="1"/>
    <col min="11796" max="11796" width="4.7109375" bestFit="1" customWidth="1"/>
    <col min="12043" max="12043" width="6" customWidth="1"/>
    <col min="12044" max="12044" width="0" hidden="1" customWidth="1"/>
    <col min="12046" max="12046" width="0" hidden="1" customWidth="1"/>
    <col min="12047" max="12047" width="12" customWidth="1"/>
    <col min="12048" max="12048" width="0" hidden="1" customWidth="1"/>
    <col min="12050" max="12050" width="0" hidden="1" customWidth="1"/>
    <col min="12052" max="12052" width="4.7109375" bestFit="1" customWidth="1"/>
    <col min="12299" max="12299" width="6" customWidth="1"/>
    <col min="12300" max="12300" width="0" hidden="1" customWidth="1"/>
    <col min="12302" max="12302" width="0" hidden="1" customWidth="1"/>
    <col min="12303" max="12303" width="12" customWidth="1"/>
    <col min="12304" max="12304" width="0" hidden="1" customWidth="1"/>
    <col min="12306" max="12306" width="0" hidden="1" customWidth="1"/>
    <col min="12308" max="12308" width="4.7109375" bestFit="1" customWidth="1"/>
    <col min="12555" max="12555" width="6" customWidth="1"/>
    <col min="12556" max="12556" width="0" hidden="1" customWidth="1"/>
    <col min="12558" max="12558" width="0" hidden="1" customWidth="1"/>
    <col min="12559" max="12559" width="12" customWidth="1"/>
    <col min="12560" max="12560" width="0" hidden="1" customWidth="1"/>
    <col min="12562" max="12562" width="0" hidden="1" customWidth="1"/>
    <col min="12564" max="12564" width="4.7109375" bestFit="1" customWidth="1"/>
    <col min="12811" max="12811" width="6" customWidth="1"/>
    <col min="12812" max="12812" width="0" hidden="1" customWidth="1"/>
    <col min="12814" max="12814" width="0" hidden="1" customWidth="1"/>
    <col min="12815" max="12815" width="12" customWidth="1"/>
    <col min="12816" max="12816" width="0" hidden="1" customWidth="1"/>
    <col min="12818" max="12818" width="0" hidden="1" customWidth="1"/>
    <col min="12820" max="12820" width="4.7109375" bestFit="1" customWidth="1"/>
    <col min="13067" max="13067" width="6" customWidth="1"/>
    <col min="13068" max="13068" width="0" hidden="1" customWidth="1"/>
    <col min="13070" max="13070" width="0" hidden="1" customWidth="1"/>
    <col min="13071" max="13071" width="12" customWidth="1"/>
    <col min="13072" max="13072" width="0" hidden="1" customWidth="1"/>
    <col min="13074" max="13074" width="0" hidden="1" customWidth="1"/>
    <col min="13076" max="13076" width="4.7109375" bestFit="1" customWidth="1"/>
    <col min="13323" max="13323" width="6" customWidth="1"/>
    <col min="13324" max="13324" width="0" hidden="1" customWidth="1"/>
    <col min="13326" max="13326" width="0" hidden="1" customWidth="1"/>
    <col min="13327" max="13327" width="12" customWidth="1"/>
    <col min="13328" max="13328" width="0" hidden="1" customWidth="1"/>
    <col min="13330" max="13330" width="0" hidden="1" customWidth="1"/>
    <col min="13332" max="13332" width="4.7109375" bestFit="1" customWidth="1"/>
    <col min="13579" max="13579" width="6" customWidth="1"/>
    <col min="13580" max="13580" width="0" hidden="1" customWidth="1"/>
    <col min="13582" max="13582" width="0" hidden="1" customWidth="1"/>
    <col min="13583" max="13583" width="12" customWidth="1"/>
    <col min="13584" max="13584" width="0" hidden="1" customWidth="1"/>
    <col min="13586" max="13586" width="0" hidden="1" customWidth="1"/>
    <col min="13588" max="13588" width="4.7109375" bestFit="1" customWidth="1"/>
    <col min="13835" max="13835" width="6" customWidth="1"/>
    <col min="13836" max="13836" width="0" hidden="1" customWidth="1"/>
    <col min="13838" max="13838" width="0" hidden="1" customWidth="1"/>
    <col min="13839" max="13839" width="12" customWidth="1"/>
    <col min="13840" max="13840" width="0" hidden="1" customWidth="1"/>
    <col min="13842" max="13842" width="0" hidden="1" customWidth="1"/>
    <col min="13844" max="13844" width="4.7109375" bestFit="1" customWidth="1"/>
    <col min="14091" max="14091" width="6" customWidth="1"/>
    <col min="14092" max="14092" width="0" hidden="1" customWidth="1"/>
    <col min="14094" max="14094" width="0" hidden="1" customWidth="1"/>
    <col min="14095" max="14095" width="12" customWidth="1"/>
    <col min="14096" max="14096" width="0" hidden="1" customWidth="1"/>
    <col min="14098" max="14098" width="0" hidden="1" customWidth="1"/>
    <col min="14100" max="14100" width="4.7109375" bestFit="1" customWidth="1"/>
    <col min="14347" max="14347" width="6" customWidth="1"/>
    <col min="14348" max="14348" width="0" hidden="1" customWidth="1"/>
    <col min="14350" max="14350" width="0" hidden="1" customWidth="1"/>
    <col min="14351" max="14351" width="12" customWidth="1"/>
    <col min="14352" max="14352" width="0" hidden="1" customWidth="1"/>
    <col min="14354" max="14354" width="0" hidden="1" customWidth="1"/>
    <col min="14356" max="14356" width="4.7109375" bestFit="1" customWidth="1"/>
    <col min="14603" max="14603" width="6" customWidth="1"/>
    <col min="14604" max="14604" width="0" hidden="1" customWidth="1"/>
    <col min="14606" max="14606" width="0" hidden="1" customWidth="1"/>
    <col min="14607" max="14607" width="12" customWidth="1"/>
    <col min="14608" max="14608" width="0" hidden="1" customWidth="1"/>
    <col min="14610" max="14610" width="0" hidden="1" customWidth="1"/>
    <col min="14612" max="14612" width="4.7109375" bestFit="1" customWidth="1"/>
    <col min="14859" max="14859" width="6" customWidth="1"/>
    <col min="14860" max="14860" width="0" hidden="1" customWidth="1"/>
    <col min="14862" max="14862" width="0" hidden="1" customWidth="1"/>
    <col min="14863" max="14863" width="12" customWidth="1"/>
    <col min="14864" max="14864" width="0" hidden="1" customWidth="1"/>
    <col min="14866" max="14866" width="0" hidden="1" customWidth="1"/>
    <col min="14868" max="14868" width="4.7109375" bestFit="1" customWidth="1"/>
    <col min="15115" max="15115" width="6" customWidth="1"/>
    <col min="15116" max="15116" width="0" hidden="1" customWidth="1"/>
    <col min="15118" max="15118" width="0" hidden="1" customWidth="1"/>
    <col min="15119" max="15119" width="12" customWidth="1"/>
    <col min="15120" max="15120" width="0" hidden="1" customWidth="1"/>
    <col min="15122" max="15122" width="0" hidden="1" customWidth="1"/>
    <col min="15124" max="15124" width="4.7109375" bestFit="1" customWidth="1"/>
    <col min="15371" max="15371" width="6" customWidth="1"/>
    <col min="15372" max="15372" width="0" hidden="1" customWidth="1"/>
    <col min="15374" max="15374" width="0" hidden="1" customWidth="1"/>
    <col min="15375" max="15375" width="12" customWidth="1"/>
    <col min="15376" max="15376" width="0" hidden="1" customWidth="1"/>
    <col min="15378" max="15378" width="0" hidden="1" customWidth="1"/>
    <col min="15380" max="15380" width="4.7109375" bestFit="1" customWidth="1"/>
    <col min="15627" max="15627" width="6" customWidth="1"/>
    <col min="15628" max="15628" width="0" hidden="1" customWidth="1"/>
    <col min="15630" max="15630" width="0" hidden="1" customWidth="1"/>
    <col min="15631" max="15631" width="12" customWidth="1"/>
    <col min="15632" max="15632" width="0" hidden="1" customWidth="1"/>
    <col min="15634" max="15634" width="0" hidden="1" customWidth="1"/>
    <col min="15636" max="15636" width="4.7109375" bestFit="1" customWidth="1"/>
    <col min="15883" max="15883" width="6" customWidth="1"/>
    <col min="15884" max="15884" width="0" hidden="1" customWidth="1"/>
    <col min="15886" max="15886" width="0" hidden="1" customWidth="1"/>
    <col min="15887" max="15887" width="12" customWidth="1"/>
    <col min="15888" max="15888" width="0" hidden="1" customWidth="1"/>
    <col min="15890" max="15890" width="0" hidden="1" customWidth="1"/>
    <col min="15892" max="15892" width="4.7109375" bestFit="1" customWidth="1"/>
    <col min="16139" max="16139" width="6" customWidth="1"/>
    <col min="16140" max="16140" width="0" hidden="1" customWidth="1"/>
    <col min="16142" max="16142" width="0" hidden="1" customWidth="1"/>
    <col min="16143" max="16143" width="12" customWidth="1"/>
    <col min="16144" max="16144" width="0" hidden="1" customWidth="1"/>
    <col min="16146" max="16146" width="0" hidden="1" customWidth="1"/>
    <col min="16148" max="16148" width="4.7109375" bestFit="1" customWidth="1"/>
  </cols>
  <sheetData>
    <row r="1" spans="1:36" ht="15" customHeight="1" x14ac:dyDescent="0.25">
      <c r="A1" s="1"/>
      <c r="C1" s="1"/>
      <c r="D1" s="2"/>
      <c r="F1" s="2"/>
      <c r="G1" s="2"/>
      <c r="H1" s="2"/>
      <c r="N1" s="4"/>
      <c r="O1" s="4"/>
      <c r="P1" s="4"/>
      <c r="Q1" s="4"/>
      <c r="T1" s="5"/>
      <c r="AC1" s="3"/>
      <c r="AD1" s="3"/>
      <c r="AE1" s="3"/>
      <c r="AF1" s="3"/>
    </row>
    <row r="2" spans="1:36" ht="30" x14ac:dyDescent="0.25">
      <c r="A2" s="1"/>
      <c r="C2" s="82" t="str">
        <f>W2</f>
        <v>Sir Darryl</v>
      </c>
      <c r="D2" s="83"/>
      <c r="E2" s="84"/>
      <c r="F2" s="85" t="str">
        <f>Z2</f>
        <v>CW 6323</v>
      </c>
      <c r="G2" s="86"/>
      <c r="H2" s="87"/>
      <c r="I2" s="88" t="str">
        <f>Y2</f>
        <v>CW 6043</v>
      </c>
      <c r="J2" s="89"/>
      <c r="K2" s="90"/>
      <c r="L2" s="91" t="str">
        <f>Z2</f>
        <v>CW 6323</v>
      </c>
      <c r="M2" s="92"/>
      <c r="N2" s="93"/>
      <c r="O2" s="94" t="str">
        <f>AA2</f>
        <v>CW 6633</v>
      </c>
      <c r="P2" s="95"/>
      <c r="Q2" s="96"/>
      <c r="R2" s="97" t="str">
        <f>AB2</f>
        <v>CW Sir D 7643</v>
      </c>
      <c r="S2" s="98"/>
      <c r="T2" s="99"/>
      <c r="V2" s="1"/>
      <c r="W2" s="9" t="str">
        <f>'[1]Sir Darryl'!B2</f>
        <v>Sir Darryl</v>
      </c>
      <c r="X2" s="10" t="str">
        <f>'[1]CW 6033'!B2</f>
        <v>CW 6033</v>
      </c>
      <c r="Y2" s="11" t="str">
        <f>'[1]CW 6043'!B2</f>
        <v>CW 6043</v>
      </c>
      <c r="Z2" s="12" t="str">
        <f>'[1]CW 6323'!B2</f>
        <v>CW 6323</v>
      </c>
      <c r="AA2" s="13" t="str">
        <f>'[1]CW 6633'!B2</f>
        <v>CW 6633</v>
      </c>
      <c r="AB2" s="14" t="str">
        <f>'[1]CW Sir D 7643'!B2</f>
        <v>CW Sir D 7643</v>
      </c>
      <c r="AC2" s="8"/>
      <c r="AD2" s="8"/>
      <c r="AE2" s="3"/>
      <c r="AF2" s="3"/>
    </row>
    <row r="3" spans="1:36" ht="15" customHeight="1" x14ac:dyDescent="0.25">
      <c r="C3" s="15">
        <f>W3</f>
        <v>0</v>
      </c>
      <c r="D3" s="16"/>
      <c r="E3" s="7"/>
      <c r="F3" s="15">
        <f>Z3</f>
        <v>0</v>
      </c>
      <c r="G3" s="16"/>
      <c r="H3" s="7"/>
      <c r="I3" s="15">
        <f>AC3</f>
        <v>0</v>
      </c>
      <c r="J3" s="16"/>
      <c r="K3" s="7"/>
      <c r="L3" s="15">
        <f>AF3</f>
        <v>0</v>
      </c>
      <c r="M3" s="16"/>
      <c r="N3" s="7"/>
      <c r="O3" s="15">
        <f>AI3</f>
        <v>0</v>
      </c>
      <c r="P3" s="16"/>
      <c r="Q3" s="7"/>
      <c r="R3" s="15">
        <f>AL3</f>
        <v>0</v>
      </c>
      <c r="S3" s="16"/>
      <c r="T3" s="7"/>
      <c r="V3" s="3"/>
      <c r="W3" s="18"/>
      <c r="X3" s="19"/>
      <c r="Y3" s="20"/>
      <c r="Z3" s="20"/>
      <c r="AA3" s="21"/>
      <c r="AB3" s="22"/>
      <c r="AC3" s="17"/>
      <c r="AD3" s="17"/>
      <c r="AE3" s="3"/>
      <c r="AF3" s="3"/>
    </row>
    <row r="4" spans="1:36" ht="15" customHeight="1" x14ac:dyDescent="0.25">
      <c r="A4" s="23"/>
      <c r="C4" s="82" t="s">
        <v>0</v>
      </c>
      <c r="D4" s="84"/>
      <c r="E4" s="9" t="s">
        <v>1</v>
      </c>
      <c r="F4" s="82" t="s">
        <v>0</v>
      </c>
      <c r="G4" s="84"/>
      <c r="H4" s="9" t="s">
        <v>1</v>
      </c>
      <c r="I4" s="82" t="s">
        <v>0</v>
      </c>
      <c r="J4" s="84"/>
      <c r="K4" s="9" t="s">
        <v>1</v>
      </c>
      <c r="L4" s="82" t="s">
        <v>0</v>
      </c>
      <c r="M4" s="84"/>
      <c r="N4" s="9" t="s">
        <v>1</v>
      </c>
      <c r="O4" s="82" t="s">
        <v>0</v>
      </c>
      <c r="P4" s="84"/>
      <c r="Q4" s="9" t="s">
        <v>1</v>
      </c>
      <c r="R4" s="82" t="s">
        <v>0</v>
      </c>
      <c r="S4" s="84"/>
      <c r="T4" s="9" t="s">
        <v>1</v>
      </c>
      <c r="V4" s="24"/>
      <c r="W4" s="25" t="s">
        <v>0</v>
      </c>
      <c r="X4" s="26"/>
      <c r="Y4" s="26"/>
      <c r="Z4" s="26"/>
      <c r="AA4" s="26"/>
      <c r="AB4" s="27"/>
      <c r="AE4" s="25" t="s">
        <v>1</v>
      </c>
      <c r="AF4" s="26"/>
      <c r="AG4" s="26"/>
      <c r="AH4" s="26"/>
      <c r="AI4" s="26"/>
      <c r="AJ4" s="27"/>
    </row>
    <row r="5" spans="1:36" ht="30" x14ac:dyDescent="0.25">
      <c r="A5" s="24" t="s">
        <v>2</v>
      </c>
      <c r="C5" s="6"/>
      <c r="D5" s="28" t="s">
        <v>3</v>
      </c>
      <c r="E5" s="29"/>
      <c r="F5" s="6"/>
      <c r="G5" s="28" t="s">
        <v>6</v>
      </c>
      <c r="H5" s="29"/>
      <c r="I5" s="6"/>
      <c r="J5" s="28" t="s">
        <v>7</v>
      </c>
      <c r="K5" s="29"/>
      <c r="L5" s="6"/>
      <c r="M5" s="28" t="s">
        <v>8</v>
      </c>
      <c r="N5" s="29"/>
      <c r="O5" s="6"/>
      <c r="P5" s="28" t="s">
        <v>9</v>
      </c>
      <c r="Q5" s="29"/>
      <c r="R5" s="6"/>
      <c r="S5" s="28" t="s">
        <v>10</v>
      </c>
      <c r="T5" s="29"/>
      <c r="V5" s="30" t="s">
        <v>4</v>
      </c>
      <c r="W5" s="30" t="s">
        <v>5</v>
      </c>
      <c r="X5" s="30" t="s">
        <v>5</v>
      </c>
      <c r="Y5" s="30" t="s">
        <v>5</v>
      </c>
      <c r="Z5" s="30" t="s">
        <v>5</v>
      </c>
      <c r="AA5" s="30" t="s">
        <v>5</v>
      </c>
      <c r="AB5" s="30" t="s">
        <v>5</v>
      </c>
      <c r="AD5" s="31" t="s">
        <v>4</v>
      </c>
      <c r="AE5" s="32" t="str">
        <f>W2</f>
        <v>Sir Darryl</v>
      </c>
      <c r="AF5" s="10" t="str">
        <f t="shared" ref="AF5:AJ5" si="0">X2</f>
        <v>CW 6033</v>
      </c>
      <c r="AG5" s="11" t="str">
        <f t="shared" si="0"/>
        <v>CW 6043</v>
      </c>
      <c r="AH5" s="12" t="str">
        <f t="shared" si="0"/>
        <v>CW 6323</v>
      </c>
      <c r="AI5" s="13" t="str">
        <f t="shared" si="0"/>
        <v>CW 6633</v>
      </c>
      <c r="AJ5" s="14" t="str">
        <f t="shared" si="0"/>
        <v>CW Sir D 7643</v>
      </c>
    </row>
    <row r="6" spans="1:36" x14ac:dyDescent="0.25">
      <c r="A6" s="31" t="s">
        <v>4</v>
      </c>
      <c r="C6" s="31" t="s">
        <v>4</v>
      </c>
      <c r="D6" s="31" t="s">
        <v>5</v>
      </c>
      <c r="E6" s="31"/>
      <c r="F6" s="31"/>
      <c r="G6" s="31"/>
      <c r="H6" s="31"/>
      <c r="I6" s="31" t="s">
        <v>4</v>
      </c>
      <c r="J6" s="31" t="s">
        <v>5</v>
      </c>
      <c r="K6" s="31"/>
      <c r="L6" s="33" t="s">
        <v>4</v>
      </c>
      <c r="M6" s="33" t="s">
        <v>5</v>
      </c>
      <c r="N6" s="34"/>
      <c r="O6" s="34" t="s">
        <v>4</v>
      </c>
      <c r="P6" s="34" t="s">
        <v>5</v>
      </c>
      <c r="Q6" s="34"/>
      <c r="R6" s="35" t="s">
        <v>4</v>
      </c>
      <c r="S6" s="35" t="s">
        <v>5</v>
      </c>
      <c r="T6" s="34"/>
      <c r="V6" s="36" t="s">
        <v>2</v>
      </c>
      <c r="W6" s="37" t="s">
        <v>3</v>
      </c>
      <c r="X6" s="38" t="s">
        <v>6</v>
      </c>
      <c r="Y6" s="39" t="s">
        <v>7</v>
      </c>
      <c r="Z6" s="40" t="s">
        <v>8</v>
      </c>
      <c r="AA6" s="41" t="s">
        <v>9</v>
      </c>
      <c r="AB6" s="42" t="s">
        <v>10</v>
      </c>
      <c r="AC6" s="43"/>
      <c r="AD6" s="37" t="s">
        <v>2</v>
      </c>
      <c r="AE6" s="37" t="str">
        <f>W6</f>
        <v>A</v>
      </c>
      <c r="AF6" s="38" t="str">
        <f t="shared" ref="AF6:AJ6" si="1">X6</f>
        <v>B</v>
      </c>
      <c r="AG6" s="39" t="str">
        <f t="shared" si="1"/>
        <v>C</v>
      </c>
      <c r="AH6" s="40" t="str">
        <f t="shared" si="1"/>
        <v>D</v>
      </c>
      <c r="AI6" s="41" t="str">
        <f t="shared" si="1"/>
        <v>E</v>
      </c>
      <c r="AJ6" s="42" t="str">
        <f t="shared" si="1"/>
        <v>F</v>
      </c>
    </row>
    <row r="7" spans="1:36" ht="15" customHeight="1" x14ac:dyDescent="0.25">
      <c r="A7" s="44">
        <v>0</v>
      </c>
      <c r="C7" s="45">
        <f>IF(ISBLANK('[1]Sir Darryl'!$B12),"",'[1]Sir Darryl'!$B12)</f>
        <v>6.7000000000000004E-2</v>
      </c>
      <c r="D7" s="46">
        <f>IF(ISBLANK(C7),"",ROUND(C7*25.4,3))</f>
        <v>1.702</v>
      </c>
      <c r="E7" s="47">
        <f>IF(ISBLANK('[1]Sir Darryl'!$C12)," ",'[1]Sir Darryl'!$C12)</f>
        <v>0</v>
      </c>
      <c r="F7" s="48">
        <f>IF(ISBLANK('[1]CW 6033'!$B12),"",'[1]CW 6033'!$B12)</f>
        <v>7.0000000000000007E-2</v>
      </c>
      <c r="G7" s="49">
        <f>IF(ISBLANK(F7),"",ROUND(F7*25.4,3))</f>
        <v>1.778</v>
      </c>
      <c r="H7" s="50">
        <f>IF(ISBLANK('[1]CW 6033'!$C12)," ",'[1]CW 6033'!$C12)</f>
        <v>0</v>
      </c>
      <c r="I7" s="51">
        <f>IF(ISBLANK('[1]CW 6043'!$B12),"",'[1]CW 6043'!$B12)</f>
        <v>7.0000000000000007E-2</v>
      </c>
      <c r="J7" s="52">
        <f>IF(ISBLANK(I7),"",ROUND(I7*25.4,3))</f>
        <v>1.778</v>
      </c>
      <c r="K7" s="53">
        <f>IF(ISBLANK('[1]CW 6043'!$C12)," ",'[1]CW 6043'!$C12)</f>
        <v>0</v>
      </c>
      <c r="L7" s="54">
        <f>IF(ISBLANK('[1]CW 6323'!$B12),"",'[1]CW 6323'!$B12)</f>
        <v>5.6000000000000001E-2</v>
      </c>
      <c r="M7" s="55">
        <f>IF(ISBLANK(L7),"",ROUND(L7*25.4,3))</f>
        <v>1.4219999999999999</v>
      </c>
      <c r="N7" s="56">
        <f>IF(ISBLANK('[1]CW 6323'!$C12)," ",'[1]CW 6323'!$C12)</f>
        <v>0</v>
      </c>
      <c r="O7" s="57">
        <f>IF(ISBLANK('[1]CW 6633'!$B12),"",'[1]CW 6633'!$B12)</f>
        <v>7.0000000000000007E-2</v>
      </c>
      <c r="P7" s="58">
        <f>IF(ISBLANK(O7),"",ROUND(O7*25.4,3))</f>
        <v>1.778</v>
      </c>
      <c r="Q7" s="58">
        <f>IF(ISBLANK('[1]CW 6633'!$C12)," ",'[1]CW 6633'!$C12)</f>
        <v>0</v>
      </c>
      <c r="R7" s="59">
        <f>IF(ISBLANK('[1]CW Sir D 7643'!$B12),"",'[1]CW Sir D 7643'!$B12)</f>
        <v>6.6000000000000003E-2</v>
      </c>
      <c r="S7" s="60">
        <f>IF(ISBLANK(R7),"",ROUND(R7*25.4,3))</f>
        <v>1.6759999999999999</v>
      </c>
      <c r="T7" s="61">
        <f>IF(ISBLANK('[1]CW Sir D 7643'!$C12)," ",'[1]CW Sir D 7643'!$C12)</f>
        <v>0</v>
      </c>
      <c r="V7" s="62">
        <v>0</v>
      </c>
      <c r="W7" s="63">
        <f>IF(ISNUMBER(D7),D7,"")</f>
        <v>1.702</v>
      </c>
      <c r="X7" s="64">
        <f>IF(ISNUMBER(G7),G7,"")</f>
        <v>1.778</v>
      </c>
      <c r="Y7" s="65">
        <f>IF(ISNUMBER(J7),J7,"")</f>
        <v>1.778</v>
      </c>
      <c r="Z7" s="66">
        <f>IF(ISNUMBER(M7),M7,"")</f>
        <v>1.4219999999999999</v>
      </c>
      <c r="AA7" s="67">
        <f>IF(ISNUMBER(P7),P7,"")</f>
        <v>1.778</v>
      </c>
      <c r="AB7" s="68">
        <f>IF(ISNUMBER(S7),S7,"")</f>
        <v>1.6759999999999999</v>
      </c>
      <c r="AC7" s="69"/>
      <c r="AD7" s="70">
        <v>0</v>
      </c>
      <c r="AE7" s="71">
        <f>IF(ISBLANK(E7),"",E7)</f>
        <v>0</v>
      </c>
      <c r="AF7" s="72">
        <f>IF(ISBLANK(H7),"",H7)</f>
        <v>0</v>
      </c>
      <c r="AG7" s="73">
        <f>IF(ISBLANK(K7),"",K7)</f>
        <v>0</v>
      </c>
      <c r="AH7" s="74">
        <f>IF(ISBLANK(N7),"",N7)</f>
        <v>0</v>
      </c>
      <c r="AI7" s="75">
        <f>IF(ISBLANK(Q7),"",Q7)</f>
        <v>0</v>
      </c>
      <c r="AJ7" s="76">
        <f>IF(ISBLANK(T7),"",T7)</f>
        <v>0</v>
      </c>
    </row>
    <row r="8" spans="1:36" x14ac:dyDescent="0.25">
      <c r="A8" s="44">
        <v>1</v>
      </c>
      <c r="C8" s="45">
        <f>IF(ISBLANK('[1]Sir Darryl'!$B13),"",'[1]Sir Darryl'!$B13)</f>
        <v>6.8000000000000005E-2</v>
      </c>
      <c r="D8" s="46">
        <f t="shared" ref="D8:D71" si="2">IF(ISBLANK(C8),"",ROUND(C8*25.4,3))</f>
        <v>1.7270000000000001</v>
      </c>
      <c r="E8" s="47">
        <f>IF(ISBLANK('[1]Sir Darryl'!$C13)," ",'[1]Sir Darryl'!$C13)</f>
        <v>31135</v>
      </c>
      <c r="F8" s="48">
        <f>IF(ISBLANK('[1]CW 6033'!$B13),"",'[1]CW 6033'!$B13)</f>
        <v>7.0800000000000002E-2</v>
      </c>
      <c r="G8" s="49">
        <f t="shared" ref="G8:G71" si="3">IF(ISBLANK(F8),"",ROUND(F8*25.4,3))</f>
        <v>1.798</v>
      </c>
      <c r="H8" s="50">
        <f>IF(ISBLANK('[1]CW 6033'!$C13)," ",'[1]CW 6033'!$C13)</f>
        <v>73323</v>
      </c>
      <c r="I8" s="51">
        <f>IF(ISBLANK('[1]CW 6043'!$B13),"",'[1]CW 6043'!$B13)</f>
        <v>7.0800000000000002E-2</v>
      </c>
      <c r="J8" s="52">
        <f t="shared" ref="J8:J71" si="4">IF(ISBLANK(I8),"",ROUND(I8*25.4,3))</f>
        <v>1.798</v>
      </c>
      <c r="K8" s="53">
        <f>IF(ISBLANK('[1]CW 6043'!$C13)," ",'[1]CW 6043'!$C13)</f>
        <v>91048</v>
      </c>
      <c r="L8" s="54">
        <f>IF(ISBLANK('[1]CW 6323'!$B13),"",'[1]CW 6323'!$B13)</f>
        <v>5.8200000000000002E-2</v>
      </c>
      <c r="M8" s="55">
        <f t="shared" ref="M8:M71" si="5">IF(ISBLANK(L8),"",ROUND(L8*25.4,3))</f>
        <v>1.478</v>
      </c>
      <c r="N8" s="56">
        <f>IF(ISBLANK('[1]CW 6323'!$C13)," ",'[1]CW 6323'!$C13)</f>
        <v>102032</v>
      </c>
      <c r="O8" s="57">
        <f>IF(ISBLANK('[1]CW 6633'!$B13),"",'[1]CW 6633'!$B13)</f>
        <v>7.1800000000000003E-2</v>
      </c>
      <c r="P8" s="58">
        <f t="shared" ref="P8:P71" si="6">IF(ISBLANK(O8),"",ROUND(O8*25.4,3))</f>
        <v>1.8240000000000001</v>
      </c>
      <c r="Q8" s="58">
        <f>IF(ISBLANK('[1]CW 6633'!$C13)," ",'[1]CW 6633'!$C13)</f>
        <v>70327</v>
      </c>
      <c r="R8" s="59">
        <f>IF(ISBLANK('[1]CW Sir D 7643'!$B13),"",'[1]CW Sir D 7643'!$B13)</f>
        <v>6.6400000000000001E-2</v>
      </c>
      <c r="S8" s="60">
        <f t="shared" ref="S8:S71" si="7">IF(ISBLANK(R8),"",ROUND(R8*25.4,3))</f>
        <v>1.6870000000000001</v>
      </c>
      <c r="T8" s="61">
        <f>IF(ISBLANK('[1]CW Sir D 7643'!$C13)," ",'[1]CW Sir D 7643'!$C13)</f>
        <v>110217</v>
      </c>
      <c r="V8" s="62">
        <v>1</v>
      </c>
      <c r="W8" s="63">
        <f>IF(ISNUMBER(D8),D8,"")</f>
        <v>1.7270000000000001</v>
      </c>
      <c r="X8" s="64">
        <f>IF(ISNUMBER(G8),G8,"")</f>
        <v>1.798</v>
      </c>
      <c r="Y8" s="65">
        <f>IF(ISNUMBER(J8),J8,"")</f>
        <v>1.798</v>
      </c>
      <c r="Z8" s="66">
        <f>IF(ISNUMBER(M8),M8,"")</f>
        <v>1.478</v>
      </c>
      <c r="AA8" s="67">
        <f>IF(ISNUMBER(P8),P8,"")</f>
        <v>1.8240000000000001</v>
      </c>
      <c r="AB8" s="68">
        <f>IF(ISNUMBER(S8),S8,"")</f>
        <v>1.6870000000000001</v>
      </c>
      <c r="AC8" s="69"/>
      <c r="AD8" s="70">
        <v>1</v>
      </c>
      <c r="AE8" s="71">
        <f>IF(ISBLANK(E8),"",E8)</f>
        <v>31135</v>
      </c>
      <c r="AF8" s="72">
        <f>IF(ISBLANK(H8),"",H8)</f>
        <v>73323</v>
      </c>
      <c r="AG8" s="77">
        <f>IF(ISBLANK(K8),"",K8)</f>
        <v>91048</v>
      </c>
      <c r="AH8" s="74">
        <f>IF(ISBLANK(N8),"",N8)</f>
        <v>102032</v>
      </c>
      <c r="AI8" s="75">
        <f>IF(ISBLANK(Q8),"",Q8)</f>
        <v>70327</v>
      </c>
      <c r="AJ8" s="76">
        <f>IF(ISBLANK(T8),"",T8)</f>
        <v>110217</v>
      </c>
    </row>
    <row r="9" spans="1:36" ht="15" customHeight="1" x14ac:dyDescent="0.25">
      <c r="A9" s="44">
        <v>2</v>
      </c>
      <c r="C9" s="45">
        <f>IF(ISBLANK('[1]Sir Darryl'!$B14),"",'[1]Sir Darryl'!$B14)</f>
        <v>6.9000000000000006E-2</v>
      </c>
      <c r="D9" s="46">
        <f t="shared" si="2"/>
        <v>1.7529999999999999</v>
      </c>
      <c r="E9" s="47">
        <f>IF(ISBLANK('[1]Sir Darryl'!$C14)," ",'[1]Sir Darryl'!$C14)</f>
        <v>59976</v>
      </c>
      <c r="F9" s="48">
        <f>IF(ISBLANK('[1]CW 6033'!$B14),"",'[1]CW 6033'!$B14)</f>
        <v>7.1599999999999997E-2</v>
      </c>
      <c r="G9" s="49">
        <f t="shared" si="3"/>
        <v>1.819</v>
      </c>
      <c r="H9" s="50">
        <f>IF(ISBLANK('[1]CW 6033'!$C14)," ",'[1]CW 6033'!$C14)</f>
        <v>107111</v>
      </c>
      <c r="I9" s="51">
        <f>IF(ISBLANK('[1]CW 6043'!$B14),"",'[1]CW 6043'!$B14)</f>
        <v>7.1599999999999997E-2</v>
      </c>
      <c r="J9" s="52">
        <f t="shared" si="4"/>
        <v>1.819</v>
      </c>
      <c r="K9" s="53">
        <f>IF(ISBLANK('[1]CW 6043'!$C14)," ",'[1]CW 6043'!$C14)</f>
        <v>132856</v>
      </c>
      <c r="L9" s="54">
        <f>IF(ISBLANK('[1]CW 6323'!$B14),"",'[1]CW 6323'!$B14)</f>
        <v>6.0400000000000002E-2</v>
      </c>
      <c r="M9" s="55">
        <f t="shared" si="5"/>
        <v>1.534</v>
      </c>
      <c r="N9" s="56">
        <f>IF(ISBLANK('[1]CW 6323'!$C14)," ",'[1]CW 6323'!$C14)</f>
        <v>137973</v>
      </c>
      <c r="O9" s="57">
        <f>IF(ISBLANK('[1]CW 6633'!$B14),"",'[1]CW 6633'!$B14)</f>
        <v>7.3599999999999999E-2</v>
      </c>
      <c r="P9" s="58">
        <f t="shared" si="6"/>
        <v>1.869</v>
      </c>
      <c r="Q9" s="58">
        <f>IF(ISBLANK('[1]CW 6633'!$C14)," ",'[1]CW 6633'!$C14)</f>
        <v>98677</v>
      </c>
      <c r="R9" s="59">
        <f>IF(ISBLANK('[1]CW Sir D 7643'!$B14),"",'[1]CW Sir D 7643'!$B14)</f>
        <v>6.6799999999999998E-2</v>
      </c>
      <c r="S9" s="60">
        <f t="shared" si="7"/>
        <v>1.6970000000000001</v>
      </c>
      <c r="T9" s="61">
        <f>IF(ISBLANK('[1]CW Sir D 7643'!$C14)," ",'[1]CW Sir D 7643'!$C14)</f>
        <v>163304</v>
      </c>
      <c r="V9" s="62">
        <v>2</v>
      </c>
      <c r="W9" s="63">
        <f>IF(ISNUMBER(D9),D9,"")</f>
        <v>1.7529999999999999</v>
      </c>
      <c r="X9" s="64">
        <f>IF(ISNUMBER(G9),G9,"")</f>
        <v>1.819</v>
      </c>
      <c r="Y9" s="65">
        <f>IF(ISNUMBER(J9),J9,"")</f>
        <v>1.819</v>
      </c>
      <c r="Z9" s="66">
        <f>IF(ISNUMBER(M9),M9,"")</f>
        <v>1.534</v>
      </c>
      <c r="AA9" s="67">
        <f>IF(ISNUMBER(P9),P9,"")</f>
        <v>1.869</v>
      </c>
      <c r="AB9" s="68">
        <f>IF(ISNUMBER(S9),S9,"")</f>
        <v>1.6970000000000001</v>
      </c>
      <c r="AC9" s="69"/>
      <c r="AD9" s="70">
        <v>2</v>
      </c>
      <c r="AE9" s="71">
        <f>IF(ISBLANK(E9),"",E9)</f>
        <v>59976</v>
      </c>
      <c r="AF9" s="72">
        <f>IF(ISBLANK(H9),"",H9)</f>
        <v>107111</v>
      </c>
      <c r="AG9" s="73">
        <f>IF(ISBLANK(K9),"",K9)</f>
        <v>132856</v>
      </c>
      <c r="AH9" s="74">
        <f>IF(ISBLANK(N9),"",N9)</f>
        <v>137973</v>
      </c>
      <c r="AI9" s="75">
        <f>IF(ISBLANK(Q9),"",Q9)</f>
        <v>98677</v>
      </c>
      <c r="AJ9" s="76">
        <f>IF(ISBLANK(T9),"",T9)</f>
        <v>163304</v>
      </c>
    </row>
    <row r="10" spans="1:36" ht="15" customHeight="1" x14ac:dyDescent="0.25">
      <c r="A10" s="44">
        <v>3</v>
      </c>
      <c r="C10" s="45">
        <f>IF(ISBLANK('[1]Sir Darryl'!$B15),"",'[1]Sir Darryl'!$B15)</f>
        <v>7.0000000000000007E-2</v>
      </c>
      <c r="D10" s="46">
        <f t="shared" si="2"/>
        <v>1.778</v>
      </c>
      <c r="E10" s="47">
        <f>IF(ISBLANK('[1]Sir Darryl'!$C15)," ",'[1]Sir Darryl'!$C15)</f>
        <v>86967</v>
      </c>
      <c r="F10" s="48">
        <f>IF(ISBLANK('[1]CW 6033'!$B15),"",'[1]CW 6033'!$B15)</f>
        <v>7.2400000000000006E-2</v>
      </c>
      <c r="G10" s="49">
        <f t="shared" si="3"/>
        <v>1.839</v>
      </c>
      <c r="H10" s="50">
        <f>IF(ISBLANK('[1]CW 6033'!$C15)," ",'[1]CW 6033'!$C15)</f>
        <v>139137</v>
      </c>
      <c r="I10" s="51">
        <f>IF(ISBLANK('[1]CW 6043'!$B15),"",'[1]CW 6043'!$B15)</f>
        <v>7.2400000000000006E-2</v>
      </c>
      <c r="J10" s="52">
        <f t="shared" si="4"/>
        <v>1.839</v>
      </c>
      <c r="K10" s="53">
        <f>IF(ISBLANK('[1]CW 6043'!$C15)," ",'[1]CW 6043'!$C15)</f>
        <v>172387</v>
      </c>
      <c r="L10" s="54">
        <f>IF(ISBLANK('[1]CW 6323'!$B15),"",'[1]CW 6323'!$B15)</f>
        <v>6.2600000000000003E-2</v>
      </c>
      <c r="M10" s="55">
        <f t="shared" si="5"/>
        <v>1.59</v>
      </c>
      <c r="N10" s="56">
        <f>IF(ISBLANK('[1]CW 6323'!$C15)," ",'[1]CW 6323'!$C15)</f>
        <v>166525</v>
      </c>
      <c r="O10" s="57">
        <f>IF(ISBLANK('[1]CW 6633'!$B15),"",'[1]CW 6633'!$B15)</f>
        <v>7.5399999999999995E-2</v>
      </c>
      <c r="P10" s="58">
        <f t="shared" si="6"/>
        <v>1.915</v>
      </c>
      <c r="Q10" s="58">
        <f>IF(ISBLANK('[1]CW 6633'!$C15)," ",'[1]CW 6633'!$C15)</f>
        <v>123304</v>
      </c>
      <c r="R10" s="59">
        <f>IF(ISBLANK('[1]CW Sir D 7643'!$B15),"",'[1]CW Sir D 7643'!$B15)</f>
        <v>6.7199999999999996E-2</v>
      </c>
      <c r="S10" s="60">
        <f t="shared" si="7"/>
        <v>1.7070000000000001</v>
      </c>
      <c r="T10" s="61">
        <f>IF(ISBLANK('[1]CW Sir D 7643'!$C15)," ",'[1]CW Sir D 7643'!$C15)</f>
        <v>215096</v>
      </c>
      <c r="V10" s="62">
        <v>3</v>
      </c>
      <c r="W10" s="63">
        <f>IF(ISNUMBER(D10),D10,"")</f>
        <v>1.778</v>
      </c>
      <c r="X10" s="64">
        <f>IF(ISNUMBER(G10),G10,"")</f>
        <v>1.839</v>
      </c>
      <c r="Y10" s="65">
        <f>IF(ISNUMBER(J10),J10,"")</f>
        <v>1.839</v>
      </c>
      <c r="Z10" s="66">
        <f>IF(ISNUMBER(M10),M10,"")</f>
        <v>1.59</v>
      </c>
      <c r="AA10" s="67">
        <f>IF(ISNUMBER(P10),P10,"")</f>
        <v>1.915</v>
      </c>
      <c r="AB10" s="68">
        <f>IF(ISNUMBER(S10),S10,"")</f>
        <v>1.7070000000000001</v>
      </c>
      <c r="AC10" s="69"/>
      <c r="AD10" s="70">
        <v>3</v>
      </c>
      <c r="AE10" s="71">
        <f>IF(ISBLANK(E10),"",E10)</f>
        <v>86967</v>
      </c>
      <c r="AF10" s="72">
        <f>IF(ISBLANK(H10),"",H10)</f>
        <v>139137</v>
      </c>
      <c r="AG10" s="73">
        <f>IF(ISBLANK(K10),"",K10)</f>
        <v>172387</v>
      </c>
      <c r="AH10" s="74">
        <f>IF(ISBLANK(N10),"",N10)</f>
        <v>166525</v>
      </c>
      <c r="AI10" s="75">
        <f>IF(ISBLANK(Q10),"",Q10)</f>
        <v>123304</v>
      </c>
      <c r="AJ10" s="76">
        <f>IF(ISBLANK(T10),"",T10)</f>
        <v>215096</v>
      </c>
    </row>
    <row r="11" spans="1:36" x14ac:dyDescent="0.25">
      <c r="A11" s="44">
        <v>4</v>
      </c>
      <c r="C11" s="45">
        <f>IF(ISBLANK('[1]Sir Darryl'!$B16),"",'[1]Sir Darryl'!$B16)</f>
        <v>7.0999999999999994E-2</v>
      </c>
      <c r="D11" s="46">
        <f t="shared" si="2"/>
        <v>1.8029999999999999</v>
      </c>
      <c r="E11" s="47">
        <f>IF(ISBLANK('[1]Sir Darryl'!$C16)," ",'[1]Sir Darryl'!$C16)</f>
        <v>112123</v>
      </c>
      <c r="F11" s="48">
        <f>IF(ISBLANK('[1]CW 6033'!$B16),"",'[1]CW 6033'!$B16)</f>
        <v>7.3200000000000001E-2</v>
      </c>
      <c r="G11" s="49">
        <f t="shared" si="3"/>
        <v>1.859</v>
      </c>
      <c r="H11" s="50">
        <f>IF(ISBLANK('[1]CW 6033'!$C16)," ",'[1]CW 6033'!$C16)</f>
        <v>169505</v>
      </c>
      <c r="I11" s="51">
        <f>IF(ISBLANK('[1]CW 6043'!$B16),"",'[1]CW 6043'!$B16)</f>
        <v>7.3200000000000001E-2</v>
      </c>
      <c r="J11" s="52">
        <f t="shared" si="4"/>
        <v>1.859</v>
      </c>
      <c r="K11" s="53">
        <f>IF(ISBLANK('[1]CW 6043'!$C16)," ",'[1]CW 6043'!$C16)</f>
        <v>209780</v>
      </c>
      <c r="L11" s="54">
        <f>IF(ISBLANK('[1]CW 6323'!$B16),"",'[1]CW 6323'!$B16)</f>
        <v>6.4799999999999996E-2</v>
      </c>
      <c r="M11" s="55">
        <f t="shared" si="5"/>
        <v>1.6459999999999999</v>
      </c>
      <c r="N11" s="56">
        <f>IF(ISBLANK('[1]CW 6323'!$C16)," ",'[1]CW 6323'!$C16)</f>
        <v>189146</v>
      </c>
      <c r="O11" s="57">
        <f>IF(ISBLANK('[1]CW 6633'!$B16),"",'[1]CW 6633'!$B16)</f>
        <v>7.7200000000000005E-2</v>
      </c>
      <c r="P11" s="58">
        <f t="shared" si="6"/>
        <v>1.9610000000000001</v>
      </c>
      <c r="Q11" s="58">
        <f>IF(ISBLANK('[1]CW 6633'!$C16)," ",'[1]CW 6633'!$C16)</f>
        <v>144704</v>
      </c>
      <c r="R11" s="59">
        <f>IF(ISBLANK('[1]CW Sir D 7643'!$B16),"",'[1]CW Sir D 7643'!$B16)</f>
        <v>6.7599999999999993E-2</v>
      </c>
      <c r="S11" s="60">
        <f t="shared" si="7"/>
        <v>1.7170000000000001</v>
      </c>
      <c r="T11" s="61">
        <f>IF(ISBLANK('[1]CW Sir D 7643'!$C16)," ",'[1]CW Sir D 7643'!$C16)</f>
        <v>265632</v>
      </c>
      <c r="V11" s="62">
        <v>4</v>
      </c>
      <c r="W11" s="63">
        <f>IF(ISNUMBER(D11),D11,"")</f>
        <v>1.8029999999999999</v>
      </c>
      <c r="X11" s="64">
        <f>IF(ISNUMBER(G11),G11,"")</f>
        <v>1.859</v>
      </c>
      <c r="Y11" s="65">
        <f>IF(ISNUMBER(J11),J11,"")</f>
        <v>1.859</v>
      </c>
      <c r="Z11" s="66">
        <f>IF(ISNUMBER(M11),M11,"")</f>
        <v>1.6459999999999999</v>
      </c>
      <c r="AA11" s="67">
        <f>IF(ISNUMBER(P11),P11,"")</f>
        <v>1.9610000000000001</v>
      </c>
      <c r="AB11" s="68">
        <f>IF(ISNUMBER(S11),S11,"")</f>
        <v>1.7170000000000001</v>
      </c>
      <c r="AC11" s="69"/>
      <c r="AD11" s="70">
        <v>4</v>
      </c>
      <c r="AE11" s="71">
        <f>IF(ISBLANK(E11),"",E11)</f>
        <v>112123</v>
      </c>
      <c r="AF11" s="72">
        <f>IF(ISBLANK(H11),"",H11)</f>
        <v>169505</v>
      </c>
      <c r="AG11" s="73">
        <f>IF(ISBLANK(K11),"",K11)</f>
        <v>209780</v>
      </c>
      <c r="AH11" s="74">
        <f>IF(ISBLANK(N11),"",N11)</f>
        <v>189146</v>
      </c>
      <c r="AI11" s="75">
        <f>IF(ISBLANK(Q11),"",Q11)</f>
        <v>144704</v>
      </c>
      <c r="AJ11" s="76">
        <f>IF(ISBLANK(T11),"",T11)</f>
        <v>265632</v>
      </c>
    </row>
    <row r="12" spans="1:36" x14ac:dyDescent="0.25">
      <c r="A12" s="44">
        <v>5</v>
      </c>
      <c r="C12" s="45">
        <f>IF(ISBLANK('[1]Sir Darryl'!$B17),"",'[1]Sir Darryl'!$B17)</f>
        <v>7.1999999999999995E-2</v>
      </c>
      <c r="D12" s="46">
        <f t="shared" si="2"/>
        <v>1.829</v>
      </c>
      <c r="E12" s="47">
        <f>IF(ISBLANK('[1]Sir Darryl'!$C17)," ",'[1]Sir Darryl'!$C17)</f>
        <v>135583</v>
      </c>
      <c r="F12" s="48">
        <f>IF(ISBLANK('[1]CW 6033'!$B17),"",'[1]CW 6033'!$B17)</f>
        <v>7.3999999999999996E-2</v>
      </c>
      <c r="G12" s="49">
        <f t="shared" si="3"/>
        <v>1.88</v>
      </c>
      <c r="H12" s="50">
        <f>IF(ISBLANK('[1]CW 6033'!$C17)," ",'[1]CW 6033'!$C17)</f>
        <v>198311</v>
      </c>
      <c r="I12" s="51">
        <f>IF(ISBLANK('[1]CW 6043'!$B17),"",'[1]CW 6043'!$B17)</f>
        <v>7.3999999999999996E-2</v>
      </c>
      <c r="J12" s="52">
        <f t="shared" si="4"/>
        <v>1.88</v>
      </c>
      <c r="K12" s="53">
        <f>IF(ISBLANK('[1]CW 6043'!$C17)," ",'[1]CW 6043'!$C17)</f>
        <v>245163</v>
      </c>
      <c r="L12" s="54">
        <f>IF(ISBLANK('[1]CW 6323'!$B17),"",'[1]CW 6323'!$B17)</f>
        <v>6.7000000000000004E-2</v>
      </c>
      <c r="M12" s="55">
        <f t="shared" si="5"/>
        <v>1.702</v>
      </c>
      <c r="N12" s="56">
        <f>IF(ISBLANK('[1]CW 6323'!$C17)," ",'[1]CW 6323'!$C17)</f>
        <v>206990</v>
      </c>
      <c r="O12" s="57">
        <f>IF(ISBLANK('[1]CW 6633'!$B17),"",'[1]CW 6633'!$B17)</f>
        <v>7.9000000000000001E-2</v>
      </c>
      <c r="P12" s="58">
        <f t="shared" si="6"/>
        <v>2.0070000000000001</v>
      </c>
      <c r="Q12" s="58">
        <f>IF(ISBLANK('[1]CW 6633'!$C17)," ",'[1]CW 6633'!$C17)</f>
        <v>163305</v>
      </c>
      <c r="R12" s="59">
        <f>IF(ISBLANK('[1]CW Sir D 7643'!$B17),"",'[1]CW Sir D 7643'!$B17)</f>
        <v>6.8000000000000005E-2</v>
      </c>
      <c r="S12" s="60">
        <f t="shared" si="7"/>
        <v>1.7270000000000001</v>
      </c>
      <c r="T12" s="61">
        <f>IF(ISBLANK('[1]CW Sir D 7643'!$C17)," ",'[1]CW Sir D 7643'!$C17)</f>
        <v>314961</v>
      </c>
      <c r="V12" s="62">
        <v>5</v>
      </c>
      <c r="W12" s="63">
        <f>IF(ISNUMBER(D12),D12,"")</f>
        <v>1.829</v>
      </c>
      <c r="X12" s="64">
        <f>IF(ISNUMBER(G12),G12,"")</f>
        <v>1.88</v>
      </c>
      <c r="Y12" s="65">
        <f>IF(ISNUMBER(J12),J12,"")</f>
        <v>1.88</v>
      </c>
      <c r="Z12" s="66">
        <f>IF(ISNUMBER(M12),M12,"")</f>
        <v>1.702</v>
      </c>
      <c r="AA12" s="67">
        <f>IF(ISNUMBER(P12),P12,"")</f>
        <v>2.0070000000000001</v>
      </c>
      <c r="AB12" s="68">
        <f>IF(ISNUMBER(S12),S12,"")</f>
        <v>1.7270000000000001</v>
      </c>
      <c r="AC12" s="69"/>
      <c r="AD12" s="70">
        <v>5</v>
      </c>
      <c r="AE12" s="71">
        <f>IF(ISBLANK(E12),"",E12)</f>
        <v>135583</v>
      </c>
      <c r="AF12" s="72">
        <f>IF(ISBLANK(H12),"",H12)</f>
        <v>198311</v>
      </c>
      <c r="AG12" s="73">
        <f>IF(ISBLANK(K12),"",K12)</f>
        <v>245163</v>
      </c>
      <c r="AH12" s="74">
        <f>IF(ISBLANK(N12),"",N12)</f>
        <v>206990</v>
      </c>
      <c r="AI12" s="75">
        <f>IF(ISBLANK(Q12),"",Q12)</f>
        <v>163305</v>
      </c>
      <c r="AJ12" s="76">
        <f>IF(ISBLANK(T12),"",T12)</f>
        <v>314961</v>
      </c>
    </row>
    <row r="13" spans="1:36" ht="15" customHeight="1" x14ac:dyDescent="0.25">
      <c r="A13" s="44">
        <v>6</v>
      </c>
      <c r="C13" s="45">
        <f>IF(ISBLANK('[1]Sir Darryl'!$B18),"",'[1]Sir Darryl'!$B18)</f>
        <v>7.3999999999999996E-2</v>
      </c>
      <c r="D13" s="46">
        <f t="shared" si="2"/>
        <v>1.88</v>
      </c>
      <c r="E13" s="47">
        <f>IF(ISBLANK('[1]Sir Darryl'!$C18)," ",'[1]Sir Darryl'!$C18)</f>
        <v>148753</v>
      </c>
      <c r="F13" s="48">
        <f>IF(ISBLANK('[1]CW 6033'!$B18),"",'[1]CW 6033'!$B18)</f>
        <v>7.46E-2</v>
      </c>
      <c r="G13" s="49">
        <f t="shared" si="3"/>
        <v>1.895</v>
      </c>
      <c r="H13" s="50">
        <f>IF(ISBLANK('[1]CW 6033'!$C18)," ",'[1]CW 6033'!$C18)</f>
        <v>227466</v>
      </c>
      <c r="I13" s="51">
        <f>IF(ISBLANK('[1]CW 6043'!$B18),"",'[1]CW 6043'!$B18)</f>
        <v>7.4999999999999997E-2</v>
      </c>
      <c r="J13" s="52">
        <f t="shared" si="4"/>
        <v>1.905</v>
      </c>
      <c r="K13" s="53">
        <f>IF(ISBLANK('[1]CW 6043'!$C18)," ",'[1]CW 6043'!$C18)</f>
        <v>276434</v>
      </c>
      <c r="L13" s="54">
        <f>IF(ISBLANK('[1]CW 6323'!$B18),"",'[1]CW 6323'!$B18)</f>
        <v>6.9800000000000001E-2</v>
      </c>
      <c r="M13" s="55">
        <f t="shared" si="5"/>
        <v>1.7729999999999999</v>
      </c>
      <c r="N13" s="56">
        <f>IF(ISBLANK('[1]CW 6323'!$C18)," ",'[1]CW 6323'!$C18)</f>
        <v>215324</v>
      </c>
      <c r="O13" s="57">
        <f>IF(ISBLANK('[1]CW 6633'!$B18),"",'[1]CW 6633'!$B18)</f>
        <v>8.0799999999999997E-2</v>
      </c>
      <c r="P13" s="58">
        <f t="shared" si="6"/>
        <v>2.052</v>
      </c>
      <c r="Q13" s="58">
        <f>IF(ISBLANK('[1]CW 6633'!$C18)," ",'[1]CW 6633'!$C18)</f>
        <v>179470</v>
      </c>
      <c r="R13" s="59">
        <f>IF(ISBLANK('[1]CW Sir D 7643'!$B18),"",'[1]CW Sir D 7643'!$B18)</f>
        <v>7.0400000000000004E-2</v>
      </c>
      <c r="S13" s="60">
        <f t="shared" si="7"/>
        <v>1.788</v>
      </c>
      <c r="T13" s="61">
        <f>IF(ISBLANK('[1]CW Sir D 7643'!$C18)," ",'[1]CW Sir D 7643'!$C18)</f>
        <v>333062</v>
      </c>
      <c r="V13" s="62">
        <v>6</v>
      </c>
      <c r="W13" s="63">
        <f>IF(ISNUMBER(D13),D13,"")</f>
        <v>1.88</v>
      </c>
      <c r="X13" s="64">
        <f>IF(ISNUMBER(G13),G13,"")</f>
        <v>1.895</v>
      </c>
      <c r="Y13" s="65">
        <f>IF(ISNUMBER(J13),J13,"")</f>
        <v>1.905</v>
      </c>
      <c r="Z13" s="66">
        <f>IF(ISNUMBER(M13),M13,"")</f>
        <v>1.7729999999999999</v>
      </c>
      <c r="AA13" s="67">
        <f>IF(ISNUMBER(P13),P13,"")</f>
        <v>2.052</v>
      </c>
      <c r="AB13" s="68">
        <f>IF(ISNUMBER(S13),S13,"")</f>
        <v>1.788</v>
      </c>
      <c r="AC13" s="69"/>
      <c r="AD13" s="70">
        <v>6</v>
      </c>
      <c r="AE13" s="71">
        <f>IF(ISBLANK(E13),"",E13)</f>
        <v>148753</v>
      </c>
      <c r="AF13" s="72">
        <f>IF(ISBLANK(H13),"",H13)</f>
        <v>227466</v>
      </c>
      <c r="AG13" s="73">
        <f>IF(ISBLANK(K13),"",K13)</f>
        <v>276434</v>
      </c>
      <c r="AH13" s="74">
        <f>IF(ISBLANK(N13),"",N13)</f>
        <v>215324</v>
      </c>
      <c r="AI13" s="75">
        <f>IF(ISBLANK(Q13),"",Q13)</f>
        <v>179470</v>
      </c>
      <c r="AJ13" s="76">
        <f>IF(ISBLANK(T13),"",T13)</f>
        <v>333062</v>
      </c>
    </row>
    <row r="14" spans="1:36" x14ac:dyDescent="0.25">
      <c r="A14" s="44">
        <v>7</v>
      </c>
      <c r="C14" s="45">
        <f>IF(ISBLANK('[1]Sir Darryl'!$B19),"",'[1]Sir Darryl'!$B19)</f>
        <v>7.6999999999999999E-2</v>
      </c>
      <c r="D14" s="46">
        <f t="shared" si="2"/>
        <v>1.956</v>
      </c>
      <c r="E14" s="47">
        <f>IF(ISBLANK('[1]Sir Darryl'!$C19)," ",'[1]Sir Darryl'!$C19)</f>
        <v>159166</v>
      </c>
      <c r="F14" s="48">
        <f>IF(ISBLANK('[1]CW 6033'!$B19),"",'[1]CW 6033'!$B19)</f>
        <v>7.5200000000000003E-2</v>
      </c>
      <c r="G14" s="49">
        <f t="shared" si="3"/>
        <v>1.91</v>
      </c>
      <c r="H14" s="50">
        <f>IF(ISBLANK('[1]CW 6033'!$C19)," ",'[1]CW 6033'!$C19)</f>
        <v>255630</v>
      </c>
      <c r="I14" s="51">
        <f>IF(ISBLANK('[1]CW 6043'!$B19),"",'[1]CW 6043'!$B19)</f>
        <v>7.5999999999999998E-2</v>
      </c>
      <c r="J14" s="52">
        <f t="shared" si="4"/>
        <v>1.93</v>
      </c>
      <c r="K14" s="53">
        <f>IF(ISBLANK('[1]CW 6043'!$C19)," ",'[1]CW 6043'!$C19)</f>
        <v>305501</v>
      </c>
      <c r="L14" s="54">
        <f>IF(ISBLANK('[1]CW 6323'!$B19),"",'[1]CW 6323'!$B19)</f>
        <v>7.2599999999999998E-2</v>
      </c>
      <c r="M14" s="55">
        <f t="shared" si="5"/>
        <v>1.8440000000000001</v>
      </c>
      <c r="N14" s="56">
        <f>IF(ISBLANK('[1]CW 6323'!$C19)," ",'[1]CW 6323'!$C19)</f>
        <v>220523</v>
      </c>
      <c r="O14" s="57">
        <f>IF(ISBLANK('[1]CW 6633'!$B19),"",'[1]CW 6633'!$B19)</f>
        <v>8.2600000000000007E-2</v>
      </c>
      <c r="P14" s="58">
        <f t="shared" si="6"/>
        <v>2.0979999999999999</v>
      </c>
      <c r="Q14" s="58">
        <f>IF(ISBLANK('[1]CW 6633'!$C19)," ",'[1]CW 6633'!$C19)</f>
        <v>193514</v>
      </c>
      <c r="R14" s="59">
        <f>IF(ISBLANK('[1]CW Sir D 7643'!$B19),"",'[1]CW Sir D 7643'!$B19)</f>
        <v>7.2800000000000004E-2</v>
      </c>
      <c r="S14" s="60">
        <f t="shared" si="7"/>
        <v>1.849</v>
      </c>
      <c r="T14" s="61">
        <f>IF(ISBLANK('[1]CW Sir D 7643'!$C19)," ",'[1]CW Sir D 7643'!$C19)</f>
        <v>346249</v>
      </c>
      <c r="V14" s="62">
        <v>7</v>
      </c>
      <c r="W14" s="63">
        <f>IF(ISNUMBER(D14),D14,"")</f>
        <v>1.956</v>
      </c>
      <c r="X14" s="64">
        <f>IF(ISNUMBER(G14),G14,"")</f>
        <v>1.91</v>
      </c>
      <c r="Y14" s="65">
        <f>IF(ISNUMBER(J14),J14,"")</f>
        <v>1.93</v>
      </c>
      <c r="Z14" s="66">
        <f>IF(ISNUMBER(M14),M14,"")</f>
        <v>1.8440000000000001</v>
      </c>
      <c r="AA14" s="67">
        <f>IF(ISNUMBER(P14),P14,"")</f>
        <v>2.0979999999999999</v>
      </c>
      <c r="AB14" s="68">
        <f>IF(ISNUMBER(S14),S14,"")</f>
        <v>1.849</v>
      </c>
      <c r="AC14" s="69"/>
      <c r="AD14" s="70">
        <v>7</v>
      </c>
      <c r="AE14" s="71">
        <f>IF(ISBLANK(E14),"",E14)</f>
        <v>159166</v>
      </c>
      <c r="AF14" s="72">
        <f>IF(ISBLANK(H14),"",H14)</f>
        <v>255630</v>
      </c>
      <c r="AG14" s="73">
        <f>IF(ISBLANK(K14),"",K14)</f>
        <v>305501</v>
      </c>
      <c r="AH14" s="74">
        <f>IF(ISBLANK(N14),"",N14)</f>
        <v>220523</v>
      </c>
      <c r="AI14" s="75">
        <f>IF(ISBLANK(Q14),"",Q14)</f>
        <v>193514</v>
      </c>
      <c r="AJ14" s="76">
        <f>IF(ISBLANK(T14),"",T14)</f>
        <v>346249</v>
      </c>
    </row>
    <row r="15" spans="1:36" x14ac:dyDescent="0.25">
      <c r="A15" s="44">
        <v>8</v>
      </c>
      <c r="C15" s="45">
        <f>IF(ISBLANK('[1]Sir Darryl'!$B20),"",'[1]Sir Darryl'!$B20)</f>
        <v>7.9000000000000001E-2</v>
      </c>
      <c r="D15" s="46">
        <f t="shared" si="2"/>
        <v>2.0070000000000001</v>
      </c>
      <c r="E15" s="47">
        <f>IF(ISBLANK('[1]Sir Darryl'!$C20)," ",'[1]Sir Darryl'!$C20)</f>
        <v>167335</v>
      </c>
      <c r="F15" s="48">
        <f>IF(ISBLANK('[1]CW 6033'!$B20),"",'[1]CW 6033'!$B20)</f>
        <v>7.5800000000000006E-2</v>
      </c>
      <c r="G15" s="49">
        <f t="shared" si="3"/>
        <v>1.925</v>
      </c>
      <c r="H15" s="50">
        <f>IF(ISBLANK('[1]CW 6033'!$C20)," ",'[1]CW 6033'!$C20)</f>
        <v>282845</v>
      </c>
      <c r="I15" s="51">
        <f>IF(ISBLANK('[1]CW 6043'!$B20),"",'[1]CW 6043'!$B20)</f>
        <v>7.6999999999999999E-2</v>
      </c>
      <c r="J15" s="52">
        <f t="shared" si="4"/>
        <v>1.956</v>
      </c>
      <c r="K15" s="53">
        <f>IF(ISBLANK('[1]CW 6043'!$C20)," ",'[1]CW 6043'!$C20)</f>
        <v>332528</v>
      </c>
      <c r="L15" s="54">
        <f>IF(ISBLANK('[1]CW 6323'!$B20),"",'[1]CW 6323'!$B20)</f>
        <v>7.5399999999999995E-2</v>
      </c>
      <c r="M15" s="55">
        <f t="shared" si="5"/>
        <v>1.915</v>
      </c>
      <c r="N15" s="56">
        <f>IF(ISBLANK('[1]CW 6323'!$C20)," ",'[1]CW 6323'!$C20)</f>
        <v>223352</v>
      </c>
      <c r="O15" s="57">
        <f>IF(ISBLANK('[1]CW 6633'!$B20),"",'[1]CW 6633'!$B20)</f>
        <v>8.4400000000000003E-2</v>
      </c>
      <c r="P15" s="58">
        <f t="shared" si="6"/>
        <v>2.1440000000000001</v>
      </c>
      <c r="Q15" s="58">
        <f>IF(ISBLANK('[1]CW 6633'!$C20)," ",'[1]CW 6633'!$C20)</f>
        <v>205705</v>
      </c>
      <c r="R15" s="59">
        <f>IF(ISBLANK('[1]CW Sir D 7643'!$B20),"",'[1]CW Sir D 7643'!$B20)</f>
        <v>7.5200000000000003E-2</v>
      </c>
      <c r="S15" s="60">
        <f t="shared" si="7"/>
        <v>1.91</v>
      </c>
      <c r="T15" s="61">
        <f>IF(ISBLANK('[1]CW Sir D 7643'!$C20)," ",'[1]CW Sir D 7643'!$C20)</f>
        <v>355524</v>
      </c>
      <c r="V15" s="62">
        <v>8</v>
      </c>
      <c r="W15" s="63">
        <f>IF(ISNUMBER(D15),D15,"")</f>
        <v>2.0070000000000001</v>
      </c>
      <c r="X15" s="64">
        <f>IF(ISNUMBER(G15),G15,"")</f>
        <v>1.925</v>
      </c>
      <c r="Y15" s="65">
        <f>IF(ISNUMBER(J15),J15,"")</f>
        <v>1.956</v>
      </c>
      <c r="Z15" s="66">
        <f>IF(ISNUMBER(M15),M15,"")</f>
        <v>1.915</v>
      </c>
      <c r="AA15" s="67">
        <f>IF(ISNUMBER(P15),P15,"")</f>
        <v>2.1440000000000001</v>
      </c>
      <c r="AB15" s="68">
        <f>IF(ISNUMBER(S15),S15,"")</f>
        <v>1.91</v>
      </c>
      <c r="AC15" s="69"/>
      <c r="AD15" s="70">
        <v>8</v>
      </c>
      <c r="AE15" s="71">
        <f>IF(ISBLANK(E15),"",E15)</f>
        <v>167335</v>
      </c>
      <c r="AF15" s="72">
        <f>IF(ISBLANK(H15),"",H15)</f>
        <v>282845</v>
      </c>
      <c r="AG15" s="73">
        <f>IF(ISBLANK(K15),"",K15)</f>
        <v>332528</v>
      </c>
      <c r="AH15" s="74">
        <f>IF(ISBLANK(N15),"",N15)</f>
        <v>223352</v>
      </c>
      <c r="AI15" s="75">
        <f>IF(ISBLANK(Q15),"",Q15)</f>
        <v>205705</v>
      </c>
      <c r="AJ15" s="76">
        <f>IF(ISBLANK(T15),"",T15)</f>
        <v>355524</v>
      </c>
    </row>
    <row r="16" spans="1:36" ht="15" customHeight="1" x14ac:dyDescent="0.25">
      <c r="A16" s="44">
        <v>9</v>
      </c>
      <c r="C16" s="45">
        <f>IF(ISBLANK('[1]Sir Darryl'!$B21),"",'[1]Sir Darryl'!$B21)</f>
        <v>8.2000000000000003E-2</v>
      </c>
      <c r="D16" s="46">
        <f t="shared" si="2"/>
        <v>2.0830000000000002</v>
      </c>
      <c r="E16" s="47">
        <f>IF(ISBLANK('[1]Sir Darryl'!$C21)," ",'[1]Sir Darryl'!$C21)</f>
        <v>173671</v>
      </c>
      <c r="F16" s="48">
        <f>IF(ISBLANK('[1]CW 6033'!$B21),"",'[1]CW 6033'!$B21)</f>
        <v>7.6399999999999996E-2</v>
      </c>
      <c r="G16" s="49">
        <f t="shared" si="3"/>
        <v>1.9410000000000001</v>
      </c>
      <c r="H16" s="50">
        <f>IF(ISBLANK('[1]CW 6033'!$C21)," ",'[1]CW 6033'!$C21)</f>
        <v>309148</v>
      </c>
      <c r="I16" s="51">
        <f>IF(ISBLANK('[1]CW 6043'!$B21),"",'[1]CW 6043'!$B21)</f>
        <v>7.8E-2</v>
      </c>
      <c r="J16" s="52">
        <f t="shared" si="4"/>
        <v>1.9810000000000001</v>
      </c>
      <c r="K16" s="53">
        <f>IF(ISBLANK('[1]CW 6043'!$C21)," ",'[1]CW 6043'!$C21)</f>
        <v>357665</v>
      </c>
      <c r="L16" s="54">
        <f>IF(ISBLANK('[1]CW 6323'!$B21),"",'[1]CW 6323'!$B21)</f>
        <v>7.8200000000000006E-2</v>
      </c>
      <c r="M16" s="55">
        <f t="shared" si="5"/>
        <v>1.986</v>
      </c>
      <c r="N16" s="56">
        <f>IF(ISBLANK('[1]CW 6323'!$C21)," ",'[1]CW 6323'!$C21)</f>
        <v>224390</v>
      </c>
      <c r="O16" s="57">
        <f>IF(ISBLANK('[1]CW 6633'!$B21),"",'[1]CW 6633'!$B21)</f>
        <v>8.6199999999999999E-2</v>
      </c>
      <c r="P16" s="58">
        <f t="shared" si="6"/>
        <v>2.1890000000000001</v>
      </c>
      <c r="Q16" s="58">
        <f>IF(ISBLANK('[1]CW 6633'!$C21)," ",'[1]CW 6633'!$C21)</f>
        <v>216276</v>
      </c>
      <c r="R16" s="59">
        <f>IF(ISBLANK('[1]CW Sir D 7643'!$B21),"",'[1]CW Sir D 7643'!$B21)</f>
        <v>7.7600000000000002E-2</v>
      </c>
      <c r="S16" s="60">
        <f t="shared" si="7"/>
        <v>1.9710000000000001</v>
      </c>
      <c r="T16" s="61">
        <f>IF(ISBLANK('[1]CW Sir D 7643'!$C21)," ",'[1]CW Sir D 7643'!$C21)</f>
        <v>361679</v>
      </c>
      <c r="V16" s="62">
        <v>9</v>
      </c>
      <c r="W16" s="63">
        <f>IF(ISNUMBER(D16),D16,"")</f>
        <v>2.0830000000000002</v>
      </c>
      <c r="X16" s="64">
        <f>IF(ISNUMBER(G16),G16,"")</f>
        <v>1.9410000000000001</v>
      </c>
      <c r="Y16" s="65">
        <f>IF(ISNUMBER(J16),J16,"")</f>
        <v>1.9810000000000001</v>
      </c>
      <c r="Z16" s="66">
        <f>IF(ISNUMBER(M16),M16,"")</f>
        <v>1.986</v>
      </c>
      <c r="AA16" s="67">
        <f>IF(ISNUMBER(P16),P16,"")</f>
        <v>2.1890000000000001</v>
      </c>
      <c r="AB16" s="68">
        <f>IF(ISNUMBER(S16),S16,"")</f>
        <v>1.9710000000000001</v>
      </c>
      <c r="AC16" s="69"/>
      <c r="AD16" s="70">
        <v>9</v>
      </c>
      <c r="AE16" s="71">
        <f>IF(ISBLANK(E16),"",E16)</f>
        <v>173671</v>
      </c>
      <c r="AF16" s="72">
        <f>IF(ISBLANK(H16),"",H16)</f>
        <v>309148</v>
      </c>
      <c r="AG16" s="73">
        <f>IF(ISBLANK(K16),"",K16)</f>
        <v>357665</v>
      </c>
      <c r="AH16" s="74">
        <f>IF(ISBLANK(N16),"",N16)</f>
        <v>224390</v>
      </c>
      <c r="AI16" s="75">
        <f>IF(ISBLANK(Q16),"",Q16)</f>
        <v>216276</v>
      </c>
      <c r="AJ16" s="76">
        <f>IF(ISBLANK(T16),"",T16)</f>
        <v>361679</v>
      </c>
    </row>
    <row r="17" spans="1:36" x14ac:dyDescent="0.25">
      <c r="A17" s="44">
        <v>10</v>
      </c>
      <c r="C17" s="45">
        <f>IF(ISBLANK('[1]Sir Darryl'!$B22),"",'[1]Sir Darryl'!$B22)</f>
        <v>8.4000000000000005E-2</v>
      </c>
      <c r="D17" s="46">
        <f t="shared" si="2"/>
        <v>2.1339999999999999</v>
      </c>
      <c r="E17" s="47">
        <f>IF(ISBLANK('[1]Sir Darryl'!$C22)," ",'[1]Sir Darryl'!$C22)</f>
        <v>178504</v>
      </c>
      <c r="F17" s="48">
        <f>IF(ISBLANK('[1]CW 6033'!$B22),"",'[1]CW 6033'!$B22)</f>
        <v>7.6999999999999999E-2</v>
      </c>
      <c r="G17" s="49">
        <f t="shared" si="3"/>
        <v>1.956</v>
      </c>
      <c r="H17" s="50">
        <f>IF(ISBLANK('[1]CW 6033'!$C22)," ",'[1]CW 6033'!$C22)</f>
        <v>334592</v>
      </c>
      <c r="I17" s="51">
        <f>IF(ISBLANK('[1]CW 6043'!$B22),"",'[1]CW 6043'!$B22)</f>
        <v>7.9000000000000001E-2</v>
      </c>
      <c r="J17" s="52">
        <f t="shared" si="4"/>
        <v>2.0070000000000001</v>
      </c>
      <c r="K17" s="53">
        <f>IF(ISBLANK('[1]CW 6043'!$C22)," ",'[1]CW 6043'!$C22)</f>
        <v>381064</v>
      </c>
      <c r="L17" s="54">
        <f>IF(ISBLANK('[1]CW 6323'!$B22),"",'[1]CW 6323'!$B22)</f>
        <v>8.1000000000000003E-2</v>
      </c>
      <c r="M17" s="55">
        <f t="shared" si="5"/>
        <v>2.0569999999999999</v>
      </c>
      <c r="N17" s="56">
        <f>IF(ISBLANK('[1]CW 6323'!$C22)," ",'[1]CW 6323'!$C22)</f>
        <v>224080</v>
      </c>
      <c r="O17" s="57">
        <f>IF(ISBLANK('[1]CW 6633'!$B22),"",'[1]CW 6633'!$B22)</f>
        <v>8.7999999999999995E-2</v>
      </c>
      <c r="P17" s="58">
        <f t="shared" si="6"/>
        <v>2.2349999999999999</v>
      </c>
      <c r="Q17" s="58">
        <f>IF(ISBLANK('[1]CW 6633'!$C22)," ",'[1]CW 6633'!$C22)</f>
        <v>225433</v>
      </c>
      <c r="R17" s="59">
        <f>IF(ISBLANK('[1]CW Sir D 7643'!$B22),"",'[1]CW Sir D 7643'!$B22)</f>
        <v>0.08</v>
      </c>
      <c r="S17" s="60">
        <f t="shared" si="7"/>
        <v>2.032</v>
      </c>
      <c r="T17" s="61">
        <f>IF(ISBLANK('[1]CW Sir D 7643'!$C22)," ",'[1]CW Sir D 7643'!$C22)</f>
        <v>365349</v>
      </c>
      <c r="V17" s="62">
        <v>10</v>
      </c>
      <c r="W17" s="63">
        <f>IF(ISNUMBER(D17),D17,"")</f>
        <v>2.1339999999999999</v>
      </c>
      <c r="X17" s="64">
        <f>IF(ISNUMBER(G17),G17,"")</f>
        <v>1.956</v>
      </c>
      <c r="Y17" s="65">
        <f>IF(ISNUMBER(J17),J17,"")</f>
        <v>2.0070000000000001</v>
      </c>
      <c r="Z17" s="66">
        <f>IF(ISNUMBER(M17),M17,"")</f>
        <v>2.0569999999999999</v>
      </c>
      <c r="AA17" s="67">
        <f>IF(ISNUMBER(P17),P17,"")</f>
        <v>2.2349999999999999</v>
      </c>
      <c r="AB17" s="68">
        <f>IF(ISNUMBER(S17),S17,"")</f>
        <v>2.032</v>
      </c>
      <c r="AC17" s="69"/>
      <c r="AD17" s="70">
        <v>10</v>
      </c>
      <c r="AE17" s="71">
        <f>IF(ISBLANK(E17),"",E17)</f>
        <v>178504</v>
      </c>
      <c r="AF17" s="72">
        <f>IF(ISBLANK(H17),"",H17)</f>
        <v>334592</v>
      </c>
      <c r="AG17" s="73">
        <f>IF(ISBLANK(K17),"",K17)</f>
        <v>381064</v>
      </c>
      <c r="AH17" s="74">
        <f>IF(ISBLANK(N17),"",N17)</f>
        <v>224080</v>
      </c>
      <c r="AI17" s="75">
        <f>IF(ISBLANK(Q17),"",Q17)</f>
        <v>225433</v>
      </c>
      <c r="AJ17" s="76">
        <f>IF(ISBLANK(T17),"",T17)</f>
        <v>365349</v>
      </c>
    </row>
    <row r="18" spans="1:36" ht="15" customHeight="1" x14ac:dyDescent="0.25">
      <c r="A18" s="44">
        <v>11</v>
      </c>
      <c r="C18" s="45">
        <f>IF(ISBLANK('[1]Sir Darryl'!$B23),"",'[1]Sir Darryl'!$B23)</f>
        <v>8.7999999999999995E-2</v>
      </c>
      <c r="D18" s="46">
        <f t="shared" si="2"/>
        <v>2.2349999999999999</v>
      </c>
      <c r="E18" s="47">
        <f>IF(ISBLANK('[1]Sir Darryl'!$C23)," ",'[1]Sir Darryl'!$C23)</f>
        <v>172351</v>
      </c>
      <c r="F18" s="48">
        <f>IF(ISBLANK('[1]CW 6033'!$B23),"",'[1]CW 6033'!$B23)</f>
        <v>8.1000000000000003E-2</v>
      </c>
      <c r="G18" s="49">
        <f t="shared" si="3"/>
        <v>2.0569999999999999</v>
      </c>
      <c r="H18" s="50">
        <f>IF(ISBLANK('[1]CW 6033'!$C23)," ",'[1]CW 6033'!$C23)</f>
        <v>315877</v>
      </c>
      <c r="I18" s="51">
        <f>IF(ISBLANK('[1]CW 6043'!$B23),"",'[1]CW 6043'!$B23)</f>
        <v>8.3199999999999996E-2</v>
      </c>
      <c r="J18" s="52">
        <f t="shared" si="4"/>
        <v>2.113</v>
      </c>
      <c r="K18" s="53">
        <f>IF(ISBLANK('[1]CW 6043'!$C23)," ",'[1]CW 6043'!$C23)</f>
        <v>358157</v>
      </c>
      <c r="L18" s="54">
        <f>IF(ISBLANK('[1]CW 6323'!$B23),"",'[1]CW 6323'!$B23)</f>
        <v>8.3799999999999999E-2</v>
      </c>
      <c r="M18" s="55">
        <f t="shared" si="5"/>
        <v>2.129</v>
      </c>
      <c r="N18" s="56">
        <f>IF(ISBLANK('[1]CW 6323'!$C23)," ",'[1]CW 6323'!$C23)</f>
        <v>222758</v>
      </c>
      <c r="O18" s="57">
        <f>IF(ISBLANK('[1]CW 6633'!$B23),"",'[1]CW 6633'!$B23)</f>
        <v>9.1200000000000003E-2</v>
      </c>
      <c r="P18" s="58">
        <f t="shared" si="6"/>
        <v>2.3159999999999998</v>
      </c>
      <c r="Q18" s="58">
        <f>IF(ISBLANK('[1]CW 6633'!$C23)," ",'[1]CW 6633'!$C23)</f>
        <v>222776</v>
      </c>
      <c r="R18" s="59">
        <f>IF(ISBLANK('[1]CW Sir D 7643'!$B23),"",'[1]CW Sir D 7643'!$B23)</f>
        <v>8.3799999999999999E-2</v>
      </c>
      <c r="S18" s="60">
        <f t="shared" si="7"/>
        <v>2.129</v>
      </c>
      <c r="T18" s="61">
        <f>IF(ISBLANK('[1]CW Sir D 7643'!$C23)," ",'[1]CW Sir D 7643'!$C23)</f>
        <v>348958</v>
      </c>
      <c r="V18" s="62">
        <v>11</v>
      </c>
      <c r="W18" s="63">
        <f>IF(ISNUMBER(D18),D18,"")</f>
        <v>2.2349999999999999</v>
      </c>
      <c r="X18" s="64">
        <f>IF(ISNUMBER(G18),G18,"")</f>
        <v>2.0569999999999999</v>
      </c>
      <c r="Y18" s="65">
        <f>IF(ISNUMBER(J18),J18,"")</f>
        <v>2.113</v>
      </c>
      <c r="Z18" s="66">
        <f>IF(ISNUMBER(M18),M18,"")</f>
        <v>2.129</v>
      </c>
      <c r="AA18" s="67">
        <f>IF(ISNUMBER(P18),P18,"")</f>
        <v>2.3159999999999998</v>
      </c>
      <c r="AB18" s="68">
        <f>IF(ISNUMBER(S18),S18,"")</f>
        <v>2.129</v>
      </c>
      <c r="AC18" s="69"/>
      <c r="AD18" s="70">
        <v>11</v>
      </c>
      <c r="AE18" s="71">
        <f>IF(ISBLANK(E18),"",E18)</f>
        <v>172351</v>
      </c>
      <c r="AF18" s="72">
        <f>IF(ISBLANK(H18),"",H18)</f>
        <v>315877</v>
      </c>
      <c r="AG18" s="73">
        <f>IF(ISBLANK(K18),"",K18)</f>
        <v>358157</v>
      </c>
      <c r="AH18" s="74">
        <f>IF(ISBLANK(N18),"",N18)</f>
        <v>222758</v>
      </c>
      <c r="AI18" s="75">
        <f>IF(ISBLANK(Q18),"",Q18)</f>
        <v>222776</v>
      </c>
      <c r="AJ18" s="76">
        <f>IF(ISBLANK(T18),"",T18)</f>
        <v>348958</v>
      </c>
    </row>
    <row r="19" spans="1:36" ht="15" customHeight="1" x14ac:dyDescent="0.25">
      <c r="A19" s="44">
        <v>12</v>
      </c>
      <c r="C19" s="45">
        <f>IF(ISBLANK('[1]Sir Darryl'!$B24),"",'[1]Sir Darryl'!$B24)</f>
        <v>9.1999999999999998E-2</v>
      </c>
      <c r="D19" s="46">
        <f t="shared" si="2"/>
        <v>2.3370000000000002</v>
      </c>
      <c r="E19" s="47">
        <f>IF(ISBLANK('[1]Sir Darryl'!$C24)," ",'[1]Sir Darryl'!$C24)</f>
        <v>166094</v>
      </c>
      <c r="F19" s="48">
        <f>IF(ISBLANK('[1]CW 6033'!$B24),"",'[1]CW 6033'!$B24)</f>
        <v>8.5000000000000006E-2</v>
      </c>
      <c r="G19" s="49">
        <f t="shared" si="3"/>
        <v>2.1589999999999998</v>
      </c>
      <c r="H19" s="50">
        <f>IF(ISBLANK('[1]CW 6033'!$C24)," ",'[1]CW 6033'!$C24)</f>
        <v>298357</v>
      </c>
      <c r="I19" s="51">
        <f>IF(ISBLANK('[1]CW 6043'!$B24),"",'[1]CW 6043'!$B24)</f>
        <v>8.7400000000000005E-2</v>
      </c>
      <c r="J19" s="52">
        <f t="shared" si="4"/>
        <v>2.2200000000000002</v>
      </c>
      <c r="K19" s="53">
        <f>IF(ISBLANK('[1]CW 6043'!$C24)," ",'[1]CW 6043'!$C24)</f>
        <v>336905</v>
      </c>
      <c r="L19" s="54">
        <f>IF(ISBLANK('[1]CW 6323'!$B24),"",'[1]CW 6323'!$B24)</f>
        <v>8.6599999999999996E-2</v>
      </c>
      <c r="M19" s="55">
        <f t="shared" si="5"/>
        <v>2.2000000000000002</v>
      </c>
      <c r="N19" s="56">
        <f>IF(ISBLANK('[1]CW 6323'!$C24)," ",'[1]CW 6323'!$C24)</f>
        <v>220685</v>
      </c>
      <c r="O19" s="57">
        <f>IF(ISBLANK('[1]CW 6633'!$B24),"",'[1]CW 6633'!$B24)</f>
        <v>9.4399999999999998E-2</v>
      </c>
      <c r="P19" s="58">
        <f t="shared" si="6"/>
        <v>2.3980000000000001</v>
      </c>
      <c r="Q19" s="58">
        <f>IF(ISBLANK('[1]CW 6633'!$C24)," ",'[1]CW 6633'!$C24)</f>
        <v>219464</v>
      </c>
      <c r="R19" s="59">
        <f>IF(ISBLANK('[1]CW Sir D 7643'!$B24),"",'[1]CW Sir D 7643'!$B24)</f>
        <v>8.7599999999999997E-2</v>
      </c>
      <c r="S19" s="60">
        <f t="shared" si="7"/>
        <v>2.2250000000000001</v>
      </c>
      <c r="T19" s="61">
        <f>IF(ISBLANK('[1]CW Sir D 7643'!$C24)," ",'[1]CW Sir D 7643'!$C24)</f>
        <v>333090</v>
      </c>
      <c r="V19" s="62">
        <v>12</v>
      </c>
      <c r="W19" s="63">
        <f>IF(ISNUMBER(D19),D19,"")</f>
        <v>2.3370000000000002</v>
      </c>
      <c r="X19" s="64">
        <f>IF(ISNUMBER(G19),G19,"")</f>
        <v>2.1589999999999998</v>
      </c>
      <c r="Y19" s="65">
        <f>IF(ISNUMBER(J19),J19,"")</f>
        <v>2.2200000000000002</v>
      </c>
      <c r="Z19" s="66">
        <f>IF(ISNUMBER(M19),M19,"")</f>
        <v>2.2000000000000002</v>
      </c>
      <c r="AA19" s="67">
        <f>IF(ISNUMBER(P19),P19,"")</f>
        <v>2.3980000000000001</v>
      </c>
      <c r="AB19" s="68">
        <f>IF(ISNUMBER(S19),S19,"")</f>
        <v>2.2250000000000001</v>
      </c>
      <c r="AC19" s="69"/>
      <c r="AD19" s="70">
        <v>12</v>
      </c>
      <c r="AE19" s="71">
        <f>IF(ISBLANK(E19),"",E19)</f>
        <v>166094</v>
      </c>
      <c r="AF19" s="72">
        <f>IF(ISBLANK(H19),"",H19)</f>
        <v>298357</v>
      </c>
      <c r="AG19" s="73">
        <f>IF(ISBLANK(K19),"",K19)</f>
        <v>336905</v>
      </c>
      <c r="AH19" s="74">
        <f>IF(ISBLANK(N19),"",N19)</f>
        <v>220685</v>
      </c>
      <c r="AI19" s="75">
        <f>IF(ISBLANK(Q19),"",Q19)</f>
        <v>219464</v>
      </c>
      <c r="AJ19" s="76">
        <f>IF(ISBLANK(T19),"",T19)</f>
        <v>333090</v>
      </c>
    </row>
    <row r="20" spans="1:36" x14ac:dyDescent="0.25">
      <c r="A20" s="44">
        <v>13</v>
      </c>
      <c r="C20" s="45">
        <f>IF(ISBLANK('[1]Sir Darryl'!$B25),"",'[1]Sir Darryl'!$B25)</f>
        <v>9.6000000000000002E-2</v>
      </c>
      <c r="D20" s="46">
        <f t="shared" si="2"/>
        <v>2.4380000000000002</v>
      </c>
      <c r="E20" s="47">
        <f>IF(ISBLANK('[1]Sir Darryl'!$C25)," ",'[1]Sir Darryl'!$C25)</f>
        <v>159886</v>
      </c>
      <c r="F20" s="48">
        <f>IF(ISBLANK('[1]CW 6033'!$B25),"",'[1]CW 6033'!$B25)</f>
        <v>8.8999999999999996E-2</v>
      </c>
      <c r="G20" s="49">
        <f t="shared" si="3"/>
        <v>2.2610000000000001</v>
      </c>
      <c r="H20" s="50">
        <f>IF(ISBLANK('[1]CW 6033'!$C25)," ",'[1]CW 6033'!$C25)</f>
        <v>282059</v>
      </c>
      <c r="I20" s="51">
        <f>IF(ISBLANK('[1]CW 6043'!$B25),"",'[1]CW 6043'!$B25)</f>
        <v>9.1600000000000001E-2</v>
      </c>
      <c r="J20" s="52">
        <f t="shared" si="4"/>
        <v>2.327</v>
      </c>
      <c r="K20" s="53">
        <f>IF(ISBLANK('[1]CW 6043'!$C25)," ",'[1]CW 6043'!$C25)</f>
        <v>317283</v>
      </c>
      <c r="L20" s="54">
        <f>IF(ISBLANK('[1]CW 6323'!$B25),"",'[1]CW 6323'!$B25)</f>
        <v>8.9399999999999993E-2</v>
      </c>
      <c r="M20" s="55">
        <f t="shared" si="5"/>
        <v>2.2709999999999999</v>
      </c>
      <c r="N20" s="56">
        <f>IF(ISBLANK('[1]CW 6323'!$C25)," ",'[1]CW 6323'!$C25)</f>
        <v>218061</v>
      </c>
      <c r="O20" s="57">
        <f>IF(ISBLANK('[1]CW 6633'!$B25),"",'[1]CW 6633'!$B25)</f>
        <v>9.7600000000000006E-2</v>
      </c>
      <c r="P20" s="58">
        <f t="shared" si="6"/>
        <v>2.4790000000000001</v>
      </c>
      <c r="Q20" s="58">
        <f>IF(ISBLANK('[1]CW 6633'!$C25)," ",'[1]CW 6633'!$C25)</f>
        <v>215699</v>
      </c>
      <c r="R20" s="59">
        <f>IF(ISBLANK('[1]CW Sir D 7643'!$B25),"",'[1]CW Sir D 7643'!$B25)</f>
        <v>9.1399999999999995E-2</v>
      </c>
      <c r="S20" s="60">
        <f t="shared" si="7"/>
        <v>2.3220000000000001</v>
      </c>
      <c r="T20" s="61">
        <f>IF(ISBLANK('[1]CW Sir D 7643'!$C25)," ",'[1]CW Sir D 7643'!$C25)</f>
        <v>317906</v>
      </c>
      <c r="V20" s="62">
        <v>13</v>
      </c>
      <c r="W20" s="63">
        <f>IF(ISNUMBER(D20),D20,"")</f>
        <v>2.4380000000000002</v>
      </c>
      <c r="X20" s="64">
        <f>IF(ISNUMBER(G20),G20,"")</f>
        <v>2.2610000000000001</v>
      </c>
      <c r="Y20" s="65">
        <f>IF(ISNUMBER(J20),J20,"")</f>
        <v>2.327</v>
      </c>
      <c r="Z20" s="66">
        <f>IF(ISNUMBER(M20),M20,"")</f>
        <v>2.2709999999999999</v>
      </c>
      <c r="AA20" s="67">
        <f>IF(ISNUMBER(P20),P20,"")</f>
        <v>2.4790000000000001</v>
      </c>
      <c r="AB20" s="68">
        <f>IF(ISNUMBER(S20),S20,"")</f>
        <v>2.3220000000000001</v>
      </c>
      <c r="AC20" s="69"/>
      <c r="AD20" s="70">
        <v>13</v>
      </c>
      <c r="AE20" s="71">
        <f>IF(ISBLANK(E20),"",E20)</f>
        <v>159886</v>
      </c>
      <c r="AF20" s="72">
        <f>IF(ISBLANK(H20),"",H20)</f>
        <v>282059</v>
      </c>
      <c r="AG20" s="73">
        <f>IF(ISBLANK(K20),"",K20)</f>
        <v>317283</v>
      </c>
      <c r="AH20" s="74">
        <f>IF(ISBLANK(N20),"",N20)</f>
        <v>218061</v>
      </c>
      <c r="AI20" s="75">
        <f>IF(ISBLANK(Q20),"",Q20)</f>
        <v>215699</v>
      </c>
      <c r="AJ20" s="76">
        <f>IF(ISBLANK(T20),"",T20)</f>
        <v>317906</v>
      </c>
    </row>
    <row r="21" spans="1:36" x14ac:dyDescent="0.25">
      <c r="A21" s="44">
        <v>14</v>
      </c>
      <c r="C21" s="45">
        <f>IF(ISBLANK('[1]Sir Darryl'!$B26),"",'[1]Sir Darryl'!$B26)</f>
        <v>0.1</v>
      </c>
      <c r="D21" s="46">
        <f t="shared" si="2"/>
        <v>2.54</v>
      </c>
      <c r="E21" s="47">
        <f>IF(ISBLANK('[1]Sir Darryl'!$C26)," ",'[1]Sir Darryl'!$C26)</f>
        <v>153834</v>
      </c>
      <c r="F21" s="48">
        <f>IF(ISBLANK('[1]CW 6033'!$B26),"",'[1]CW 6033'!$B26)</f>
        <v>9.2999999999999999E-2</v>
      </c>
      <c r="G21" s="49">
        <f t="shared" si="3"/>
        <v>2.3620000000000001</v>
      </c>
      <c r="H21" s="50">
        <f>IF(ISBLANK('[1]CW 6033'!$C26)," ",'[1]CW 6033'!$C26)</f>
        <v>266954</v>
      </c>
      <c r="I21" s="51">
        <f>IF(ISBLANK('[1]CW 6043'!$B26),"",'[1]CW 6043'!$B26)</f>
        <v>9.5799999999999996E-2</v>
      </c>
      <c r="J21" s="52">
        <f t="shared" si="4"/>
        <v>2.4329999999999998</v>
      </c>
      <c r="K21" s="53">
        <f>IF(ISBLANK('[1]CW 6043'!$C26)," ",'[1]CW 6043'!$C26)</f>
        <v>299214</v>
      </c>
      <c r="L21" s="54">
        <f>IF(ISBLANK('[1]CW 6323'!$B26),"",'[1]CW 6323'!$B26)</f>
        <v>9.2200000000000004E-2</v>
      </c>
      <c r="M21" s="55">
        <f t="shared" si="5"/>
        <v>2.3420000000000001</v>
      </c>
      <c r="N21" s="56">
        <f>IF(ISBLANK('[1]CW 6323'!$C26)," ",'[1]CW 6323'!$C26)</f>
        <v>215040</v>
      </c>
      <c r="O21" s="57">
        <f>IF(ISBLANK('[1]CW 6633'!$B26),"",'[1]CW 6633'!$B26)</f>
        <v>0.1008</v>
      </c>
      <c r="P21" s="58">
        <f t="shared" si="6"/>
        <v>2.56</v>
      </c>
      <c r="Q21" s="58">
        <f>IF(ISBLANK('[1]CW 6633'!$C26)," ",'[1]CW 6633'!$C26)</f>
        <v>211633</v>
      </c>
      <c r="R21" s="59">
        <f>IF(ISBLANK('[1]CW Sir D 7643'!$B26),"",'[1]CW Sir D 7643'!$B26)</f>
        <v>9.5200000000000007E-2</v>
      </c>
      <c r="S21" s="60">
        <f t="shared" si="7"/>
        <v>2.4180000000000001</v>
      </c>
      <c r="T21" s="61">
        <f>IF(ISBLANK('[1]CW Sir D 7643'!$C26)," ",'[1]CW Sir D 7643'!$C26)</f>
        <v>303491</v>
      </c>
      <c r="V21" s="62">
        <v>14</v>
      </c>
      <c r="W21" s="63">
        <f>IF(ISNUMBER(D21),D21,"")</f>
        <v>2.54</v>
      </c>
      <c r="X21" s="64">
        <f>IF(ISNUMBER(G21),G21,"")</f>
        <v>2.3620000000000001</v>
      </c>
      <c r="Y21" s="65">
        <f>IF(ISNUMBER(J21),J21,"")</f>
        <v>2.4329999999999998</v>
      </c>
      <c r="Z21" s="66">
        <f>IF(ISNUMBER(M21),M21,"")</f>
        <v>2.3420000000000001</v>
      </c>
      <c r="AA21" s="67">
        <f>IF(ISNUMBER(P21),P21,"")</f>
        <v>2.56</v>
      </c>
      <c r="AB21" s="68">
        <f>IF(ISNUMBER(S21),S21,"")</f>
        <v>2.4180000000000001</v>
      </c>
      <c r="AC21" s="69"/>
      <c r="AD21" s="70">
        <v>14</v>
      </c>
      <c r="AE21" s="71">
        <f>IF(ISBLANK(E21),"",E21)</f>
        <v>153834</v>
      </c>
      <c r="AF21" s="72">
        <f>IF(ISBLANK(H21),"",H21)</f>
        <v>266954</v>
      </c>
      <c r="AG21" s="73">
        <f>IF(ISBLANK(K21),"",K21)</f>
        <v>299214</v>
      </c>
      <c r="AH21" s="74">
        <f>IF(ISBLANK(N21),"",N21)</f>
        <v>215040</v>
      </c>
      <c r="AI21" s="75">
        <f>IF(ISBLANK(Q21),"",Q21)</f>
        <v>211633</v>
      </c>
      <c r="AJ21" s="76">
        <f>IF(ISBLANK(T21),"",T21)</f>
        <v>303491</v>
      </c>
    </row>
    <row r="22" spans="1:36" x14ac:dyDescent="0.25">
      <c r="A22" s="44">
        <v>15</v>
      </c>
      <c r="C22" s="45">
        <f>IF(ISBLANK('[1]Sir Darryl'!$B27),"",'[1]Sir Darryl'!$B27)</f>
        <v>0.104</v>
      </c>
      <c r="D22" s="46">
        <f t="shared" si="2"/>
        <v>2.6419999999999999</v>
      </c>
      <c r="E22" s="47">
        <f>IF(ISBLANK('[1]Sir Darryl'!$C27)," ",'[1]Sir Darryl'!$C27)</f>
        <v>148002</v>
      </c>
      <c r="F22" s="48">
        <f>IF(ISBLANK('[1]CW 6033'!$B27),"",'[1]CW 6033'!$B27)</f>
        <v>9.7000000000000003E-2</v>
      </c>
      <c r="G22" s="49">
        <f t="shared" si="3"/>
        <v>2.464</v>
      </c>
      <c r="H22" s="50">
        <f>IF(ISBLANK('[1]CW 6033'!$C27)," ",'[1]CW 6033'!$C27)</f>
        <v>252990</v>
      </c>
      <c r="I22" s="51">
        <f>IF(ISBLANK('[1]CW 6043'!$B27),"",'[1]CW 6043'!$B27)</f>
        <v>0.1</v>
      </c>
      <c r="J22" s="52">
        <f t="shared" si="4"/>
        <v>2.54</v>
      </c>
      <c r="K22" s="53">
        <f>IF(ISBLANK('[1]CW 6043'!$C27)," ",'[1]CW 6043'!$C27)</f>
        <v>282602</v>
      </c>
      <c r="L22" s="54">
        <f>IF(ISBLANK('[1]CW 6323'!$B27),"",'[1]CW 6323'!$B27)</f>
        <v>9.5000000000000001E-2</v>
      </c>
      <c r="M22" s="55">
        <f t="shared" si="5"/>
        <v>2.4129999999999998</v>
      </c>
      <c r="N22" s="56">
        <f>IF(ISBLANK('[1]CW 6323'!$C27)," ",'[1]CW 6323'!$C27)</f>
        <v>211741</v>
      </c>
      <c r="O22" s="57">
        <f>IF(ISBLANK('[1]CW 6633'!$B27),"",'[1]CW 6633'!$B27)</f>
        <v>0.104</v>
      </c>
      <c r="P22" s="58">
        <f t="shared" si="6"/>
        <v>2.6419999999999999</v>
      </c>
      <c r="Q22" s="58">
        <f>IF(ISBLANK('[1]CW 6633'!$C27)," ",'[1]CW 6633'!$C27)</f>
        <v>207382</v>
      </c>
      <c r="R22" s="59">
        <f>IF(ISBLANK('[1]CW Sir D 7643'!$B27),"",'[1]CW Sir D 7643'!$B27)</f>
        <v>9.9000000000000005E-2</v>
      </c>
      <c r="S22" s="60">
        <f t="shared" si="7"/>
        <v>2.5150000000000001</v>
      </c>
      <c r="T22" s="61">
        <f>IF(ISBLANK('[1]CW Sir D 7643'!$C27)," ",'[1]CW Sir D 7643'!$C27)</f>
        <v>289879</v>
      </c>
      <c r="V22" s="62">
        <v>15</v>
      </c>
      <c r="W22" s="63">
        <f>IF(ISNUMBER(D22),D22,"")</f>
        <v>2.6419999999999999</v>
      </c>
      <c r="X22" s="64">
        <f>IF(ISNUMBER(G22),G22,"")</f>
        <v>2.464</v>
      </c>
      <c r="Y22" s="65">
        <f>IF(ISNUMBER(J22),J22,"")</f>
        <v>2.54</v>
      </c>
      <c r="Z22" s="66">
        <f>IF(ISNUMBER(M22),M22,"")</f>
        <v>2.4129999999999998</v>
      </c>
      <c r="AA22" s="67">
        <f>IF(ISNUMBER(P22),P22,"")</f>
        <v>2.6419999999999999</v>
      </c>
      <c r="AB22" s="68">
        <f>IF(ISNUMBER(S22),S22,"")</f>
        <v>2.5150000000000001</v>
      </c>
      <c r="AC22" s="69"/>
      <c r="AD22" s="70">
        <v>15</v>
      </c>
      <c r="AE22" s="71">
        <f>IF(ISBLANK(E22),"",E22)</f>
        <v>148002</v>
      </c>
      <c r="AF22" s="72">
        <f>IF(ISBLANK(H22),"",H22)</f>
        <v>252990</v>
      </c>
      <c r="AG22" s="73">
        <f>IF(ISBLANK(K22),"",K22)</f>
        <v>282602</v>
      </c>
      <c r="AH22" s="74">
        <f>IF(ISBLANK(N22),"",N22)</f>
        <v>211741</v>
      </c>
      <c r="AI22" s="75">
        <f>IF(ISBLANK(Q22),"",Q22)</f>
        <v>207382</v>
      </c>
      <c r="AJ22" s="76">
        <f>IF(ISBLANK(T22),"",T22)</f>
        <v>289879</v>
      </c>
    </row>
    <row r="23" spans="1:36" ht="15" customHeight="1" x14ac:dyDescent="0.25">
      <c r="A23" s="44">
        <v>16</v>
      </c>
      <c r="C23" s="45">
        <f>IF(ISBLANK('[1]Sir Darryl'!$B28),"",'[1]Sir Darryl'!$B28)</f>
        <v>0.108</v>
      </c>
      <c r="D23" s="46">
        <f t="shared" si="2"/>
        <v>2.7429999999999999</v>
      </c>
      <c r="E23" s="47">
        <f>IF(ISBLANK('[1]Sir Darryl'!$C28)," ",'[1]Sir Darryl'!$C28)</f>
        <v>143222</v>
      </c>
      <c r="F23" s="48">
        <f>IF(ISBLANK('[1]CW 6033'!$B28),"",'[1]CW 6033'!$B28)</f>
        <v>0.1016</v>
      </c>
      <c r="G23" s="49">
        <f t="shared" si="3"/>
        <v>2.581</v>
      </c>
      <c r="H23" s="50">
        <f>IF(ISBLANK('[1]CW 6033'!$C28)," ",'[1]CW 6033'!$C28)</f>
        <v>235869</v>
      </c>
      <c r="I23" s="51">
        <f>IF(ISBLANK('[1]CW 6043'!$B28),"",'[1]CW 6043'!$B28)</f>
        <v>0.1046</v>
      </c>
      <c r="J23" s="52">
        <f t="shared" si="4"/>
        <v>2.657</v>
      </c>
      <c r="K23" s="53">
        <f>IF(ISBLANK('[1]CW 6043'!$C28)," ",'[1]CW 6043'!$C28)</f>
        <v>264282</v>
      </c>
      <c r="L23" s="54">
        <f>IF(ISBLANK('[1]CW 6323'!$B28),"",'[1]CW 6323'!$B28)</f>
        <v>9.7199999999999995E-2</v>
      </c>
      <c r="M23" s="55">
        <f t="shared" si="5"/>
        <v>2.4689999999999999</v>
      </c>
      <c r="N23" s="56">
        <f>IF(ISBLANK('[1]CW 6323'!$C28)," ",'[1]CW 6323'!$C28)</f>
        <v>212136</v>
      </c>
      <c r="O23" s="57">
        <f>IF(ISBLANK('[1]CW 6633'!$B28),"",'[1]CW 6633'!$B28)</f>
        <v>0.107</v>
      </c>
      <c r="P23" s="58">
        <f t="shared" si="6"/>
        <v>2.718</v>
      </c>
      <c r="Q23" s="58">
        <f>IF(ISBLANK('[1]CW 6633'!$C28)," ",'[1]CW 6633'!$C28)</f>
        <v>204175</v>
      </c>
      <c r="R23" s="59">
        <f>IF(ISBLANK('[1]CW Sir D 7643'!$B28),"",'[1]CW Sir D 7643'!$B28)</f>
        <v>0.10299999999999999</v>
      </c>
      <c r="S23" s="60">
        <f t="shared" si="7"/>
        <v>2.6160000000000001</v>
      </c>
      <c r="T23" s="61">
        <f>IF(ISBLANK('[1]CW Sir D 7643'!$C28)," ",'[1]CW Sir D 7643'!$C28)</f>
        <v>275462</v>
      </c>
      <c r="V23" s="62">
        <v>16</v>
      </c>
      <c r="W23" s="63">
        <f>IF(ISNUMBER(D23),D23,"")</f>
        <v>2.7429999999999999</v>
      </c>
      <c r="X23" s="64">
        <f>IF(ISNUMBER(G23),G23,"")</f>
        <v>2.581</v>
      </c>
      <c r="Y23" s="65">
        <f>IF(ISNUMBER(J23),J23,"")</f>
        <v>2.657</v>
      </c>
      <c r="Z23" s="66">
        <f>IF(ISNUMBER(M23),M23,"")</f>
        <v>2.4689999999999999</v>
      </c>
      <c r="AA23" s="67">
        <f>IF(ISNUMBER(P23),P23,"")</f>
        <v>2.718</v>
      </c>
      <c r="AB23" s="68">
        <f>IF(ISNUMBER(S23),S23,"")</f>
        <v>2.6160000000000001</v>
      </c>
      <c r="AC23" s="69"/>
      <c r="AD23" s="70">
        <v>16</v>
      </c>
      <c r="AE23" s="71">
        <f>IF(ISBLANK(E23),"",E23)</f>
        <v>143222</v>
      </c>
      <c r="AF23" s="72">
        <f>IF(ISBLANK(H23),"",H23)</f>
        <v>235869</v>
      </c>
      <c r="AG23" s="73">
        <f>IF(ISBLANK(K23),"",K23)</f>
        <v>264282</v>
      </c>
      <c r="AH23" s="74">
        <f>IF(ISBLANK(N23),"",N23)</f>
        <v>212136</v>
      </c>
      <c r="AI23" s="75">
        <f>IF(ISBLANK(Q23),"",Q23)</f>
        <v>204175</v>
      </c>
      <c r="AJ23" s="76">
        <f>IF(ISBLANK(T23),"",T23)</f>
        <v>275462</v>
      </c>
    </row>
    <row r="24" spans="1:36" x14ac:dyDescent="0.25">
      <c r="A24" s="44">
        <v>17</v>
      </c>
      <c r="C24" s="45">
        <f>IF(ISBLANK('[1]Sir Darryl'!$B29),"",'[1]Sir Darryl'!$B29)</f>
        <v>0.112</v>
      </c>
      <c r="D24" s="46">
        <f t="shared" si="2"/>
        <v>2.8450000000000002</v>
      </c>
      <c r="E24" s="47">
        <f>IF(ISBLANK('[1]Sir Darryl'!$C29)," ",'[1]Sir Darryl'!$C29)</f>
        <v>138609</v>
      </c>
      <c r="F24" s="48">
        <f>IF(ISBLANK('[1]CW 6033'!$B29),"",'[1]CW 6033'!$B29)</f>
        <v>0.1062</v>
      </c>
      <c r="G24" s="49">
        <f t="shared" si="3"/>
        <v>2.6970000000000001</v>
      </c>
      <c r="H24" s="50">
        <f>IF(ISBLANK('[1]CW 6033'!$C29)," ",'[1]CW 6033'!$C29)</f>
        <v>220555</v>
      </c>
      <c r="I24" s="51">
        <f>IF(ISBLANK('[1]CW 6043'!$B29),"",'[1]CW 6043'!$B29)</f>
        <v>0.10920000000000001</v>
      </c>
      <c r="J24" s="52">
        <f t="shared" si="4"/>
        <v>2.774</v>
      </c>
      <c r="K24" s="53">
        <f>IF(ISBLANK('[1]CW 6043'!$C29)," ",'[1]CW 6043'!$C29)</f>
        <v>247785</v>
      </c>
      <c r="L24" s="54">
        <f>IF(ISBLANK('[1]CW 6323'!$B29),"",'[1]CW 6323'!$B29)</f>
        <v>9.9400000000000002E-2</v>
      </c>
      <c r="M24" s="55">
        <f t="shared" si="5"/>
        <v>2.5249999999999999</v>
      </c>
      <c r="N24" s="56">
        <f>IF(ISBLANK('[1]CW 6323'!$C29)," ",'[1]CW 6323'!$C29)</f>
        <v>212154</v>
      </c>
      <c r="O24" s="57">
        <f>IF(ISBLANK('[1]CW 6633'!$B29),"",'[1]CW 6633'!$B29)</f>
        <v>0.11</v>
      </c>
      <c r="P24" s="58">
        <f t="shared" si="6"/>
        <v>2.794</v>
      </c>
      <c r="Q24" s="58">
        <f>IF(ISBLANK('[1]CW 6633'!$C29)," ",'[1]CW 6633'!$C29)</f>
        <v>200829</v>
      </c>
      <c r="R24" s="59">
        <f>IF(ISBLANK('[1]CW Sir D 7643'!$B29),"",'[1]CW Sir D 7643'!$B29)</f>
        <v>0.107</v>
      </c>
      <c r="S24" s="60">
        <f t="shared" si="7"/>
        <v>2.718</v>
      </c>
      <c r="T24" s="61">
        <f>IF(ISBLANK('[1]CW Sir D 7643'!$C29)," ",'[1]CW Sir D 7643'!$C29)</f>
        <v>262093</v>
      </c>
      <c r="V24" s="62">
        <v>17</v>
      </c>
      <c r="W24" s="63">
        <f>IF(ISNUMBER(D24),D24,"")</f>
        <v>2.8450000000000002</v>
      </c>
      <c r="X24" s="64">
        <f>IF(ISNUMBER(G24),G24,"")</f>
        <v>2.6970000000000001</v>
      </c>
      <c r="Y24" s="65">
        <f>IF(ISNUMBER(J24),J24,"")</f>
        <v>2.774</v>
      </c>
      <c r="Z24" s="66">
        <f>IF(ISNUMBER(M24),M24,"")</f>
        <v>2.5249999999999999</v>
      </c>
      <c r="AA24" s="67">
        <f>IF(ISNUMBER(P24),P24,"")</f>
        <v>2.794</v>
      </c>
      <c r="AB24" s="68">
        <f>IF(ISNUMBER(S24),S24,"")</f>
        <v>2.718</v>
      </c>
      <c r="AC24" s="69"/>
      <c r="AD24" s="70">
        <v>17</v>
      </c>
      <c r="AE24" s="71">
        <f>IF(ISBLANK(E24),"",E24)</f>
        <v>138609</v>
      </c>
      <c r="AF24" s="72">
        <f>IF(ISBLANK(H24),"",H24)</f>
        <v>220555</v>
      </c>
      <c r="AG24" s="73">
        <f>IF(ISBLANK(K24),"",K24)</f>
        <v>247785</v>
      </c>
      <c r="AH24" s="74">
        <f>IF(ISBLANK(N24),"",N24)</f>
        <v>212154</v>
      </c>
      <c r="AI24" s="75">
        <f>IF(ISBLANK(Q24),"",Q24)</f>
        <v>200829</v>
      </c>
      <c r="AJ24" s="76">
        <f>IF(ISBLANK(T24),"",T24)</f>
        <v>262093</v>
      </c>
    </row>
    <row r="25" spans="1:36" x14ac:dyDescent="0.25">
      <c r="A25" s="44">
        <v>18</v>
      </c>
      <c r="C25" s="45">
        <f>IF(ISBLANK('[1]Sir Darryl'!$B30),"",'[1]Sir Darryl'!$B30)</f>
        <v>0.115</v>
      </c>
      <c r="D25" s="46">
        <f t="shared" si="2"/>
        <v>2.9209999999999998</v>
      </c>
      <c r="E25" s="47">
        <f>IF(ISBLANK('[1]Sir Darryl'!$C30)," ",'[1]Sir Darryl'!$C30)</f>
        <v>134184</v>
      </c>
      <c r="F25" s="48">
        <f>IF(ISBLANK('[1]CW 6033'!$B30),"",'[1]CW 6033'!$B30)</f>
        <v>0.1108</v>
      </c>
      <c r="G25" s="49">
        <f t="shared" si="3"/>
        <v>2.8140000000000001</v>
      </c>
      <c r="H25" s="50">
        <f>IF(ISBLANK('[1]CW 6033'!$C30)," ",'[1]CW 6033'!$C30)</f>
        <v>206815</v>
      </c>
      <c r="I25" s="51">
        <f>IF(ISBLANK('[1]CW 6043'!$B30),"",'[1]CW 6043'!$B30)</f>
        <v>0.1138</v>
      </c>
      <c r="J25" s="52">
        <f t="shared" si="4"/>
        <v>2.891</v>
      </c>
      <c r="K25" s="53">
        <f>IF(ISBLANK('[1]CW 6043'!$C30)," ",'[1]CW 6043'!$C30)</f>
        <v>232894</v>
      </c>
      <c r="L25" s="54">
        <f>IF(ISBLANK('[1]CW 6323'!$B30),"",'[1]CW 6323'!$B30)</f>
        <v>0.1016</v>
      </c>
      <c r="M25" s="55">
        <f t="shared" si="5"/>
        <v>2.581</v>
      </c>
      <c r="N25" s="56">
        <f>IF(ISBLANK('[1]CW 6323'!$C30)," ",'[1]CW 6323'!$C30)</f>
        <v>211861</v>
      </c>
      <c r="O25" s="57">
        <f>IF(ISBLANK('[1]CW 6633'!$B30),"",'[1]CW 6633'!$B30)</f>
        <v>0.113</v>
      </c>
      <c r="P25" s="58">
        <f t="shared" si="6"/>
        <v>2.87</v>
      </c>
      <c r="Q25" s="58">
        <f>IF(ISBLANK('[1]CW 6633'!$C30)," ",'[1]CW 6633'!$C30)</f>
        <v>197403</v>
      </c>
      <c r="R25" s="59">
        <f>IF(ISBLANK('[1]CW Sir D 7643'!$B30),"",'[1]CW Sir D 7643'!$B30)</f>
        <v>0.111</v>
      </c>
      <c r="S25" s="60">
        <f t="shared" si="7"/>
        <v>2.819</v>
      </c>
      <c r="T25" s="61">
        <f>IF(ISBLANK('[1]CW Sir D 7643'!$C30)," ",'[1]CW Sir D 7643'!$C30)</f>
        <v>249701</v>
      </c>
      <c r="V25" s="62">
        <v>18</v>
      </c>
      <c r="W25" s="63">
        <f>IF(ISNUMBER(D25),D25,"")</f>
        <v>2.9209999999999998</v>
      </c>
      <c r="X25" s="64">
        <f>IF(ISNUMBER(G25),G25,"")</f>
        <v>2.8140000000000001</v>
      </c>
      <c r="Y25" s="65">
        <f>IF(ISNUMBER(J25),J25,"")</f>
        <v>2.891</v>
      </c>
      <c r="Z25" s="66">
        <f>IF(ISNUMBER(M25),M25,"")</f>
        <v>2.581</v>
      </c>
      <c r="AA25" s="67">
        <f>IF(ISNUMBER(P25),P25,"")</f>
        <v>2.87</v>
      </c>
      <c r="AB25" s="68">
        <f>IF(ISNUMBER(S25),S25,"")</f>
        <v>2.819</v>
      </c>
      <c r="AC25" s="69"/>
      <c r="AD25" s="70">
        <v>18</v>
      </c>
      <c r="AE25" s="71">
        <f>IF(ISBLANK(E25),"",E25)</f>
        <v>134184</v>
      </c>
      <c r="AF25" s="72">
        <f>IF(ISBLANK(H25),"",H25)</f>
        <v>206815</v>
      </c>
      <c r="AG25" s="73">
        <f>IF(ISBLANK(K25),"",K25)</f>
        <v>232894</v>
      </c>
      <c r="AH25" s="74">
        <f>IF(ISBLANK(N25),"",N25)</f>
        <v>211861</v>
      </c>
      <c r="AI25" s="75">
        <f>IF(ISBLANK(Q25),"",Q25)</f>
        <v>197403</v>
      </c>
      <c r="AJ25" s="76">
        <f>IF(ISBLANK(T25),"",T25)</f>
        <v>249701</v>
      </c>
    </row>
    <row r="26" spans="1:36" x14ac:dyDescent="0.25">
      <c r="A26" s="44">
        <v>19</v>
      </c>
      <c r="C26" s="45">
        <f>IF(ISBLANK('[1]Sir Darryl'!$B31),"",'[1]Sir Darryl'!$B31)</f>
        <v>0.11899999999999999</v>
      </c>
      <c r="D26" s="46">
        <f t="shared" si="2"/>
        <v>3.0230000000000001</v>
      </c>
      <c r="E26" s="47">
        <f>IF(ISBLANK('[1]Sir Darryl'!$C31)," ",'[1]Sir Darryl'!$C31)</f>
        <v>129958</v>
      </c>
      <c r="F26" s="48">
        <f>IF(ISBLANK('[1]CW 6033'!$B31),"",'[1]CW 6033'!$B31)</f>
        <v>0.1154</v>
      </c>
      <c r="G26" s="49">
        <f t="shared" si="3"/>
        <v>2.931</v>
      </c>
      <c r="H26" s="50">
        <f>IF(ISBLANK('[1]CW 6033'!$C31)," ",'[1]CW 6033'!$C31)</f>
        <v>194451</v>
      </c>
      <c r="I26" s="51">
        <f>IF(ISBLANK('[1]CW 6043'!$B31),"",'[1]CW 6043'!$B31)</f>
        <v>0.11840000000000001</v>
      </c>
      <c r="J26" s="52">
        <f t="shared" si="4"/>
        <v>3.0070000000000001</v>
      </c>
      <c r="K26" s="53">
        <f>IF(ISBLANK('[1]CW 6043'!$C31)," ",'[1]CW 6043'!$C31)</f>
        <v>219418</v>
      </c>
      <c r="L26" s="54">
        <f>IF(ISBLANK('[1]CW 6323'!$B31),"",'[1]CW 6323'!$B31)</f>
        <v>0.1038</v>
      </c>
      <c r="M26" s="55">
        <f t="shared" si="5"/>
        <v>2.637</v>
      </c>
      <c r="N26" s="56">
        <f>IF(ISBLANK('[1]CW 6323'!$C31)," ",'[1]CW 6323'!$C31)</f>
        <v>211310</v>
      </c>
      <c r="O26" s="57">
        <f>IF(ISBLANK('[1]CW 6633'!$B31),"",'[1]CW 6633'!$B31)</f>
        <v>0.11600000000000001</v>
      </c>
      <c r="P26" s="58">
        <f t="shared" si="6"/>
        <v>2.9460000000000002</v>
      </c>
      <c r="Q26" s="58">
        <f>IF(ISBLANK('[1]CW 6633'!$C31)," ",'[1]CW 6633'!$C31)</f>
        <v>193942</v>
      </c>
      <c r="R26" s="59">
        <f>IF(ISBLANK('[1]CW Sir D 7643'!$B31),"",'[1]CW Sir D 7643'!$B31)</f>
        <v>0.115</v>
      </c>
      <c r="S26" s="60">
        <f t="shared" si="7"/>
        <v>2.9209999999999998</v>
      </c>
      <c r="T26" s="61">
        <f>IF(ISBLANK('[1]CW Sir D 7643'!$C31)," ",'[1]CW Sir D 7643'!$C31)</f>
        <v>238213</v>
      </c>
      <c r="V26" s="62">
        <v>19</v>
      </c>
      <c r="W26" s="63">
        <f>IF(ISNUMBER(D26),D26,"")</f>
        <v>3.0230000000000001</v>
      </c>
      <c r="X26" s="64">
        <f>IF(ISNUMBER(G26),G26,"")</f>
        <v>2.931</v>
      </c>
      <c r="Y26" s="65">
        <f>IF(ISNUMBER(J26),J26,"")</f>
        <v>3.0070000000000001</v>
      </c>
      <c r="Z26" s="66">
        <f>IF(ISNUMBER(M26),M26,"")</f>
        <v>2.637</v>
      </c>
      <c r="AA26" s="67">
        <f>IF(ISNUMBER(P26),P26,"")</f>
        <v>2.9460000000000002</v>
      </c>
      <c r="AB26" s="68">
        <f>IF(ISNUMBER(S26),S26,"")</f>
        <v>2.9209999999999998</v>
      </c>
      <c r="AC26" s="69"/>
      <c r="AD26" s="70">
        <v>19</v>
      </c>
      <c r="AE26" s="71">
        <f>IF(ISBLANK(E26),"",E26)</f>
        <v>129958</v>
      </c>
      <c r="AF26" s="72">
        <f>IF(ISBLANK(H26),"",H26)</f>
        <v>194451</v>
      </c>
      <c r="AG26" s="73">
        <f>IF(ISBLANK(K26),"",K26)</f>
        <v>219418</v>
      </c>
      <c r="AH26" s="74">
        <f>IF(ISBLANK(N26),"",N26)</f>
        <v>211310</v>
      </c>
      <c r="AI26" s="75">
        <f>IF(ISBLANK(Q26),"",Q26)</f>
        <v>193942</v>
      </c>
      <c r="AJ26" s="76">
        <f>IF(ISBLANK(T26),"",T26)</f>
        <v>238213</v>
      </c>
    </row>
    <row r="27" spans="1:36" x14ac:dyDescent="0.25">
      <c r="A27" s="44">
        <v>20</v>
      </c>
      <c r="C27" s="45">
        <f>IF(ISBLANK('[1]Sir Darryl'!$B32),"",'[1]Sir Darryl'!$B32)</f>
        <v>0.123</v>
      </c>
      <c r="D27" s="46">
        <f t="shared" si="2"/>
        <v>3.1240000000000001</v>
      </c>
      <c r="E27" s="47">
        <f>IF(ISBLANK('[1]Sir Darryl'!$C32)," ",'[1]Sir Darryl'!$C32)</f>
        <v>125936</v>
      </c>
      <c r="F27" s="48">
        <f>IF(ISBLANK('[1]CW 6033'!$B32),"",'[1]CW 6033'!$B32)</f>
        <v>0.12</v>
      </c>
      <c r="G27" s="49">
        <f t="shared" si="3"/>
        <v>3.048</v>
      </c>
      <c r="H27" s="50">
        <f>IF(ISBLANK('[1]CW 6033'!$C32)," ",'[1]CW 6033'!$C32)</f>
        <v>183293</v>
      </c>
      <c r="I27" s="51">
        <f>IF(ISBLANK('[1]CW 6043'!$B32),"",'[1]CW 6043'!$B32)</f>
        <v>0.123</v>
      </c>
      <c r="J27" s="52">
        <f t="shared" si="4"/>
        <v>3.1240000000000001</v>
      </c>
      <c r="K27" s="53">
        <f>IF(ISBLANK('[1]CW 6043'!$C32)," ",'[1]CW 6043'!$C32)</f>
        <v>207193</v>
      </c>
      <c r="L27" s="54">
        <f>IF(ISBLANK('[1]CW 6323'!$B32),"",'[1]CW 6323'!$B32)</f>
        <v>0.106</v>
      </c>
      <c r="M27" s="55">
        <f t="shared" si="5"/>
        <v>2.6920000000000002</v>
      </c>
      <c r="N27" s="56">
        <f>IF(ISBLANK('[1]CW 6323'!$C32)," ",'[1]CW 6323'!$C32)</f>
        <v>210548</v>
      </c>
      <c r="O27" s="57">
        <f>IF(ISBLANK('[1]CW 6633'!$B32),"",'[1]CW 6633'!$B32)</f>
        <v>0.11899999999999999</v>
      </c>
      <c r="P27" s="58">
        <f t="shared" si="6"/>
        <v>3.0230000000000001</v>
      </c>
      <c r="Q27" s="58">
        <f>IF(ISBLANK('[1]CW 6633'!$C32)," ",'[1]CW 6633'!$C32)</f>
        <v>190480</v>
      </c>
      <c r="R27" s="59">
        <f>IF(ISBLANK('[1]CW Sir D 7643'!$B32),"",'[1]CW Sir D 7643'!$B32)</f>
        <v>0.11899999999999999</v>
      </c>
      <c r="S27" s="60">
        <f t="shared" si="7"/>
        <v>3.0230000000000001</v>
      </c>
      <c r="T27" s="61">
        <f>IF(ISBLANK('[1]CW Sir D 7643'!$C32)," ",'[1]CW Sir D 7643'!$C32)</f>
        <v>227559</v>
      </c>
      <c r="V27" s="62">
        <v>20</v>
      </c>
      <c r="W27" s="63">
        <f>IF(ISNUMBER(D27),D27,"")</f>
        <v>3.1240000000000001</v>
      </c>
      <c r="X27" s="64">
        <f>IF(ISNUMBER(G27),G27,"")</f>
        <v>3.048</v>
      </c>
      <c r="Y27" s="65">
        <f>IF(ISNUMBER(J27),J27,"")</f>
        <v>3.1240000000000001</v>
      </c>
      <c r="Z27" s="66">
        <f>IF(ISNUMBER(M27),M27,"")</f>
        <v>2.6920000000000002</v>
      </c>
      <c r="AA27" s="67">
        <f>IF(ISNUMBER(P27),P27,"")</f>
        <v>3.0230000000000001</v>
      </c>
      <c r="AB27" s="68">
        <f>IF(ISNUMBER(S27),S27,"")</f>
        <v>3.0230000000000001</v>
      </c>
      <c r="AC27" s="69"/>
      <c r="AD27" s="70">
        <v>20</v>
      </c>
      <c r="AE27" s="71">
        <f>IF(ISBLANK(E27),"",E27)</f>
        <v>125936</v>
      </c>
      <c r="AF27" s="72">
        <f>IF(ISBLANK(H27),"",H27)</f>
        <v>183293</v>
      </c>
      <c r="AG27" s="73">
        <f>IF(ISBLANK(K27),"",K27)</f>
        <v>207193</v>
      </c>
      <c r="AH27" s="74">
        <f>IF(ISBLANK(N27),"",N27)</f>
        <v>210548</v>
      </c>
      <c r="AI27" s="75">
        <f>IF(ISBLANK(Q27),"",Q27)</f>
        <v>190480</v>
      </c>
      <c r="AJ27" s="76">
        <f>IF(ISBLANK(T27),"",T27)</f>
        <v>227559</v>
      </c>
    </row>
    <row r="28" spans="1:36" x14ac:dyDescent="0.25">
      <c r="A28" s="44">
        <v>21</v>
      </c>
      <c r="C28" s="45">
        <f>IF(ISBLANK('[1]Sir Darryl'!$B33),"",'[1]Sir Darryl'!$B33)</f>
        <v>0.126</v>
      </c>
      <c r="D28" s="46">
        <f t="shared" si="2"/>
        <v>3.2</v>
      </c>
      <c r="E28" s="47">
        <f>IF(ISBLANK('[1]Sir Darryl'!$C33)," ",'[1]Sir Darryl'!$C33)</f>
        <v>125054</v>
      </c>
      <c r="F28" s="48">
        <f>IF(ISBLANK('[1]CW 6033'!$B33),"",'[1]CW 6033'!$B33)</f>
        <v>0.12379999999999999</v>
      </c>
      <c r="G28" s="49">
        <f t="shared" si="3"/>
        <v>3.145</v>
      </c>
      <c r="H28" s="50">
        <f>IF(ISBLANK('[1]CW 6033'!$C33)," ",'[1]CW 6033'!$C33)</f>
        <v>176572</v>
      </c>
      <c r="I28" s="51">
        <f>IF(ISBLANK('[1]CW 6043'!$B33),"",'[1]CW 6043'!$B33)</f>
        <v>0.12720000000000001</v>
      </c>
      <c r="J28" s="52">
        <f t="shared" si="4"/>
        <v>3.2309999999999999</v>
      </c>
      <c r="K28" s="53">
        <f>IF(ISBLANK('[1]CW 6043'!$C33)," ",'[1]CW 6043'!$C33)</f>
        <v>197933</v>
      </c>
      <c r="L28" s="54">
        <f>IF(ISBLANK('[1]CW 6323'!$B33),"",'[1]CW 6323'!$B33)</f>
        <v>0.109</v>
      </c>
      <c r="M28" s="55">
        <f t="shared" si="5"/>
        <v>2.7690000000000001</v>
      </c>
      <c r="N28" s="56">
        <f>IF(ISBLANK('[1]CW 6323'!$C33)," ",'[1]CW 6323'!$C33)</f>
        <v>205036</v>
      </c>
      <c r="O28" s="57">
        <f>IF(ISBLANK('[1]CW 6633'!$B33),"",'[1]CW 6633'!$B33)</f>
        <v>0.12180000000000001</v>
      </c>
      <c r="P28" s="58">
        <f t="shared" si="6"/>
        <v>3.0939999999999999</v>
      </c>
      <c r="Q28" s="58">
        <f>IF(ISBLANK('[1]CW 6633'!$C33)," ",'[1]CW 6633'!$C33)</f>
        <v>187966</v>
      </c>
      <c r="R28" s="59">
        <f>IF(ISBLANK('[1]CW Sir D 7643'!$B33),"",'[1]CW Sir D 7643'!$B33)</f>
        <v>0.12180000000000001</v>
      </c>
      <c r="S28" s="60">
        <f t="shared" si="7"/>
        <v>3.0939999999999999</v>
      </c>
      <c r="T28" s="61">
        <f>IF(ISBLANK('[1]CW Sir D 7643'!$C33)," ",'[1]CW Sir D 7643'!$C33)</f>
        <v>224165</v>
      </c>
      <c r="V28" s="62">
        <v>21</v>
      </c>
      <c r="W28" s="63">
        <f>IF(ISNUMBER(D28),D28,"")</f>
        <v>3.2</v>
      </c>
      <c r="X28" s="64">
        <f>IF(ISNUMBER(G28),G28,"")</f>
        <v>3.145</v>
      </c>
      <c r="Y28" s="65">
        <f>IF(ISNUMBER(J28),J28,"")</f>
        <v>3.2309999999999999</v>
      </c>
      <c r="Z28" s="66">
        <f>IF(ISNUMBER(M28),M28,"")</f>
        <v>2.7690000000000001</v>
      </c>
      <c r="AA28" s="67">
        <f>IF(ISNUMBER(P28),P28,"")</f>
        <v>3.0939999999999999</v>
      </c>
      <c r="AB28" s="68">
        <f>IF(ISNUMBER(S28),S28,"")</f>
        <v>3.0939999999999999</v>
      </c>
      <c r="AC28" s="69"/>
      <c r="AD28" s="70">
        <v>21</v>
      </c>
      <c r="AE28" s="71">
        <f>IF(ISBLANK(E28),"",E28)</f>
        <v>125054</v>
      </c>
      <c r="AF28" s="72">
        <f>IF(ISBLANK(H28),"",H28)</f>
        <v>176572</v>
      </c>
      <c r="AG28" s="73">
        <f>IF(ISBLANK(K28),"",K28)</f>
        <v>197933</v>
      </c>
      <c r="AH28" s="74">
        <f>IF(ISBLANK(N28),"",N28)</f>
        <v>205036</v>
      </c>
      <c r="AI28" s="75">
        <f>IF(ISBLANK(Q28),"",Q28)</f>
        <v>187966</v>
      </c>
      <c r="AJ28" s="76">
        <f>IF(ISBLANK(T28),"",T28)</f>
        <v>224165</v>
      </c>
    </row>
    <row r="29" spans="1:36" x14ac:dyDescent="0.25">
      <c r="A29" s="44">
        <v>22</v>
      </c>
      <c r="C29" s="45">
        <f>IF(ISBLANK('[1]Sir Darryl'!$B34),"",'[1]Sir Darryl'!$B34)</f>
        <v>0.129</v>
      </c>
      <c r="D29" s="46">
        <f t="shared" si="2"/>
        <v>3.2770000000000001</v>
      </c>
      <c r="E29" s="47">
        <f>IF(ISBLANK('[1]Sir Darryl'!$C34)," ",'[1]Sir Darryl'!$C34)</f>
        <v>124115</v>
      </c>
      <c r="F29" s="48">
        <f>IF(ISBLANK('[1]CW 6033'!$B34),"",'[1]CW 6033'!$B34)</f>
        <v>0.12759999999999999</v>
      </c>
      <c r="G29" s="49">
        <f t="shared" si="3"/>
        <v>3.2410000000000001</v>
      </c>
      <c r="H29" s="50">
        <f>IF(ISBLANK('[1]CW 6033'!$C34)," ",'[1]CW 6033'!$C34)</f>
        <v>170273</v>
      </c>
      <c r="I29" s="51">
        <f>IF(ISBLANK('[1]CW 6043'!$B34),"",'[1]CW 6043'!$B34)</f>
        <v>0.13139999999999999</v>
      </c>
      <c r="J29" s="52">
        <f t="shared" si="4"/>
        <v>3.3380000000000001</v>
      </c>
      <c r="K29" s="53">
        <f>IF(ISBLANK('[1]CW 6043'!$C34)," ",'[1]CW 6043'!$C34)</f>
        <v>189362</v>
      </c>
      <c r="L29" s="54">
        <f>IF(ISBLANK('[1]CW 6323'!$B34),"",'[1]CW 6323'!$B34)</f>
        <v>0.112</v>
      </c>
      <c r="M29" s="55">
        <f t="shared" si="5"/>
        <v>2.8450000000000002</v>
      </c>
      <c r="N29" s="56">
        <f>IF(ISBLANK('[1]CW 6323'!$C34)," ",'[1]CW 6323'!$C34)</f>
        <v>199743</v>
      </c>
      <c r="O29" s="57">
        <f>IF(ISBLANK('[1]CW 6633'!$B34),"",'[1]CW 6633'!$B34)</f>
        <v>0.1246</v>
      </c>
      <c r="P29" s="58">
        <f t="shared" si="6"/>
        <v>3.165</v>
      </c>
      <c r="Q29" s="58">
        <f>IF(ISBLANK('[1]CW 6633'!$C34)," ",'[1]CW 6633'!$C34)</f>
        <v>185427</v>
      </c>
      <c r="R29" s="59">
        <f>IF(ISBLANK('[1]CW Sir D 7643'!$B34),"",'[1]CW Sir D 7643'!$B34)</f>
        <v>0.1246</v>
      </c>
      <c r="S29" s="60">
        <f t="shared" si="7"/>
        <v>3.165</v>
      </c>
      <c r="T29" s="61">
        <f>IF(ISBLANK('[1]CW Sir D 7643'!$C34)," ",'[1]CW Sir D 7643'!$C34)</f>
        <v>220756</v>
      </c>
      <c r="V29" s="62">
        <v>22</v>
      </c>
      <c r="W29" s="63">
        <f>IF(ISNUMBER(D29),D29,"")</f>
        <v>3.2770000000000001</v>
      </c>
      <c r="X29" s="64">
        <f>IF(ISNUMBER(G29),G29,"")</f>
        <v>3.2410000000000001</v>
      </c>
      <c r="Y29" s="65">
        <f>IF(ISNUMBER(J29),J29,"")</f>
        <v>3.3380000000000001</v>
      </c>
      <c r="Z29" s="66">
        <f>IF(ISNUMBER(M29),M29,"")</f>
        <v>2.8450000000000002</v>
      </c>
      <c r="AA29" s="67">
        <f>IF(ISNUMBER(P29),P29,"")</f>
        <v>3.165</v>
      </c>
      <c r="AB29" s="68">
        <f>IF(ISNUMBER(S29),S29,"")</f>
        <v>3.165</v>
      </c>
      <c r="AC29" s="69"/>
      <c r="AD29" s="70">
        <v>22</v>
      </c>
      <c r="AE29" s="71">
        <f>IF(ISBLANK(E29),"",E29)</f>
        <v>124115</v>
      </c>
      <c r="AF29" s="72">
        <f>IF(ISBLANK(H29),"",H29)</f>
        <v>170273</v>
      </c>
      <c r="AG29" s="73">
        <f>IF(ISBLANK(K29),"",K29)</f>
        <v>189362</v>
      </c>
      <c r="AH29" s="74">
        <f>IF(ISBLANK(N29),"",N29)</f>
        <v>199743</v>
      </c>
      <c r="AI29" s="75">
        <f>IF(ISBLANK(Q29),"",Q29)</f>
        <v>185427</v>
      </c>
      <c r="AJ29" s="76">
        <f>IF(ISBLANK(T29),"",T29)</f>
        <v>220756</v>
      </c>
    </row>
    <row r="30" spans="1:36" x14ac:dyDescent="0.25">
      <c r="A30" s="44">
        <v>23</v>
      </c>
      <c r="C30" s="45">
        <f>IF(ISBLANK('[1]Sir Darryl'!$B35),"",'[1]Sir Darryl'!$B35)</f>
        <v>0.13100000000000001</v>
      </c>
      <c r="D30" s="46">
        <f t="shared" si="2"/>
        <v>3.327</v>
      </c>
      <c r="E30" s="47">
        <f>IF(ISBLANK('[1]Sir Darryl'!$C35)," ",'[1]Sir Darryl'!$C35)</f>
        <v>123135</v>
      </c>
      <c r="F30" s="48">
        <f>IF(ISBLANK('[1]CW 6033'!$B35),"",'[1]CW 6033'!$B35)</f>
        <v>0.13139999999999999</v>
      </c>
      <c r="G30" s="49">
        <f t="shared" si="3"/>
        <v>3.3380000000000001</v>
      </c>
      <c r="H30" s="50">
        <f>IF(ISBLANK('[1]CW 6033'!$C35)," ",'[1]CW 6033'!$C35)</f>
        <v>164370</v>
      </c>
      <c r="I30" s="51">
        <f>IF(ISBLANK('[1]CW 6043'!$B35),"",'[1]CW 6043'!$B35)</f>
        <v>0.1356</v>
      </c>
      <c r="J30" s="52">
        <f t="shared" si="4"/>
        <v>3.444</v>
      </c>
      <c r="K30" s="53">
        <f>IF(ISBLANK('[1]CW 6043'!$C35)," ",'[1]CW 6043'!$C35)</f>
        <v>181421</v>
      </c>
      <c r="L30" s="54">
        <f>IF(ISBLANK('[1]CW 6323'!$B35),"",'[1]CW 6323'!$B35)</f>
        <v>0.115</v>
      </c>
      <c r="M30" s="55">
        <f t="shared" si="5"/>
        <v>2.9209999999999998</v>
      </c>
      <c r="N30" s="56">
        <f>IF(ISBLANK('[1]CW 6323'!$C35)," ",'[1]CW 6323'!$C35)</f>
        <v>194670</v>
      </c>
      <c r="O30" s="57">
        <f>IF(ISBLANK('[1]CW 6633'!$B35),"",'[1]CW 6633'!$B35)</f>
        <v>0.12740000000000001</v>
      </c>
      <c r="P30" s="58">
        <f t="shared" si="6"/>
        <v>3.2360000000000002</v>
      </c>
      <c r="Q30" s="58">
        <f>IF(ISBLANK('[1]CW 6633'!$C35)," ",'[1]CW 6633'!$C35)</f>
        <v>182884</v>
      </c>
      <c r="R30" s="59">
        <f>IF(ISBLANK('[1]CW Sir D 7643'!$B35),"",'[1]CW Sir D 7643'!$B35)</f>
        <v>0.12740000000000001</v>
      </c>
      <c r="S30" s="60">
        <f t="shared" si="7"/>
        <v>3.2360000000000002</v>
      </c>
      <c r="T30" s="61">
        <f>IF(ISBLANK('[1]CW Sir D 7643'!$C35)," ",'[1]CW Sir D 7643'!$C35)</f>
        <v>217358</v>
      </c>
      <c r="V30" s="62">
        <v>23</v>
      </c>
      <c r="W30" s="63">
        <f>IF(ISNUMBER(D30),D30,"")</f>
        <v>3.327</v>
      </c>
      <c r="X30" s="64">
        <f>IF(ISNUMBER(G30),G30,"")</f>
        <v>3.3380000000000001</v>
      </c>
      <c r="Y30" s="65">
        <f>IF(ISNUMBER(J30),J30,"")</f>
        <v>3.444</v>
      </c>
      <c r="Z30" s="66">
        <f>IF(ISNUMBER(M30),M30,"")</f>
        <v>2.9209999999999998</v>
      </c>
      <c r="AA30" s="67">
        <f>IF(ISNUMBER(P30),P30,"")</f>
        <v>3.2360000000000002</v>
      </c>
      <c r="AB30" s="68">
        <f>IF(ISNUMBER(S30),S30,"")</f>
        <v>3.2360000000000002</v>
      </c>
      <c r="AC30" s="69"/>
      <c r="AD30" s="70">
        <v>23</v>
      </c>
      <c r="AE30" s="71">
        <f>IF(ISBLANK(E30),"",E30)</f>
        <v>123135</v>
      </c>
      <c r="AF30" s="72">
        <f>IF(ISBLANK(H30),"",H30)</f>
        <v>164370</v>
      </c>
      <c r="AG30" s="73">
        <f>IF(ISBLANK(K30),"",K30)</f>
        <v>181421</v>
      </c>
      <c r="AH30" s="74">
        <f>IF(ISBLANK(N30),"",N30)</f>
        <v>194670</v>
      </c>
      <c r="AI30" s="75">
        <f>IF(ISBLANK(Q30),"",Q30)</f>
        <v>182884</v>
      </c>
      <c r="AJ30" s="76">
        <f>IF(ISBLANK(T30),"",T30)</f>
        <v>217358</v>
      </c>
    </row>
    <row r="31" spans="1:36" x14ac:dyDescent="0.25">
      <c r="A31" s="44">
        <v>24</v>
      </c>
      <c r="C31" s="45">
        <f>IF(ISBLANK('[1]Sir Darryl'!$B36),"",'[1]Sir Darryl'!$B36)</f>
        <v>0.13400000000000001</v>
      </c>
      <c r="D31" s="46">
        <f t="shared" si="2"/>
        <v>3.4039999999999999</v>
      </c>
      <c r="E31" s="47">
        <f>IF(ISBLANK('[1]Sir Darryl'!$C36)," ",'[1]Sir Darryl'!$C36)</f>
        <v>122121</v>
      </c>
      <c r="F31" s="48">
        <f>IF(ISBLANK('[1]CW 6033'!$B36),"",'[1]CW 6033'!$B36)</f>
        <v>0.13519999999999999</v>
      </c>
      <c r="G31" s="49">
        <f t="shared" si="3"/>
        <v>3.4340000000000002</v>
      </c>
      <c r="H31" s="50">
        <f>IF(ISBLANK('[1]CW 6033'!$C36)," ",'[1]CW 6033'!$C36)</f>
        <v>158837</v>
      </c>
      <c r="I31" s="51">
        <f>IF(ISBLANK('[1]CW 6043'!$B36),"",'[1]CW 6043'!$B36)</f>
        <v>0.13979999999999998</v>
      </c>
      <c r="J31" s="52">
        <f t="shared" si="4"/>
        <v>3.5510000000000002</v>
      </c>
      <c r="K31" s="53">
        <f>IF(ISBLANK('[1]CW 6043'!$C36)," ",'[1]CW 6043'!$C36)</f>
        <v>174057</v>
      </c>
      <c r="L31" s="54">
        <f>IF(ISBLANK('[1]CW 6323'!$B36),"",'[1]CW 6323'!$B36)</f>
        <v>0.11799999999999999</v>
      </c>
      <c r="M31" s="55">
        <f t="shared" si="5"/>
        <v>2.9969999999999999</v>
      </c>
      <c r="N31" s="56">
        <f>IF(ISBLANK('[1]CW 6323'!$C36)," ",'[1]CW 6323'!$C36)</f>
        <v>189818</v>
      </c>
      <c r="O31" s="57">
        <f>IF(ISBLANK('[1]CW 6633'!$B36),"",'[1]CW 6633'!$B36)</f>
        <v>0.13020000000000001</v>
      </c>
      <c r="P31" s="58">
        <f t="shared" si="6"/>
        <v>3.3069999999999999</v>
      </c>
      <c r="Q31" s="58">
        <f>IF(ISBLANK('[1]CW 6633'!$C36)," ",'[1]CW 6633'!$C36)</f>
        <v>180353</v>
      </c>
      <c r="R31" s="59">
        <f>IF(ISBLANK('[1]CW Sir D 7643'!$B36),"",'[1]CW Sir D 7643'!$B36)</f>
        <v>0.13020000000000001</v>
      </c>
      <c r="S31" s="60">
        <f t="shared" si="7"/>
        <v>3.3069999999999999</v>
      </c>
      <c r="T31" s="61">
        <f>IF(ISBLANK('[1]CW Sir D 7643'!$C36)," ",'[1]CW Sir D 7643'!$C36)</f>
        <v>213988</v>
      </c>
      <c r="V31" s="62">
        <v>24</v>
      </c>
      <c r="W31" s="63">
        <f>IF(ISNUMBER(D31),D31,"")</f>
        <v>3.4039999999999999</v>
      </c>
      <c r="X31" s="64">
        <f>IF(ISNUMBER(G31),G31,"")</f>
        <v>3.4340000000000002</v>
      </c>
      <c r="Y31" s="65">
        <f>IF(ISNUMBER(J31),J31,"")</f>
        <v>3.5510000000000002</v>
      </c>
      <c r="Z31" s="66">
        <f>IF(ISNUMBER(M31),M31,"")</f>
        <v>2.9969999999999999</v>
      </c>
      <c r="AA31" s="67">
        <f>IF(ISNUMBER(P31),P31,"")</f>
        <v>3.3069999999999999</v>
      </c>
      <c r="AB31" s="68">
        <f>IF(ISNUMBER(S31),S31,"")</f>
        <v>3.3069999999999999</v>
      </c>
      <c r="AC31" s="69"/>
      <c r="AD31" s="70">
        <v>24</v>
      </c>
      <c r="AE31" s="71">
        <f>IF(ISBLANK(E31),"",E31)</f>
        <v>122121</v>
      </c>
      <c r="AF31" s="72">
        <f>IF(ISBLANK(H31),"",H31)</f>
        <v>158837</v>
      </c>
      <c r="AG31" s="73">
        <f>IF(ISBLANK(K31),"",K31)</f>
        <v>174057</v>
      </c>
      <c r="AH31" s="74">
        <f>IF(ISBLANK(N31),"",N31)</f>
        <v>189818</v>
      </c>
      <c r="AI31" s="75">
        <f>IF(ISBLANK(Q31),"",Q31)</f>
        <v>180353</v>
      </c>
      <c r="AJ31" s="76">
        <f>IF(ISBLANK(T31),"",T31)</f>
        <v>213988</v>
      </c>
    </row>
    <row r="32" spans="1:36" x14ac:dyDescent="0.25">
      <c r="A32" s="44">
        <v>25</v>
      </c>
      <c r="C32" s="45">
        <f>IF(ISBLANK('[1]Sir Darryl'!$B37),"",'[1]Sir Darryl'!$B37)</f>
        <v>0.13700000000000001</v>
      </c>
      <c r="D32" s="46">
        <f t="shared" si="2"/>
        <v>3.48</v>
      </c>
      <c r="E32" s="47">
        <f>IF(ISBLANK('[1]Sir Darryl'!$C37)," ",'[1]Sir Darryl'!$C37)</f>
        <v>121098</v>
      </c>
      <c r="F32" s="48">
        <f>IF(ISBLANK('[1]CW 6033'!$B37),"",'[1]CW 6033'!$B37)</f>
        <v>0.13900000000000001</v>
      </c>
      <c r="G32" s="49">
        <f t="shared" si="3"/>
        <v>3.5310000000000001</v>
      </c>
      <c r="H32" s="50">
        <f>IF(ISBLANK('[1]CW 6033'!$C37)," ",'[1]CW 6033'!$C37)</f>
        <v>155212</v>
      </c>
      <c r="I32" s="51">
        <f>IF(ISBLANK('[1]CW 6043'!$B37),"",'[1]CW 6043'!$B37)</f>
        <v>0.14399999999999999</v>
      </c>
      <c r="J32" s="52">
        <f t="shared" si="4"/>
        <v>3.6579999999999999</v>
      </c>
      <c r="K32" s="53">
        <f>IF(ISBLANK('[1]CW 6043'!$C37)," ",'[1]CW 6043'!$C37)</f>
        <v>168624</v>
      </c>
      <c r="L32" s="54">
        <f>IF(ISBLANK('[1]CW 6323'!$B37),"",'[1]CW 6323'!$B37)</f>
        <v>0.121</v>
      </c>
      <c r="M32" s="55">
        <f t="shared" si="5"/>
        <v>3.073</v>
      </c>
      <c r="N32" s="56">
        <f>IF(ISBLANK('[1]CW 6323'!$C37)," ",'[1]CW 6323'!$C37)</f>
        <v>185180</v>
      </c>
      <c r="O32" s="57">
        <f>IF(ISBLANK('[1]CW 6633'!$B37),"",'[1]CW 6633'!$B37)</f>
        <v>0.13300000000000001</v>
      </c>
      <c r="P32" s="58">
        <f t="shared" si="6"/>
        <v>3.3780000000000001</v>
      </c>
      <c r="Q32" s="58">
        <f>IF(ISBLANK('[1]CW 6633'!$C37)," ",'[1]CW 6633'!$C37)</f>
        <v>177847</v>
      </c>
      <c r="R32" s="59">
        <f>IF(ISBLANK('[1]CW Sir D 7643'!$B37),"",'[1]CW Sir D 7643'!$B37)</f>
        <v>0.13300000000000001</v>
      </c>
      <c r="S32" s="60">
        <f t="shared" si="7"/>
        <v>3.3780000000000001</v>
      </c>
      <c r="T32" s="61">
        <f>IF(ISBLANK('[1]CW Sir D 7643'!$C37)," ",'[1]CW Sir D 7643'!$C37)</f>
        <v>210662</v>
      </c>
      <c r="V32" s="62">
        <v>25</v>
      </c>
      <c r="W32" s="63">
        <f>IF(ISNUMBER(D32),D32,"")</f>
        <v>3.48</v>
      </c>
      <c r="X32" s="64">
        <f>IF(ISNUMBER(G32),G32,"")</f>
        <v>3.5310000000000001</v>
      </c>
      <c r="Y32" s="65">
        <f>IF(ISNUMBER(J32),J32,"")</f>
        <v>3.6579999999999999</v>
      </c>
      <c r="Z32" s="66">
        <f>IF(ISNUMBER(M32),M32,"")</f>
        <v>3.073</v>
      </c>
      <c r="AA32" s="67">
        <f>IF(ISNUMBER(P32),P32,"")</f>
        <v>3.3780000000000001</v>
      </c>
      <c r="AB32" s="68">
        <f>IF(ISNUMBER(S32),S32,"")</f>
        <v>3.3780000000000001</v>
      </c>
      <c r="AC32" s="69"/>
      <c r="AD32" s="70">
        <v>25</v>
      </c>
      <c r="AE32" s="71">
        <f>IF(ISBLANK(E32),"",E32)</f>
        <v>121098</v>
      </c>
      <c r="AF32" s="72">
        <f>IF(ISBLANK(H32),"",H32)</f>
        <v>155212</v>
      </c>
      <c r="AG32" s="73">
        <f>IF(ISBLANK(K32),"",K32)</f>
        <v>168624</v>
      </c>
      <c r="AH32" s="74">
        <f>IF(ISBLANK(N32),"",N32)</f>
        <v>185180</v>
      </c>
      <c r="AI32" s="75">
        <f>IF(ISBLANK(Q32),"",Q32)</f>
        <v>177847</v>
      </c>
      <c r="AJ32" s="76">
        <f>IF(ISBLANK(T32),"",T32)</f>
        <v>210662</v>
      </c>
    </row>
    <row r="33" spans="1:36" x14ac:dyDescent="0.25">
      <c r="A33" s="44">
        <v>26</v>
      </c>
      <c r="C33" s="45">
        <f>IF(ISBLANK('[1]Sir Darryl'!$B38),"",'[1]Sir Darryl'!$B38)</f>
        <v>0.14000000000000001</v>
      </c>
      <c r="D33" s="46">
        <f t="shared" si="2"/>
        <v>3.556</v>
      </c>
      <c r="E33" s="47">
        <f>IF(ISBLANK('[1]Sir Darryl'!$C38)," ",'[1]Sir Darryl'!$C38)</f>
        <v>119555</v>
      </c>
      <c r="F33" s="48">
        <f>IF(ISBLANK('[1]CW 6033'!$B38),"",'[1]CW 6033'!$B38)</f>
        <v>0.14199999999999999</v>
      </c>
      <c r="G33" s="49">
        <f t="shared" si="3"/>
        <v>3.6070000000000002</v>
      </c>
      <c r="H33" s="50">
        <f>IF(ISBLANK('[1]CW 6033'!$C38)," ",'[1]CW 6033'!$C38)</f>
        <v>154241</v>
      </c>
      <c r="I33" s="51">
        <f>IF(ISBLANK('[1]CW 6043'!$B38),"",'[1]CW 6043'!$B38)</f>
        <v>0.14699999999999999</v>
      </c>
      <c r="J33" s="52">
        <f t="shared" si="4"/>
        <v>3.734</v>
      </c>
      <c r="K33" s="53">
        <f>IF(ISBLANK('[1]CW 6043'!$C38)," ",'[1]CW 6043'!$C38)</f>
        <v>167474</v>
      </c>
      <c r="L33" s="54">
        <f>IF(ISBLANK('[1]CW 6323'!$B38),"",'[1]CW 6323'!$B38)</f>
        <v>0.1232</v>
      </c>
      <c r="M33" s="55">
        <f t="shared" si="5"/>
        <v>3.129</v>
      </c>
      <c r="N33" s="56">
        <f>IF(ISBLANK('[1]CW 6323'!$C38)," ",'[1]CW 6323'!$C38)</f>
        <v>185809</v>
      </c>
      <c r="O33" s="57">
        <f>IF(ISBLANK('[1]CW 6633'!$B38),"",'[1]CW 6633'!$B38)</f>
        <v>0.1356</v>
      </c>
      <c r="P33" s="58">
        <f t="shared" si="6"/>
        <v>3.444</v>
      </c>
      <c r="Q33" s="58">
        <f>IF(ISBLANK('[1]CW 6633'!$C38)," ",'[1]CW 6633'!$C38)</f>
        <v>176154</v>
      </c>
      <c r="R33" s="59">
        <f>IF(ISBLANK('[1]CW Sir D 7643'!$B38),"",'[1]CW Sir D 7643'!$B38)</f>
        <v>0.13600000000000001</v>
      </c>
      <c r="S33" s="60">
        <f t="shared" si="7"/>
        <v>3.4540000000000002</v>
      </c>
      <c r="T33" s="61">
        <f>IF(ISBLANK('[1]CW Sir D 7643'!$C38)," ",'[1]CW Sir D 7643'!$C38)</f>
        <v>206479</v>
      </c>
      <c r="V33" s="62">
        <v>26</v>
      </c>
      <c r="W33" s="63">
        <f>IF(ISNUMBER(D33),D33,"")</f>
        <v>3.556</v>
      </c>
      <c r="X33" s="64">
        <f>IF(ISNUMBER(G33),G33,"")</f>
        <v>3.6070000000000002</v>
      </c>
      <c r="Y33" s="65">
        <f>IF(ISNUMBER(J33),J33,"")</f>
        <v>3.734</v>
      </c>
      <c r="Z33" s="66">
        <f>IF(ISNUMBER(M33),M33,"")</f>
        <v>3.129</v>
      </c>
      <c r="AA33" s="67">
        <f>IF(ISNUMBER(P33),P33,"")</f>
        <v>3.444</v>
      </c>
      <c r="AB33" s="68">
        <f>IF(ISNUMBER(S33),S33,"")</f>
        <v>3.4540000000000002</v>
      </c>
      <c r="AC33" s="69"/>
      <c r="AD33" s="70">
        <v>26</v>
      </c>
      <c r="AE33" s="71">
        <f>IF(ISBLANK(E33),"",E33)</f>
        <v>119555</v>
      </c>
      <c r="AF33" s="72">
        <f>IF(ISBLANK(H33),"",H33)</f>
        <v>154241</v>
      </c>
      <c r="AG33" s="73">
        <f>IF(ISBLANK(K33),"",K33)</f>
        <v>167474</v>
      </c>
      <c r="AH33" s="74">
        <f>IF(ISBLANK(N33),"",N33)</f>
        <v>185809</v>
      </c>
      <c r="AI33" s="75">
        <f>IF(ISBLANK(Q33),"",Q33)</f>
        <v>176154</v>
      </c>
      <c r="AJ33" s="76">
        <f>IF(ISBLANK(T33),"",T33)</f>
        <v>206479</v>
      </c>
    </row>
    <row r="34" spans="1:36" x14ac:dyDescent="0.25">
      <c r="A34" s="44">
        <v>27</v>
      </c>
      <c r="C34" s="45">
        <f>IF(ISBLANK('[1]Sir Darryl'!$B39),"",'[1]Sir Darryl'!$B39)</f>
        <v>0.14299999999999999</v>
      </c>
      <c r="D34" s="46">
        <f t="shared" si="2"/>
        <v>3.6320000000000001</v>
      </c>
      <c r="E34" s="47">
        <f>IF(ISBLANK('[1]Sir Darryl'!$C39)," ",'[1]Sir Darryl'!$C39)</f>
        <v>118045</v>
      </c>
      <c r="F34" s="48">
        <f>IF(ISBLANK('[1]CW 6033'!$B39),"",'[1]CW 6033'!$B39)</f>
        <v>0.14499999999999999</v>
      </c>
      <c r="G34" s="49">
        <f t="shared" si="3"/>
        <v>3.6829999999999998</v>
      </c>
      <c r="H34" s="50">
        <f>IF(ISBLANK('[1]CW 6033'!$C39)," ",'[1]CW 6033'!$C39)</f>
        <v>153165</v>
      </c>
      <c r="I34" s="51">
        <f>IF(ISBLANK('[1]CW 6043'!$B39),"",'[1]CW 6043'!$B39)</f>
        <v>0.15</v>
      </c>
      <c r="J34" s="52">
        <f t="shared" si="4"/>
        <v>3.81</v>
      </c>
      <c r="K34" s="53">
        <f>IF(ISBLANK('[1]CW 6043'!$C39)," ",'[1]CW 6043'!$C39)</f>
        <v>166224</v>
      </c>
      <c r="L34" s="54">
        <f>IF(ISBLANK('[1]CW 6323'!$B39),"",'[1]CW 6323'!$B39)</f>
        <v>0.12540000000000001</v>
      </c>
      <c r="M34" s="55">
        <f t="shared" si="5"/>
        <v>3.1850000000000001</v>
      </c>
      <c r="N34" s="56">
        <f>IF(ISBLANK('[1]CW 6323'!$C39)," ",'[1]CW 6323'!$C39)</f>
        <v>186237</v>
      </c>
      <c r="O34" s="57">
        <f>IF(ISBLANK('[1]CW 6633'!$B39),"",'[1]CW 6633'!$B39)</f>
        <v>0.13819999999999999</v>
      </c>
      <c r="P34" s="58">
        <f t="shared" si="6"/>
        <v>3.51</v>
      </c>
      <c r="Q34" s="58">
        <f>IF(ISBLANK('[1]CW 6633'!$C39)," ",'[1]CW 6633'!$C39)</f>
        <v>176048</v>
      </c>
      <c r="R34" s="59">
        <f>IF(ISBLANK('[1]CW Sir D 7643'!$B39),"",'[1]CW Sir D 7643'!$B39)</f>
        <v>0.13900000000000001</v>
      </c>
      <c r="S34" s="60">
        <f t="shared" si="7"/>
        <v>3.5310000000000001</v>
      </c>
      <c r="T34" s="61">
        <f>IF(ISBLANK('[1]CW Sir D 7643'!$C39)," ",'[1]CW Sir D 7643'!$C39)</f>
        <v>202431</v>
      </c>
      <c r="V34" s="62">
        <v>27</v>
      </c>
      <c r="W34" s="63">
        <f>IF(ISNUMBER(D34),D34,"")</f>
        <v>3.6320000000000001</v>
      </c>
      <c r="X34" s="64">
        <f>IF(ISNUMBER(G34),G34,"")</f>
        <v>3.6829999999999998</v>
      </c>
      <c r="Y34" s="65">
        <f>IF(ISNUMBER(J34),J34,"")</f>
        <v>3.81</v>
      </c>
      <c r="Z34" s="66">
        <f>IF(ISNUMBER(M34),M34,"")</f>
        <v>3.1850000000000001</v>
      </c>
      <c r="AA34" s="67">
        <f>IF(ISNUMBER(P34),P34,"")</f>
        <v>3.51</v>
      </c>
      <c r="AB34" s="68">
        <f>IF(ISNUMBER(S34),S34,"")</f>
        <v>3.5310000000000001</v>
      </c>
      <c r="AC34" s="69"/>
      <c r="AD34" s="70">
        <v>27</v>
      </c>
      <c r="AE34" s="71">
        <f>IF(ISBLANK(E34),"",E34)</f>
        <v>118045</v>
      </c>
      <c r="AF34" s="72">
        <f>IF(ISBLANK(H34),"",H34)</f>
        <v>153165</v>
      </c>
      <c r="AG34" s="73">
        <f>IF(ISBLANK(K34),"",K34)</f>
        <v>166224</v>
      </c>
      <c r="AH34" s="74">
        <f>IF(ISBLANK(N34),"",N34)</f>
        <v>186237</v>
      </c>
      <c r="AI34" s="75">
        <f>IF(ISBLANK(Q34),"",Q34)</f>
        <v>176048</v>
      </c>
      <c r="AJ34" s="76">
        <f>IF(ISBLANK(T34),"",T34)</f>
        <v>202431</v>
      </c>
    </row>
    <row r="35" spans="1:36" x14ac:dyDescent="0.25">
      <c r="A35" s="44">
        <v>28</v>
      </c>
      <c r="C35" s="45">
        <f>IF(ISBLANK('[1]Sir Darryl'!$B40),"",'[1]Sir Darryl'!$B40)</f>
        <v>0.14599999999999999</v>
      </c>
      <c r="D35" s="46">
        <f t="shared" si="2"/>
        <v>3.7080000000000002</v>
      </c>
      <c r="E35" s="47">
        <f>IF(ISBLANK('[1]Sir Darryl'!$C40)," ",'[1]Sir Darryl'!$C40)</f>
        <v>116573</v>
      </c>
      <c r="F35" s="48">
        <f>IF(ISBLANK('[1]CW 6033'!$B40),"",'[1]CW 6033'!$B40)</f>
        <v>0.14799999999999999</v>
      </c>
      <c r="G35" s="49">
        <f t="shared" si="3"/>
        <v>3.7589999999999999</v>
      </c>
      <c r="H35" s="50">
        <f>IF(ISBLANK('[1]CW 6033'!$C40)," ",'[1]CW 6033'!$C40)</f>
        <v>152008</v>
      </c>
      <c r="I35" s="51">
        <f>IF(ISBLANK('[1]CW 6043'!$B40),"",'[1]CW 6043'!$B40)</f>
        <v>0.153</v>
      </c>
      <c r="J35" s="52">
        <f t="shared" si="4"/>
        <v>3.8860000000000001</v>
      </c>
      <c r="K35" s="53">
        <f>IF(ISBLANK('[1]CW 6043'!$C40)," ",'[1]CW 6043'!$C40)</f>
        <v>164899</v>
      </c>
      <c r="L35" s="54">
        <f>IF(ISBLANK('[1]CW 6323'!$B40),"",'[1]CW 6323'!$B40)</f>
        <v>0.12759999999999999</v>
      </c>
      <c r="M35" s="55">
        <f t="shared" si="5"/>
        <v>3.2410000000000001</v>
      </c>
      <c r="N35" s="56">
        <f>IF(ISBLANK('[1]CW 6323'!$C40)," ",'[1]CW 6323'!$C40)</f>
        <v>186490</v>
      </c>
      <c r="O35" s="57">
        <f>IF(ISBLANK('[1]CW 6633'!$B40),"",'[1]CW 6633'!$B40)</f>
        <v>0.14080000000000001</v>
      </c>
      <c r="P35" s="58">
        <f t="shared" si="6"/>
        <v>3.5760000000000001</v>
      </c>
      <c r="Q35" s="58">
        <f>IF(ISBLANK('[1]CW 6633'!$C40)," ",'[1]CW 6633'!$C40)</f>
        <v>175773</v>
      </c>
      <c r="R35" s="59">
        <f>IF(ISBLANK('[1]CW Sir D 7643'!$B40),"",'[1]CW Sir D 7643'!$B40)</f>
        <v>0.14199999999999999</v>
      </c>
      <c r="S35" s="60">
        <f t="shared" si="7"/>
        <v>3.6070000000000002</v>
      </c>
      <c r="T35" s="61">
        <f>IF(ISBLANK('[1]CW Sir D 7643'!$C40)," ",'[1]CW Sir D 7643'!$C40)</f>
        <v>198520</v>
      </c>
      <c r="V35" s="62">
        <v>28</v>
      </c>
      <c r="W35" s="63">
        <f>IF(ISNUMBER(D35),D35,"")</f>
        <v>3.7080000000000002</v>
      </c>
      <c r="X35" s="64">
        <f>IF(ISNUMBER(G35),G35,"")</f>
        <v>3.7589999999999999</v>
      </c>
      <c r="Y35" s="65">
        <f>IF(ISNUMBER(J35),J35,"")</f>
        <v>3.8860000000000001</v>
      </c>
      <c r="Z35" s="66">
        <f>IF(ISNUMBER(M35),M35,"")</f>
        <v>3.2410000000000001</v>
      </c>
      <c r="AA35" s="67">
        <f>IF(ISNUMBER(P35),P35,"")</f>
        <v>3.5760000000000001</v>
      </c>
      <c r="AB35" s="68">
        <f>IF(ISNUMBER(S35),S35,"")</f>
        <v>3.6070000000000002</v>
      </c>
      <c r="AC35" s="69"/>
      <c r="AD35" s="70">
        <v>28</v>
      </c>
      <c r="AE35" s="71">
        <f>IF(ISBLANK(E35),"",E35)</f>
        <v>116573</v>
      </c>
      <c r="AF35" s="72">
        <f>IF(ISBLANK(H35),"",H35)</f>
        <v>152008</v>
      </c>
      <c r="AG35" s="73">
        <f>IF(ISBLANK(K35),"",K35)</f>
        <v>164899</v>
      </c>
      <c r="AH35" s="74">
        <f>IF(ISBLANK(N35),"",N35)</f>
        <v>186490</v>
      </c>
      <c r="AI35" s="75">
        <f>IF(ISBLANK(Q35),"",Q35)</f>
        <v>175773</v>
      </c>
      <c r="AJ35" s="76">
        <f>IF(ISBLANK(T35),"",T35)</f>
        <v>198520</v>
      </c>
    </row>
    <row r="36" spans="1:36" x14ac:dyDescent="0.25">
      <c r="A36" s="44">
        <v>29</v>
      </c>
      <c r="C36" s="45">
        <f>IF(ISBLANK('[1]Sir Darryl'!$B41),"",'[1]Sir Darryl'!$B41)</f>
        <v>0.14899999999999999</v>
      </c>
      <c r="D36" s="46">
        <f t="shared" si="2"/>
        <v>3.7850000000000001</v>
      </c>
      <c r="E36" s="47">
        <f>IF(ISBLANK('[1]Sir Darryl'!$C41)," ",'[1]Sir Darryl'!$C41)</f>
        <v>115141</v>
      </c>
      <c r="F36" s="48">
        <f>IF(ISBLANK('[1]CW 6033'!$B41),"",'[1]CW 6033'!$B41)</f>
        <v>0.151</v>
      </c>
      <c r="G36" s="49">
        <f t="shared" si="3"/>
        <v>3.835</v>
      </c>
      <c r="H36" s="50">
        <f>IF(ISBLANK('[1]CW 6033'!$C41)," ",'[1]CW 6033'!$C41)</f>
        <v>150789</v>
      </c>
      <c r="I36" s="51">
        <f>IF(ISBLANK('[1]CW 6043'!$B41),"",'[1]CW 6043'!$B41)</f>
        <v>0.156</v>
      </c>
      <c r="J36" s="52">
        <f t="shared" si="4"/>
        <v>3.9620000000000002</v>
      </c>
      <c r="K36" s="53">
        <f>IF(ISBLANK('[1]CW 6043'!$C41)," ",'[1]CW 6043'!$C41)</f>
        <v>163516</v>
      </c>
      <c r="L36" s="54">
        <f>IF(ISBLANK('[1]CW 6323'!$B41),"",'[1]CW 6323'!$B41)</f>
        <v>0.1298</v>
      </c>
      <c r="M36" s="55">
        <f t="shared" si="5"/>
        <v>3.2970000000000002</v>
      </c>
      <c r="N36" s="56">
        <f>IF(ISBLANK('[1]CW 6323'!$C41)," ",'[1]CW 6323'!$C41)</f>
        <v>186593</v>
      </c>
      <c r="O36" s="57">
        <f>IF(ISBLANK('[1]CW 6633'!$B41),"",'[1]CW 6633'!$B41)</f>
        <v>0.1434</v>
      </c>
      <c r="P36" s="58">
        <f t="shared" si="6"/>
        <v>3.6419999999999999</v>
      </c>
      <c r="Q36" s="58">
        <f>IF(ISBLANK('[1]CW 6633'!$C41)," ",'[1]CW 6633'!$C41)</f>
        <v>175356</v>
      </c>
      <c r="R36" s="59">
        <f>IF(ISBLANK('[1]CW Sir D 7643'!$B41),"",'[1]CW Sir D 7643'!$B41)</f>
        <v>0.14499999999999999</v>
      </c>
      <c r="S36" s="60">
        <f t="shared" si="7"/>
        <v>3.6829999999999998</v>
      </c>
      <c r="T36" s="61">
        <f>IF(ISBLANK('[1]CW Sir D 7643'!$C41)," ",'[1]CW Sir D 7643'!$C41)</f>
        <v>194746</v>
      </c>
      <c r="V36" s="62">
        <v>29</v>
      </c>
      <c r="W36" s="63">
        <f>IF(ISNUMBER(D36),D36,"")</f>
        <v>3.7850000000000001</v>
      </c>
      <c r="X36" s="64">
        <f>IF(ISNUMBER(G36),G36,"")</f>
        <v>3.835</v>
      </c>
      <c r="Y36" s="65">
        <f>IF(ISNUMBER(J36),J36,"")</f>
        <v>3.9620000000000002</v>
      </c>
      <c r="Z36" s="66">
        <f>IF(ISNUMBER(M36),M36,"")</f>
        <v>3.2970000000000002</v>
      </c>
      <c r="AA36" s="67">
        <f>IF(ISNUMBER(P36),P36,"")</f>
        <v>3.6419999999999999</v>
      </c>
      <c r="AB36" s="68">
        <f>IF(ISNUMBER(S36),S36,"")</f>
        <v>3.6829999999999998</v>
      </c>
      <c r="AC36" s="69"/>
      <c r="AD36" s="70">
        <v>29</v>
      </c>
      <c r="AE36" s="71">
        <f>IF(ISBLANK(E36),"",E36)</f>
        <v>115141</v>
      </c>
      <c r="AF36" s="72">
        <f>IF(ISBLANK(H36),"",H36)</f>
        <v>150789</v>
      </c>
      <c r="AG36" s="73">
        <f>IF(ISBLANK(K36),"",K36)</f>
        <v>163516</v>
      </c>
      <c r="AH36" s="74">
        <f>IF(ISBLANK(N36),"",N36)</f>
        <v>186593</v>
      </c>
      <c r="AI36" s="75">
        <f>IF(ISBLANK(Q36),"",Q36)</f>
        <v>175356</v>
      </c>
      <c r="AJ36" s="76">
        <f>IF(ISBLANK(T36),"",T36)</f>
        <v>194746</v>
      </c>
    </row>
    <row r="37" spans="1:36" x14ac:dyDescent="0.25">
      <c r="A37" s="44">
        <v>30</v>
      </c>
      <c r="C37" s="45">
        <f>IF(ISBLANK('[1]Sir Darryl'!$B42),"",'[1]Sir Darryl'!$B42)</f>
        <v>0.152</v>
      </c>
      <c r="D37" s="46">
        <f t="shared" si="2"/>
        <v>3.8610000000000002</v>
      </c>
      <c r="E37" s="47">
        <f>IF(ISBLANK('[1]Sir Darryl'!$C42)," ",'[1]Sir Darryl'!$C42)</f>
        <v>113753</v>
      </c>
      <c r="F37" s="48">
        <f>IF(ISBLANK('[1]CW 6033'!$B42),"",'[1]CW 6033'!$B42)</f>
        <v>0.154</v>
      </c>
      <c r="G37" s="49">
        <f t="shared" si="3"/>
        <v>3.9119999999999999</v>
      </c>
      <c r="H37" s="50">
        <f>IF(ISBLANK('[1]CW 6033'!$C42)," ",'[1]CW 6033'!$C42)</f>
        <v>149525</v>
      </c>
      <c r="I37" s="51">
        <f>IF(ISBLANK('[1]CW 6043'!$B42),"",'[1]CW 6043'!$B42)</f>
        <v>0.159</v>
      </c>
      <c r="J37" s="52">
        <f t="shared" si="4"/>
        <v>4.0389999999999997</v>
      </c>
      <c r="K37" s="53">
        <f>IF(ISBLANK('[1]CW 6043'!$C42)," ",'[1]CW 6043'!$C42)</f>
        <v>162091</v>
      </c>
      <c r="L37" s="54">
        <f>IF(ISBLANK('[1]CW 6323'!$B42),"",'[1]CW 6323'!$B42)</f>
        <v>0.13200000000000001</v>
      </c>
      <c r="M37" s="55">
        <f t="shared" si="5"/>
        <v>3.3530000000000002</v>
      </c>
      <c r="N37" s="56">
        <f>IF(ISBLANK('[1]CW 6323'!$C42)," ",'[1]CW 6323'!$C42)</f>
        <v>186567</v>
      </c>
      <c r="O37" s="57">
        <f>IF(ISBLANK('[1]CW 6633'!$B42),"",'[1]CW 6633'!$B42)</f>
        <v>0.14599999999999999</v>
      </c>
      <c r="P37" s="58">
        <f t="shared" si="6"/>
        <v>3.7080000000000002</v>
      </c>
      <c r="Q37" s="58">
        <f>IF(ISBLANK('[1]CW 6633'!$C42)," ",'[1]CW 6633'!$C42)</f>
        <v>174820</v>
      </c>
      <c r="R37" s="59">
        <f>IF(ISBLANK('[1]CW Sir D 7643'!$B42),"",'[1]CW Sir D 7643'!$B42)</f>
        <v>0.14799999999999999</v>
      </c>
      <c r="S37" s="60">
        <f t="shared" si="7"/>
        <v>3.7589999999999999</v>
      </c>
      <c r="T37" s="61">
        <f>IF(ISBLANK('[1]CW Sir D 7643'!$C42)," ",'[1]CW Sir D 7643'!$C42)</f>
        <v>191108</v>
      </c>
      <c r="V37" s="62">
        <v>30</v>
      </c>
      <c r="W37" s="63">
        <f>IF(ISNUMBER(D37),D37,"")</f>
        <v>3.8610000000000002</v>
      </c>
      <c r="X37" s="64">
        <f>IF(ISNUMBER(G37),G37,"")</f>
        <v>3.9119999999999999</v>
      </c>
      <c r="Y37" s="65">
        <f>IF(ISNUMBER(J37),J37,"")</f>
        <v>4.0389999999999997</v>
      </c>
      <c r="Z37" s="66">
        <f>IF(ISNUMBER(M37),M37,"")</f>
        <v>3.3530000000000002</v>
      </c>
      <c r="AA37" s="67">
        <f>IF(ISNUMBER(P37),P37,"")</f>
        <v>3.7080000000000002</v>
      </c>
      <c r="AB37" s="68">
        <f>IF(ISNUMBER(S37),S37,"")</f>
        <v>3.7589999999999999</v>
      </c>
      <c r="AC37" s="69"/>
      <c r="AD37" s="70">
        <v>30</v>
      </c>
      <c r="AE37" s="71">
        <f>IF(ISBLANK(E37),"",E37)</f>
        <v>113753</v>
      </c>
      <c r="AF37" s="72">
        <f>IF(ISBLANK(H37),"",H37)</f>
        <v>149525</v>
      </c>
      <c r="AG37" s="73">
        <f>IF(ISBLANK(K37),"",K37)</f>
        <v>162091</v>
      </c>
      <c r="AH37" s="74">
        <f>IF(ISBLANK(N37),"",N37)</f>
        <v>186567</v>
      </c>
      <c r="AI37" s="75">
        <f>IF(ISBLANK(Q37),"",Q37)</f>
        <v>174820</v>
      </c>
      <c r="AJ37" s="76">
        <f>IF(ISBLANK(T37),"",T37)</f>
        <v>191108</v>
      </c>
    </row>
    <row r="38" spans="1:36" x14ac:dyDescent="0.25">
      <c r="A38" s="44">
        <v>31</v>
      </c>
      <c r="C38" s="45">
        <f>IF(ISBLANK('[1]Sir Darryl'!$B43),"",'[1]Sir Darryl'!$B43)</f>
        <v>0.155</v>
      </c>
      <c r="D38" s="46">
        <f t="shared" si="2"/>
        <v>3.9369999999999998</v>
      </c>
      <c r="E38" s="47">
        <f>IF(ISBLANK('[1]Sir Darryl'!$C43)," ",'[1]Sir Darryl'!$C43)</f>
        <v>112846</v>
      </c>
      <c r="F38" s="48">
        <f>IF(ISBLANK('[1]CW 6033'!$B43),"",'[1]CW 6033'!$B43)</f>
        <v>0.15720000000000001</v>
      </c>
      <c r="G38" s="49">
        <f t="shared" si="3"/>
        <v>3.9929999999999999</v>
      </c>
      <c r="H38" s="50">
        <f>IF(ISBLANK('[1]CW 6033'!$C43)," ",'[1]CW 6033'!$C43)</f>
        <v>147665</v>
      </c>
      <c r="I38" s="51">
        <f>IF(ISBLANK('[1]CW 6043'!$B43),"",'[1]CW 6043'!$B43)</f>
        <v>0.16220000000000001</v>
      </c>
      <c r="J38" s="52">
        <f t="shared" si="4"/>
        <v>4.12</v>
      </c>
      <c r="K38" s="53">
        <f>IF(ISBLANK('[1]CW 6043'!$C43)," ",'[1]CW 6043'!$C43)</f>
        <v>160046</v>
      </c>
      <c r="L38" s="54">
        <f>IF(ISBLANK('[1]CW 6323'!$B43),"",'[1]CW 6323'!$B43)</f>
        <v>0.13539999999999999</v>
      </c>
      <c r="M38" s="55">
        <f t="shared" si="5"/>
        <v>3.4390000000000001</v>
      </c>
      <c r="N38" s="56">
        <f>IF(ISBLANK('[1]CW 6323'!$C43)," ",'[1]CW 6323'!$C43)</f>
        <v>181522</v>
      </c>
      <c r="O38" s="57">
        <f>IF(ISBLANK('[1]CW 6633'!$B43),"",'[1]CW 6633'!$B43)</f>
        <v>0.1492</v>
      </c>
      <c r="P38" s="58">
        <f t="shared" si="6"/>
        <v>3.79</v>
      </c>
      <c r="Q38" s="58">
        <f>IF(ISBLANK('[1]CW 6633'!$C43)," ",'[1]CW 6633'!$C43)</f>
        <v>172094</v>
      </c>
      <c r="R38" s="59">
        <f>IF(ISBLANK('[1]CW Sir D 7643'!$B43),"",'[1]CW Sir D 7643'!$B43)</f>
        <v>0.15079999999999999</v>
      </c>
      <c r="S38" s="60">
        <f t="shared" si="7"/>
        <v>3.83</v>
      </c>
      <c r="T38" s="61">
        <f>IF(ISBLANK('[1]CW Sir D 7643'!$C43)," ",'[1]CW Sir D 7643'!$C43)</f>
        <v>189575</v>
      </c>
      <c r="V38" s="62">
        <v>31</v>
      </c>
      <c r="W38" s="63">
        <f>IF(ISNUMBER(D38),D38,"")</f>
        <v>3.9369999999999998</v>
      </c>
      <c r="X38" s="64">
        <f>IF(ISNUMBER(G38),G38,"")</f>
        <v>3.9929999999999999</v>
      </c>
      <c r="Y38" s="65">
        <f>IF(ISNUMBER(J38),J38,"")</f>
        <v>4.12</v>
      </c>
      <c r="Z38" s="66">
        <f>IF(ISNUMBER(M38),M38,"")</f>
        <v>3.4390000000000001</v>
      </c>
      <c r="AA38" s="67">
        <f>IF(ISNUMBER(P38),P38,"")</f>
        <v>3.79</v>
      </c>
      <c r="AB38" s="68">
        <f>IF(ISNUMBER(S38),S38,"")</f>
        <v>3.83</v>
      </c>
      <c r="AC38" s="69"/>
      <c r="AD38" s="70">
        <v>31</v>
      </c>
      <c r="AE38" s="71">
        <f>IF(ISBLANK(E38),"",E38)</f>
        <v>112846</v>
      </c>
      <c r="AF38" s="72">
        <f>IF(ISBLANK(H38),"",H38)</f>
        <v>147665</v>
      </c>
      <c r="AG38" s="73">
        <f>IF(ISBLANK(K38),"",K38)</f>
        <v>160046</v>
      </c>
      <c r="AH38" s="74">
        <f>IF(ISBLANK(N38),"",N38)</f>
        <v>181522</v>
      </c>
      <c r="AI38" s="75">
        <f>IF(ISBLANK(Q38),"",Q38)</f>
        <v>172094</v>
      </c>
      <c r="AJ38" s="76">
        <f>IF(ISBLANK(T38),"",T38)</f>
        <v>189575</v>
      </c>
    </row>
    <row r="39" spans="1:36" x14ac:dyDescent="0.25">
      <c r="A39" s="44">
        <v>32</v>
      </c>
      <c r="C39" s="45">
        <f>IF(ISBLANK('[1]Sir Darryl'!$B44),"",'[1]Sir Darryl'!$B44)</f>
        <v>0.158</v>
      </c>
      <c r="D39" s="46">
        <f t="shared" si="2"/>
        <v>4.0129999999999999</v>
      </c>
      <c r="E39" s="47">
        <f>IF(ISBLANK('[1]Sir Darryl'!$C44)," ",'[1]Sir Darryl'!$C44)</f>
        <v>111961</v>
      </c>
      <c r="F39" s="48">
        <f>IF(ISBLANK('[1]CW 6033'!$B44),"",'[1]CW 6033'!$B44)</f>
        <v>0.16039999999999999</v>
      </c>
      <c r="G39" s="49">
        <f t="shared" si="3"/>
        <v>4.0739999999999998</v>
      </c>
      <c r="H39" s="50">
        <f>IF(ISBLANK('[1]CW 6033'!$C44)," ",'[1]CW 6033'!$C44)</f>
        <v>145820</v>
      </c>
      <c r="I39" s="51">
        <f>IF(ISBLANK('[1]CW 6043'!$B44),"",'[1]CW 6043'!$B44)</f>
        <v>0.16539999999999999</v>
      </c>
      <c r="J39" s="52">
        <f t="shared" si="4"/>
        <v>4.2009999999999996</v>
      </c>
      <c r="K39" s="53">
        <f>IF(ISBLANK('[1]CW 6043'!$C44)," ",'[1]CW 6043'!$C44)</f>
        <v>158019</v>
      </c>
      <c r="L39" s="54">
        <f>IF(ISBLANK('[1]CW 6323'!$B44),"",'[1]CW 6323'!$B44)</f>
        <v>0.13880000000000001</v>
      </c>
      <c r="M39" s="55">
        <f t="shared" si="5"/>
        <v>3.5259999999999998</v>
      </c>
      <c r="N39" s="56">
        <f>IF(ISBLANK('[1]CW 6323'!$C44)," ",'[1]CW 6323'!$C44)</f>
        <v>176720</v>
      </c>
      <c r="O39" s="57">
        <f>IF(ISBLANK('[1]CW 6633'!$B44),"",'[1]CW 6633'!$B44)</f>
        <v>0.15240000000000001</v>
      </c>
      <c r="P39" s="58">
        <f t="shared" si="6"/>
        <v>3.871</v>
      </c>
      <c r="Q39" s="58">
        <f>IF(ISBLANK('[1]CW 6633'!$C44)," ",'[1]CW 6633'!$C44)</f>
        <v>169408</v>
      </c>
      <c r="R39" s="59">
        <f>IF(ISBLANK('[1]CW Sir D 7643'!$B44),"",'[1]CW Sir D 7643'!$B44)</f>
        <v>0.15359999999999999</v>
      </c>
      <c r="S39" s="60">
        <f t="shared" si="7"/>
        <v>3.9009999999999998</v>
      </c>
      <c r="T39" s="61">
        <f>IF(ISBLANK('[1]CW Sir D 7643'!$C44)," ",'[1]CW Sir D 7643'!$C44)</f>
        <v>187991</v>
      </c>
      <c r="V39" s="62">
        <v>32</v>
      </c>
      <c r="W39" s="63">
        <f>IF(ISNUMBER(D39),D39,"")</f>
        <v>4.0129999999999999</v>
      </c>
      <c r="X39" s="64">
        <f>IF(ISNUMBER(G39),G39,"")</f>
        <v>4.0739999999999998</v>
      </c>
      <c r="Y39" s="65">
        <f>IF(ISNUMBER(J39),J39,"")</f>
        <v>4.2009999999999996</v>
      </c>
      <c r="Z39" s="66">
        <f>IF(ISNUMBER(M39),M39,"")</f>
        <v>3.5259999999999998</v>
      </c>
      <c r="AA39" s="67">
        <f>IF(ISNUMBER(P39),P39,"")</f>
        <v>3.871</v>
      </c>
      <c r="AB39" s="68">
        <f>IF(ISNUMBER(S39),S39,"")</f>
        <v>3.9009999999999998</v>
      </c>
      <c r="AC39" s="69"/>
      <c r="AD39" s="70">
        <v>32</v>
      </c>
      <c r="AE39" s="71">
        <f>IF(ISBLANK(E39),"",E39)</f>
        <v>111961</v>
      </c>
      <c r="AF39" s="72">
        <f>IF(ISBLANK(H39),"",H39)</f>
        <v>145820</v>
      </c>
      <c r="AG39" s="73">
        <f>IF(ISBLANK(K39),"",K39)</f>
        <v>158019</v>
      </c>
      <c r="AH39" s="74">
        <f>IF(ISBLANK(N39),"",N39)</f>
        <v>176720</v>
      </c>
      <c r="AI39" s="75">
        <f>IF(ISBLANK(Q39),"",Q39)</f>
        <v>169408</v>
      </c>
      <c r="AJ39" s="76">
        <f>IF(ISBLANK(T39),"",T39)</f>
        <v>187991</v>
      </c>
    </row>
    <row r="40" spans="1:36" x14ac:dyDescent="0.25">
      <c r="A40" s="44">
        <v>33</v>
      </c>
      <c r="C40" s="45">
        <f>IF(ISBLANK('[1]Sir Darryl'!$B45),"",'[1]Sir Darryl'!$B45)</f>
        <v>0.16</v>
      </c>
      <c r="D40" s="46">
        <f t="shared" si="2"/>
        <v>4.0640000000000001</v>
      </c>
      <c r="E40" s="47">
        <f>IF(ISBLANK('[1]Sir Darryl'!$C45)," ",'[1]Sir Darryl'!$C45)</f>
        <v>111099</v>
      </c>
      <c r="F40" s="48">
        <f>IF(ISBLANK('[1]CW 6033'!$B45),"",'[1]CW 6033'!$B45)</f>
        <v>0.1636</v>
      </c>
      <c r="G40" s="49">
        <f t="shared" si="3"/>
        <v>4.1550000000000002</v>
      </c>
      <c r="H40" s="50">
        <f>IF(ISBLANK('[1]CW 6033'!$C45)," ",'[1]CW 6033'!$C45)</f>
        <v>143997</v>
      </c>
      <c r="I40" s="51">
        <f>IF(ISBLANK('[1]CW 6043'!$B45),"",'[1]CW 6043'!$B45)</f>
        <v>0.1686</v>
      </c>
      <c r="J40" s="52">
        <f t="shared" si="4"/>
        <v>4.282</v>
      </c>
      <c r="K40" s="53">
        <f>IF(ISBLANK('[1]CW 6043'!$C45)," ",'[1]CW 6043'!$C45)</f>
        <v>156018</v>
      </c>
      <c r="L40" s="54">
        <f>IF(ISBLANK('[1]CW 6323'!$B45),"",'[1]CW 6323'!$B45)</f>
        <v>0.14219999999999999</v>
      </c>
      <c r="M40" s="55">
        <f t="shared" si="5"/>
        <v>3.6120000000000001</v>
      </c>
      <c r="N40" s="56">
        <f>IF(ISBLANK('[1]CW 6323'!$C45)," ",'[1]CW 6323'!$C45)</f>
        <v>172154</v>
      </c>
      <c r="O40" s="57">
        <f>IF(ISBLANK('[1]CW 6633'!$B45),"",'[1]CW 6633'!$B45)</f>
        <v>0.15559999999999999</v>
      </c>
      <c r="P40" s="58">
        <f t="shared" si="6"/>
        <v>3.952</v>
      </c>
      <c r="Q40" s="58">
        <f>IF(ISBLANK('[1]CW 6633'!$C45)," ",'[1]CW 6633'!$C45)</f>
        <v>166771</v>
      </c>
      <c r="R40" s="59">
        <f>IF(ISBLANK('[1]CW Sir D 7643'!$B45),"",'[1]CW Sir D 7643'!$B45)</f>
        <v>0.15640000000000001</v>
      </c>
      <c r="S40" s="60">
        <f t="shared" si="7"/>
        <v>3.9729999999999999</v>
      </c>
      <c r="T40" s="61">
        <f>IF(ISBLANK('[1]CW Sir D 7643'!$C45)," ",'[1]CW Sir D 7643'!$C45)</f>
        <v>186368</v>
      </c>
      <c r="V40" s="62">
        <v>33</v>
      </c>
      <c r="W40" s="63">
        <f>IF(ISNUMBER(D40),D40,"")</f>
        <v>4.0640000000000001</v>
      </c>
      <c r="X40" s="64">
        <f>IF(ISNUMBER(G40),G40,"")</f>
        <v>4.1550000000000002</v>
      </c>
      <c r="Y40" s="65">
        <f>IF(ISNUMBER(J40),J40,"")</f>
        <v>4.282</v>
      </c>
      <c r="Z40" s="66">
        <f>IF(ISNUMBER(M40),M40,"")</f>
        <v>3.6120000000000001</v>
      </c>
      <c r="AA40" s="67">
        <f>IF(ISNUMBER(P40),P40,"")</f>
        <v>3.952</v>
      </c>
      <c r="AB40" s="68">
        <f>IF(ISNUMBER(S40),S40,"")</f>
        <v>3.9729999999999999</v>
      </c>
      <c r="AC40" s="69"/>
      <c r="AD40" s="70">
        <v>33</v>
      </c>
      <c r="AE40" s="71">
        <f>IF(ISBLANK(E40),"",E40)</f>
        <v>111099</v>
      </c>
      <c r="AF40" s="72">
        <f>IF(ISBLANK(H40),"",H40)</f>
        <v>143997</v>
      </c>
      <c r="AG40" s="73">
        <f>IF(ISBLANK(K40),"",K40)</f>
        <v>156018</v>
      </c>
      <c r="AH40" s="74">
        <f>IF(ISBLANK(N40),"",N40)</f>
        <v>172154</v>
      </c>
      <c r="AI40" s="75">
        <f>IF(ISBLANK(Q40),"",Q40)</f>
        <v>166771</v>
      </c>
      <c r="AJ40" s="76">
        <f>IF(ISBLANK(T40),"",T40)</f>
        <v>186368</v>
      </c>
    </row>
    <row r="41" spans="1:36" x14ac:dyDescent="0.25">
      <c r="A41" s="44">
        <v>34</v>
      </c>
      <c r="C41" s="45">
        <f>IF(ISBLANK('[1]Sir Darryl'!$B46),"",'[1]Sir Darryl'!$B46)</f>
        <v>0.16300000000000001</v>
      </c>
      <c r="D41" s="46">
        <f t="shared" si="2"/>
        <v>4.1399999999999997</v>
      </c>
      <c r="E41" s="47">
        <f>IF(ISBLANK('[1]Sir Darryl'!$C46)," ",'[1]Sir Darryl'!$C46)</f>
        <v>110262</v>
      </c>
      <c r="F41" s="48">
        <f>IF(ISBLANK('[1]CW 6033'!$B46),"",'[1]CW 6033'!$B46)</f>
        <v>0.1668</v>
      </c>
      <c r="G41" s="49">
        <f t="shared" si="3"/>
        <v>4.2370000000000001</v>
      </c>
      <c r="H41" s="50">
        <f>IF(ISBLANK('[1]CW 6033'!$C46)," ",'[1]CW 6033'!$C46)</f>
        <v>142204</v>
      </c>
      <c r="I41" s="51">
        <f>IF(ISBLANK('[1]CW 6043'!$B46),"",'[1]CW 6043'!$B46)</f>
        <v>0.17179999999999998</v>
      </c>
      <c r="J41" s="52">
        <f t="shared" si="4"/>
        <v>4.3639999999999999</v>
      </c>
      <c r="K41" s="53">
        <f>IF(ISBLANK('[1]CW 6043'!$C46)," ",'[1]CW 6043'!$C46)</f>
        <v>154049</v>
      </c>
      <c r="L41" s="54">
        <f>IF(ISBLANK('[1]CW 6323'!$B46),"",'[1]CW 6323'!$B46)</f>
        <v>0.14560000000000001</v>
      </c>
      <c r="M41" s="55">
        <f t="shared" si="5"/>
        <v>3.698</v>
      </c>
      <c r="N41" s="56">
        <f>IF(ISBLANK('[1]CW 6323'!$C46)," ",'[1]CW 6323'!$C46)</f>
        <v>167812</v>
      </c>
      <c r="O41" s="57">
        <f>IF(ISBLANK('[1]CW 6633'!$B46),"",'[1]CW 6633'!$B46)</f>
        <v>0.1588</v>
      </c>
      <c r="P41" s="58">
        <f t="shared" si="6"/>
        <v>4.0339999999999998</v>
      </c>
      <c r="Q41" s="58">
        <f>IF(ISBLANK('[1]CW 6633'!$C46)," ",'[1]CW 6633'!$C46)</f>
        <v>164191</v>
      </c>
      <c r="R41" s="59">
        <f>IF(ISBLANK('[1]CW Sir D 7643'!$B46),"",'[1]CW Sir D 7643'!$B46)</f>
        <v>0.15920000000000001</v>
      </c>
      <c r="S41" s="60">
        <f t="shared" si="7"/>
        <v>4.0439999999999996</v>
      </c>
      <c r="T41" s="61">
        <f>IF(ISBLANK('[1]CW Sir D 7643'!$C46)," ",'[1]CW Sir D 7643'!$C46)</f>
        <v>184721</v>
      </c>
      <c r="V41" s="62">
        <v>34</v>
      </c>
      <c r="W41" s="63">
        <f>IF(ISNUMBER(D41),D41,"")</f>
        <v>4.1399999999999997</v>
      </c>
      <c r="X41" s="64">
        <f>IF(ISNUMBER(G41),G41,"")</f>
        <v>4.2370000000000001</v>
      </c>
      <c r="Y41" s="65">
        <f>IF(ISNUMBER(J41),J41,"")</f>
        <v>4.3639999999999999</v>
      </c>
      <c r="Z41" s="66">
        <f>IF(ISNUMBER(M41),M41,"")</f>
        <v>3.698</v>
      </c>
      <c r="AA41" s="67">
        <f>IF(ISNUMBER(P41),P41,"")</f>
        <v>4.0339999999999998</v>
      </c>
      <c r="AB41" s="68">
        <f>IF(ISNUMBER(S41),S41,"")</f>
        <v>4.0439999999999996</v>
      </c>
      <c r="AC41" s="69"/>
      <c r="AD41" s="70">
        <v>34</v>
      </c>
      <c r="AE41" s="71">
        <f>IF(ISBLANK(E41),"",E41)</f>
        <v>110262</v>
      </c>
      <c r="AF41" s="72">
        <f>IF(ISBLANK(H41),"",H41)</f>
        <v>142204</v>
      </c>
      <c r="AG41" s="73">
        <f>IF(ISBLANK(K41),"",K41)</f>
        <v>154049</v>
      </c>
      <c r="AH41" s="74">
        <f>IF(ISBLANK(N41),"",N41)</f>
        <v>167812</v>
      </c>
      <c r="AI41" s="75">
        <f>IF(ISBLANK(Q41),"",Q41)</f>
        <v>164191</v>
      </c>
      <c r="AJ41" s="76">
        <f>IF(ISBLANK(T41),"",T41)</f>
        <v>184721</v>
      </c>
    </row>
    <row r="42" spans="1:36" x14ac:dyDescent="0.25">
      <c r="A42" s="44">
        <v>35</v>
      </c>
      <c r="C42" s="45">
        <f>IF(ISBLANK('[1]Sir Darryl'!$B47),"",'[1]Sir Darryl'!$B47)</f>
        <v>0.16600000000000001</v>
      </c>
      <c r="D42" s="46">
        <f t="shared" si="2"/>
        <v>4.2160000000000002</v>
      </c>
      <c r="E42" s="47">
        <f>IF(ISBLANK('[1]Sir Darryl'!$C47)," ",'[1]Sir Darryl'!$C47)</f>
        <v>109451</v>
      </c>
      <c r="F42" s="48">
        <f>IF(ISBLANK('[1]CW 6033'!$B47),"",'[1]CW 6033'!$B47)</f>
        <v>0.17</v>
      </c>
      <c r="G42" s="49">
        <f t="shared" si="3"/>
        <v>4.3179999999999996</v>
      </c>
      <c r="H42" s="50">
        <f>IF(ISBLANK('[1]CW 6033'!$C47)," ",'[1]CW 6033'!$C47)</f>
        <v>140443</v>
      </c>
      <c r="I42" s="51">
        <f>IF(ISBLANK('[1]CW 6043'!$B47),"",'[1]CW 6043'!$B47)</f>
        <v>0.17499999999999999</v>
      </c>
      <c r="J42" s="52">
        <f t="shared" si="4"/>
        <v>4.4450000000000003</v>
      </c>
      <c r="K42" s="53">
        <f>IF(ISBLANK('[1]CW 6043'!$C47)," ",'[1]CW 6043'!$C47)</f>
        <v>152117</v>
      </c>
      <c r="L42" s="54">
        <f>IF(ISBLANK('[1]CW 6323'!$B47),"",'[1]CW 6323'!$B47)</f>
        <v>0.14899999999999999</v>
      </c>
      <c r="M42" s="55">
        <f t="shared" si="5"/>
        <v>3.7850000000000001</v>
      </c>
      <c r="N42" s="56">
        <f>IF(ISBLANK('[1]CW 6323'!$C47)," ",'[1]CW 6323'!$C47)</f>
        <v>163683</v>
      </c>
      <c r="O42" s="57">
        <f>IF(ISBLANK('[1]CW 6633'!$B47),"",'[1]CW 6633'!$B47)</f>
        <v>0.16200000000000001</v>
      </c>
      <c r="P42" s="58">
        <f t="shared" si="6"/>
        <v>4.1150000000000002</v>
      </c>
      <c r="Q42" s="58">
        <f>IF(ISBLANK('[1]CW 6633'!$C47)," ",'[1]CW 6633'!$C47)</f>
        <v>161673</v>
      </c>
      <c r="R42" s="59">
        <f>IF(ISBLANK('[1]CW Sir D 7643'!$B47),"",'[1]CW Sir D 7643'!$B47)</f>
        <v>0.16200000000000001</v>
      </c>
      <c r="S42" s="60">
        <f t="shared" si="7"/>
        <v>4.1150000000000002</v>
      </c>
      <c r="T42" s="61">
        <f>IF(ISBLANK('[1]CW Sir D 7643'!$C47)," ",'[1]CW Sir D 7643'!$C47)</f>
        <v>183060</v>
      </c>
      <c r="V42" s="62">
        <v>35</v>
      </c>
      <c r="W42" s="63">
        <f>IF(ISNUMBER(D42),D42,"")</f>
        <v>4.2160000000000002</v>
      </c>
      <c r="X42" s="64">
        <f>IF(ISNUMBER(G42),G42,"")</f>
        <v>4.3179999999999996</v>
      </c>
      <c r="Y42" s="65">
        <f>IF(ISNUMBER(J42),J42,"")</f>
        <v>4.4450000000000003</v>
      </c>
      <c r="Z42" s="66">
        <f>IF(ISNUMBER(M42),M42,"")</f>
        <v>3.7850000000000001</v>
      </c>
      <c r="AA42" s="67">
        <f>IF(ISNUMBER(P42),P42,"")</f>
        <v>4.1150000000000002</v>
      </c>
      <c r="AB42" s="68">
        <f>IF(ISNUMBER(S42),S42,"")</f>
        <v>4.1150000000000002</v>
      </c>
      <c r="AC42" s="69"/>
      <c r="AD42" s="70">
        <v>35</v>
      </c>
      <c r="AE42" s="71">
        <f>IF(ISBLANK(E42),"",E42)</f>
        <v>109451</v>
      </c>
      <c r="AF42" s="72">
        <f>IF(ISBLANK(H42),"",H42)</f>
        <v>140443</v>
      </c>
      <c r="AG42" s="73">
        <f>IF(ISBLANK(K42),"",K42)</f>
        <v>152117</v>
      </c>
      <c r="AH42" s="74">
        <f>IF(ISBLANK(N42),"",N42)</f>
        <v>163683</v>
      </c>
      <c r="AI42" s="75">
        <f>IF(ISBLANK(Q42),"",Q42)</f>
        <v>161673</v>
      </c>
      <c r="AJ42" s="76">
        <f>IF(ISBLANK(T42),"",T42)</f>
        <v>183060</v>
      </c>
    </row>
    <row r="43" spans="1:36" x14ac:dyDescent="0.25">
      <c r="A43" s="44">
        <v>36</v>
      </c>
      <c r="C43" s="45">
        <f>IF(ISBLANK('[1]Sir Darryl'!$B48),"",'[1]Sir Darryl'!$B48)</f>
        <v>0.17</v>
      </c>
      <c r="D43" s="46">
        <f t="shared" si="2"/>
        <v>4.3179999999999996</v>
      </c>
      <c r="E43" s="47">
        <f>IF(ISBLANK('[1]Sir Darryl'!$C48)," ",'[1]Sir Darryl'!$C48)</f>
        <v>107137</v>
      </c>
      <c r="F43" s="48">
        <f>IF(ISBLANK('[1]CW 6033'!$B48),"",'[1]CW 6033'!$B48)</f>
        <v>0.1716</v>
      </c>
      <c r="G43" s="49">
        <f t="shared" si="3"/>
        <v>4.359</v>
      </c>
      <c r="H43" s="50">
        <f>IF(ISBLANK('[1]CW 6033'!$C48)," ",'[1]CW 6033'!$C48)</f>
        <v>142633</v>
      </c>
      <c r="I43" s="51">
        <f>IF(ISBLANK('[1]CW 6043'!$B48),"",'[1]CW 6043'!$B48)</f>
        <v>0.17659999999999998</v>
      </c>
      <c r="J43" s="52">
        <f t="shared" si="4"/>
        <v>4.4859999999999998</v>
      </c>
      <c r="K43" s="53">
        <f>IF(ISBLANK('[1]CW 6043'!$C48)," ",'[1]CW 6043'!$C48)</f>
        <v>154342</v>
      </c>
      <c r="L43" s="54">
        <f>IF(ISBLANK('[1]CW 6323'!$B48),"",'[1]CW 6323'!$B48)</f>
        <v>0.1512</v>
      </c>
      <c r="M43" s="55">
        <f t="shared" si="5"/>
        <v>3.84</v>
      </c>
      <c r="N43" s="56">
        <f>IF(ISBLANK('[1]CW 6323'!$C48)," ",'[1]CW 6323'!$C48)</f>
        <v>163590</v>
      </c>
      <c r="O43" s="57">
        <f>IF(ISBLANK('[1]CW 6633'!$B48),"",'[1]CW 6633'!$B48)</f>
        <v>0.1648</v>
      </c>
      <c r="P43" s="58">
        <f t="shared" si="6"/>
        <v>4.1859999999999999</v>
      </c>
      <c r="Q43" s="58">
        <f>IF(ISBLANK('[1]CW 6633'!$C48)," ",'[1]CW 6633'!$C48)</f>
        <v>160380</v>
      </c>
      <c r="R43" s="59">
        <f>IF(ISBLANK('[1]CW Sir D 7643'!$B48),"",'[1]CW Sir D 7643'!$B48)</f>
        <v>0.1646</v>
      </c>
      <c r="S43" s="60">
        <f t="shared" si="7"/>
        <v>4.181</v>
      </c>
      <c r="T43" s="61">
        <f>IF(ISBLANK('[1]CW Sir D 7643'!$C48)," ",'[1]CW Sir D 7643'!$C48)</f>
        <v>182055</v>
      </c>
      <c r="V43" s="62">
        <v>36</v>
      </c>
      <c r="W43" s="63">
        <f>IF(ISNUMBER(D43),D43,"")</f>
        <v>4.3179999999999996</v>
      </c>
      <c r="X43" s="64">
        <f>IF(ISNUMBER(G43),G43,"")</f>
        <v>4.359</v>
      </c>
      <c r="Y43" s="65">
        <f>IF(ISNUMBER(J43),J43,"")</f>
        <v>4.4859999999999998</v>
      </c>
      <c r="Z43" s="66">
        <f>IF(ISNUMBER(M43),M43,"")</f>
        <v>3.84</v>
      </c>
      <c r="AA43" s="67">
        <f>IF(ISNUMBER(P43),P43,"")</f>
        <v>4.1859999999999999</v>
      </c>
      <c r="AB43" s="68">
        <f>IF(ISNUMBER(S43),S43,"")</f>
        <v>4.181</v>
      </c>
      <c r="AC43" s="69"/>
      <c r="AD43" s="70">
        <v>36</v>
      </c>
      <c r="AE43" s="71">
        <f>IF(ISBLANK(E43),"",E43)</f>
        <v>107137</v>
      </c>
      <c r="AF43" s="72">
        <f>IF(ISBLANK(H43),"",H43)</f>
        <v>142633</v>
      </c>
      <c r="AG43" s="73">
        <f>IF(ISBLANK(K43),"",K43)</f>
        <v>154342</v>
      </c>
      <c r="AH43" s="74">
        <f>IF(ISBLANK(N43),"",N43)</f>
        <v>163590</v>
      </c>
      <c r="AI43" s="75">
        <f>IF(ISBLANK(Q43),"",Q43)</f>
        <v>160380</v>
      </c>
      <c r="AJ43" s="76">
        <f>IF(ISBLANK(T43),"",T43)</f>
        <v>182055</v>
      </c>
    </row>
    <row r="44" spans="1:36" x14ac:dyDescent="0.25">
      <c r="A44" s="44">
        <v>37</v>
      </c>
      <c r="C44" s="45">
        <f>IF(ISBLANK('[1]Sir Darryl'!$B49),"",'[1]Sir Darryl'!$B49)</f>
        <v>0.17299999999999999</v>
      </c>
      <c r="D44" s="46">
        <f t="shared" si="2"/>
        <v>4.3940000000000001</v>
      </c>
      <c r="E44" s="47">
        <f>IF(ISBLANK('[1]Sir Darryl'!$C49)," ",'[1]Sir Darryl'!$C49)</f>
        <v>104949</v>
      </c>
      <c r="F44" s="48">
        <f>IF(ISBLANK('[1]CW 6033'!$B49),"",'[1]CW 6033'!$B49)</f>
        <v>0.17319999999999999</v>
      </c>
      <c r="G44" s="49">
        <f t="shared" si="3"/>
        <v>4.399</v>
      </c>
      <c r="H44" s="50">
        <f>IF(ISBLANK('[1]CW 6033'!$C49)," ",'[1]CW 6033'!$C49)</f>
        <v>144762</v>
      </c>
      <c r="I44" s="51">
        <f>IF(ISBLANK('[1]CW 6043'!$B49),"",'[1]CW 6043'!$B49)</f>
        <v>0.1782</v>
      </c>
      <c r="J44" s="52">
        <f t="shared" si="4"/>
        <v>4.5259999999999998</v>
      </c>
      <c r="K44" s="53">
        <f>IF(ISBLANK('[1]CW 6043'!$C49)," ",'[1]CW 6043'!$C49)</f>
        <v>156503</v>
      </c>
      <c r="L44" s="54">
        <f>IF(ISBLANK('[1]CW 6323'!$B49),"",'[1]CW 6323'!$B49)</f>
        <v>0.15340000000000001</v>
      </c>
      <c r="M44" s="55">
        <f t="shared" si="5"/>
        <v>3.8959999999999999</v>
      </c>
      <c r="N44" s="56">
        <f>IF(ISBLANK('[1]CW 6323'!$C49)," ",'[1]CW 6323'!$C49)</f>
        <v>163457</v>
      </c>
      <c r="O44" s="57">
        <f>IF(ISBLANK('[1]CW 6633'!$B49),"",'[1]CW 6633'!$B49)</f>
        <v>0.1676</v>
      </c>
      <c r="P44" s="58">
        <f t="shared" si="6"/>
        <v>4.2569999999999997</v>
      </c>
      <c r="Q44" s="58">
        <f>IF(ISBLANK('[1]CW 6633'!$C49)," ",'[1]CW 6633'!$C49)</f>
        <v>159087</v>
      </c>
      <c r="R44" s="59">
        <f>IF(ISBLANK('[1]CW Sir D 7643'!$B49),"",'[1]CW Sir D 7643'!$B49)</f>
        <v>0.16719999999999999</v>
      </c>
      <c r="S44" s="60">
        <f t="shared" si="7"/>
        <v>4.2469999999999999</v>
      </c>
      <c r="T44" s="61">
        <f>IF(ISBLANK('[1]CW Sir D 7643'!$C49)," ",'[1]CW Sir D 7643'!$C49)</f>
        <v>181020</v>
      </c>
      <c r="V44" s="62">
        <v>37</v>
      </c>
      <c r="W44" s="63">
        <f>IF(ISNUMBER(D44),D44,"")</f>
        <v>4.3940000000000001</v>
      </c>
      <c r="X44" s="64">
        <f>IF(ISNUMBER(G44),G44,"")</f>
        <v>4.399</v>
      </c>
      <c r="Y44" s="65">
        <f>IF(ISNUMBER(J44),J44,"")</f>
        <v>4.5259999999999998</v>
      </c>
      <c r="Z44" s="66">
        <f>IF(ISNUMBER(M44),M44,"")</f>
        <v>3.8959999999999999</v>
      </c>
      <c r="AA44" s="67">
        <f>IF(ISNUMBER(P44),P44,"")</f>
        <v>4.2569999999999997</v>
      </c>
      <c r="AB44" s="68">
        <f>IF(ISNUMBER(S44),S44,"")</f>
        <v>4.2469999999999999</v>
      </c>
      <c r="AC44" s="69"/>
      <c r="AD44" s="70">
        <v>37</v>
      </c>
      <c r="AE44" s="71">
        <f>IF(ISBLANK(E44),"",E44)</f>
        <v>104949</v>
      </c>
      <c r="AF44" s="72">
        <f>IF(ISBLANK(H44),"",H44)</f>
        <v>144762</v>
      </c>
      <c r="AG44" s="73">
        <f>IF(ISBLANK(K44),"",K44)</f>
        <v>156503</v>
      </c>
      <c r="AH44" s="74">
        <f>IF(ISBLANK(N44),"",N44)</f>
        <v>163457</v>
      </c>
      <c r="AI44" s="75">
        <f>IF(ISBLANK(Q44),"",Q44)</f>
        <v>159087</v>
      </c>
      <c r="AJ44" s="76">
        <f>IF(ISBLANK(T44),"",T44)</f>
        <v>181020</v>
      </c>
    </row>
    <row r="45" spans="1:36" x14ac:dyDescent="0.25">
      <c r="A45" s="44">
        <v>38</v>
      </c>
      <c r="C45" s="45">
        <f>IF(ISBLANK('[1]Sir Darryl'!$B50),"",'[1]Sir Darryl'!$B50)</f>
        <v>0.17699999999999999</v>
      </c>
      <c r="D45" s="46">
        <f t="shared" si="2"/>
        <v>4.4960000000000004</v>
      </c>
      <c r="E45" s="47">
        <f>IF(ISBLANK('[1]Sir Darryl'!$C50)," ",'[1]Sir Darryl'!$C50)</f>
        <v>102881</v>
      </c>
      <c r="F45" s="48">
        <f>IF(ISBLANK('[1]CW 6033'!$B50),"",'[1]CW 6033'!$B50)</f>
        <v>0.17480000000000001</v>
      </c>
      <c r="G45" s="49">
        <f t="shared" si="3"/>
        <v>4.4400000000000004</v>
      </c>
      <c r="H45" s="50">
        <f>IF(ISBLANK('[1]CW 6033'!$C50)," ",'[1]CW 6033'!$C50)</f>
        <v>146833</v>
      </c>
      <c r="I45" s="51">
        <f>IF(ISBLANK('[1]CW 6043'!$B50),"",'[1]CW 6043'!$B50)</f>
        <v>0.17979999999999999</v>
      </c>
      <c r="J45" s="52">
        <f t="shared" si="4"/>
        <v>4.5670000000000002</v>
      </c>
      <c r="K45" s="53">
        <f>IF(ISBLANK('[1]CW 6043'!$C50)," ",'[1]CW 6043'!$C50)</f>
        <v>158603</v>
      </c>
      <c r="L45" s="54">
        <f>IF(ISBLANK('[1]CW 6323'!$B50),"",'[1]CW 6323'!$B50)</f>
        <v>0.15559999999999999</v>
      </c>
      <c r="M45" s="55">
        <f t="shared" si="5"/>
        <v>3.952</v>
      </c>
      <c r="N45" s="56">
        <f>IF(ISBLANK('[1]CW 6323'!$C50)," ",'[1]CW 6323'!$C50)</f>
        <v>163291</v>
      </c>
      <c r="O45" s="57">
        <f>IF(ISBLANK('[1]CW 6633'!$B50),"",'[1]CW 6633'!$B50)</f>
        <v>0.1704</v>
      </c>
      <c r="P45" s="58">
        <f t="shared" si="6"/>
        <v>4.3280000000000003</v>
      </c>
      <c r="Q45" s="58">
        <f>IF(ISBLANK('[1]CW 6633'!$C50)," ",'[1]CW 6633'!$C50)</f>
        <v>157798</v>
      </c>
      <c r="R45" s="59">
        <f>IF(ISBLANK('[1]CW Sir D 7643'!$B50),"",'[1]CW Sir D 7643'!$B50)</f>
        <v>0.16980000000000001</v>
      </c>
      <c r="S45" s="60">
        <f t="shared" si="7"/>
        <v>4.3129999999999997</v>
      </c>
      <c r="T45" s="61">
        <f>IF(ISBLANK('[1]CW Sir D 7643'!$C50)," ",'[1]CW Sir D 7643'!$C50)</f>
        <v>179965</v>
      </c>
      <c r="V45" s="62">
        <v>38</v>
      </c>
      <c r="W45" s="63">
        <f>IF(ISNUMBER(D45),D45,"")</f>
        <v>4.4960000000000004</v>
      </c>
      <c r="X45" s="64">
        <f>IF(ISNUMBER(G45),G45,"")</f>
        <v>4.4400000000000004</v>
      </c>
      <c r="Y45" s="65">
        <f>IF(ISNUMBER(J45),J45,"")</f>
        <v>4.5670000000000002</v>
      </c>
      <c r="Z45" s="66">
        <f>IF(ISNUMBER(M45),M45,"")</f>
        <v>3.952</v>
      </c>
      <c r="AA45" s="67">
        <f>IF(ISNUMBER(P45),P45,"")</f>
        <v>4.3280000000000003</v>
      </c>
      <c r="AB45" s="68">
        <f>IF(ISNUMBER(S45),S45,"")</f>
        <v>4.3129999999999997</v>
      </c>
      <c r="AC45" s="69"/>
      <c r="AD45" s="70">
        <v>38</v>
      </c>
      <c r="AE45" s="71">
        <f>IF(ISBLANK(E45),"",E45)</f>
        <v>102881</v>
      </c>
      <c r="AF45" s="72">
        <f>IF(ISBLANK(H45),"",H45)</f>
        <v>146833</v>
      </c>
      <c r="AG45" s="73">
        <f>IF(ISBLANK(K45),"",K45)</f>
        <v>158603</v>
      </c>
      <c r="AH45" s="74">
        <f>IF(ISBLANK(N45),"",N45)</f>
        <v>163291</v>
      </c>
      <c r="AI45" s="75">
        <f>IF(ISBLANK(Q45),"",Q45)</f>
        <v>157798</v>
      </c>
      <c r="AJ45" s="76">
        <f>IF(ISBLANK(T45),"",T45)</f>
        <v>179965</v>
      </c>
    </row>
    <row r="46" spans="1:36" x14ac:dyDescent="0.25">
      <c r="A46" s="44">
        <v>39</v>
      </c>
      <c r="C46" s="45">
        <f>IF(ISBLANK('[1]Sir Darryl'!$B51),"",'[1]Sir Darryl'!$B51)</f>
        <v>0.18</v>
      </c>
      <c r="D46" s="46">
        <f t="shared" si="2"/>
        <v>4.5720000000000001</v>
      </c>
      <c r="E46" s="47">
        <f>IF(ISBLANK('[1]Sir Darryl'!$C51)," ",'[1]Sir Darryl'!$C51)</f>
        <v>100926</v>
      </c>
      <c r="F46" s="48">
        <f>IF(ISBLANK('[1]CW 6033'!$B51),"",'[1]CW 6033'!$B51)</f>
        <v>0.1764</v>
      </c>
      <c r="G46" s="49">
        <f t="shared" si="3"/>
        <v>4.4809999999999999</v>
      </c>
      <c r="H46" s="50">
        <f>IF(ISBLANK('[1]CW 6033'!$C51)," ",'[1]CW 6033'!$C51)</f>
        <v>148849</v>
      </c>
      <c r="I46" s="51">
        <f>IF(ISBLANK('[1]CW 6043'!$B51),"",'[1]CW 6043'!$B51)</f>
        <v>0.18140000000000001</v>
      </c>
      <c r="J46" s="52">
        <f t="shared" si="4"/>
        <v>4.6079999999999997</v>
      </c>
      <c r="K46" s="53">
        <f>IF(ISBLANK('[1]CW 6043'!$C51)," ",'[1]CW 6043'!$C51)</f>
        <v>160645</v>
      </c>
      <c r="L46" s="54">
        <f>IF(ISBLANK('[1]CW 6323'!$B51),"",'[1]CW 6323'!$B51)</f>
        <v>0.1578</v>
      </c>
      <c r="M46" s="55">
        <f t="shared" si="5"/>
        <v>4.008</v>
      </c>
      <c r="N46" s="56">
        <f>IF(ISBLANK('[1]CW 6323'!$C51)," ",'[1]CW 6323'!$C51)</f>
        <v>163096</v>
      </c>
      <c r="O46" s="57">
        <f>IF(ISBLANK('[1]CW 6633'!$B51),"",'[1]CW 6633'!$B51)</f>
        <v>0.17319999999999999</v>
      </c>
      <c r="P46" s="58">
        <f t="shared" si="6"/>
        <v>4.399</v>
      </c>
      <c r="Q46" s="58">
        <f>IF(ISBLANK('[1]CW 6633'!$C51)," ",'[1]CW 6633'!$C51)</f>
        <v>156519</v>
      </c>
      <c r="R46" s="59">
        <f>IF(ISBLANK('[1]CW Sir D 7643'!$B51),"",'[1]CW Sir D 7643'!$B51)</f>
        <v>0.1724</v>
      </c>
      <c r="S46" s="60">
        <f t="shared" si="7"/>
        <v>4.3789999999999996</v>
      </c>
      <c r="T46" s="61">
        <f>IF(ISBLANK('[1]CW Sir D 7643'!$C51)," ",'[1]CW Sir D 7643'!$C51)</f>
        <v>178894</v>
      </c>
      <c r="V46" s="62">
        <v>39</v>
      </c>
      <c r="W46" s="63">
        <f>IF(ISNUMBER(D46),D46,"")</f>
        <v>4.5720000000000001</v>
      </c>
      <c r="X46" s="64">
        <f>IF(ISNUMBER(G46),G46,"")</f>
        <v>4.4809999999999999</v>
      </c>
      <c r="Y46" s="65">
        <f>IF(ISNUMBER(J46),J46,"")</f>
        <v>4.6079999999999997</v>
      </c>
      <c r="Z46" s="66">
        <f>IF(ISNUMBER(M46),M46,"")</f>
        <v>4.008</v>
      </c>
      <c r="AA46" s="67">
        <f>IF(ISNUMBER(P46),P46,"")</f>
        <v>4.399</v>
      </c>
      <c r="AB46" s="68">
        <f>IF(ISNUMBER(S46),S46,"")</f>
        <v>4.3789999999999996</v>
      </c>
      <c r="AC46" s="69"/>
      <c r="AD46" s="70">
        <v>39</v>
      </c>
      <c r="AE46" s="71">
        <f>IF(ISBLANK(E46),"",E46)</f>
        <v>100926</v>
      </c>
      <c r="AF46" s="72">
        <f>IF(ISBLANK(H46),"",H46)</f>
        <v>148849</v>
      </c>
      <c r="AG46" s="73">
        <f>IF(ISBLANK(K46),"",K46)</f>
        <v>160645</v>
      </c>
      <c r="AH46" s="74">
        <f>IF(ISBLANK(N46),"",N46)</f>
        <v>163096</v>
      </c>
      <c r="AI46" s="75">
        <f>IF(ISBLANK(Q46),"",Q46)</f>
        <v>156519</v>
      </c>
      <c r="AJ46" s="76">
        <f>IF(ISBLANK(T46),"",T46)</f>
        <v>178894</v>
      </c>
    </row>
    <row r="47" spans="1:36" x14ac:dyDescent="0.25">
      <c r="A47" s="44">
        <v>40</v>
      </c>
      <c r="C47" s="45">
        <f>IF(ISBLANK('[1]Sir Darryl'!$B52),"",'[1]Sir Darryl'!$B52)</f>
        <v>0.184</v>
      </c>
      <c r="D47" s="46">
        <f t="shared" si="2"/>
        <v>4.6740000000000004</v>
      </c>
      <c r="E47" s="47">
        <f>IF(ISBLANK('[1]Sir Darryl'!$C52)," ",'[1]Sir Darryl'!$C52)</f>
        <v>99077</v>
      </c>
      <c r="F47" s="48">
        <f>IF(ISBLANK('[1]CW 6033'!$B52),"",'[1]CW 6033'!$B52)</f>
        <v>0.17799999999999999</v>
      </c>
      <c r="G47" s="49">
        <f t="shared" si="3"/>
        <v>4.5209999999999999</v>
      </c>
      <c r="H47" s="50">
        <f>IF(ISBLANK('[1]CW 6033'!$C52)," ",'[1]CW 6033'!$C52)</f>
        <v>150813</v>
      </c>
      <c r="I47" s="51">
        <f>IF(ISBLANK('[1]CW 6043'!$B52),"",'[1]CW 6043'!$B52)</f>
        <v>0.183</v>
      </c>
      <c r="J47" s="52">
        <f t="shared" si="4"/>
        <v>4.6479999999999997</v>
      </c>
      <c r="K47" s="53">
        <f>IF(ISBLANK('[1]CW 6043'!$C52)," ",'[1]CW 6043'!$C52)</f>
        <v>162631</v>
      </c>
      <c r="L47" s="54">
        <f>IF(ISBLANK('[1]CW 6323'!$B52),"",'[1]CW 6323'!$B52)</f>
        <v>0.16</v>
      </c>
      <c r="M47" s="55">
        <f t="shared" si="5"/>
        <v>4.0640000000000001</v>
      </c>
      <c r="N47" s="56">
        <f>IF(ISBLANK('[1]CW 6323'!$C52)," ",'[1]CW 6323'!$C52)</f>
        <v>162877</v>
      </c>
      <c r="O47" s="57">
        <f>IF(ISBLANK('[1]CW 6633'!$B52),"",'[1]CW 6633'!$B52)</f>
        <v>0.17599999999999999</v>
      </c>
      <c r="P47" s="58">
        <f t="shared" si="6"/>
        <v>4.47</v>
      </c>
      <c r="Q47" s="58">
        <f>IF(ISBLANK('[1]CW 6633'!$C52)," ",'[1]CW 6633'!$C52)</f>
        <v>155254</v>
      </c>
      <c r="R47" s="59">
        <f>IF(ISBLANK('[1]CW Sir D 7643'!$B52),"",'[1]CW Sir D 7643'!$B52)</f>
        <v>0.17499999999999999</v>
      </c>
      <c r="S47" s="60">
        <f t="shared" si="7"/>
        <v>4.4450000000000003</v>
      </c>
      <c r="T47" s="61">
        <f>IF(ISBLANK('[1]CW Sir D 7643'!$C52)," ",'[1]CW Sir D 7643'!$C52)</f>
        <v>177815</v>
      </c>
      <c r="V47" s="62">
        <v>40</v>
      </c>
      <c r="W47" s="63">
        <f>IF(ISNUMBER(D47),D47,"")</f>
        <v>4.6740000000000004</v>
      </c>
      <c r="X47" s="64">
        <f>IF(ISNUMBER(G47),G47,"")</f>
        <v>4.5209999999999999</v>
      </c>
      <c r="Y47" s="65">
        <f>IF(ISNUMBER(J47),J47,"")</f>
        <v>4.6479999999999997</v>
      </c>
      <c r="Z47" s="66">
        <f>IF(ISNUMBER(M47),M47,"")</f>
        <v>4.0640000000000001</v>
      </c>
      <c r="AA47" s="67">
        <f>IF(ISNUMBER(P47),P47,"")</f>
        <v>4.47</v>
      </c>
      <c r="AB47" s="68">
        <f>IF(ISNUMBER(S47),S47,"")</f>
        <v>4.4450000000000003</v>
      </c>
      <c r="AC47" s="69"/>
      <c r="AD47" s="70">
        <v>40</v>
      </c>
      <c r="AE47" s="71">
        <f>IF(ISBLANK(E47),"",E47)</f>
        <v>99077</v>
      </c>
      <c r="AF47" s="72">
        <f>IF(ISBLANK(H47),"",H47)</f>
        <v>150813</v>
      </c>
      <c r="AG47" s="73">
        <f>IF(ISBLANK(K47),"",K47)</f>
        <v>162631</v>
      </c>
      <c r="AH47" s="74">
        <f>IF(ISBLANK(N47),"",N47)</f>
        <v>162877</v>
      </c>
      <c r="AI47" s="75">
        <f>IF(ISBLANK(Q47),"",Q47)</f>
        <v>155254</v>
      </c>
      <c r="AJ47" s="76">
        <f>IF(ISBLANK(T47),"",T47)</f>
        <v>177815</v>
      </c>
    </row>
    <row r="48" spans="1:36" x14ac:dyDescent="0.25">
      <c r="A48" s="44">
        <v>41</v>
      </c>
      <c r="C48" s="45">
        <f>IF(ISBLANK('[1]Sir Darryl'!$B53),"",'[1]Sir Darryl'!$B53)</f>
        <v>0.188</v>
      </c>
      <c r="D48" s="46">
        <f t="shared" si="2"/>
        <v>4.7750000000000004</v>
      </c>
      <c r="E48" s="47">
        <f>IF(ISBLANK('[1]Sir Darryl'!$C53)," ",'[1]Sir Darryl'!$C53)</f>
        <v>96094</v>
      </c>
      <c r="F48" s="48">
        <f>IF(ISBLANK('[1]CW 6033'!$B53),"",'[1]CW 6033'!$B53)</f>
        <v>0.1794</v>
      </c>
      <c r="G48" s="49">
        <f t="shared" si="3"/>
        <v>4.5570000000000004</v>
      </c>
      <c r="H48" s="50">
        <f>IF(ISBLANK('[1]CW 6033'!$C53)," ",'[1]CW 6033'!$C53)</f>
        <v>153238</v>
      </c>
      <c r="I48" s="51">
        <f>IF(ISBLANK('[1]CW 6043'!$B53),"",'[1]CW 6043'!$B53)</f>
        <v>0.1842</v>
      </c>
      <c r="J48" s="52">
        <f t="shared" si="4"/>
        <v>4.6790000000000003</v>
      </c>
      <c r="K48" s="53">
        <f>IF(ISBLANK('[1]CW 6043'!$C53)," ",'[1]CW 6043'!$C53)</f>
        <v>165639</v>
      </c>
      <c r="L48" s="54">
        <f>IF(ISBLANK('[1]CW 6323'!$B53),"",'[1]CW 6323'!$B53)</f>
        <v>0.16120000000000001</v>
      </c>
      <c r="M48" s="55">
        <f t="shared" si="5"/>
        <v>4.0940000000000003</v>
      </c>
      <c r="N48" s="56">
        <f>IF(ISBLANK('[1]CW 6323'!$C53)," ",'[1]CW 6323'!$C53)</f>
        <v>165681</v>
      </c>
      <c r="O48" s="57">
        <f>IF(ISBLANK('[1]CW 6633'!$B53),"",'[1]CW 6633'!$B53)</f>
        <v>0.1784</v>
      </c>
      <c r="P48" s="58">
        <f t="shared" si="6"/>
        <v>4.5309999999999997</v>
      </c>
      <c r="Q48" s="58">
        <f>IF(ISBLANK('[1]CW 6633'!$C53)," ",'[1]CW 6633'!$C53)</f>
        <v>155042</v>
      </c>
      <c r="R48" s="59">
        <f>IF(ISBLANK('[1]CW Sir D 7643'!$B53),"",'[1]CW Sir D 7643'!$B53)</f>
        <v>0.17899999999999999</v>
      </c>
      <c r="S48" s="60">
        <f t="shared" si="7"/>
        <v>4.5469999999999997</v>
      </c>
      <c r="T48" s="61">
        <f>IF(ISBLANK('[1]CW Sir D 7643'!$C53)," ",'[1]CW Sir D 7643'!$C53)</f>
        <v>172622</v>
      </c>
      <c r="V48" s="62">
        <v>41</v>
      </c>
      <c r="W48" s="63">
        <f>IF(ISNUMBER(D48),D48,"")</f>
        <v>4.7750000000000004</v>
      </c>
      <c r="X48" s="64">
        <f>IF(ISNUMBER(G48),G48,"")</f>
        <v>4.5570000000000004</v>
      </c>
      <c r="Y48" s="65">
        <f>IF(ISNUMBER(J48),J48,"")</f>
        <v>4.6790000000000003</v>
      </c>
      <c r="Z48" s="66">
        <f>IF(ISNUMBER(M48),M48,"")</f>
        <v>4.0940000000000003</v>
      </c>
      <c r="AA48" s="67">
        <f>IF(ISNUMBER(P48),P48,"")</f>
        <v>4.5309999999999997</v>
      </c>
      <c r="AB48" s="68">
        <f>IF(ISNUMBER(S48),S48,"")</f>
        <v>4.5469999999999997</v>
      </c>
      <c r="AC48" s="69"/>
      <c r="AD48" s="70">
        <v>41</v>
      </c>
      <c r="AE48" s="71">
        <f>IF(ISBLANK(E48),"",E48)</f>
        <v>96094</v>
      </c>
      <c r="AF48" s="72">
        <f>IF(ISBLANK(H48),"",H48)</f>
        <v>153238</v>
      </c>
      <c r="AG48" s="73">
        <f>IF(ISBLANK(K48),"",K48)</f>
        <v>165639</v>
      </c>
      <c r="AH48" s="74">
        <f>IF(ISBLANK(N48),"",N48)</f>
        <v>165681</v>
      </c>
      <c r="AI48" s="75">
        <f>IF(ISBLANK(Q48),"",Q48)</f>
        <v>155042</v>
      </c>
      <c r="AJ48" s="76">
        <f>IF(ISBLANK(T48),"",T48)</f>
        <v>172622</v>
      </c>
    </row>
    <row r="49" spans="1:36" x14ac:dyDescent="0.25">
      <c r="A49" s="44">
        <v>42</v>
      </c>
      <c r="C49" s="45">
        <f>IF(ISBLANK('[1]Sir Darryl'!$B54),"",'[1]Sir Darryl'!$B54)</f>
        <v>0.193</v>
      </c>
      <c r="D49" s="46">
        <f t="shared" si="2"/>
        <v>4.9020000000000001</v>
      </c>
      <c r="E49" s="47">
        <f>IF(ISBLANK('[1]Sir Darryl'!$C54)," ",'[1]Sir Darryl'!$C54)</f>
        <v>93314</v>
      </c>
      <c r="F49" s="48">
        <f>IF(ISBLANK('[1]CW 6033'!$B54),"",'[1]CW 6033'!$B54)</f>
        <v>0.18079999999999999</v>
      </c>
      <c r="G49" s="49">
        <f t="shared" si="3"/>
        <v>4.5919999999999996</v>
      </c>
      <c r="H49" s="50">
        <f>IF(ISBLANK('[1]CW 6033'!$C54)," ",'[1]CW 6033'!$C54)</f>
        <v>155620</v>
      </c>
      <c r="I49" s="51">
        <f>IF(ISBLANK('[1]CW 6043'!$B54),"",'[1]CW 6043'!$B54)</f>
        <v>0.18540000000000001</v>
      </c>
      <c r="J49" s="52">
        <f t="shared" si="4"/>
        <v>4.7089999999999996</v>
      </c>
      <c r="K49" s="53">
        <f>IF(ISBLANK('[1]CW 6043'!$C54)," ",'[1]CW 6043'!$C54)</f>
        <v>168611</v>
      </c>
      <c r="L49" s="54">
        <f>IF(ISBLANK('[1]CW 6323'!$B54),"",'[1]CW 6323'!$B54)</f>
        <v>0.16239999999999999</v>
      </c>
      <c r="M49" s="55">
        <f t="shared" si="5"/>
        <v>4.125</v>
      </c>
      <c r="N49" s="56">
        <f>IF(ISBLANK('[1]CW 6323'!$C54)," ",'[1]CW 6323'!$C54)</f>
        <v>168448</v>
      </c>
      <c r="O49" s="57">
        <f>IF(ISBLANK('[1]CW 6633'!$B54),"",'[1]CW 6633'!$B54)</f>
        <v>0.18079999999999999</v>
      </c>
      <c r="P49" s="58">
        <f t="shared" si="6"/>
        <v>4.5919999999999996</v>
      </c>
      <c r="Q49" s="58">
        <f>IF(ISBLANK('[1]CW 6633'!$C54)," ",'[1]CW 6633'!$C54)</f>
        <v>154810</v>
      </c>
      <c r="R49" s="59">
        <f>IF(ISBLANK('[1]CW Sir D 7643'!$B54),"",'[1]CW Sir D 7643'!$B54)</f>
        <v>0.183</v>
      </c>
      <c r="S49" s="60">
        <f t="shared" si="7"/>
        <v>4.6479999999999997</v>
      </c>
      <c r="T49" s="61">
        <f>IF(ISBLANK('[1]CW Sir D 7643'!$C54)," ",'[1]CW Sir D 7643'!$C54)</f>
        <v>167722</v>
      </c>
      <c r="V49" s="62">
        <v>42</v>
      </c>
      <c r="W49" s="63">
        <f>IF(ISNUMBER(D49),D49,"")</f>
        <v>4.9020000000000001</v>
      </c>
      <c r="X49" s="64">
        <f>IF(ISNUMBER(G49),G49,"")</f>
        <v>4.5919999999999996</v>
      </c>
      <c r="Y49" s="65">
        <f>IF(ISNUMBER(J49),J49,"")</f>
        <v>4.7089999999999996</v>
      </c>
      <c r="Z49" s="66">
        <f>IF(ISNUMBER(M49),M49,"")</f>
        <v>4.125</v>
      </c>
      <c r="AA49" s="67">
        <f>IF(ISNUMBER(P49),P49,"")</f>
        <v>4.5919999999999996</v>
      </c>
      <c r="AB49" s="68">
        <f>IF(ISNUMBER(S49),S49,"")</f>
        <v>4.6479999999999997</v>
      </c>
      <c r="AC49" s="69"/>
      <c r="AD49" s="70">
        <v>42</v>
      </c>
      <c r="AE49" s="71">
        <f>IF(ISBLANK(E49),"",E49)</f>
        <v>93314</v>
      </c>
      <c r="AF49" s="72">
        <f>IF(ISBLANK(H49),"",H49)</f>
        <v>155620</v>
      </c>
      <c r="AG49" s="73">
        <f>IF(ISBLANK(K49),"",K49)</f>
        <v>168611</v>
      </c>
      <c r="AH49" s="74">
        <f>IF(ISBLANK(N49),"",N49)</f>
        <v>168448</v>
      </c>
      <c r="AI49" s="75">
        <f>IF(ISBLANK(Q49),"",Q49)</f>
        <v>154810</v>
      </c>
      <c r="AJ49" s="76">
        <f>IF(ISBLANK(T49),"",T49)</f>
        <v>167722</v>
      </c>
    </row>
    <row r="50" spans="1:36" x14ac:dyDescent="0.25">
      <c r="A50" s="44">
        <v>43</v>
      </c>
      <c r="C50" s="45">
        <f>IF(ISBLANK('[1]Sir Darryl'!$B55),"",'[1]Sir Darryl'!$B55)</f>
        <v>0.19700000000000001</v>
      </c>
      <c r="D50" s="46">
        <f t="shared" si="2"/>
        <v>5.0039999999999996</v>
      </c>
      <c r="E50" s="47">
        <f>IF(ISBLANK('[1]Sir Darryl'!$C55)," ",'[1]Sir Darryl'!$C55)</f>
        <v>91697</v>
      </c>
      <c r="F50" s="48">
        <f>IF(ISBLANK('[1]CW 6033'!$B55),"",'[1]CW 6033'!$B55)</f>
        <v>0.1822</v>
      </c>
      <c r="G50" s="49">
        <f t="shared" si="3"/>
        <v>4.6280000000000001</v>
      </c>
      <c r="H50" s="50">
        <f>IF(ISBLANK('[1]CW 6033'!$C55)," ",'[1]CW 6033'!$C55)</f>
        <v>157962</v>
      </c>
      <c r="I50" s="51">
        <f>IF(ISBLANK('[1]CW 6043'!$B55),"",'[1]CW 6043'!$B55)</f>
        <v>0.18659999999999999</v>
      </c>
      <c r="J50" s="52">
        <f t="shared" si="4"/>
        <v>4.74</v>
      </c>
      <c r="K50" s="53">
        <f>IF(ISBLANK('[1]CW 6043'!$C55)," ",'[1]CW 6043'!$C55)</f>
        <v>171547</v>
      </c>
      <c r="L50" s="54">
        <f>IF(ISBLANK('[1]CW 6323'!$B55),"",'[1]CW 6323'!$B55)</f>
        <v>0.1636</v>
      </c>
      <c r="M50" s="55">
        <f t="shared" si="5"/>
        <v>4.1550000000000002</v>
      </c>
      <c r="N50" s="56">
        <f>IF(ISBLANK('[1]CW 6323'!$C55)," ",'[1]CW 6323'!$C55)</f>
        <v>171179</v>
      </c>
      <c r="O50" s="57">
        <f>IF(ISBLANK('[1]CW 6633'!$B55),"",'[1]CW 6633'!$B55)</f>
        <v>0.1832</v>
      </c>
      <c r="P50" s="58">
        <f t="shared" si="6"/>
        <v>4.6529999999999996</v>
      </c>
      <c r="Q50" s="58">
        <f>IF(ISBLANK('[1]CW 6633'!$C55)," ",'[1]CW 6633'!$C55)</f>
        <v>154561</v>
      </c>
      <c r="R50" s="59">
        <f>IF(ISBLANK('[1]CW Sir D 7643'!$B55),"",'[1]CW Sir D 7643'!$B55)</f>
        <v>0.187</v>
      </c>
      <c r="S50" s="60">
        <f t="shared" si="7"/>
        <v>4.75</v>
      </c>
      <c r="T50" s="61">
        <f>IF(ISBLANK('[1]CW Sir D 7643'!$C55)," ",'[1]CW Sir D 7643'!$C55)</f>
        <v>163096</v>
      </c>
      <c r="V50" s="62">
        <v>43</v>
      </c>
      <c r="W50" s="63">
        <f>IF(ISNUMBER(D50),D50,"")</f>
        <v>5.0039999999999996</v>
      </c>
      <c r="X50" s="64">
        <f>IF(ISNUMBER(G50),G50,"")</f>
        <v>4.6280000000000001</v>
      </c>
      <c r="Y50" s="65">
        <f>IF(ISNUMBER(J50),J50,"")</f>
        <v>4.74</v>
      </c>
      <c r="Z50" s="66">
        <f>IF(ISNUMBER(M50),M50,"")</f>
        <v>4.1550000000000002</v>
      </c>
      <c r="AA50" s="67">
        <f>IF(ISNUMBER(P50),P50,"")</f>
        <v>4.6529999999999996</v>
      </c>
      <c r="AB50" s="68">
        <f>IF(ISNUMBER(S50),S50,"")</f>
        <v>4.75</v>
      </c>
      <c r="AC50" s="69"/>
      <c r="AD50" s="70">
        <v>43</v>
      </c>
      <c r="AE50" s="71">
        <f>IF(ISBLANK(E50),"",E50)</f>
        <v>91697</v>
      </c>
      <c r="AF50" s="72">
        <f>IF(ISBLANK(H50),"",H50)</f>
        <v>157962</v>
      </c>
      <c r="AG50" s="73">
        <f>IF(ISBLANK(K50),"",K50)</f>
        <v>171547</v>
      </c>
      <c r="AH50" s="74">
        <f>IF(ISBLANK(N50),"",N50)</f>
        <v>171179</v>
      </c>
      <c r="AI50" s="75">
        <f>IF(ISBLANK(Q50),"",Q50)</f>
        <v>154561</v>
      </c>
      <c r="AJ50" s="76">
        <f>IF(ISBLANK(T50),"",T50)</f>
        <v>163096</v>
      </c>
    </row>
    <row r="51" spans="1:36" x14ac:dyDescent="0.25">
      <c r="A51" s="44">
        <v>44</v>
      </c>
      <c r="C51" s="45">
        <f>IF(ISBLANK('[1]Sir Darryl'!$B56),"",'[1]Sir Darryl'!$B56)</f>
        <v>0.20200000000000001</v>
      </c>
      <c r="D51" s="46">
        <f t="shared" si="2"/>
        <v>5.1310000000000002</v>
      </c>
      <c r="E51" s="47">
        <f>IF(ISBLANK('[1]Sir Darryl'!$C56)," ",'[1]Sir Darryl'!$C56)</f>
        <v>90128</v>
      </c>
      <c r="F51" s="48">
        <f>IF(ISBLANK('[1]CW 6033'!$B56),"",'[1]CW 6033'!$B56)</f>
        <v>0.18359999999999999</v>
      </c>
      <c r="G51" s="49">
        <f t="shared" si="3"/>
        <v>4.6630000000000003</v>
      </c>
      <c r="H51" s="50">
        <f>IF(ISBLANK('[1]CW 6033'!$C56)," ",'[1]CW 6033'!$C56)</f>
        <v>160264</v>
      </c>
      <c r="I51" s="51">
        <f>IF(ISBLANK('[1]CW 6043'!$B56),"",'[1]CW 6043'!$B56)</f>
        <v>0.18779999999999999</v>
      </c>
      <c r="J51" s="52">
        <f t="shared" si="4"/>
        <v>4.7699999999999996</v>
      </c>
      <c r="K51" s="53">
        <f>IF(ISBLANK('[1]CW 6043'!$C56)," ",'[1]CW 6043'!$C56)</f>
        <v>174450</v>
      </c>
      <c r="L51" s="54">
        <f>IF(ISBLANK('[1]CW 6323'!$B56),"",'[1]CW 6323'!$B56)</f>
        <v>0.1648</v>
      </c>
      <c r="M51" s="55">
        <f t="shared" si="5"/>
        <v>4.1859999999999999</v>
      </c>
      <c r="N51" s="56">
        <f>IF(ISBLANK('[1]CW 6323'!$C56)," ",'[1]CW 6323'!$C56)</f>
        <v>173875</v>
      </c>
      <c r="O51" s="57">
        <f>IF(ISBLANK('[1]CW 6633'!$B56),"",'[1]CW 6633'!$B56)</f>
        <v>0.18559999999999999</v>
      </c>
      <c r="P51" s="58">
        <f t="shared" si="6"/>
        <v>4.7140000000000004</v>
      </c>
      <c r="Q51" s="58">
        <f>IF(ISBLANK('[1]CW 6633'!$C56)," ",'[1]CW 6633'!$C56)</f>
        <v>154298</v>
      </c>
      <c r="R51" s="59">
        <f>IF(ISBLANK('[1]CW Sir D 7643'!$B56),"",'[1]CW Sir D 7643'!$B56)</f>
        <v>0.191</v>
      </c>
      <c r="S51" s="60">
        <f t="shared" si="7"/>
        <v>4.851</v>
      </c>
      <c r="T51" s="61">
        <f>IF(ISBLANK('[1]CW Sir D 7643'!$C56)," ",'[1]CW Sir D 7643'!$C56)</f>
        <v>158727</v>
      </c>
      <c r="V51" s="62">
        <v>44</v>
      </c>
      <c r="W51" s="63">
        <f>IF(ISNUMBER(D51),D51,"")</f>
        <v>5.1310000000000002</v>
      </c>
      <c r="X51" s="64">
        <f>IF(ISNUMBER(G51),G51,"")</f>
        <v>4.6630000000000003</v>
      </c>
      <c r="Y51" s="65">
        <f>IF(ISNUMBER(J51),J51,"")</f>
        <v>4.7699999999999996</v>
      </c>
      <c r="Z51" s="66">
        <f>IF(ISNUMBER(M51),M51,"")</f>
        <v>4.1859999999999999</v>
      </c>
      <c r="AA51" s="67">
        <f>IF(ISNUMBER(P51),P51,"")</f>
        <v>4.7140000000000004</v>
      </c>
      <c r="AB51" s="68">
        <f>IF(ISNUMBER(S51),S51,"")</f>
        <v>4.851</v>
      </c>
      <c r="AC51" s="69"/>
      <c r="AD51" s="70">
        <v>44</v>
      </c>
      <c r="AE51" s="71">
        <f>IF(ISBLANK(E51),"",E51)</f>
        <v>90128</v>
      </c>
      <c r="AF51" s="72">
        <f>IF(ISBLANK(H51),"",H51)</f>
        <v>160264</v>
      </c>
      <c r="AG51" s="73">
        <f>IF(ISBLANK(K51),"",K51)</f>
        <v>174450</v>
      </c>
      <c r="AH51" s="74">
        <f>IF(ISBLANK(N51),"",N51)</f>
        <v>173875</v>
      </c>
      <c r="AI51" s="75">
        <f>IF(ISBLANK(Q51),"",Q51)</f>
        <v>154298</v>
      </c>
      <c r="AJ51" s="76">
        <f>IF(ISBLANK(T51),"",T51)</f>
        <v>158727</v>
      </c>
    </row>
    <row r="52" spans="1:36" x14ac:dyDescent="0.25">
      <c r="A52" s="44">
        <v>45</v>
      </c>
      <c r="C52" s="45">
        <f>IF(ISBLANK('[1]Sir Darryl'!$B57),"",'[1]Sir Darryl'!$B57)</f>
        <v>0.20599999999999999</v>
      </c>
      <c r="D52" s="46">
        <f t="shared" si="2"/>
        <v>5.2320000000000002</v>
      </c>
      <c r="E52" s="47">
        <f>IF(ISBLANK('[1]Sir Darryl'!$C57)," ",'[1]Sir Darryl'!$C57)</f>
        <v>88608</v>
      </c>
      <c r="F52" s="48">
        <f>IF(ISBLANK('[1]CW 6033'!$B57),"",'[1]CW 6033'!$B57)</f>
        <v>0.185</v>
      </c>
      <c r="G52" s="49">
        <f t="shared" si="3"/>
        <v>4.6989999999999998</v>
      </c>
      <c r="H52" s="50">
        <f>IF(ISBLANK('[1]CW 6033'!$C57)," ",'[1]CW 6033'!$C57)</f>
        <v>162529</v>
      </c>
      <c r="I52" s="51">
        <f>IF(ISBLANK('[1]CW 6043'!$B57),"",'[1]CW 6043'!$B57)</f>
        <v>0.189</v>
      </c>
      <c r="J52" s="52">
        <f t="shared" si="4"/>
        <v>4.8010000000000002</v>
      </c>
      <c r="K52" s="53">
        <f>IF(ISBLANK('[1]CW 6043'!$C57)," ",'[1]CW 6043'!$C57)</f>
        <v>177320</v>
      </c>
      <c r="L52" s="54">
        <f>IF(ISBLANK('[1]CW 6323'!$B57),"",'[1]CW 6323'!$B57)</f>
        <v>0.16600000000000001</v>
      </c>
      <c r="M52" s="55">
        <f t="shared" si="5"/>
        <v>4.2160000000000002</v>
      </c>
      <c r="N52" s="56">
        <f>IF(ISBLANK('[1]CW 6323'!$C57)," ",'[1]CW 6323'!$C57)</f>
        <v>176538</v>
      </c>
      <c r="O52" s="57">
        <f>IF(ISBLANK('[1]CW 6633'!$B57),"",'[1]CW 6633'!$B57)</f>
        <v>0.188</v>
      </c>
      <c r="P52" s="58">
        <f t="shared" si="6"/>
        <v>4.7750000000000004</v>
      </c>
      <c r="Q52" s="58">
        <f>IF(ISBLANK('[1]CW 6633'!$C57)," ",'[1]CW 6633'!$C57)</f>
        <v>154024</v>
      </c>
      <c r="R52" s="59">
        <f>IF(ISBLANK('[1]CW Sir D 7643'!$B57),"",'[1]CW Sir D 7643'!$B57)</f>
        <v>0.19500000000000001</v>
      </c>
      <c r="S52" s="60">
        <f t="shared" si="7"/>
        <v>4.9530000000000003</v>
      </c>
      <c r="T52" s="61">
        <f>IF(ISBLANK('[1]CW Sir D 7643'!$C57)," ",'[1]CW Sir D 7643'!$C57)</f>
        <v>154598</v>
      </c>
      <c r="V52" s="62">
        <v>45</v>
      </c>
      <c r="W52" s="63">
        <f>IF(ISNUMBER(D52),D52,"")</f>
        <v>5.2320000000000002</v>
      </c>
      <c r="X52" s="64">
        <f>IF(ISNUMBER(G52),G52,"")</f>
        <v>4.6989999999999998</v>
      </c>
      <c r="Y52" s="65">
        <f>IF(ISNUMBER(J52),J52,"")</f>
        <v>4.8010000000000002</v>
      </c>
      <c r="Z52" s="66">
        <f>IF(ISNUMBER(M52),M52,"")</f>
        <v>4.2160000000000002</v>
      </c>
      <c r="AA52" s="67">
        <f>IF(ISNUMBER(P52),P52,"")</f>
        <v>4.7750000000000004</v>
      </c>
      <c r="AB52" s="68">
        <f>IF(ISNUMBER(S52),S52,"")</f>
        <v>4.9530000000000003</v>
      </c>
      <c r="AC52" s="69"/>
      <c r="AD52" s="70">
        <v>45</v>
      </c>
      <c r="AE52" s="71">
        <f>IF(ISBLANK(E52),"",E52)</f>
        <v>88608</v>
      </c>
      <c r="AF52" s="72">
        <f>IF(ISBLANK(H52),"",H52)</f>
        <v>162529</v>
      </c>
      <c r="AG52" s="73">
        <f>IF(ISBLANK(K52),"",K52)</f>
        <v>177320</v>
      </c>
      <c r="AH52" s="74">
        <f>IF(ISBLANK(N52),"",N52)</f>
        <v>176538</v>
      </c>
      <c r="AI52" s="75">
        <f>IF(ISBLANK(Q52),"",Q52)</f>
        <v>154024</v>
      </c>
      <c r="AJ52" s="76">
        <f>IF(ISBLANK(T52),"",T52)</f>
        <v>154598</v>
      </c>
    </row>
    <row r="53" spans="1:36" x14ac:dyDescent="0.25">
      <c r="A53" s="44">
        <v>46</v>
      </c>
      <c r="C53" s="45">
        <f>IF(ISBLANK('[1]Sir Darryl'!$B58),"",'[1]Sir Darryl'!$B58)</f>
        <v>0.20799999999999999</v>
      </c>
      <c r="D53" s="46">
        <f t="shared" si="2"/>
        <v>5.2830000000000004</v>
      </c>
      <c r="E53" s="47">
        <f>IF(ISBLANK('[1]Sir Darryl'!$C58)," ",'[1]Sir Darryl'!$C58)</f>
        <v>90713</v>
      </c>
      <c r="F53" s="48">
        <f>IF(ISBLANK('[1]CW 6033'!$B58),"",'[1]CW 6033'!$B58)</f>
        <v>0.18740000000000001</v>
      </c>
      <c r="G53" s="49">
        <f t="shared" si="3"/>
        <v>4.76</v>
      </c>
      <c r="H53" s="50">
        <f>IF(ISBLANK('[1]CW 6033'!$C58)," ",'[1]CW 6033'!$C58)</f>
        <v>162137</v>
      </c>
      <c r="I53" s="51">
        <f>IF(ISBLANK('[1]CW 6043'!$B58),"",'[1]CW 6043'!$B58)</f>
        <v>0.19139999999999999</v>
      </c>
      <c r="J53" s="52">
        <f t="shared" si="4"/>
        <v>4.8620000000000001</v>
      </c>
      <c r="K53" s="53">
        <f>IF(ISBLANK('[1]CW 6043'!$C58)," ",'[1]CW 6043'!$C58)</f>
        <v>176793</v>
      </c>
      <c r="L53" s="54">
        <f>IF(ISBLANK('[1]CW 6323'!$B58),"",'[1]CW 6323'!$B58)</f>
        <v>0.16839999999999999</v>
      </c>
      <c r="M53" s="55">
        <f t="shared" si="5"/>
        <v>4.2770000000000001</v>
      </c>
      <c r="N53" s="56">
        <f>IF(ISBLANK('[1]CW 6323'!$C58)," ",'[1]CW 6323'!$C58)</f>
        <v>175368</v>
      </c>
      <c r="O53" s="57">
        <f>IF(ISBLANK('[1]CW 6633'!$B58),"",'[1]CW 6633'!$B58)</f>
        <v>0.19059999999999999</v>
      </c>
      <c r="P53" s="58">
        <f t="shared" si="6"/>
        <v>4.8410000000000002</v>
      </c>
      <c r="Q53" s="58">
        <f>IF(ISBLANK('[1]CW 6633'!$C58)," ",'[1]CW 6633'!$C58)</f>
        <v>153259</v>
      </c>
      <c r="R53" s="59">
        <f>IF(ISBLANK('[1]CW Sir D 7643'!$B58),"",'[1]CW Sir D 7643'!$B58)</f>
        <v>0.19939999999999999</v>
      </c>
      <c r="S53" s="60">
        <f t="shared" si="7"/>
        <v>5.0650000000000004</v>
      </c>
      <c r="T53" s="61">
        <f>IF(ISBLANK('[1]CW Sir D 7643'!$C58)," ",'[1]CW Sir D 7643'!$C58)</f>
        <v>149788</v>
      </c>
      <c r="V53" s="62">
        <v>46</v>
      </c>
      <c r="W53" s="63">
        <f>IF(ISNUMBER(D53),D53,"")</f>
        <v>5.2830000000000004</v>
      </c>
      <c r="X53" s="64">
        <f>IF(ISNUMBER(G53),G53,"")</f>
        <v>4.76</v>
      </c>
      <c r="Y53" s="65">
        <f>IF(ISNUMBER(J53),J53,"")</f>
        <v>4.8620000000000001</v>
      </c>
      <c r="Z53" s="66">
        <f>IF(ISNUMBER(M53),M53,"")</f>
        <v>4.2770000000000001</v>
      </c>
      <c r="AA53" s="67">
        <f>IF(ISNUMBER(P53),P53,"")</f>
        <v>4.8410000000000002</v>
      </c>
      <c r="AB53" s="68">
        <f>IF(ISNUMBER(S53),S53,"")</f>
        <v>5.0650000000000004</v>
      </c>
      <c r="AC53" s="69"/>
      <c r="AD53" s="70">
        <v>46</v>
      </c>
      <c r="AE53" s="71">
        <f>IF(ISBLANK(E53),"",E53)</f>
        <v>90713</v>
      </c>
      <c r="AF53" s="72">
        <f>IF(ISBLANK(H53),"",H53)</f>
        <v>162137</v>
      </c>
      <c r="AG53" s="73">
        <f>IF(ISBLANK(K53),"",K53)</f>
        <v>176793</v>
      </c>
      <c r="AH53" s="74">
        <f>IF(ISBLANK(N53),"",N53)</f>
        <v>175368</v>
      </c>
      <c r="AI53" s="75">
        <f>IF(ISBLANK(Q53),"",Q53)</f>
        <v>153259</v>
      </c>
      <c r="AJ53" s="76">
        <f>IF(ISBLANK(T53),"",T53)</f>
        <v>149788</v>
      </c>
    </row>
    <row r="54" spans="1:36" x14ac:dyDescent="0.25">
      <c r="A54" s="44">
        <v>47</v>
      </c>
      <c r="C54" s="45">
        <f>IF(ISBLANK('[1]Sir Darryl'!$B59),"",'[1]Sir Darryl'!$B59)</f>
        <v>0.20899999999999999</v>
      </c>
      <c r="D54" s="46">
        <f t="shared" si="2"/>
        <v>5.3090000000000002</v>
      </c>
      <c r="E54" s="47">
        <f>IF(ISBLANK('[1]Sir Darryl'!$C59)," ",'[1]Sir Darryl'!$C59)</f>
        <v>92791</v>
      </c>
      <c r="F54" s="48">
        <f>IF(ISBLANK('[1]CW 6033'!$B59),"",'[1]CW 6033'!$B59)</f>
        <v>0.1898</v>
      </c>
      <c r="G54" s="49">
        <f t="shared" si="3"/>
        <v>4.8209999999999997</v>
      </c>
      <c r="H54" s="50">
        <f>IF(ISBLANK('[1]CW 6033'!$C59)," ",'[1]CW 6033'!$C59)</f>
        <v>161737</v>
      </c>
      <c r="I54" s="51">
        <f>IF(ISBLANK('[1]CW 6043'!$B59),"",'[1]CW 6043'!$B59)</f>
        <v>0.1938</v>
      </c>
      <c r="J54" s="52">
        <f t="shared" si="4"/>
        <v>4.923</v>
      </c>
      <c r="K54" s="53">
        <f>IF(ISBLANK('[1]CW 6043'!$C59)," ",'[1]CW 6043'!$C59)</f>
        <v>176259</v>
      </c>
      <c r="L54" s="54">
        <f>IF(ISBLANK('[1]CW 6323'!$B59),"",'[1]CW 6323'!$B59)</f>
        <v>0.17080000000000001</v>
      </c>
      <c r="M54" s="55">
        <f t="shared" si="5"/>
        <v>4.3380000000000001</v>
      </c>
      <c r="N54" s="56">
        <f>IF(ISBLANK('[1]CW 6323'!$C59)," ",'[1]CW 6323'!$C59)</f>
        <v>174221</v>
      </c>
      <c r="O54" s="57">
        <f>IF(ISBLANK('[1]CW 6633'!$B59),"",'[1]CW 6633'!$B59)</f>
        <v>0.19320000000000001</v>
      </c>
      <c r="P54" s="58">
        <f t="shared" si="6"/>
        <v>4.907</v>
      </c>
      <c r="Q54" s="58">
        <f>IF(ISBLANK('[1]CW 6633'!$C59)," ",'[1]CW 6633'!$C59)</f>
        <v>152505</v>
      </c>
      <c r="R54" s="59">
        <f>IF(ISBLANK('[1]CW Sir D 7643'!$B59),"",'[1]CW Sir D 7643'!$B59)</f>
        <v>0.20380000000000001</v>
      </c>
      <c r="S54" s="60">
        <f t="shared" si="7"/>
        <v>5.1769999999999996</v>
      </c>
      <c r="T54" s="61">
        <f>IF(ISBLANK('[1]CW Sir D 7643'!$C59)," ",'[1]CW Sir D 7643'!$C59)</f>
        <v>145276</v>
      </c>
      <c r="V54" s="62">
        <v>47</v>
      </c>
      <c r="W54" s="63">
        <f>IF(ISNUMBER(D54),D54,"")</f>
        <v>5.3090000000000002</v>
      </c>
      <c r="X54" s="64">
        <f>IF(ISNUMBER(G54),G54,"")</f>
        <v>4.8209999999999997</v>
      </c>
      <c r="Y54" s="65">
        <f>IF(ISNUMBER(J54),J54,"")</f>
        <v>4.923</v>
      </c>
      <c r="Z54" s="66">
        <f>IF(ISNUMBER(M54),M54,"")</f>
        <v>4.3380000000000001</v>
      </c>
      <c r="AA54" s="67">
        <f>IF(ISNUMBER(P54),P54,"")</f>
        <v>4.907</v>
      </c>
      <c r="AB54" s="68">
        <f>IF(ISNUMBER(S54),S54,"")</f>
        <v>5.1769999999999996</v>
      </c>
      <c r="AC54" s="69"/>
      <c r="AD54" s="70">
        <v>47</v>
      </c>
      <c r="AE54" s="71">
        <f>IF(ISBLANK(E54),"",E54)</f>
        <v>92791</v>
      </c>
      <c r="AF54" s="72">
        <f>IF(ISBLANK(H54),"",H54)</f>
        <v>161737</v>
      </c>
      <c r="AG54" s="73">
        <f>IF(ISBLANK(K54),"",K54)</f>
        <v>176259</v>
      </c>
      <c r="AH54" s="74">
        <f>IF(ISBLANK(N54),"",N54)</f>
        <v>174221</v>
      </c>
      <c r="AI54" s="75">
        <f>IF(ISBLANK(Q54),"",Q54)</f>
        <v>152505</v>
      </c>
      <c r="AJ54" s="76">
        <f>IF(ISBLANK(T54),"",T54)</f>
        <v>145276</v>
      </c>
    </row>
    <row r="55" spans="1:36" x14ac:dyDescent="0.25">
      <c r="A55" s="44">
        <v>48</v>
      </c>
      <c r="C55" s="45">
        <f>IF(ISBLANK('[1]Sir Darryl'!$B60),"",'[1]Sir Darryl'!$B60)</f>
        <v>0.21099999999999999</v>
      </c>
      <c r="D55" s="46">
        <f t="shared" si="2"/>
        <v>5.359</v>
      </c>
      <c r="E55" s="47">
        <f>IF(ISBLANK('[1]Sir Darryl'!$C60)," ",'[1]Sir Darryl'!$C60)</f>
        <v>94843</v>
      </c>
      <c r="F55" s="48">
        <f>IF(ISBLANK('[1]CW 6033'!$B60),"",'[1]CW 6033'!$B60)</f>
        <v>0.19220000000000001</v>
      </c>
      <c r="G55" s="49">
        <f t="shared" si="3"/>
        <v>4.8819999999999997</v>
      </c>
      <c r="H55" s="50">
        <f>IF(ISBLANK('[1]CW 6033'!$C60)," ",'[1]CW 6033'!$C60)</f>
        <v>161332</v>
      </c>
      <c r="I55" s="51">
        <f>IF(ISBLANK('[1]CW 6043'!$B60),"",'[1]CW 6043'!$B60)</f>
        <v>0.19620000000000001</v>
      </c>
      <c r="J55" s="52">
        <f t="shared" si="4"/>
        <v>4.9829999999999997</v>
      </c>
      <c r="K55" s="53">
        <f>IF(ISBLANK('[1]CW 6043'!$C60)," ",'[1]CW 6043'!$C60)</f>
        <v>175721</v>
      </c>
      <c r="L55" s="54">
        <f>IF(ISBLANK('[1]CW 6323'!$B60),"",'[1]CW 6323'!$B60)</f>
        <v>0.17319999999999999</v>
      </c>
      <c r="M55" s="55">
        <f t="shared" si="5"/>
        <v>4.399</v>
      </c>
      <c r="N55" s="56">
        <f>IF(ISBLANK('[1]CW 6323'!$C60)," ",'[1]CW 6323'!$C60)</f>
        <v>173099</v>
      </c>
      <c r="O55" s="57">
        <f>IF(ISBLANK('[1]CW 6633'!$B60),"",'[1]CW 6633'!$B60)</f>
        <v>0.1958</v>
      </c>
      <c r="P55" s="58">
        <f t="shared" si="6"/>
        <v>4.9729999999999999</v>
      </c>
      <c r="Q55" s="58">
        <f>IF(ISBLANK('[1]CW 6633'!$C60)," ",'[1]CW 6633'!$C60)</f>
        <v>151763</v>
      </c>
      <c r="R55" s="59">
        <f>IF(ISBLANK('[1]CW Sir D 7643'!$B60),"",'[1]CW Sir D 7643'!$B60)</f>
        <v>0.2082</v>
      </c>
      <c r="S55" s="60">
        <f t="shared" si="7"/>
        <v>5.2880000000000003</v>
      </c>
      <c r="T55" s="61">
        <f>IF(ISBLANK('[1]CW Sir D 7643'!$C60)," ",'[1]CW Sir D 7643'!$C60)</f>
        <v>141038</v>
      </c>
      <c r="V55" s="62">
        <v>48</v>
      </c>
      <c r="W55" s="63">
        <f>IF(ISNUMBER(D55),D55,"")</f>
        <v>5.359</v>
      </c>
      <c r="X55" s="64">
        <f>IF(ISNUMBER(G55),G55,"")</f>
        <v>4.8819999999999997</v>
      </c>
      <c r="Y55" s="65">
        <f>IF(ISNUMBER(J55),J55,"")</f>
        <v>4.9829999999999997</v>
      </c>
      <c r="Z55" s="66">
        <f>IF(ISNUMBER(M55),M55,"")</f>
        <v>4.399</v>
      </c>
      <c r="AA55" s="67">
        <f>IF(ISNUMBER(P55),P55,"")</f>
        <v>4.9729999999999999</v>
      </c>
      <c r="AB55" s="68">
        <f>IF(ISNUMBER(S55),S55,"")</f>
        <v>5.2880000000000003</v>
      </c>
      <c r="AC55" s="69"/>
      <c r="AD55" s="70">
        <v>48</v>
      </c>
      <c r="AE55" s="71">
        <f>IF(ISBLANK(E55),"",E55)</f>
        <v>94843</v>
      </c>
      <c r="AF55" s="72">
        <f>IF(ISBLANK(H55),"",H55)</f>
        <v>161332</v>
      </c>
      <c r="AG55" s="73">
        <f>IF(ISBLANK(K55),"",K55)</f>
        <v>175721</v>
      </c>
      <c r="AH55" s="74">
        <f>IF(ISBLANK(N55),"",N55)</f>
        <v>173099</v>
      </c>
      <c r="AI55" s="75">
        <f>IF(ISBLANK(Q55),"",Q55)</f>
        <v>151763</v>
      </c>
      <c r="AJ55" s="76">
        <f>IF(ISBLANK(T55),"",T55)</f>
        <v>141038</v>
      </c>
    </row>
    <row r="56" spans="1:36" x14ac:dyDescent="0.25">
      <c r="A56" s="44">
        <v>49</v>
      </c>
      <c r="C56" s="45">
        <f>IF(ISBLANK('[1]Sir Darryl'!$B61),"",'[1]Sir Darryl'!$B61)</f>
        <v>0.21199999999999999</v>
      </c>
      <c r="D56" s="46">
        <f t="shared" si="2"/>
        <v>5.3849999999999998</v>
      </c>
      <c r="E56" s="47">
        <f>IF(ISBLANK('[1]Sir Darryl'!$C61)," ",'[1]Sir Darryl'!$C61)</f>
        <v>96869</v>
      </c>
      <c r="F56" s="48">
        <f>IF(ISBLANK('[1]CW 6033'!$B61),"",'[1]CW 6033'!$B61)</f>
        <v>0.1946</v>
      </c>
      <c r="G56" s="49">
        <f t="shared" si="3"/>
        <v>4.9429999999999996</v>
      </c>
      <c r="H56" s="50">
        <f>IF(ISBLANK('[1]CW 6033'!$C61)," ",'[1]CW 6033'!$C61)</f>
        <v>161943</v>
      </c>
      <c r="I56" s="51">
        <f>IF(ISBLANK('[1]CW 6043'!$B61),"",'[1]CW 6043'!$B61)</f>
        <v>0.1986</v>
      </c>
      <c r="J56" s="52">
        <f t="shared" si="4"/>
        <v>5.0439999999999996</v>
      </c>
      <c r="K56" s="53">
        <f>IF(ISBLANK('[1]CW 6043'!$C61)," ",'[1]CW 6043'!$C61)</f>
        <v>176333</v>
      </c>
      <c r="L56" s="54">
        <f>IF(ISBLANK('[1]CW 6323'!$B61),"",'[1]CW 6323'!$B61)</f>
        <v>0.17560000000000001</v>
      </c>
      <c r="M56" s="55">
        <f t="shared" si="5"/>
        <v>4.46</v>
      </c>
      <c r="N56" s="56">
        <f>IF(ISBLANK('[1]CW 6323'!$C61)," ",'[1]CW 6323'!$C61)</f>
        <v>172003</v>
      </c>
      <c r="O56" s="57">
        <f>IF(ISBLANK('[1]CW 6633'!$B61),"",'[1]CW 6633'!$B61)</f>
        <v>0.19839999999999999</v>
      </c>
      <c r="P56" s="58">
        <f t="shared" si="6"/>
        <v>5.0389999999999997</v>
      </c>
      <c r="Q56" s="58">
        <f>IF(ISBLANK('[1]CW 6633'!$C61)," ",'[1]CW 6633'!$C61)</f>
        <v>151034</v>
      </c>
      <c r="R56" s="59">
        <f>IF(ISBLANK('[1]CW Sir D 7643'!$B61),"",'[1]CW Sir D 7643'!$B61)</f>
        <v>0.21260000000000001</v>
      </c>
      <c r="S56" s="60">
        <f t="shared" si="7"/>
        <v>5.4</v>
      </c>
      <c r="T56" s="61">
        <f>IF(ISBLANK('[1]CW Sir D 7643'!$C61)," ",'[1]CW Sir D 7643'!$C61)</f>
        <v>137055</v>
      </c>
      <c r="V56" s="62">
        <v>49</v>
      </c>
      <c r="W56" s="63">
        <f>IF(ISNUMBER(D56),D56,"")</f>
        <v>5.3849999999999998</v>
      </c>
      <c r="X56" s="64">
        <f>IF(ISNUMBER(G56),G56,"")</f>
        <v>4.9429999999999996</v>
      </c>
      <c r="Y56" s="65">
        <f>IF(ISNUMBER(J56),J56,"")</f>
        <v>5.0439999999999996</v>
      </c>
      <c r="Z56" s="66">
        <f>IF(ISNUMBER(M56),M56,"")</f>
        <v>4.46</v>
      </c>
      <c r="AA56" s="67">
        <f>IF(ISNUMBER(P56),P56,"")</f>
        <v>5.0389999999999997</v>
      </c>
      <c r="AB56" s="68">
        <f>IF(ISNUMBER(S56),S56,"")</f>
        <v>5.4</v>
      </c>
      <c r="AC56" s="69"/>
      <c r="AD56" s="70">
        <v>49</v>
      </c>
      <c r="AE56" s="71">
        <f>IF(ISBLANK(E56),"",E56)</f>
        <v>96869</v>
      </c>
      <c r="AF56" s="72">
        <f>IF(ISBLANK(H56),"",H56)</f>
        <v>161943</v>
      </c>
      <c r="AG56" s="73">
        <f>IF(ISBLANK(K56),"",K56)</f>
        <v>176333</v>
      </c>
      <c r="AH56" s="74">
        <f>IF(ISBLANK(N56),"",N56)</f>
        <v>172003</v>
      </c>
      <c r="AI56" s="75">
        <f>IF(ISBLANK(Q56),"",Q56)</f>
        <v>151034</v>
      </c>
      <c r="AJ56" s="76">
        <f>IF(ISBLANK(T56),"",T56)</f>
        <v>137055</v>
      </c>
    </row>
    <row r="57" spans="1:36" x14ac:dyDescent="0.25">
      <c r="A57" s="44">
        <v>50</v>
      </c>
      <c r="C57" s="45">
        <f>IF(ISBLANK('[1]Sir Darryl'!$B62),"",'[1]Sir Darryl'!$B62)</f>
        <v>0.214</v>
      </c>
      <c r="D57" s="46">
        <f t="shared" si="2"/>
        <v>5.4359999999999999</v>
      </c>
      <c r="E57" s="47">
        <f>IF(ISBLANK('[1]Sir Darryl'!$C62)," ",'[1]Sir Darryl'!$C62)</f>
        <v>98870</v>
      </c>
      <c r="F57" s="48">
        <f>IF(ISBLANK('[1]CW 6033'!$B62),"",'[1]CW 6033'!$B62)</f>
        <v>0.19700000000000001</v>
      </c>
      <c r="G57" s="49">
        <f t="shared" si="3"/>
        <v>5.0039999999999996</v>
      </c>
      <c r="H57" s="50">
        <f>IF(ISBLANK('[1]CW 6033'!$C62)," ",'[1]CW 6033'!$C62)</f>
        <v>162480</v>
      </c>
      <c r="I57" s="51">
        <f>IF(ISBLANK('[1]CW 6043'!$B62),"",'[1]CW 6043'!$B62)</f>
        <v>0.20100000000000001</v>
      </c>
      <c r="J57" s="52">
        <f t="shared" si="4"/>
        <v>5.1050000000000004</v>
      </c>
      <c r="K57" s="53">
        <f>IF(ISBLANK('[1]CW 6043'!$C62)," ",'[1]CW 6043'!$C62)</f>
        <v>176865</v>
      </c>
      <c r="L57" s="54">
        <f>IF(ISBLANK('[1]CW 6323'!$B62),"",'[1]CW 6323'!$B62)</f>
        <v>0.17799999999999999</v>
      </c>
      <c r="M57" s="55">
        <f t="shared" si="5"/>
        <v>4.5209999999999999</v>
      </c>
      <c r="N57" s="56">
        <f>IF(ISBLANK('[1]CW 6323'!$C62)," ",'[1]CW 6323'!$C62)</f>
        <v>170934</v>
      </c>
      <c r="O57" s="57">
        <f>IF(ISBLANK('[1]CW 6633'!$B62),"",'[1]CW 6633'!$B62)</f>
        <v>0.20100000000000001</v>
      </c>
      <c r="P57" s="58">
        <f t="shared" si="6"/>
        <v>5.1050000000000004</v>
      </c>
      <c r="Q57" s="58">
        <f>IF(ISBLANK('[1]CW 6633'!$C62)," ",'[1]CW 6633'!$C62)</f>
        <v>150321</v>
      </c>
      <c r="R57" s="59">
        <f>IF(ISBLANK('[1]CW Sir D 7643'!$B62),"",'[1]CW Sir D 7643'!$B62)</f>
        <v>0.217</v>
      </c>
      <c r="S57" s="60">
        <f t="shared" si="7"/>
        <v>5.5119999999999996</v>
      </c>
      <c r="T57" s="61">
        <f>IF(ISBLANK('[1]CW Sir D 7643'!$C62)," ",'[1]CW Sir D 7643'!$C62)</f>
        <v>133306</v>
      </c>
      <c r="V57" s="62">
        <v>50</v>
      </c>
      <c r="W57" s="63">
        <f>IF(ISNUMBER(D57),D57,"")</f>
        <v>5.4359999999999999</v>
      </c>
      <c r="X57" s="64">
        <f>IF(ISNUMBER(G57),G57,"")</f>
        <v>5.0039999999999996</v>
      </c>
      <c r="Y57" s="65">
        <f>IF(ISNUMBER(J57),J57,"")</f>
        <v>5.1050000000000004</v>
      </c>
      <c r="Z57" s="66">
        <f>IF(ISNUMBER(M57),M57,"")</f>
        <v>4.5209999999999999</v>
      </c>
      <c r="AA57" s="67">
        <f>IF(ISNUMBER(P57),P57,"")</f>
        <v>5.1050000000000004</v>
      </c>
      <c r="AB57" s="68">
        <f>IF(ISNUMBER(S57),S57,"")</f>
        <v>5.5119999999999996</v>
      </c>
      <c r="AC57" s="69"/>
      <c r="AD57" s="70">
        <v>50</v>
      </c>
      <c r="AE57" s="71">
        <f>IF(ISBLANK(E57),"",E57)</f>
        <v>98870</v>
      </c>
      <c r="AF57" s="72">
        <f>IF(ISBLANK(H57),"",H57)</f>
        <v>162480</v>
      </c>
      <c r="AG57" s="73">
        <f>IF(ISBLANK(K57),"",K57)</f>
        <v>176865</v>
      </c>
      <c r="AH57" s="74">
        <f>IF(ISBLANK(N57),"",N57)</f>
        <v>170934</v>
      </c>
      <c r="AI57" s="75">
        <f>IF(ISBLANK(Q57),"",Q57)</f>
        <v>150321</v>
      </c>
      <c r="AJ57" s="76">
        <f>IF(ISBLANK(T57),"",T57)</f>
        <v>133306</v>
      </c>
    </row>
    <row r="58" spans="1:36" x14ac:dyDescent="0.25">
      <c r="A58" s="44">
        <v>51</v>
      </c>
      <c r="C58" s="45">
        <f>IF(ISBLANK('[1]Sir Darryl'!$B63),"",'[1]Sir Darryl'!$B63)</f>
        <v>0.215</v>
      </c>
      <c r="D58" s="46">
        <f t="shared" si="2"/>
        <v>5.4610000000000003</v>
      </c>
      <c r="E58" s="47">
        <f>IF(ISBLANK('[1]Sir Darryl'!$C63)," ",'[1]Sir Darryl'!$C63)</f>
        <v>101410</v>
      </c>
      <c r="F58" s="48">
        <f>IF(ISBLANK('[1]CW 6033'!$B63),"",'[1]CW 6033'!$B63)</f>
        <v>0.20019999999999999</v>
      </c>
      <c r="G58" s="49">
        <f t="shared" si="3"/>
        <v>5.085</v>
      </c>
      <c r="H58" s="50">
        <f>IF(ISBLANK('[1]CW 6033'!$C63)," ",'[1]CW 6033'!$C63)</f>
        <v>161005</v>
      </c>
      <c r="I58" s="51">
        <f>IF(ISBLANK('[1]CW 6043'!$B63),"",'[1]CW 6043'!$B63)</f>
        <v>0.2044</v>
      </c>
      <c r="J58" s="52">
        <f t="shared" si="4"/>
        <v>5.1920000000000002</v>
      </c>
      <c r="K58" s="53">
        <f>IF(ISBLANK('[1]CW 6043'!$C63)," ",'[1]CW 6043'!$C63)</f>
        <v>174735</v>
      </c>
      <c r="L58" s="54">
        <f>IF(ISBLANK('[1]CW 6323'!$B63),"",'[1]CW 6323'!$B63)</f>
        <v>0.18079999999999999</v>
      </c>
      <c r="M58" s="55">
        <f t="shared" si="5"/>
        <v>4.5919999999999996</v>
      </c>
      <c r="N58" s="56">
        <f>IF(ISBLANK('[1]CW 6323'!$C63)," ",'[1]CW 6323'!$C63)</f>
        <v>169862</v>
      </c>
      <c r="O58" s="57">
        <f>IF(ISBLANK('[1]CW 6633'!$B63),"",'[1]CW 6633'!$B63)</f>
        <v>0.20380000000000001</v>
      </c>
      <c r="P58" s="58">
        <f t="shared" si="6"/>
        <v>5.1769999999999996</v>
      </c>
      <c r="Q58" s="58">
        <f>IF(ISBLANK('[1]CW 6633'!$C63)," ",'[1]CW 6633'!$C63)</f>
        <v>149183</v>
      </c>
      <c r="R58" s="59">
        <f>IF(ISBLANK('[1]CW Sir D 7643'!$B63),"",'[1]CW Sir D 7643'!$B63)</f>
        <v>0.21820000000000001</v>
      </c>
      <c r="S58" s="60">
        <f t="shared" si="7"/>
        <v>5.5419999999999998</v>
      </c>
      <c r="T58" s="61">
        <f>IF(ISBLANK('[1]CW Sir D 7643'!$C63)," ",'[1]CW Sir D 7643'!$C63)</f>
        <v>135565</v>
      </c>
      <c r="V58" s="62">
        <v>51</v>
      </c>
      <c r="W58" s="63">
        <f>IF(ISNUMBER(D58),D58,"")</f>
        <v>5.4610000000000003</v>
      </c>
      <c r="X58" s="64">
        <f>IF(ISNUMBER(G58),G58,"")</f>
        <v>5.085</v>
      </c>
      <c r="Y58" s="65">
        <f>IF(ISNUMBER(J58),J58,"")</f>
        <v>5.1920000000000002</v>
      </c>
      <c r="Z58" s="66">
        <f>IF(ISNUMBER(M58),M58,"")</f>
        <v>4.5919999999999996</v>
      </c>
      <c r="AA58" s="67">
        <f>IF(ISNUMBER(P58),P58,"")</f>
        <v>5.1769999999999996</v>
      </c>
      <c r="AB58" s="68">
        <f>IF(ISNUMBER(S58),S58,"")</f>
        <v>5.5419999999999998</v>
      </c>
      <c r="AC58" s="69"/>
      <c r="AD58" s="70">
        <v>51</v>
      </c>
      <c r="AE58" s="71">
        <f>IF(ISBLANK(E58),"",E58)</f>
        <v>101410</v>
      </c>
      <c r="AF58" s="72">
        <f>IF(ISBLANK(H58),"",H58)</f>
        <v>161005</v>
      </c>
      <c r="AG58" s="73">
        <f>IF(ISBLANK(K58),"",K58)</f>
        <v>174735</v>
      </c>
      <c r="AH58" s="74">
        <f>IF(ISBLANK(N58),"",N58)</f>
        <v>169862</v>
      </c>
      <c r="AI58" s="75">
        <f>IF(ISBLANK(Q58),"",Q58)</f>
        <v>149183</v>
      </c>
      <c r="AJ58" s="76">
        <f>IF(ISBLANK(T58),"",T58)</f>
        <v>135565</v>
      </c>
    </row>
    <row r="59" spans="1:36" x14ac:dyDescent="0.25">
      <c r="A59" s="44">
        <v>52</v>
      </c>
      <c r="C59" s="45">
        <f>IF(ISBLANK('[1]Sir Darryl'!$B64),"",'[1]Sir Darryl'!$B64)</f>
        <v>0.216</v>
      </c>
      <c r="D59" s="46">
        <f t="shared" si="2"/>
        <v>5.4859999999999998</v>
      </c>
      <c r="E59" s="47">
        <f>IF(ISBLANK('[1]Sir Darryl'!$C64)," ",'[1]Sir Darryl'!$C64)</f>
        <v>103944</v>
      </c>
      <c r="F59" s="48">
        <f>IF(ISBLANK('[1]CW 6033'!$B64),"",'[1]CW 6033'!$B64)</f>
        <v>0.2034</v>
      </c>
      <c r="G59" s="49">
        <f t="shared" si="3"/>
        <v>5.1660000000000004</v>
      </c>
      <c r="H59" s="50">
        <f>IF(ISBLANK('[1]CW 6033'!$C64)," ",'[1]CW 6033'!$C64)</f>
        <v>159538</v>
      </c>
      <c r="I59" s="51">
        <f>IF(ISBLANK('[1]CW 6043'!$B64),"",'[1]CW 6043'!$B64)</f>
        <v>0.20780000000000001</v>
      </c>
      <c r="J59" s="52">
        <f t="shared" si="4"/>
        <v>5.2779999999999996</v>
      </c>
      <c r="K59" s="53">
        <f>IF(ISBLANK('[1]CW 6043'!$C64)," ",'[1]CW 6043'!$C64)</f>
        <v>172638</v>
      </c>
      <c r="L59" s="54">
        <f>IF(ISBLANK('[1]CW 6323'!$B64),"",'[1]CW 6323'!$B64)</f>
        <v>0.18359999999999999</v>
      </c>
      <c r="M59" s="55">
        <f t="shared" si="5"/>
        <v>4.6630000000000003</v>
      </c>
      <c r="N59" s="56">
        <f>IF(ISBLANK('[1]CW 6323'!$C64)," ",'[1]CW 6323'!$C64)</f>
        <v>168773</v>
      </c>
      <c r="O59" s="57">
        <f>IF(ISBLANK('[1]CW 6633'!$B64),"",'[1]CW 6633'!$B64)</f>
        <v>0.20660000000000001</v>
      </c>
      <c r="P59" s="58">
        <f t="shared" si="6"/>
        <v>5.2480000000000002</v>
      </c>
      <c r="Q59" s="58">
        <f>IF(ISBLANK('[1]CW 6633'!$C64)," ",'[1]CW 6633'!$C64)</f>
        <v>148079</v>
      </c>
      <c r="R59" s="59">
        <f>IF(ISBLANK('[1]CW Sir D 7643'!$B64),"",'[1]CW Sir D 7643'!$B64)</f>
        <v>0.21940000000000001</v>
      </c>
      <c r="S59" s="60">
        <f t="shared" si="7"/>
        <v>5.5730000000000004</v>
      </c>
      <c r="T59" s="61">
        <f>IF(ISBLANK('[1]CW Sir D 7643'!$C64)," ",'[1]CW Sir D 7643'!$C64)</f>
        <v>137824</v>
      </c>
      <c r="V59" s="62">
        <v>52</v>
      </c>
      <c r="W59" s="63">
        <f>IF(ISNUMBER(D59),D59,"")</f>
        <v>5.4859999999999998</v>
      </c>
      <c r="X59" s="64">
        <f>IF(ISNUMBER(G59),G59,"")</f>
        <v>5.1660000000000004</v>
      </c>
      <c r="Y59" s="65">
        <f>IF(ISNUMBER(J59),J59,"")</f>
        <v>5.2779999999999996</v>
      </c>
      <c r="Z59" s="66">
        <f>IF(ISNUMBER(M59),M59,"")</f>
        <v>4.6630000000000003</v>
      </c>
      <c r="AA59" s="67">
        <f>IF(ISNUMBER(P59),P59,"")</f>
        <v>5.2480000000000002</v>
      </c>
      <c r="AB59" s="68">
        <f>IF(ISNUMBER(S59),S59,"")</f>
        <v>5.5730000000000004</v>
      </c>
      <c r="AC59" s="69"/>
      <c r="AD59" s="70">
        <v>52</v>
      </c>
      <c r="AE59" s="71">
        <f>IF(ISBLANK(E59),"",E59)</f>
        <v>103944</v>
      </c>
      <c r="AF59" s="72">
        <f>IF(ISBLANK(H59),"",H59)</f>
        <v>159538</v>
      </c>
      <c r="AG59" s="73">
        <f>IF(ISBLANK(K59),"",K59)</f>
        <v>172638</v>
      </c>
      <c r="AH59" s="74">
        <f>IF(ISBLANK(N59),"",N59)</f>
        <v>168773</v>
      </c>
      <c r="AI59" s="75">
        <f>IF(ISBLANK(Q59),"",Q59)</f>
        <v>148079</v>
      </c>
      <c r="AJ59" s="76">
        <f>IF(ISBLANK(T59),"",T59)</f>
        <v>137824</v>
      </c>
    </row>
    <row r="60" spans="1:36" x14ac:dyDescent="0.25">
      <c r="A60" s="44">
        <v>53</v>
      </c>
      <c r="C60" s="45">
        <f>IF(ISBLANK('[1]Sir Darryl'!$B65),"",'[1]Sir Darryl'!$B65)</f>
        <v>0.218</v>
      </c>
      <c r="D60" s="46">
        <f t="shared" si="2"/>
        <v>5.5369999999999999</v>
      </c>
      <c r="E60" s="47">
        <f>IF(ISBLANK('[1]Sir Darryl'!$C65)," ",'[1]Sir Darryl'!$C65)</f>
        <v>106471</v>
      </c>
      <c r="F60" s="48">
        <f>IF(ISBLANK('[1]CW 6033'!$B65),"",'[1]CW 6033'!$B65)</f>
        <v>0.20660000000000001</v>
      </c>
      <c r="G60" s="49">
        <f t="shared" si="3"/>
        <v>5.2480000000000002</v>
      </c>
      <c r="H60" s="50">
        <f>IF(ISBLANK('[1]CW 6033'!$C65)," ",'[1]CW 6033'!$C65)</f>
        <v>158084</v>
      </c>
      <c r="I60" s="51">
        <f>IF(ISBLANK('[1]CW 6043'!$B65),"",'[1]CW 6043'!$B65)</f>
        <v>0.2112</v>
      </c>
      <c r="J60" s="52">
        <f t="shared" si="4"/>
        <v>5.3639999999999999</v>
      </c>
      <c r="K60" s="53">
        <f>IF(ISBLANK('[1]CW 6043'!$C65)," ",'[1]CW 6043'!$C65)</f>
        <v>170577</v>
      </c>
      <c r="L60" s="54">
        <f>IF(ISBLANK('[1]CW 6323'!$B65),"",'[1]CW 6323'!$B65)</f>
        <v>0.18640000000000001</v>
      </c>
      <c r="M60" s="55">
        <f t="shared" si="5"/>
        <v>4.7350000000000003</v>
      </c>
      <c r="N60" s="56">
        <f>IF(ISBLANK('[1]CW 6323'!$C65)," ",'[1]CW 6323'!$C65)</f>
        <v>167673</v>
      </c>
      <c r="O60" s="57">
        <f>IF(ISBLANK('[1]CW 6633'!$B65),"",'[1]CW 6633'!$B65)</f>
        <v>0.2094</v>
      </c>
      <c r="P60" s="58">
        <f t="shared" si="6"/>
        <v>5.319</v>
      </c>
      <c r="Q60" s="58">
        <f>IF(ISBLANK('[1]CW 6633'!$C65)," ",'[1]CW 6633'!$C65)</f>
        <v>147993</v>
      </c>
      <c r="R60" s="59">
        <f>IF(ISBLANK('[1]CW Sir D 7643'!$B65),"",'[1]CW Sir D 7643'!$B65)</f>
        <v>0.22059999999999999</v>
      </c>
      <c r="S60" s="60">
        <f t="shared" si="7"/>
        <v>5.6029999999999998</v>
      </c>
      <c r="T60" s="61">
        <f>IF(ISBLANK('[1]CW Sir D 7643'!$C65)," ",'[1]CW Sir D 7643'!$C65)</f>
        <v>140084</v>
      </c>
      <c r="V60" s="62">
        <v>53</v>
      </c>
      <c r="W60" s="63">
        <f>IF(ISNUMBER(D60),D60,"")</f>
        <v>5.5369999999999999</v>
      </c>
      <c r="X60" s="64">
        <f>IF(ISNUMBER(G60),G60,"")</f>
        <v>5.2480000000000002</v>
      </c>
      <c r="Y60" s="65">
        <f>IF(ISNUMBER(J60),J60,"")</f>
        <v>5.3639999999999999</v>
      </c>
      <c r="Z60" s="66">
        <f>IF(ISNUMBER(M60),M60,"")</f>
        <v>4.7350000000000003</v>
      </c>
      <c r="AA60" s="67">
        <f>IF(ISNUMBER(P60),P60,"")</f>
        <v>5.319</v>
      </c>
      <c r="AB60" s="68">
        <f>IF(ISNUMBER(S60),S60,"")</f>
        <v>5.6029999999999998</v>
      </c>
      <c r="AC60" s="69"/>
      <c r="AD60" s="70">
        <v>53</v>
      </c>
      <c r="AE60" s="71">
        <f>IF(ISBLANK(E60),"",E60)</f>
        <v>106471</v>
      </c>
      <c r="AF60" s="72">
        <f>IF(ISBLANK(H60),"",H60)</f>
        <v>158084</v>
      </c>
      <c r="AG60" s="73">
        <f>IF(ISBLANK(K60),"",K60)</f>
        <v>170577</v>
      </c>
      <c r="AH60" s="74">
        <f>IF(ISBLANK(N60),"",N60)</f>
        <v>167673</v>
      </c>
      <c r="AI60" s="75">
        <f>IF(ISBLANK(Q60),"",Q60)</f>
        <v>147993</v>
      </c>
      <c r="AJ60" s="76">
        <f>IF(ISBLANK(T60),"",T60)</f>
        <v>140084</v>
      </c>
    </row>
    <row r="61" spans="1:36" x14ac:dyDescent="0.25">
      <c r="A61" s="44">
        <v>54</v>
      </c>
      <c r="C61" s="45">
        <f>IF(ISBLANK('[1]Sir Darryl'!$B66),"",'[1]Sir Darryl'!$B66)</f>
        <v>0.219</v>
      </c>
      <c r="D61" s="46">
        <f t="shared" si="2"/>
        <v>5.5629999999999997</v>
      </c>
      <c r="E61" s="47">
        <f>IF(ISBLANK('[1]Sir Darryl'!$C66)," ",'[1]Sir Darryl'!$C66)</f>
        <v>108992</v>
      </c>
      <c r="F61" s="48">
        <f>IF(ISBLANK('[1]CW 6033'!$B66),"",'[1]CW 6033'!$B66)</f>
        <v>0.20979999999999999</v>
      </c>
      <c r="G61" s="49">
        <f t="shared" si="3"/>
        <v>5.3289999999999997</v>
      </c>
      <c r="H61" s="50">
        <f>IF(ISBLANK('[1]CW 6033'!$C66)," ",'[1]CW 6033'!$C66)</f>
        <v>156646</v>
      </c>
      <c r="I61" s="51">
        <f>IF(ISBLANK('[1]CW 6043'!$B66),"",'[1]CW 6043'!$B66)</f>
        <v>0.21460000000000001</v>
      </c>
      <c r="J61" s="52">
        <f t="shared" si="4"/>
        <v>5.4509999999999996</v>
      </c>
      <c r="K61" s="53">
        <f>IF(ISBLANK('[1]CW 6043'!$C66)," ",'[1]CW 6043'!$C66)</f>
        <v>168556</v>
      </c>
      <c r="L61" s="54">
        <f>IF(ISBLANK('[1]CW 6323'!$B66),"",'[1]CW 6323'!$B66)</f>
        <v>0.18920000000000001</v>
      </c>
      <c r="M61" s="55">
        <f t="shared" si="5"/>
        <v>4.806</v>
      </c>
      <c r="N61" s="56">
        <f>IF(ISBLANK('[1]CW 6323'!$C66)," ",'[1]CW 6323'!$C66)</f>
        <v>166568</v>
      </c>
      <c r="O61" s="57">
        <f>IF(ISBLANK('[1]CW 6633'!$B66),"",'[1]CW 6633'!$B66)</f>
        <v>0.2122</v>
      </c>
      <c r="P61" s="58">
        <f t="shared" si="6"/>
        <v>5.39</v>
      </c>
      <c r="Q61" s="58">
        <f>IF(ISBLANK('[1]CW 6633'!$C66)," ",'[1]CW 6633'!$C66)</f>
        <v>147863</v>
      </c>
      <c r="R61" s="59">
        <f>IF(ISBLANK('[1]CW Sir D 7643'!$B66),"",'[1]CW Sir D 7643'!$B66)</f>
        <v>0.2218</v>
      </c>
      <c r="S61" s="60">
        <f t="shared" si="7"/>
        <v>5.6340000000000003</v>
      </c>
      <c r="T61" s="61">
        <f>IF(ISBLANK('[1]CW Sir D 7643'!$C66)," ",'[1]CW Sir D 7643'!$C66)</f>
        <v>142344</v>
      </c>
      <c r="V61" s="62">
        <v>54</v>
      </c>
      <c r="W61" s="63">
        <f>IF(ISNUMBER(D61),D61,"")</f>
        <v>5.5629999999999997</v>
      </c>
      <c r="X61" s="64">
        <f>IF(ISNUMBER(G61),G61,"")</f>
        <v>5.3289999999999997</v>
      </c>
      <c r="Y61" s="65">
        <f>IF(ISNUMBER(J61),J61,"")</f>
        <v>5.4509999999999996</v>
      </c>
      <c r="Z61" s="66">
        <f>IF(ISNUMBER(M61),M61,"")</f>
        <v>4.806</v>
      </c>
      <c r="AA61" s="67">
        <f>IF(ISNUMBER(P61),P61,"")</f>
        <v>5.39</v>
      </c>
      <c r="AB61" s="68">
        <f>IF(ISNUMBER(S61),S61,"")</f>
        <v>5.6340000000000003</v>
      </c>
      <c r="AC61" s="69"/>
      <c r="AD61" s="70">
        <v>54</v>
      </c>
      <c r="AE61" s="71">
        <f>IF(ISBLANK(E61),"",E61)</f>
        <v>108992</v>
      </c>
      <c r="AF61" s="72">
        <f>IF(ISBLANK(H61),"",H61)</f>
        <v>156646</v>
      </c>
      <c r="AG61" s="73">
        <f>IF(ISBLANK(K61),"",K61)</f>
        <v>168556</v>
      </c>
      <c r="AH61" s="74">
        <f>IF(ISBLANK(N61),"",N61)</f>
        <v>166568</v>
      </c>
      <c r="AI61" s="75">
        <f>IF(ISBLANK(Q61),"",Q61)</f>
        <v>147863</v>
      </c>
      <c r="AJ61" s="76">
        <f>IF(ISBLANK(T61),"",T61)</f>
        <v>142344</v>
      </c>
    </row>
    <row r="62" spans="1:36" x14ac:dyDescent="0.25">
      <c r="A62" s="44">
        <v>55</v>
      </c>
      <c r="C62" s="45">
        <f>IF(ISBLANK('[1]Sir Darryl'!$B67),"",'[1]Sir Darryl'!$B67)</f>
        <v>0.22</v>
      </c>
      <c r="D62" s="46">
        <f t="shared" si="2"/>
        <v>5.5880000000000001</v>
      </c>
      <c r="E62" s="47">
        <f>IF(ISBLANK('[1]Sir Darryl'!$C67)," ",'[1]Sir Darryl'!$C67)</f>
        <v>111505</v>
      </c>
      <c r="F62" s="48">
        <f>IF(ISBLANK('[1]CW 6033'!$B67),"",'[1]CW 6033'!$B67)</f>
        <v>0.21299999999999999</v>
      </c>
      <c r="G62" s="49">
        <f t="shared" si="3"/>
        <v>5.41</v>
      </c>
      <c r="H62" s="50">
        <f>IF(ISBLANK('[1]CW 6033'!$C67)," ",'[1]CW 6033'!$C67)</f>
        <v>155226</v>
      </c>
      <c r="I62" s="51">
        <f>IF(ISBLANK('[1]CW 6043'!$B67),"",'[1]CW 6043'!$B67)</f>
        <v>0.218</v>
      </c>
      <c r="J62" s="52">
        <f t="shared" si="4"/>
        <v>5.5369999999999999</v>
      </c>
      <c r="K62" s="53">
        <f>IF(ISBLANK('[1]CW 6043'!$C67)," ",'[1]CW 6043'!$C67)</f>
        <v>166576</v>
      </c>
      <c r="L62" s="54">
        <f>IF(ISBLANK('[1]CW 6323'!$B67),"",'[1]CW 6323'!$B67)</f>
        <v>0.192</v>
      </c>
      <c r="M62" s="55">
        <f t="shared" si="5"/>
        <v>4.8769999999999998</v>
      </c>
      <c r="N62" s="56">
        <f>IF(ISBLANK('[1]CW 6323'!$C67)," ",'[1]CW 6323'!$C67)</f>
        <v>165461</v>
      </c>
      <c r="O62" s="57">
        <f>IF(ISBLANK('[1]CW 6633'!$B67),"",'[1]CW 6633'!$B67)</f>
        <v>0.215</v>
      </c>
      <c r="P62" s="58">
        <f t="shared" si="6"/>
        <v>5.4610000000000003</v>
      </c>
      <c r="Q62" s="58">
        <f>IF(ISBLANK('[1]CW 6633'!$C67)," ",'[1]CW 6633'!$C67)</f>
        <v>147696</v>
      </c>
      <c r="R62" s="59">
        <f>IF(ISBLANK('[1]CW Sir D 7643'!$B67),"",'[1]CW Sir D 7643'!$B67)</f>
        <v>0.223</v>
      </c>
      <c r="S62" s="60">
        <f t="shared" si="7"/>
        <v>5.6639999999999997</v>
      </c>
      <c r="T62" s="61">
        <f>IF(ISBLANK('[1]CW Sir D 7643'!$C67)," ",'[1]CW Sir D 7643'!$C67)</f>
        <v>144603</v>
      </c>
      <c r="V62" s="62">
        <v>55</v>
      </c>
      <c r="W62" s="63">
        <f>IF(ISNUMBER(D62),D62,"")</f>
        <v>5.5880000000000001</v>
      </c>
      <c r="X62" s="64">
        <f>IF(ISNUMBER(G62),G62,"")</f>
        <v>5.41</v>
      </c>
      <c r="Y62" s="65">
        <f>IF(ISNUMBER(J62),J62,"")</f>
        <v>5.5369999999999999</v>
      </c>
      <c r="Z62" s="66">
        <f>IF(ISNUMBER(M62),M62,"")</f>
        <v>4.8769999999999998</v>
      </c>
      <c r="AA62" s="67">
        <f>IF(ISNUMBER(P62),P62,"")</f>
        <v>5.4610000000000003</v>
      </c>
      <c r="AB62" s="68">
        <f>IF(ISNUMBER(S62),S62,"")</f>
        <v>5.6639999999999997</v>
      </c>
      <c r="AC62" s="69"/>
      <c r="AD62" s="70">
        <v>55</v>
      </c>
      <c r="AE62" s="71">
        <f>IF(ISBLANK(E62),"",E62)</f>
        <v>111505</v>
      </c>
      <c r="AF62" s="72">
        <f>IF(ISBLANK(H62),"",H62)</f>
        <v>155226</v>
      </c>
      <c r="AG62" s="73">
        <f>IF(ISBLANK(K62),"",K62)</f>
        <v>166576</v>
      </c>
      <c r="AH62" s="74">
        <f>IF(ISBLANK(N62),"",N62)</f>
        <v>165461</v>
      </c>
      <c r="AI62" s="75">
        <f>IF(ISBLANK(Q62),"",Q62)</f>
        <v>147696</v>
      </c>
      <c r="AJ62" s="76">
        <f>IF(ISBLANK(T62),"",T62)</f>
        <v>144603</v>
      </c>
    </row>
    <row r="63" spans="1:36" x14ac:dyDescent="0.25">
      <c r="A63" s="44">
        <v>56</v>
      </c>
      <c r="C63" s="45">
        <f>IF(ISBLANK('[1]Sir Darryl'!$B68),"",'[1]Sir Darryl'!$B68)</f>
        <v>0.22500000000000001</v>
      </c>
      <c r="D63" s="46">
        <f t="shared" si="2"/>
        <v>5.7149999999999999</v>
      </c>
      <c r="E63" s="47">
        <f>IF(ISBLANK('[1]Sir Darryl'!$C68)," ",'[1]Sir Darryl'!$C68)</f>
        <v>108622</v>
      </c>
      <c r="F63" s="48">
        <f>IF(ISBLANK('[1]CW 6033'!$B68),"",'[1]CW 6033'!$B68)</f>
        <v>0.215</v>
      </c>
      <c r="G63" s="49">
        <f t="shared" si="3"/>
        <v>5.4610000000000003</v>
      </c>
      <c r="H63" s="50">
        <f>IF(ISBLANK('[1]CW 6033'!$C68)," ",'[1]CW 6033'!$C68)</f>
        <v>156417</v>
      </c>
      <c r="I63" s="51">
        <f>IF(ISBLANK('[1]CW 6043'!$B68),"",'[1]CW 6043'!$B68)</f>
        <v>0.22</v>
      </c>
      <c r="J63" s="52">
        <f t="shared" si="4"/>
        <v>5.5880000000000001</v>
      </c>
      <c r="K63" s="53">
        <f>IF(ISBLANK('[1]CW 6043'!$C68)," ",'[1]CW 6043'!$C68)</f>
        <v>167800</v>
      </c>
      <c r="L63" s="54">
        <f>IF(ISBLANK('[1]CW 6323'!$B68),"",'[1]CW 6323'!$B68)</f>
        <v>0.19420000000000001</v>
      </c>
      <c r="M63" s="55">
        <f t="shared" si="5"/>
        <v>4.9329999999999998</v>
      </c>
      <c r="N63" s="56">
        <f>IF(ISBLANK('[1]CW 6323'!$C68)," ",'[1]CW 6323'!$C68)</f>
        <v>165884</v>
      </c>
      <c r="O63" s="57">
        <f>IF(ISBLANK('[1]CW 6633'!$B68),"",'[1]CW 6633'!$B68)</f>
        <v>0.218</v>
      </c>
      <c r="P63" s="58">
        <f t="shared" si="6"/>
        <v>5.5369999999999999</v>
      </c>
      <c r="Q63" s="58">
        <f>IF(ISBLANK('[1]CW 6633'!$C68)," ",'[1]CW 6633'!$C68)</f>
        <v>147091</v>
      </c>
      <c r="R63" s="59">
        <f>IF(ISBLANK('[1]CW Sir D 7643'!$B68),"",'[1]CW Sir D 7643'!$B68)</f>
        <v>0.2238</v>
      </c>
      <c r="S63" s="60">
        <f t="shared" si="7"/>
        <v>5.6849999999999996</v>
      </c>
      <c r="T63" s="61">
        <f>IF(ISBLANK('[1]CW Sir D 7643'!$C68)," ",'[1]CW Sir D 7643'!$C68)</f>
        <v>147649</v>
      </c>
      <c r="V63" s="62">
        <v>56</v>
      </c>
      <c r="W63" s="63">
        <f>IF(ISNUMBER(D63),D63,"")</f>
        <v>5.7149999999999999</v>
      </c>
      <c r="X63" s="64">
        <f>IF(ISNUMBER(G63),G63,"")</f>
        <v>5.4610000000000003</v>
      </c>
      <c r="Y63" s="65">
        <f>IF(ISNUMBER(J63),J63,"")</f>
        <v>5.5880000000000001</v>
      </c>
      <c r="Z63" s="66">
        <f>IF(ISNUMBER(M63),M63,"")</f>
        <v>4.9329999999999998</v>
      </c>
      <c r="AA63" s="67">
        <f>IF(ISNUMBER(P63),P63,"")</f>
        <v>5.5369999999999999</v>
      </c>
      <c r="AB63" s="68">
        <f>IF(ISNUMBER(S63),S63,"")</f>
        <v>5.6849999999999996</v>
      </c>
      <c r="AC63" s="69"/>
      <c r="AD63" s="70">
        <v>55</v>
      </c>
      <c r="AE63" s="71">
        <f>IF(ISBLANK(E63),"",E63)</f>
        <v>108622</v>
      </c>
      <c r="AF63" s="72">
        <f>IF(ISBLANK(H63),"",H63)</f>
        <v>156417</v>
      </c>
      <c r="AG63" s="73">
        <f>IF(ISBLANK(K63),"",K63)</f>
        <v>167800</v>
      </c>
      <c r="AH63" s="74">
        <f>IF(ISBLANK(N63),"",N63)</f>
        <v>165884</v>
      </c>
      <c r="AI63" s="75">
        <f>IF(ISBLANK(Q63),"",Q63)</f>
        <v>147091</v>
      </c>
      <c r="AJ63" s="76">
        <f>IF(ISBLANK(T63),"",T63)</f>
        <v>147649</v>
      </c>
    </row>
    <row r="64" spans="1:36" x14ac:dyDescent="0.25">
      <c r="A64" s="44">
        <v>57</v>
      </c>
      <c r="C64" s="45">
        <f>IF(ISBLANK('[1]Sir Darryl'!$B69),"",'[1]Sir Darryl'!$B69)</f>
        <v>0.23</v>
      </c>
      <c r="D64" s="46">
        <f t="shared" si="2"/>
        <v>5.8419999999999996</v>
      </c>
      <c r="E64" s="47">
        <f>IF(ISBLANK('[1]Sir Darryl'!$C69)," ",'[1]Sir Darryl'!$C69)</f>
        <v>105892</v>
      </c>
      <c r="F64" s="48">
        <f>IF(ISBLANK('[1]CW 6033'!$B69),"",'[1]CW 6033'!$B69)</f>
        <v>0.217</v>
      </c>
      <c r="G64" s="49">
        <f t="shared" si="3"/>
        <v>5.5119999999999996</v>
      </c>
      <c r="H64" s="50">
        <f>IF(ISBLANK('[1]CW 6033'!$C69)," ",'[1]CW 6033'!$C69)</f>
        <v>157563</v>
      </c>
      <c r="I64" s="51">
        <f>IF(ISBLANK('[1]CW 6043'!$B69),"",'[1]CW 6043'!$B69)</f>
        <v>0.222</v>
      </c>
      <c r="J64" s="52">
        <f t="shared" si="4"/>
        <v>5.6390000000000002</v>
      </c>
      <c r="K64" s="53">
        <f>IF(ISBLANK('[1]CW 6043'!$C69)," ",'[1]CW 6043'!$C69)</f>
        <v>168976</v>
      </c>
      <c r="L64" s="54">
        <f>IF(ISBLANK('[1]CW 6323'!$B69),"",'[1]CW 6323'!$B69)</f>
        <v>0.19639999999999999</v>
      </c>
      <c r="M64" s="55">
        <f t="shared" si="5"/>
        <v>4.9889999999999999</v>
      </c>
      <c r="N64" s="56">
        <f>IF(ISBLANK('[1]CW 6323'!$C69)," ",'[1]CW 6323'!$C69)</f>
        <v>166267</v>
      </c>
      <c r="O64" s="57">
        <f>IF(ISBLANK('[1]CW 6633'!$B69),"",'[1]CW 6633'!$B69)</f>
        <v>0.221</v>
      </c>
      <c r="P64" s="58">
        <f t="shared" si="6"/>
        <v>5.6130000000000004</v>
      </c>
      <c r="Q64" s="58">
        <f>IF(ISBLANK('[1]CW 6633'!$C69)," ",'[1]CW 6633'!$C69)</f>
        <v>146471</v>
      </c>
      <c r="R64" s="59">
        <f>IF(ISBLANK('[1]CW Sir D 7643'!$B69),"",'[1]CW Sir D 7643'!$B69)</f>
        <v>0.22459999999999999</v>
      </c>
      <c r="S64" s="60">
        <f t="shared" si="7"/>
        <v>5.7050000000000001</v>
      </c>
      <c r="T64" s="61">
        <f>IF(ISBLANK('[1]CW Sir D 7643'!$C69)," ",'[1]CW Sir D 7643'!$C69)</f>
        <v>150715</v>
      </c>
      <c r="V64" s="62">
        <v>57</v>
      </c>
      <c r="W64" s="63">
        <f>IF(ISNUMBER(D64),D64,"")</f>
        <v>5.8419999999999996</v>
      </c>
      <c r="X64" s="64">
        <f>IF(ISNUMBER(G64),G64,"")</f>
        <v>5.5119999999999996</v>
      </c>
      <c r="Y64" s="65">
        <f>IF(ISNUMBER(J64),J64,"")</f>
        <v>5.6390000000000002</v>
      </c>
      <c r="Z64" s="66">
        <f>IF(ISNUMBER(M64),M64,"")</f>
        <v>4.9889999999999999</v>
      </c>
      <c r="AA64" s="67">
        <f>IF(ISNUMBER(P64),P64,"")</f>
        <v>5.6130000000000004</v>
      </c>
      <c r="AB64" s="68">
        <f>IF(ISNUMBER(S64),S64,"")</f>
        <v>5.7050000000000001</v>
      </c>
      <c r="AC64" s="69"/>
      <c r="AD64" s="70">
        <v>55</v>
      </c>
      <c r="AE64" s="71">
        <f>IF(ISBLANK(E64),"",E64)</f>
        <v>105892</v>
      </c>
      <c r="AF64" s="72">
        <f>IF(ISBLANK(H64),"",H64)</f>
        <v>157563</v>
      </c>
      <c r="AG64" s="73">
        <f>IF(ISBLANK(K64),"",K64)</f>
        <v>168976</v>
      </c>
      <c r="AH64" s="74">
        <f>IF(ISBLANK(N64),"",N64)</f>
        <v>166267</v>
      </c>
      <c r="AI64" s="75">
        <f>IF(ISBLANK(Q64),"",Q64)</f>
        <v>146471</v>
      </c>
      <c r="AJ64" s="76">
        <f>IF(ISBLANK(T64),"",T64)</f>
        <v>150715</v>
      </c>
    </row>
    <row r="65" spans="1:36" x14ac:dyDescent="0.25">
      <c r="A65" s="44">
        <v>58</v>
      </c>
      <c r="C65" s="45">
        <f>IF(ISBLANK('[1]Sir Darryl'!$B70),"",'[1]Sir Darryl'!$B70)</f>
        <v>0.23400000000000001</v>
      </c>
      <c r="D65" s="46">
        <f t="shared" si="2"/>
        <v>5.944</v>
      </c>
      <c r="E65" s="47">
        <f>IF(ISBLANK('[1]Sir Darryl'!$C70)," ",'[1]Sir Darryl'!$C70)</f>
        <v>103308</v>
      </c>
      <c r="F65" s="48">
        <f>IF(ISBLANK('[1]CW 6033'!$B70),"",'[1]CW 6033'!$B70)</f>
        <v>0.219</v>
      </c>
      <c r="G65" s="49">
        <f t="shared" si="3"/>
        <v>5.5629999999999997</v>
      </c>
      <c r="H65" s="50">
        <f>IF(ISBLANK('[1]CW 6033'!$C70)," ",'[1]CW 6033'!$C70)</f>
        <v>158667</v>
      </c>
      <c r="I65" s="51">
        <f>IF(ISBLANK('[1]CW 6043'!$B70),"",'[1]CW 6043'!$B70)</f>
        <v>0.224</v>
      </c>
      <c r="J65" s="52">
        <f t="shared" si="4"/>
        <v>5.69</v>
      </c>
      <c r="K65" s="53">
        <f>IF(ISBLANK('[1]CW 6043'!$C70)," ",'[1]CW 6043'!$C70)</f>
        <v>170107</v>
      </c>
      <c r="L65" s="54">
        <f>IF(ISBLANK('[1]CW 6323'!$B70),"",'[1]CW 6323'!$B70)</f>
        <v>0.1986</v>
      </c>
      <c r="M65" s="55">
        <f t="shared" si="5"/>
        <v>5.0439999999999996</v>
      </c>
      <c r="N65" s="56">
        <f>IF(ISBLANK('[1]CW 6323'!$C70)," ",'[1]CW 6323'!$C70)</f>
        <v>166614</v>
      </c>
      <c r="O65" s="57">
        <f>IF(ISBLANK('[1]CW 6633'!$B70),"",'[1]CW 6633'!$B70)</f>
        <v>0.224</v>
      </c>
      <c r="P65" s="58">
        <f t="shared" si="6"/>
        <v>5.69</v>
      </c>
      <c r="Q65" s="58">
        <f>IF(ISBLANK('[1]CW 6633'!$C70)," ",'[1]CW 6633'!$C70)</f>
        <v>145841</v>
      </c>
      <c r="R65" s="59">
        <f>IF(ISBLANK('[1]CW Sir D 7643'!$B70),"",'[1]CW Sir D 7643'!$B70)</f>
        <v>0.22539999999999999</v>
      </c>
      <c r="S65" s="60">
        <f t="shared" si="7"/>
        <v>5.7249999999999996</v>
      </c>
      <c r="T65" s="61">
        <f>IF(ISBLANK('[1]CW Sir D 7643'!$C70)," ",'[1]CW Sir D 7643'!$C70)</f>
        <v>153799</v>
      </c>
      <c r="V65" s="62">
        <v>58</v>
      </c>
      <c r="W65" s="63">
        <f>IF(ISNUMBER(D65),D65,"")</f>
        <v>5.944</v>
      </c>
      <c r="X65" s="64">
        <f>IF(ISNUMBER(G65),G65,"")</f>
        <v>5.5629999999999997</v>
      </c>
      <c r="Y65" s="65">
        <f>IF(ISNUMBER(J65),J65,"")</f>
        <v>5.69</v>
      </c>
      <c r="Z65" s="66">
        <f>IF(ISNUMBER(M65),M65,"")</f>
        <v>5.0439999999999996</v>
      </c>
      <c r="AA65" s="67">
        <f>IF(ISNUMBER(P65),P65,"")</f>
        <v>5.69</v>
      </c>
      <c r="AB65" s="68">
        <f>IF(ISNUMBER(S65),S65,"")</f>
        <v>5.7249999999999996</v>
      </c>
      <c r="AC65" s="69"/>
      <c r="AD65" s="70">
        <v>55</v>
      </c>
      <c r="AE65" s="71">
        <f>IF(ISBLANK(E65),"",E65)</f>
        <v>103308</v>
      </c>
      <c r="AF65" s="72">
        <f>IF(ISBLANK(H65),"",H65)</f>
        <v>158667</v>
      </c>
      <c r="AG65" s="73">
        <f>IF(ISBLANK(K65),"",K65)</f>
        <v>170107</v>
      </c>
      <c r="AH65" s="74">
        <f>IF(ISBLANK(N65),"",N65)</f>
        <v>166614</v>
      </c>
      <c r="AI65" s="75">
        <f>IF(ISBLANK(Q65),"",Q65)</f>
        <v>145841</v>
      </c>
      <c r="AJ65" s="76">
        <f>IF(ISBLANK(T65),"",T65)</f>
        <v>153799</v>
      </c>
    </row>
    <row r="66" spans="1:36" x14ac:dyDescent="0.25">
      <c r="A66" s="44">
        <v>59</v>
      </c>
      <c r="C66" s="45">
        <f>IF(ISBLANK('[1]Sir Darryl'!$B71),"",'[1]Sir Darryl'!$B71)</f>
        <v>0.23899999999999999</v>
      </c>
      <c r="D66" s="46">
        <f t="shared" si="2"/>
        <v>6.0709999999999997</v>
      </c>
      <c r="E66" s="47">
        <f>IF(ISBLANK('[1]Sir Darryl'!$C71)," ",'[1]Sir Darryl'!$C71)</f>
        <v>100861</v>
      </c>
      <c r="F66" s="48">
        <f>IF(ISBLANK('[1]CW 6033'!$B71),"",'[1]CW 6033'!$B71)</f>
        <v>0.221</v>
      </c>
      <c r="G66" s="49">
        <f t="shared" si="3"/>
        <v>5.6130000000000004</v>
      </c>
      <c r="H66" s="50">
        <f>IF(ISBLANK('[1]CW 6033'!$C71)," ",'[1]CW 6033'!$C71)</f>
        <v>159732</v>
      </c>
      <c r="I66" s="51">
        <f>IF(ISBLANK('[1]CW 6043'!$B71),"",'[1]CW 6043'!$B71)</f>
        <v>0.22600000000000001</v>
      </c>
      <c r="J66" s="52">
        <f t="shared" si="4"/>
        <v>5.74</v>
      </c>
      <c r="K66" s="53">
        <f>IF(ISBLANK('[1]CW 6043'!$C71)," ",'[1]CW 6043'!$C71)</f>
        <v>171194</v>
      </c>
      <c r="L66" s="54">
        <f>IF(ISBLANK('[1]CW 6323'!$B71),"",'[1]CW 6323'!$B71)</f>
        <v>0.20080000000000001</v>
      </c>
      <c r="M66" s="55">
        <f t="shared" si="5"/>
        <v>5.0999999999999996</v>
      </c>
      <c r="N66" s="56">
        <f>IF(ISBLANK('[1]CW 6323'!$C71)," ",'[1]CW 6323'!$C71)</f>
        <v>166927</v>
      </c>
      <c r="O66" s="57">
        <f>IF(ISBLANK('[1]CW 6633'!$B71),"",'[1]CW 6633'!$B71)</f>
        <v>0.22700000000000001</v>
      </c>
      <c r="P66" s="58">
        <f t="shared" si="6"/>
        <v>5.766</v>
      </c>
      <c r="Q66" s="58">
        <f>IF(ISBLANK('[1]CW 6633'!$C71)," ",'[1]CW 6633'!$C71)</f>
        <v>145203</v>
      </c>
      <c r="R66" s="59">
        <f>IF(ISBLANK('[1]CW Sir D 7643'!$B71),"",'[1]CW Sir D 7643'!$B71)</f>
        <v>0.22620000000000001</v>
      </c>
      <c r="S66" s="60">
        <f t="shared" si="7"/>
        <v>5.7450000000000001</v>
      </c>
      <c r="T66" s="61">
        <f>IF(ISBLANK('[1]CW Sir D 7643'!$C71)," ",'[1]CW Sir D 7643'!$C71)</f>
        <v>156901</v>
      </c>
      <c r="V66" s="62">
        <v>59</v>
      </c>
      <c r="W66" s="63">
        <f>IF(ISNUMBER(D66),D66,"")</f>
        <v>6.0709999999999997</v>
      </c>
      <c r="X66" s="64">
        <f>IF(ISNUMBER(G66),G66,"")</f>
        <v>5.6130000000000004</v>
      </c>
      <c r="Y66" s="65">
        <f>IF(ISNUMBER(J66),J66,"")</f>
        <v>5.74</v>
      </c>
      <c r="Z66" s="66">
        <f>IF(ISNUMBER(M66),M66,"")</f>
        <v>5.0999999999999996</v>
      </c>
      <c r="AA66" s="67">
        <f>IF(ISNUMBER(P66),P66,"")</f>
        <v>5.766</v>
      </c>
      <c r="AB66" s="68">
        <f>IF(ISNUMBER(S66),S66,"")</f>
        <v>5.7450000000000001</v>
      </c>
      <c r="AC66" s="69"/>
      <c r="AD66" s="70">
        <v>55</v>
      </c>
      <c r="AE66" s="71">
        <f>IF(ISBLANK(E66),"",E66)</f>
        <v>100861</v>
      </c>
      <c r="AF66" s="72">
        <f>IF(ISBLANK(H66),"",H66)</f>
        <v>159732</v>
      </c>
      <c r="AG66" s="73">
        <f>IF(ISBLANK(K66),"",K66)</f>
        <v>171194</v>
      </c>
      <c r="AH66" s="74">
        <f>IF(ISBLANK(N66),"",N66)</f>
        <v>166927</v>
      </c>
      <c r="AI66" s="75">
        <f>IF(ISBLANK(Q66),"",Q66)</f>
        <v>145203</v>
      </c>
      <c r="AJ66" s="76">
        <f>IF(ISBLANK(T66),"",T66)</f>
        <v>156901</v>
      </c>
    </row>
    <row r="67" spans="1:36" x14ac:dyDescent="0.25">
      <c r="A67" s="44">
        <v>60</v>
      </c>
      <c r="C67" s="45">
        <f>IF(ISBLANK('[1]Sir Darryl'!$B72),"",'[1]Sir Darryl'!$B72)</f>
        <v>0.24399999999999999</v>
      </c>
      <c r="D67" s="46">
        <f t="shared" si="2"/>
        <v>6.1980000000000004</v>
      </c>
      <c r="E67" s="47">
        <f>IF(ISBLANK('[1]Sir Darryl'!$C72)," ",'[1]Sir Darryl'!$C72)</f>
        <v>98552</v>
      </c>
      <c r="F67" s="48">
        <f>IF(ISBLANK('[1]CW 6033'!$B72),"",'[1]CW 6033'!$B72)</f>
        <v>0.223</v>
      </c>
      <c r="G67" s="49">
        <f t="shared" si="3"/>
        <v>5.6639999999999997</v>
      </c>
      <c r="H67" s="50">
        <f>IF(ISBLANK('[1]CW 6033'!$C72)," ",'[1]CW 6033'!$C72)</f>
        <v>160760</v>
      </c>
      <c r="I67" s="51">
        <f>IF(ISBLANK('[1]CW 6043'!$B72),"",'[1]CW 6043'!$B72)</f>
        <v>0.22800000000000001</v>
      </c>
      <c r="J67" s="52">
        <f t="shared" si="4"/>
        <v>5.7910000000000004</v>
      </c>
      <c r="K67" s="53">
        <f>IF(ISBLANK('[1]CW 6043'!$C72)," ",'[1]CW 6043'!$C72)</f>
        <v>172240</v>
      </c>
      <c r="L67" s="54">
        <f>IF(ISBLANK('[1]CW 6323'!$B72),"",'[1]CW 6323'!$B72)</f>
        <v>0.20300000000000001</v>
      </c>
      <c r="M67" s="55">
        <f t="shared" si="5"/>
        <v>5.1559999999999997</v>
      </c>
      <c r="N67" s="56">
        <f>IF(ISBLANK('[1]CW 6323'!$C72)," ",'[1]CW 6323'!$C72)</f>
        <v>167211</v>
      </c>
      <c r="O67" s="57">
        <f>IF(ISBLANK('[1]CW 6633'!$B72),"",'[1]CW 6633'!$B72)</f>
        <v>0.23</v>
      </c>
      <c r="P67" s="58">
        <f t="shared" si="6"/>
        <v>5.8419999999999996</v>
      </c>
      <c r="Q67" s="58">
        <f>IF(ISBLANK('[1]CW 6633'!$C72)," ",'[1]CW 6633'!$C72)</f>
        <v>144561</v>
      </c>
      <c r="R67" s="59">
        <f>IF(ISBLANK('[1]CW Sir D 7643'!$B72),"",'[1]CW Sir D 7643'!$B72)</f>
        <v>0.22700000000000001</v>
      </c>
      <c r="S67" s="60">
        <f t="shared" si="7"/>
        <v>5.766</v>
      </c>
      <c r="T67" s="61">
        <f>IF(ISBLANK('[1]CW Sir D 7643'!$C72)," ",'[1]CW Sir D 7643'!$C72)</f>
        <v>160022</v>
      </c>
      <c r="V67" s="62">
        <v>60</v>
      </c>
      <c r="W67" s="63">
        <f>IF(ISNUMBER(D67),D67,"")</f>
        <v>6.1980000000000004</v>
      </c>
      <c r="X67" s="64">
        <f>IF(ISNUMBER(G67),G67,"")</f>
        <v>5.6639999999999997</v>
      </c>
      <c r="Y67" s="65">
        <f>IF(ISNUMBER(J67),J67,"")</f>
        <v>5.7910000000000004</v>
      </c>
      <c r="Z67" s="66">
        <f>IF(ISNUMBER(M67),M67,"")</f>
        <v>5.1559999999999997</v>
      </c>
      <c r="AA67" s="67">
        <f>IF(ISNUMBER(P67),P67,"")</f>
        <v>5.8419999999999996</v>
      </c>
      <c r="AB67" s="68">
        <f>IF(ISNUMBER(S67),S67,"")</f>
        <v>5.766</v>
      </c>
      <c r="AC67" s="69"/>
      <c r="AD67" s="70">
        <v>55</v>
      </c>
      <c r="AE67" s="71">
        <f>IF(ISBLANK(E67),"",E67)</f>
        <v>98552</v>
      </c>
      <c r="AF67" s="72">
        <f>IF(ISBLANK(H67),"",H67)</f>
        <v>160760</v>
      </c>
      <c r="AG67" s="73">
        <f>IF(ISBLANK(K67),"",K67)</f>
        <v>172240</v>
      </c>
      <c r="AH67" s="74">
        <f>IF(ISBLANK(N67),"",N67)</f>
        <v>167211</v>
      </c>
      <c r="AI67" s="75">
        <f>IF(ISBLANK(Q67),"",Q67)</f>
        <v>144561</v>
      </c>
      <c r="AJ67" s="76">
        <f>IF(ISBLANK(T67),"",T67)</f>
        <v>160022</v>
      </c>
    </row>
    <row r="68" spans="1:36" x14ac:dyDescent="0.25">
      <c r="A68" s="44">
        <v>61</v>
      </c>
      <c r="C68" s="45">
        <f>IF(ISBLANK('[1]Sir Darryl'!$B73),"",'[1]Sir Darryl'!$B73)</f>
        <v>0.247</v>
      </c>
      <c r="D68" s="46">
        <f t="shared" si="2"/>
        <v>6.274</v>
      </c>
      <c r="E68" s="47">
        <f>IF(ISBLANK('[1]Sir Darryl'!$C73)," ",'[1]Sir Darryl'!$C73)</f>
        <v>98717</v>
      </c>
      <c r="F68" s="48">
        <f>IF(ISBLANK('[1]CW 6033'!$B73),"",'[1]CW 6033'!$B73)</f>
        <v>0.223</v>
      </c>
      <c r="G68" s="49">
        <f t="shared" si="3"/>
        <v>5.6639999999999997</v>
      </c>
      <c r="H68" s="50">
        <f>IF(ISBLANK('[1]CW 6033'!$C73)," ",'[1]CW 6033'!$C73)</f>
        <v>166012</v>
      </c>
      <c r="I68" s="51">
        <f>IF(ISBLANK('[1]CW 6043'!$B73),"",'[1]CW 6043'!$B73)</f>
        <v>0.22800000000000001</v>
      </c>
      <c r="J68" s="52">
        <f t="shared" si="4"/>
        <v>5.7910000000000004</v>
      </c>
      <c r="K68" s="53">
        <f>IF(ISBLANK('[1]CW 6043'!$C73)," ",'[1]CW 6043'!$C73)</f>
        <v>177718</v>
      </c>
      <c r="L68" s="54">
        <f>IF(ISBLANK('[1]CW 6323'!$B73),"",'[1]CW 6323'!$B73)</f>
        <v>0.2046</v>
      </c>
      <c r="M68" s="55">
        <f t="shared" si="5"/>
        <v>5.1970000000000001</v>
      </c>
      <c r="N68" s="56">
        <f>IF(ISBLANK('[1]CW 6323'!$C73)," ",'[1]CW 6323'!$C73)</f>
        <v>168944</v>
      </c>
      <c r="O68" s="57">
        <f>IF(ISBLANK('[1]CW 6633'!$B73),"",'[1]CW 6633'!$B73)</f>
        <v>0.23300000000000001</v>
      </c>
      <c r="P68" s="58">
        <f t="shared" si="6"/>
        <v>5.9180000000000001</v>
      </c>
      <c r="Q68" s="58">
        <f>IF(ISBLANK('[1]CW 6633'!$C73)," ",'[1]CW 6633'!$C73)</f>
        <v>143917</v>
      </c>
      <c r="R68" s="59">
        <f>IF(ISBLANK('[1]CW Sir D 7643'!$B73),"",'[1]CW Sir D 7643'!$B73)</f>
        <v>0.23200000000000001</v>
      </c>
      <c r="S68" s="60">
        <f t="shared" si="7"/>
        <v>5.8929999999999998</v>
      </c>
      <c r="T68" s="61">
        <f>IF(ISBLANK('[1]CW Sir D 7643'!$C73)," ",'[1]CW Sir D 7643'!$C73)</f>
        <v>155419</v>
      </c>
      <c r="V68" s="62">
        <v>61</v>
      </c>
      <c r="W68" s="63">
        <f>IF(ISNUMBER(D68),D68,"")</f>
        <v>6.274</v>
      </c>
      <c r="X68" s="64">
        <f>IF(ISNUMBER(G68),G68,"")</f>
        <v>5.6639999999999997</v>
      </c>
      <c r="Y68" s="65">
        <f>IF(ISNUMBER(J68),J68,"")</f>
        <v>5.7910000000000004</v>
      </c>
      <c r="Z68" s="66">
        <f>IF(ISNUMBER(M68),M68,"")</f>
        <v>5.1970000000000001</v>
      </c>
      <c r="AA68" s="67">
        <f>IF(ISNUMBER(P68),P68,"")</f>
        <v>5.9180000000000001</v>
      </c>
      <c r="AB68" s="68">
        <f>IF(ISNUMBER(S68),S68,"")</f>
        <v>5.8929999999999998</v>
      </c>
      <c r="AC68" s="69"/>
      <c r="AD68" s="70">
        <v>55</v>
      </c>
      <c r="AE68" s="71">
        <f>IF(ISBLANK(E68),"",E68)</f>
        <v>98717</v>
      </c>
      <c r="AF68" s="72">
        <f>IF(ISBLANK(H68),"",H68)</f>
        <v>166012</v>
      </c>
      <c r="AG68" s="73">
        <f>IF(ISBLANK(K68),"",K68)</f>
        <v>177718</v>
      </c>
      <c r="AH68" s="74">
        <f>IF(ISBLANK(N68),"",N68)</f>
        <v>168944</v>
      </c>
      <c r="AI68" s="75">
        <f>IF(ISBLANK(Q68),"",Q68)</f>
        <v>143917</v>
      </c>
      <c r="AJ68" s="76">
        <f>IF(ISBLANK(T68),"",T68)</f>
        <v>155419</v>
      </c>
    </row>
    <row r="69" spans="1:36" x14ac:dyDescent="0.25">
      <c r="A69" s="44">
        <v>62</v>
      </c>
      <c r="C69" s="45">
        <f>IF(ISBLANK('[1]Sir Darryl'!$B74),"",'[1]Sir Darryl'!$B74)</f>
        <v>0.25</v>
      </c>
      <c r="D69" s="46">
        <f t="shared" si="2"/>
        <v>6.35</v>
      </c>
      <c r="E69" s="47">
        <f>IF(ISBLANK('[1]Sir Darryl'!$C74)," ",'[1]Sir Darryl'!$C74)</f>
        <v>98879</v>
      </c>
      <c r="F69" s="48" t="str">
        <f>IF(ISBLANK('[1]CW 6033'!$B74),"",'[1]CW 6033'!$B74)</f>
        <v/>
      </c>
      <c r="G69" s="49" t="e">
        <f t="shared" si="3"/>
        <v>#VALUE!</v>
      </c>
      <c r="H69" s="50" t="str">
        <f>IF(ISBLANK('[1]CW 6033'!$C74)," ",'[1]CW 6033'!$C74)</f>
        <v xml:space="preserve"> </v>
      </c>
      <c r="I69" s="51" t="str">
        <f>IF(ISBLANK('[1]CW 6043'!$B74),"",'[1]CW 6043'!$B74)</f>
        <v/>
      </c>
      <c r="J69" s="52" t="e">
        <f t="shared" si="4"/>
        <v>#VALUE!</v>
      </c>
      <c r="K69" s="53" t="str">
        <f>IF(ISBLANK('[1]CW 6043'!$C74)," ",'[1]CW 6043'!$C74)</f>
        <v xml:space="preserve"> </v>
      </c>
      <c r="L69" s="54">
        <f>IF(ISBLANK('[1]CW 6323'!$B74),"",'[1]CW 6323'!$B74)</f>
        <v>0.20619999999999999</v>
      </c>
      <c r="M69" s="55">
        <f t="shared" si="5"/>
        <v>5.2370000000000001</v>
      </c>
      <c r="N69" s="56">
        <f>IF(ISBLANK('[1]CW 6323'!$C74)," ",'[1]CW 6323'!$C74)</f>
        <v>170641</v>
      </c>
      <c r="O69" s="57">
        <f>IF(ISBLANK('[1]CW 6633'!$B74),"",'[1]CW 6633'!$B74)</f>
        <v>0.23599999999999999</v>
      </c>
      <c r="P69" s="58">
        <f t="shared" si="6"/>
        <v>5.9939999999999998</v>
      </c>
      <c r="Q69" s="58">
        <f>IF(ISBLANK('[1]CW 6633'!$C74)," ",'[1]CW 6633'!$C74)</f>
        <v>143274</v>
      </c>
      <c r="R69" s="59">
        <f>IF(ISBLANK('[1]CW Sir D 7643'!$B74),"",'[1]CW Sir D 7643'!$B74)</f>
        <v>0.23699999999999999</v>
      </c>
      <c r="S69" s="60">
        <f t="shared" si="7"/>
        <v>6.02</v>
      </c>
      <c r="T69" s="61">
        <f>IF(ISBLANK('[1]CW Sir D 7643'!$C74)," ",'[1]CW Sir D 7643'!$C74)</f>
        <v>151061</v>
      </c>
      <c r="V69" s="62">
        <v>62</v>
      </c>
      <c r="W69" s="63">
        <f>IF(ISNUMBER(D69),D69,"")</f>
        <v>6.35</v>
      </c>
      <c r="X69" s="64" t="str">
        <f>IF(ISNUMBER(G69),G69,"")</f>
        <v/>
      </c>
      <c r="Y69" s="65" t="str">
        <f>IF(ISNUMBER(J69),J69,"")</f>
        <v/>
      </c>
      <c r="Z69" s="66">
        <f>IF(ISNUMBER(M69),M69,"")</f>
        <v>5.2370000000000001</v>
      </c>
      <c r="AA69" s="67">
        <f>IF(ISNUMBER(P69),P69,"")</f>
        <v>5.9939999999999998</v>
      </c>
      <c r="AB69" s="68">
        <f>IF(ISNUMBER(S69),S69,"")</f>
        <v>6.02</v>
      </c>
      <c r="AC69" s="69"/>
      <c r="AD69" s="70">
        <v>55</v>
      </c>
      <c r="AE69" s="71">
        <f>IF(ISBLANK(E69),"",E69)</f>
        <v>98879</v>
      </c>
      <c r="AF69" s="72" t="str">
        <f>IF(ISBLANK(H69),"",H69)</f>
        <v xml:space="preserve"> </v>
      </c>
      <c r="AG69" s="73" t="str">
        <f>IF(ISBLANK(K69),"",K69)</f>
        <v xml:space="preserve"> </v>
      </c>
      <c r="AH69" s="74">
        <f>IF(ISBLANK(N69),"",N69)</f>
        <v>170641</v>
      </c>
      <c r="AI69" s="75">
        <f>IF(ISBLANK(Q69),"",Q69)</f>
        <v>143274</v>
      </c>
      <c r="AJ69" s="76">
        <f>IF(ISBLANK(T69),"",T69)</f>
        <v>151061</v>
      </c>
    </row>
    <row r="70" spans="1:36" x14ac:dyDescent="0.25">
      <c r="A70" s="44">
        <v>63</v>
      </c>
      <c r="C70" s="45">
        <f>IF(ISBLANK('[1]Sir Darryl'!$B75),"",'[1]Sir Darryl'!$B75)</f>
        <v>0.252</v>
      </c>
      <c r="D70" s="46">
        <f t="shared" si="2"/>
        <v>6.4009999999999998</v>
      </c>
      <c r="E70" s="47">
        <f>IF(ISBLANK('[1]Sir Darryl'!$C75)," ",'[1]Sir Darryl'!$C75)</f>
        <v>99038</v>
      </c>
      <c r="F70" s="48" t="str">
        <f>IF(ISBLANK('[1]CW 6033'!$B75),"",'[1]CW 6033'!$B75)</f>
        <v/>
      </c>
      <c r="G70" s="49" t="e">
        <f t="shared" si="3"/>
        <v>#VALUE!</v>
      </c>
      <c r="H70" s="50" t="str">
        <f>IF(ISBLANK('[1]CW 6033'!$C75)," ",'[1]CW 6033'!$C75)</f>
        <v xml:space="preserve"> </v>
      </c>
      <c r="I70" s="51" t="str">
        <f>IF(ISBLANK('[1]CW 6043'!$B75),"",'[1]CW 6043'!$B75)</f>
        <v/>
      </c>
      <c r="J70" s="52" t="e">
        <f t="shared" si="4"/>
        <v>#VALUE!</v>
      </c>
      <c r="K70" s="53" t="str">
        <f>IF(ISBLANK('[1]CW 6043'!$C75)," ",'[1]CW 6043'!$C75)</f>
        <v xml:space="preserve"> </v>
      </c>
      <c r="L70" s="54">
        <f>IF(ISBLANK('[1]CW 6323'!$B75),"",'[1]CW 6323'!$B75)</f>
        <v>0.20780000000000001</v>
      </c>
      <c r="M70" s="55">
        <f t="shared" si="5"/>
        <v>5.2779999999999996</v>
      </c>
      <c r="N70" s="56">
        <f>IF(ISBLANK('[1]CW 6323'!$C75)," ",'[1]CW 6323'!$C75)</f>
        <v>172305</v>
      </c>
      <c r="O70" s="57">
        <f>IF(ISBLANK('[1]CW 6633'!$B75),"",'[1]CW 6633'!$B75)</f>
        <v>0.23899999999999999</v>
      </c>
      <c r="P70" s="58">
        <f t="shared" si="6"/>
        <v>6.0709999999999997</v>
      </c>
      <c r="Q70" s="58">
        <f>IF(ISBLANK('[1]CW 6633'!$C75)," ",'[1]CW 6633'!$C75)</f>
        <v>142633</v>
      </c>
      <c r="R70" s="59">
        <f>IF(ISBLANK('[1]CW Sir D 7643'!$B75),"",'[1]CW Sir D 7643'!$B75)</f>
        <v>0.24199999999999999</v>
      </c>
      <c r="S70" s="60">
        <f t="shared" si="7"/>
        <v>6.1470000000000002</v>
      </c>
      <c r="T70" s="61">
        <f>IF(ISBLANK('[1]CW Sir D 7643'!$C75)," ",'[1]CW Sir D 7643'!$C75)</f>
        <v>146932</v>
      </c>
      <c r="V70" s="62">
        <v>63</v>
      </c>
      <c r="W70" s="63">
        <f>IF(ISNUMBER(D70),D70,"")</f>
        <v>6.4009999999999998</v>
      </c>
      <c r="X70" s="64" t="str">
        <f>IF(ISNUMBER(G70),G70,"")</f>
        <v/>
      </c>
      <c r="Y70" s="65" t="str">
        <f>IF(ISNUMBER(J70),J70,"")</f>
        <v/>
      </c>
      <c r="Z70" s="66">
        <f>IF(ISNUMBER(M70),M70,"")</f>
        <v>5.2779999999999996</v>
      </c>
      <c r="AA70" s="67">
        <f>IF(ISNUMBER(P70),P70,"")</f>
        <v>6.0709999999999997</v>
      </c>
      <c r="AB70" s="68">
        <f>IF(ISNUMBER(S70),S70,"")</f>
        <v>6.1470000000000002</v>
      </c>
      <c r="AC70" s="69"/>
      <c r="AD70" s="70">
        <v>55</v>
      </c>
      <c r="AE70" s="71">
        <f>IF(ISBLANK(E70),"",E70)</f>
        <v>99038</v>
      </c>
      <c r="AF70" s="72" t="str">
        <f>IF(ISBLANK(H70),"",H70)</f>
        <v xml:space="preserve"> </v>
      </c>
      <c r="AG70" s="73" t="str">
        <f>IF(ISBLANK(K70),"",K70)</f>
        <v xml:space="preserve"> </v>
      </c>
      <c r="AH70" s="74">
        <f>IF(ISBLANK(N70),"",N70)</f>
        <v>172305</v>
      </c>
      <c r="AI70" s="75">
        <f>IF(ISBLANK(Q70),"",Q70)</f>
        <v>142633</v>
      </c>
      <c r="AJ70" s="76">
        <f>IF(ISBLANK(T70),"",T70)</f>
        <v>146932</v>
      </c>
    </row>
    <row r="71" spans="1:36" x14ac:dyDescent="0.25">
      <c r="A71" s="44">
        <v>64</v>
      </c>
      <c r="C71" s="45">
        <f>IF(ISBLANK('[1]Sir Darryl'!$B76),"",'[1]Sir Darryl'!$B76)</f>
        <v>0.255</v>
      </c>
      <c r="D71" s="46">
        <f t="shared" si="2"/>
        <v>6.4770000000000003</v>
      </c>
      <c r="E71" s="47">
        <f>IF(ISBLANK('[1]Sir Darryl'!$C76)," ",'[1]Sir Darryl'!$C76)</f>
        <v>99195</v>
      </c>
      <c r="F71" s="48" t="str">
        <f>IF(ISBLANK('[1]CW 6033'!$B76),"",'[1]CW 6033'!$B76)</f>
        <v/>
      </c>
      <c r="G71" s="49" t="e">
        <f t="shared" si="3"/>
        <v>#VALUE!</v>
      </c>
      <c r="H71" s="50" t="str">
        <f>IF(ISBLANK('[1]CW 6033'!$C76)," ",'[1]CW 6033'!$C76)</f>
        <v xml:space="preserve"> </v>
      </c>
      <c r="I71" s="51" t="str">
        <f>IF(ISBLANK('[1]CW 6043'!$B76),"",'[1]CW 6043'!$B76)</f>
        <v/>
      </c>
      <c r="J71" s="52" t="e">
        <f t="shared" si="4"/>
        <v>#VALUE!</v>
      </c>
      <c r="K71" s="53" t="str">
        <f>IF(ISBLANK('[1]CW 6043'!$C76)," ",'[1]CW 6043'!$C76)</f>
        <v xml:space="preserve"> </v>
      </c>
      <c r="L71" s="54">
        <f>IF(ISBLANK('[1]CW 6323'!$B76),"",'[1]CW 6323'!$B76)</f>
        <v>0.2094</v>
      </c>
      <c r="M71" s="55">
        <f t="shared" si="5"/>
        <v>5.319</v>
      </c>
      <c r="N71" s="56">
        <f>IF(ISBLANK('[1]CW 6323'!$C76)," ",'[1]CW 6323'!$C76)</f>
        <v>173796</v>
      </c>
      <c r="O71" s="57">
        <f>IF(ISBLANK('[1]CW 6633'!$B76),"",'[1]CW 6633'!$B76)</f>
        <v>0.24199999999999999</v>
      </c>
      <c r="P71" s="58">
        <f t="shared" si="6"/>
        <v>6.1470000000000002</v>
      </c>
      <c r="Q71" s="58">
        <f>IF(ISBLANK('[1]CW 6633'!$C76)," ",'[1]CW 6633'!$C76)</f>
        <v>141997</v>
      </c>
      <c r="R71" s="59">
        <f>IF(ISBLANK('[1]CW Sir D 7643'!$B76),"",'[1]CW Sir D 7643'!$B76)</f>
        <v>0.247</v>
      </c>
      <c r="S71" s="60">
        <f t="shared" si="7"/>
        <v>6.274</v>
      </c>
      <c r="T71" s="61">
        <f>IF(ISBLANK('[1]CW Sir D 7643'!$C76)," ",'[1]CW Sir D 7643'!$C76)</f>
        <v>143018</v>
      </c>
      <c r="V71" s="62">
        <v>64</v>
      </c>
      <c r="W71" s="63">
        <f>IF(ISNUMBER(D71),D71,"")</f>
        <v>6.4770000000000003</v>
      </c>
      <c r="X71" s="64" t="str">
        <f>IF(ISNUMBER(G71),G71,"")</f>
        <v/>
      </c>
      <c r="Y71" s="65" t="str">
        <f>IF(ISNUMBER(J71),J71,"")</f>
        <v/>
      </c>
      <c r="Z71" s="66">
        <f>IF(ISNUMBER(M71),M71,"")</f>
        <v>5.319</v>
      </c>
      <c r="AA71" s="67">
        <f>IF(ISNUMBER(P71),P71,"")</f>
        <v>6.1470000000000002</v>
      </c>
      <c r="AB71" s="68">
        <f>IF(ISNUMBER(S71),S71,"")</f>
        <v>6.274</v>
      </c>
      <c r="AC71" s="69"/>
      <c r="AD71" s="70">
        <v>55</v>
      </c>
      <c r="AE71" s="71">
        <f>IF(ISBLANK(E71),"",E71)</f>
        <v>99195</v>
      </c>
      <c r="AF71" s="72" t="str">
        <f>IF(ISBLANK(H71),"",H71)</f>
        <v xml:space="preserve"> </v>
      </c>
      <c r="AG71" s="73" t="str">
        <f>IF(ISBLANK(K71),"",K71)</f>
        <v xml:space="preserve"> </v>
      </c>
      <c r="AH71" s="74">
        <f>IF(ISBLANK(N71),"",N71)</f>
        <v>173796</v>
      </c>
      <c r="AI71" s="75">
        <f>IF(ISBLANK(Q71),"",Q71)</f>
        <v>141997</v>
      </c>
      <c r="AJ71" s="76">
        <f>IF(ISBLANK(T71),"",T71)</f>
        <v>143018</v>
      </c>
    </row>
    <row r="72" spans="1:36" x14ac:dyDescent="0.25">
      <c r="A72" s="44">
        <v>65</v>
      </c>
      <c r="B72" s="78"/>
      <c r="C72" s="45">
        <f>IF(ISBLANK('[1]Sir Darryl'!$B77),"",'[1]Sir Darryl'!$B77)</f>
        <v>0.25800000000000001</v>
      </c>
      <c r="D72" s="46">
        <f t="shared" ref="D72:D97" si="8">IF(ISBLANK(C72),"",ROUND(C72*25.4,3))</f>
        <v>6.5529999999999999</v>
      </c>
      <c r="E72" s="47">
        <f>IF(ISBLANK('[1]Sir Darryl'!$C77)," ",'[1]Sir Darryl'!$C77)</f>
        <v>99350</v>
      </c>
      <c r="F72" s="48" t="str">
        <f>IF(ISBLANK('[1]CW 6033'!$B77),"",'[1]CW 6033'!$B77)</f>
        <v/>
      </c>
      <c r="G72" s="49" t="e">
        <f t="shared" ref="G72:G97" si="9">IF(ISBLANK(F72),"",ROUND(F72*25.4,3))</f>
        <v>#VALUE!</v>
      </c>
      <c r="H72" s="50" t="str">
        <f>IF(ISBLANK('[1]CW 6033'!$C77)," ",'[1]CW 6033'!$C77)</f>
        <v xml:space="preserve"> </v>
      </c>
      <c r="I72" s="51" t="str">
        <f>IF(ISBLANK('[1]CW 6043'!$B77),"",'[1]CW 6043'!$B77)</f>
        <v/>
      </c>
      <c r="J72" s="52" t="e">
        <f t="shared" ref="J72:J97" si="10">IF(ISBLANK(I72),"",ROUND(I72*25.4,3))</f>
        <v>#VALUE!</v>
      </c>
      <c r="K72" s="53" t="str">
        <f>IF(ISBLANK('[1]CW 6043'!$C77)," ",'[1]CW 6043'!$C77)</f>
        <v xml:space="preserve"> </v>
      </c>
      <c r="L72" s="54" t="str">
        <f>IF(ISBLANK('[1]CW 6323'!$B77),"",'[1]CW 6323'!$B77)</f>
        <v/>
      </c>
      <c r="M72" s="55" t="e">
        <f t="shared" ref="M72:M97" si="11">IF(ISBLANK(L72),"",ROUND(L72*25.4,3))</f>
        <v>#VALUE!</v>
      </c>
      <c r="N72" s="56" t="str">
        <f>IF(ISBLANK('[1]CW 6323'!$C77)," ",'[1]CW 6323'!$C77)</f>
        <v xml:space="preserve"> </v>
      </c>
      <c r="O72" s="57">
        <f>IF(ISBLANK('[1]CW 6633'!$B77),"",'[1]CW 6633'!$B77)</f>
        <v>0.245</v>
      </c>
      <c r="P72" s="58">
        <f t="shared" ref="P72:P97" si="12">IF(ISBLANK(O72),"",ROUND(O72*25.4,3))</f>
        <v>6.2229999999999999</v>
      </c>
      <c r="Q72" s="58">
        <f>IF(ISBLANK('[1]CW 6633'!$C77)," ",'[1]CW 6633'!$C77)</f>
        <v>141366</v>
      </c>
      <c r="R72" s="59">
        <f>IF(ISBLANK('[1]CW Sir D 7643'!$B77),"",'[1]CW Sir D 7643'!$B77)</f>
        <v>0.252</v>
      </c>
      <c r="S72" s="60">
        <f t="shared" ref="S72:S97" si="13">IF(ISBLANK(R72),"",ROUND(R72*25.4,3))</f>
        <v>6.4009999999999998</v>
      </c>
      <c r="T72" s="61">
        <f>IF(ISBLANK('[1]CW Sir D 7643'!$C77)," ",'[1]CW Sir D 7643'!$C77)</f>
        <v>139306</v>
      </c>
      <c r="V72" s="62">
        <v>65</v>
      </c>
      <c r="W72" s="63">
        <f>IF(ISNUMBER(D72),D72,"")</f>
        <v>6.5529999999999999</v>
      </c>
      <c r="X72" s="64" t="str">
        <f>IF(ISNUMBER(G72),G72,"")</f>
        <v/>
      </c>
      <c r="Y72" s="65" t="str">
        <f>IF(ISNUMBER(J72),J72,"")</f>
        <v/>
      </c>
      <c r="Z72" s="66" t="str">
        <f>IF(ISNUMBER(M72),M72,"")</f>
        <v/>
      </c>
      <c r="AA72" s="67">
        <f>IF(ISNUMBER(P72),P72,"")</f>
        <v>6.2229999999999999</v>
      </c>
      <c r="AB72" s="68">
        <f>IF(ISNUMBER(S72),S72,"")</f>
        <v>6.4009999999999998</v>
      </c>
      <c r="AC72" s="69"/>
      <c r="AD72" s="70">
        <v>55</v>
      </c>
      <c r="AE72" s="71">
        <f>IF(ISBLANK(E72),"",E72)</f>
        <v>99350</v>
      </c>
      <c r="AF72" s="72" t="str">
        <f>IF(ISBLANK(H72),"",H72)</f>
        <v xml:space="preserve"> </v>
      </c>
      <c r="AG72" s="73" t="str">
        <f>IF(ISBLANK(K72),"",K72)</f>
        <v xml:space="preserve"> </v>
      </c>
      <c r="AH72" s="74" t="str">
        <f>IF(ISBLANK(N72),"",N72)</f>
        <v xml:space="preserve"> </v>
      </c>
      <c r="AI72" s="75">
        <f>IF(ISBLANK(Q72),"",Q72)</f>
        <v>141366</v>
      </c>
      <c r="AJ72" s="76">
        <f>IF(ISBLANK(T72),"",T72)</f>
        <v>139306</v>
      </c>
    </row>
    <row r="73" spans="1:36" x14ac:dyDescent="0.25">
      <c r="A73" s="44">
        <v>66</v>
      </c>
      <c r="B73" s="78"/>
      <c r="C73" s="45">
        <f>IF(ISBLANK('[1]Sir Darryl'!$B78),"",'[1]Sir Darryl'!$B78)</f>
        <v>0.26100000000000001</v>
      </c>
      <c r="D73" s="46">
        <f t="shared" si="8"/>
        <v>6.6289999999999996</v>
      </c>
      <c r="E73" s="47">
        <f>IF(ISBLANK('[1]Sir Darryl'!$C78)," ",'[1]Sir Darryl'!$C78)</f>
        <v>99504</v>
      </c>
      <c r="F73" s="48" t="str">
        <f>IF(ISBLANK('[1]CW 6033'!$B78),"",'[1]CW 6033'!$B78)</f>
        <v/>
      </c>
      <c r="G73" s="49" t="e">
        <f t="shared" si="9"/>
        <v>#VALUE!</v>
      </c>
      <c r="H73" s="50" t="str">
        <f>IF(ISBLANK('[1]CW 6033'!$C78)," ",'[1]CW 6033'!$C78)</f>
        <v xml:space="preserve"> </v>
      </c>
      <c r="I73" s="51" t="str">
        <f>IF(ISBLANK('[1]CW 6043'!$B78),"",'[1]CW 6043'!$B78)</f>
        <v/>
      </c>
      <c r="J73" s="52" t="e">
        <f t="shared" si="10"/>
        <v>#VALUE!</v>
      </c>
      <c r="K73" s="53" t="str">
        <f>IF(ISBLANK('[1]CW 6043'!$C78)," ",'[1]CW 6043'!$C78)</f>
        <v xml:space="preserve"> </v>
      </c>
      <c r="L73" s="54" t="str">
        <f>IF(ISBLANK('[1]CW 6323'!$B78),"",'[1]CW 6323'!$B78)</f>
        <v/>
      </c>
      <c r="M73" s="55" t="e">
        <f t="shared" si="11"/>
        <v>#VALUE!</v>
      </c>
      <c r="N73" s="56" t="str">
        <f>IF(ISBLANK('[1]CW 6323'!$C78)," ",'[1]CW 6323'!$C78)</f>
        <v xml:space="preserve"> </v>
      </c>
      <c r="O73" s="57">
        <f>IF(ISBLANK('[1]CW 6633'!$B78),"",'[1]CW 6633'!$B78)</f>
        <v>0.245</v>
      </c>
      <c r="P73" s="58">
        <f t="shared" si="12"/>
        <v>6.2229999999999999</v>
      </c>
      <c r="Q73" s="58">
        <f>IF(ISBLANK('[1]CW 6633'!$C78)," ",'[1]CW 6633'!$C78)</f>
        <v>145972</v>
      </c>
      <c r="R73" s="59">
        <f>IF(ISBLANK('[1]CW Sir D 7643'!$B78),"",'[1]CW Sir D 7643'!$B78)</f>
        <v>0.255</v>
      </c>
      <c r="S73" s="60">
        <f t="shared" si="13"/>
        <v>6.4770000000000003</v>
      </c>
      <c r="T73" s="61">
        <f>IF(ISBLANK('[1]CW Sir D 7643'!$C78)," ",'[1]CW Sir D 7643'!$C78)</f>
        <v>139002</v>
      </c>
      <c r="V73" s="62">
        <v>66</v>
      </c>
      <c r="W73" s="63">
        <f>IF(ISNUMBER(D73),D73,"")</f>
        <v>6.6289999999999996</v>
      </c>
      <c r="X73" s="64" t="str">
        <f>IF(ISNUMBER(G73),G73,"")</f>
        <v/>
      </c>
      <c r="Y73" s="65" t="str">
        <f>IF(ISNUMBER(J73),J73,"")</f>
        <v/>
      </c>
      <c r="Z73" s="66" t="str">
        <f>IF(ISNUMBER(M73),M73,"")</f>
        <v/>
      </c>
      <c r="AA73" s="67">
        <f>IF(ISNUMBER(P73),P73,"")</f>
        <v>6.2229999999999999</v>
      </c>
      <c r="AB73" s="68">
        <f>IF(ISNUMBER(S73),S73,"")</f>
        <v>6.4770000000000003</v>
      </c>
      <c r="AC73" s="69"/>
      <c r="AD73" s="70">
        <v>55</v>
      </c>
      <c r="AE73" s="71">
        <f>IF(ISBLANK(E73),"",E73)</f>
        <v>99504</v>
      </c>
      <c r="AF73" s="72" t="str">
        <f>IF(ISBLANK(H73),"",H73)</f>
        <v xml:space="preserve"> </v>
      </c>
      <c r="AG73" s="73" t="str">
        <f>IF(ISBLANK(K73),"",K73)</f>
        <v xml:space="preserve"> </v>
      </c>
      <c r="AH73" s="74" t="str">
        <f>IF(ISBLANK(N73),"",N73)</f>
        <v xml:space="preserve"> </v>
      </c>
      <c r="AI73" s="75">
        <f>IF(ISBLANK(Q73),"",Q73)</f>
        <v>145972</v>
      </c>
      <c r="AJ73" s="76">
        <f>IF(ISBLANK(T73),"",T73)</f>
        <v>139002</v>
      </c>
    </row>
    <row r="74" spans="1:36" x14ac:dyDescent="0.25">
      <c r="A74" s="44">
        <v>67</v>
      </c>
      <c r="B74" s="78"/>
      <c r="C74" s="45">
        <f>IF(ISBLANK('[1]Sir Darryl'!$B79),"",'[1]Sir Darryl'!$B79)</f>
        <v>0.26400000000000001</v>
      </c>
      <c r="D74" s="46">
        <f t="shared" si="8"/>
        <v>6.7060000000000004</v>
      </c>
      <c r="E74" s="47">
        <f>IF(ISBLANK('[1]Sir Darryl'!$C79)," ",'[1]Sir Darryl'!$C79)</f>
        <v>99657</v>
      </c>
      <c r="F74" s="48" t="str">
        <f>IF(ISBLANK('[1]CW 6033'!$B79),"",'[1]CW 6033'!$B79)</f>
        <v/>
      </c>
      <c r="G74" s="49" t="e">
        <f t="shared" si="9"/>
        <v>#VALUE!</v>
      </c>
      <c r="H74" s="50" t="str">
        <f>IF(ISBLANK('[1]CW 6033'!$C79)," ",'[1]CW 6033'!$C79)</f>
        <v xml:space="preserve"> </v>
      </c>
      <c r="I74" s="51" t="str">
        <f>IF(ISBLANK('[1]CW 6043'!$B79),"",'[1]CW 6043'!$B79)</f>
        <v/>
      </c>
      <c r="J74" s="52" t="e">
        <f t="shared" si="10"/>
        <v>#VALUE!</v>
      </c>
      <c r="K74" s="53" t="str">
        <f>IF(ISBLANK('[1]CW 6043'!$C79)," ",'[1]CW 6043'!$C79)</f>
        <v xml:space="preserve"> </v>
      </c>
      <c r="L74" s="54" t="str">
        <f>IF(ISBLANK('[1]CW 6323'!$B79),"",'[1]CW 6323'!$B79)</f>
        <v/>
      </c>
      <c r="M74" s="55" t="e">
        <f t="shared" si="11"/>
        <v>#VALUE!</v>
      </c>
      <c r="N74" s="56" t="str">
        <f>IF(ISBLANK('[1]CW 6323'!$C79)," ",'[1]CW 6323'!$C79)</f>
        <v xml:space="preserve"> </v>
      </c>
      <c r="O74" s="57">
        <f>IF(ISBLANK('[1]CW 6633'!$B79),"",'[1]CW 6633'!$B79)</f>
        <v>0.245</v>
      </c>
      <c r="P74" s="58">
        <f t="shared" si="12"/>
        <v>6.2229999999999999</v>
      </c>
      <c r="Q74" s="58">
        <f>IF(ISBLANK('[1]CW 6633'!$C79)," ",'[1]CW 6633'!$C79)</f>
        <v>150545</v>
      </c>
      <c r="R74" s="59">
        <f>IF(ISBLANK('[1]CW Sir D 7643'!$B79),"",'[1]CW Sir D 7643'!$B79)</f>
        <v>0.25800000000000001</v>
      </c>
      <c r="S74" s="60">
        <f t="shared" si="13"/>
        <v>6.5529999999999999</v>
      </c>
      <c r="T74" s="61">
        <f>IF(ISBLANK('[1]CW Sir D 7643'!$C79)," ",'[1]CW Sir D 7643'!$C79)</f>
        <v>138689</v>
      </c>
      <c r="V74" s="62">
        <v>67</v>
      </c>
      <c r="W74" s="63">
        <f>IF(ISNUMBER(D74),D74,"")</f>
        <v>6.7060000000000004</v>
      </c>
      <c r="X74" s="64" t="str">
        <f>IF(ISNUMBER(G74),G74,"")</f>
        <v/>
      </c>
      <c r="Y74" s="65" t="str">
        <f>IF(ISNUMBER(J74),J74,"")</f>
        <v/>
      </c>
      <c r="Z74" s="66" t="str">
        <f>IF(ISNUMBER(M74),M74,"")</f>
        <v/>
      </c>
      <c r="AA74" s="67">
        <f>IF(ISNUMBER(P74),P74,"")</f>
        <v>6.2229999999999999</v>
      </c>
      <c r="AB74" s="68">
        <f>IF(ISNUMBER(S74),S74,"")</f>
        <v>6.5529999999999999</v>
      </c>
      <c r="AC74" s="69"/>
      <c r="AD74" s="70">
        <v>55</v>
      </c>
      <c r="AE74" s="71">
        <f>IF(ISBLANK(E74),"",E74)</f>
        <v>99657</v>
      </c>
      <c r="AF74" s="72" t="str">
        <f>IF(ISBLANK(H74),"",H74)</f>
        <v xml:space="preserve"> </v>
      </c>
      <c r="AG74" s="73" t="str">
        <f>IF(ISBLANK(K74),"",K74)</f>
        <v xml:space="preserve"> </v>
      </c>
      <c r="AH74" s="74" t="str">
        <f>IF(ISBLANK(N74),"",N74)</f>
        <v xml:space="preserve"> </v>
      </c>
      <c r="AI74" s="75">
        <f>IF(ISBLANK(Q74),"",Q74)</f>
        <v>150545</v>
      </c>
      <c r="AJ74" s="76">
        <f>IF(ISBLANK(T74),"",T74)</f>
        <v>138689</v>
      </c>
    </row>
    <row r="75" spans="1:36" x14ac:dyDescent="0.25">
      <c r="A75" s="44">
        <v>68</v>
      </c>
      <c r="B75" s="78"/>
      <c r="C75" s="45">
        <f>IF(ISBLANK('[1]Sir Darryl'!$B80),"",'[1]Sir Darryl'!$B80)</f>
        <v>0.26600000000000001</v>
      </c>
      <c r="D75" s="46">
        <f t="shared" si="8"/>
        <v>6.7560000000000002</v>
      </c>
      <c r="E75" s="47">
        <f>IF(ISBLANK('[1]Sir Darryl'!$C80)," ",'[1]Sir Darryl'!$C80)</f>
        <v>99811</v>
      </c>
      <c r="F75" s="48" t="str">
        <f>IF(ISBLANK('[1]CW 6033'!$B80),"",'[1]CW 6033'!$B80)</f>
        <v/>
      </c>
      <c r="G75" s="49" t="e">
        <f t="shared" si="9"/>
        <v>#VALUE!</v>
      </c>
      <c r="H75" s="50" t="str">
        <f>IF(ISBLANK('[1]CW 6033'!$C80)," ",'[1]CW 6033'!$C80)</f>
        <v xml:space="preserve"> </v>
      </c>
      <c r="I75" s="51" t="str">
        <f>IF(ISBLANK('[1]CW 6043'!$B80),"",'[1]CW 6043'!$B80)</f>
        <v/>
      </c>
      <c r="J75" s="52" t="e">
        <f t="shared" si="10"/>
        <v>#VALUE!</v>
      </c>
      <c r="K75" s="53" t="str">
        <f>IF(ISBLANK('[1]CW 6043'!$C80)," ",'[1]CW 6043'!$C80)</f>
        <v xml:space="preserve"> </v>
      </c>
      <c r="L75" s="54" t="str">
        <f>IF(ISBLANK('[1]CW 6323'!$B80),"",'[1]CW 6323'!$B80)</f>
        <v/>
      </c>
      <c r="M75" s="55" t="e">
        <f t="shared" si="11"/>
        <v>#VALUE!</v>
      </c>
      <c r="N75" s="56" t="str">
        <f>IF(ISBLANK('[1]CW 6323'!$C80)," ",'[1]CW 6323'!$C80)</f>
        <v xml:space="preserve"> </v>
      </c>
      <c r="O75" s="57" t="str">
        <f>IF(ISBLANK('[1]CW 6633'!$B80),"",'[1]CW 6633'!$B80)</f>
        <v/>
      </c>
      <c r="P75" s="58" t="e">
        <f t="shared" si="12"/>
        <v>#VALUE!</v>
      </c>
      <c r="Q75" s="58" t="str">
        <f>IF(ISBLANK('[1]CW 6633'!$C80)," ",'[1]CW 6633'!$C80)</f>
        <v xml:space="preserve"> </v>
      </c>
      <c r="R75" s="59" t="str">
        <f>IF(ISBLANK('[1]CW Sir D 7643'!$B80),"",'[1]CW Sir D 7643'!$B80)</f>
        <v/>
      </c>
      <c r="S75" s="60" t="e">
        <f t="shared" si="13"/>
        <v>#VALUE!</v>
      </c>
      <c r="T75" s="61" t="str">
        <f>IF(ISBLANK('[1]CW Sir D 7643'!$C80)," ",'[1]CW Sir D 7643'!$C80)</f>
        <v xml:space="preserve"> </v>
      </c>
      <c r="V75" s="62">
        <v>68</v>
      </c>
      <c r="W75" s="63">
        <f>IF(ISNUMBER(D75),D75,"")</f>
        <v>6.7560000000000002</v>
      </c>
      <c r="X75" s="64" t="str">
        <f>IF(ISNUMBER(G75),G75,"")</f>
        <v/>
      </c>
      <c r="Y75" s="65" t="str">
        <f>IF(ISNUMBER(J75),J75,"")</f>
        <v/>
      </c>
      <c r="Z75" s="66" t="str">
        <f>IF(ISNUMBER(M75),M75,"")</f>
        <v/>
      </c>
      <c r="AA75" s="67" t="str">
        <f>IF(ISNUMBER(P75),P75,"")</f>
        <v/>
      </c>
      <c r="AB75" s="68" t="str">
        <f>IF(ISNUMBER(S75),S75,"")</f>
        <v/>
      </c>
      <c r="AC75" s="69"/>
      <c r="AD75" s="70">
        <v>55</v>
      </c>
      <c r="AE75" s="71">
        <f>IF(ISBLANK(E75),"",E75)</f>
        <v>99811</v>
      </c>
      <c r="AF75" s="72" t="str">
        <f>IF(ISBLANK(H75),"",H75)</f>
        <v xml:space="preserve"> </v>
      </c>
      <c r="AG75" s="73" t="str">
        <f>IF(ISBLANK(K75),"",K75)</f>
        <v xml:space="preserve"> </v>
      </c>
      <c r="AH75" s="74" t="str">
        <f>IF(ISBLANK(N75),"",N75)</f>
        <v xml:space="preserve"> </v>
      </c>
      <c r="AI75" s="75" t="str">
        <f>IF(ISBLANK(Q75),"",Q75)</f>
        <v xml:space="preserve"> </v>
      </c>
      <c r="AJ75" s="76" t="str">
        <f>IF(ISBLANK(T75),"",T75)</f>
        <v xml:space="preserve"> </v>
      </c>
    </row>
    <row r="76" spans="1:36" x14ac:dyDescent="0.25">
      <c r="A76" s="44">
        <v>69</v>
      </c>
      <c r="B76" s="78"/>
      <c r="C76" s="45">
        <f>IF(ISBLANK('[1]Sir Darryl'!$B81),"",'[1]Sir Darryl'!$B81)</f>
        <v>0.26900000000000002</v>
      </c>
      <c r="D76" s="46">
        <f t="shared" si="8"/>
        <v>6.8330000000000002</v>
      </c>
      <c r="E76" s="47">
        <f>IF(ISBLANK('[1]Sir Darryl'!$C81)," ",'[1]Sir Darryl'!$C81)</f>
        <v>99965</v>
      </c>
      <c r="F76" s="48" t="str">
        <f>IF(ISBLANK('[1]CW 6033'!$B81),"",'[1]CW 6033'!$B81)</f>
        <v/>
      </c>
      <c r="G76" s="49" t="e">
        <f t="shared" si="9"/>
        <v>#VALUE!</v>
      </c>
      <c r="H76" s="50" t="str">
        <f>IF(ISBLANK('[1]CW 6033'!$C81)," ",'[1]CW 6033'!$C81)</f>
        <v xml:space="preserve"> </v>
      </c>
      <c r="I76" s="51" t="str">
        <f>IF(ISBLANK('[1]CW 6043'!$B81),"",'[1]CW 6043'!$B81)</f>
        <v/>
      </c>
      <c r="J76" s="52" t="e">
        <f t="shared" si="10"/>
        <v>#VALUE!</v>
      </c>
      <c r="K76" s="53" t="str">
        <f>IF(ISBLANK('[1]CW 6043'!$C81)," ",'[1]CW 6043'!$C81)</f>
        <v xml:space="preserve"> </v>
      </c>
      <c r="L76" s="54" t="str">
        <f>IF(ISBLANK('[1]CW 6323'!$B81),"",'[1]CW 6323'!$B81)</f>
        <v/>
      </c>
      <c r="M76" s="55" t="e">
        <f t="shared" si="11"/>
        <v>#VALUE!</v>
      </c>
      <c r="N76" s="56" t="str">
        <f>IF(ISBLANK('[1]CW 6323'!$C81)," ",'[1]CW 6323'!$C81)</f>
        <v xml:space="preserve"> </v>
      </c>
      <c r="O76" s="57" t="str">
        <f>IF(ISBLANK('[1]CW 6633'!$B81),"",'[1]CW 6633'!$B81)</f>
        <v/>
      </c>
      <c r="P76" s="58" t="e">
        <f t="shared" si="12"/>
        <v>#VALUE!</v>
      </c>
      <c r="Q76" s="58" t="str">
        <f>IF(ISBLANK('[1]CW 6633'!$C81)," ",'[1]CW 6633'!$C81)</f>
        <v xml:space="preserve"> </v>
      </c>
      <c r="R76" s="59" t="str">
        <f>IF(ISBLANK('[1]CW Sir D 7643'!$B81),"",'[1]CW Sir D 7643'!$B81)</f>
        <v/>
      </c>
      <c r="S76" s="60" t="e">
        <f t="shared" si="13"/>
        <v>#VALUE!</v>
      </c>
      <c r="T76" s="61" t="str">
        <f>IF(ISBLANK('[1]CW Sir D 7643'!$C81)," ",'[1]CW Sir D 7643'!$C81)</f>
        <v xml:space="preserve"> </v>
      </c>
      <c r="V76" s="62">
        <v>69</v>
      </c>
      <c r="W76" s="63">
        <f>IF(ISNUMBER(D76),D76,"")</f>
        <v>6.8330000000000002</v>
      </c>
      <c r="X76" s="64" t="str">
        <f>IF(ISNUMBER(G76),G76,"")</f>
        <v/>
      </c>
      <c r="Y76" s="65" t="str">
        <f>IF(ISNUMBER(J76),J76,"")</f>
        <v/>
      </c>
      <c r="Z76" s="66" t="str">
        <f>IF(ISNUMBER(M76),M76,"")</f>
        <v/>
      </c>
      <c r="AA76" s="67" t="str">
        <f>IF(ISNUMBER(P76),P76,"")</f>
        <v/>
      </c>
      <c r="AB76" s="68" t="str">
        <f>IF(ISNUMBER(S76),S76,"")</f>
        <v/>
      </c>
      <c r="AC76" s="69"/>
      <c r="AD76" s="70">
        <v>55</v>
      </c>
      <c r="AE76" s="71">
        <f>IF(ISBLANK(E76),"",E76)</f>
        <v>99965</v>
      </c>
      <c r="AF76" s="72" t="str">
        <f>IF(ISBLANK(H76),"",H76)</f>
        <v xml:space="preserve"> </v>
      </c>
      <c r="AG76" s="73" t="str">
        <f>IF(ISBLANK(K76),"",K76)</f>
        <v xml:space="preserve"> </v>
      </c>
      <c r="AH76" s="74" t="str">
        <f>IF(ISBLANK(N76),"",N76)</f>
        <v xml:space="preserve"> </v>
      </c>
      <c r="AI76" s="75" t="str">
        <f>IF(ISBLANK(Q76),"",Q76)</f>
        <v xml:space="preserve"> </v>
      </c>
      <c r="AJ76" s="76" t="str">
        <f>IF(ISBLANK(T76),"",T76)</f>
        <v xml:space="preserve"> </v>
      </c>
    </row>
    <row r="77" spans="1:36" x14ac:dyDescent="0.25">
      <c r="A77" s="44">
        <v>70</v>
      </c>
      <c r="B77" s="78"/>
      <c r="C77" s="45">
        <f>IF(ISBLANK('[1]Sir Darryl'!$B82),"",'[1]Sir Darryl'!$B82)</f>
        <v>0.27200000000000002</v>
      </c>
      <c r="D77" s="46">
        <f t="shared" si="8"/>
        <v>6.9089999999999998</v>
      </c>
      <c r="E77" s="47">
        <f>IF(ISBLANK('[1]Sir Darryl'!$C82)," ",'[1]Sir Darryl'!$C82)</f>
        <v>100121</v>
      </c>
      <c r="F77" s="48" t="str">
        <f>IF(ISBLANK('[1]CW 6033'!$B82),"",'[1]CW 6033'!$B82)</f>
        <v/>
      </c>
      <c r="G77" s="49" t="e">
        <f t="shared" si="9"/>
        <v>#VALUE!</v>
      </c>
      <c r="H77" s="50" t="str">
        <f>IF(ISBLANK('[1]CW 6033'!$C82)," ",'[1]CW 6033'!$C82)</f>
        <v xml:space="preserve"> </v>
      </c>
      <c r="I77" s="51" t="str">
        <f>IF(ISBLANK('[1]CW 6043'!$B82),"",'[1]CW 6043'!$B82)</f>
        <v/>
      </c>
      <c r="J77" s="52" t="e">
        <f t="shared" si="10"/>
        <v>#VALUE!</v>
      </c>
      <c r="K77" s="53" t="str">
        <f>IF(ISBLANK('[1]CW 6043'!$C82)," ",'[1]CW 6043'!$C82)</f>
        <v xml:space="preserve"> </v>
      </c>
      <c r="L77" s="54" t="str">
        <f>IF(ISBLANK('[1]CW 6323'!$B82),"",'[1]CW 6323'!$B82)</f>
        <v/>
      </c>
      <c r="M77" s="55" t="e">
        <f t="shared" si="11"/>
        <v>#VALUE!</v>
      </c>
      <c r="N77" s="56" t="str">
        <f>IF(ISBLANK('[1]CW 6323'!$C82)," ",'[1]CW 6323'!$C82)</f>
        <v xml:space="preserve"> </v>
      </c>
      <c r="O77" s="57" t="str">
        <f>IF(ISBLANK('[1]CW 6633'!$B82),"",'[1]CW 6633'!$B82)</f>
        <v/>
      </c>
      <c r="P77" s="58" t="e">
        <f t="shared" si="12"/>
        <v>#VALUE!</v>
      </c>
      <c r="Q77" s="58" t="str">
        <f>IF(ISBLANK('[1]CW 6633'!$C82)," ",'[1]CW 6633'!$C82)</f>
        <v xml:space="preserve"> </v>
      </c>
      <c r="R77" s="59" t="str">
        <f>IF(ISBLANK('[1]CW Sir D 7643'!$B82),"",'[1]CW Sir D 7643'!$B82)</f>
        <v/>
      </c>
      <c r="S77" s="60" t="e">
        <f t="shared" si="13"/>
        <v>#VALUE!</v>
      </c>
      <c r="T77" s="61" t="str">
        <f>IF(ISBLANK('[1]CW Sir D 7643'!$C82)," ",'[1]CW Sir D 7643'!$C82)</f>
        <v xml:space="preserve"> </v>
      </c>
      <c r="V77" s="62">
        <v>70</v>
      </c>
      <c r="W77" s="63">
        <f>IF(ISNUMBER(D77),D77,"")</f>
        <v>6.9089999999999998</v>
      </c>
      <c r="X77" s="64" t="str">
        <f>IF(ISNUMBER(G77),G77,"")</f>
        <v/>
      </c>
      <c r="Y77" s="65" t="str">
        <f>IF(ISNUMBER(J77),J77,"")</f>
        <v/>
      </c>
      <c r="Z77" s="66" t="str">
        <f>IF(ISNUMBER(M77),M77,"")</f>
        <v/>
      </c>
      <c r="AA77" s="67" t="str">
        <f>IF(ISNUMBER(P77),P77,"")</f>
        <v/>
      </c>
      <c r="AB77" s="68" t="str">
        <f>IF(ISNUMBER(S77),S77,"")</f>
        <v/>
      </c>
      <c r="AC77" s="69"/>
      <c r="AD77" s="70">
        <v>55</v>
      </c>
      <c r="AE77" s="71">
        <f>IF(ISBLANK(E77),"",E77)</f>
        <v>100121</v>
      </c>
      <c r="AF77" s="72" t="str">
        <f>IF(ISBLANK(H77),"",H77)</f>
        <v xml:space="preserve"> </v>
      </c>
      <c r="AG77" s="73" t="str">
        <f>IF(ISBLANK(K77),"",K77)</f>
        <v xml:space="preserve"> </v>
      </c>
      <c r="AH77" s="74" t="str">
        <f>IF(ISBLANK(N77),"",N77)</f>
        <v xml:space="preserve"> </v>
      </c>
      <c r="AI77" s="75" t="str">
        <f>IF(ISBLANK(Q77),"",Q77)</f>
        <v xml:space="preserve"> </v>
      </c>
      <c r="AJ77" s="76" t="str">
        <f>IF(ISBLANK(T77),"",T77)</f>
        <v xml:space="preserve"> </v>
      </c>
    </row>
    <row r="78" spans="1:36" x14ac:dyDescent="0.25">
      <c r="A78" s="44">
        <v>71</v>
      </c>
      <c r="B78" s="78"/>
      <c r="C78" s="45">
        <f>IF(ISBLANK('[1]Sir Darryl'!$B83),"",'[1]Sir Darryl'!$B83)</f>
        <v>0.27800000000000002</v>
      </c>
      <c r="D78" s="46">
        <f t="shared" si="8"/>
        <v>7.0609999999999999</v>
      </c>
      <c r="E78" s="47">
        <f>IF(ISBLANK('[1]Sir Darryl'!$C83)," ",'[1]Sir Darryl'!$C83)</f>
        <v>97378</v>
      </c>
      <c r="F78" s="48" t="str">
        <f>IF(ISBLANK('[1]CW 6033'!$B83),"",'[1]CW 6033'!$B83)</f>
        <v/>
      </c>
      <c r="G78" s="49" t="e">
        <f t="shared" si="9"/>
        <v>#VALUE!</v>
      </c>
      <c r="H78" s="50" t="str">
        <f>IF(ISBLANK('[1]CW 6033'!$C83)," ",'[1]CW 6033'!$C83)</f>
        <v xml:space="preserve"> </v>
      </c>
      <c r="I78" s="51" t="str">
        <f>IF(ISBLANK('[1]CW 6043'!$B83),"",'[1]CW 6043'!$B83)</f>
        <v/>
      </c>
      <c r="J78" s="52" t="e">
        <f t="shared" si="10"/>
        <v>#VALUE!</v>
      </c>
      <c r="K78" s="53" t="str">
        <f>IF(ISBLANK('[1]CW 6043'!$C83)," ",'[1]CW 6043'!$C83)</f>
        <v xml:space="preserve"> </v>
      </c>
      <c r="L78" s="54" t="str">
        <f>IF(ISBLANK('[1]CW 6323'!$B83),"",'[1]CW 6323'!$B83)</f>
        <v/>
      </c>
      <c r="M78" s="55" t="e">
        <f t="shared" si="11"/>
        <v>#VALUE!</v>
      </c>
      <c r="N78" s="56" t="str">
        <f>IF(ISBLANK('[1]CW 6323'!$C83)," ",'[1]CW 6323'!$C83)</f>
        <v xml:space="preserve"> </v>
      </c>
      <c r="O78" s="57" t="str">
        <f>IF(ISBLANK('[1]CW 6633'!$B83),"",'[1]CW 6633'!$B83)</f>
        <v/>
      </c>
      <c r="P78" s="58" t="e">
        <f t="shared" si="12"/>
        <v>#VALUE!</v>
      </c>
      <c r="Q78" s="58" t="str">
        <f>IF(ISBLANK('[1]CW 6633'!$C83)," ",'[1]CW 6633'!$C83)</f>
        <v xml:space="preserve"> </v>
      </c>
      <c r="R78" s="59" t="str">
        <f>IF(ISBLANK('[1]CW Sir D 7643'!$B83),"",'[1]CW Sir D 7643'!$B83)</f>
        <v/>
      </c>
      <c r="S78" s="60" t="e">
        <f t="shared" si="13"/>
        <v>#VALUE!</v>
      </c>
      <c r="T78" s="61" t="str">
        <f>IF(ISBLANK('[1]CW Sir D 7643'!$C83)," ",'[1]CW Sir D 7643'!$C83)</f>
        <v xml:space="preserve"> </v>
      </c>
      <c r="V78" s="62">
        <v>71</v>
      </c>
      <c r="W78" s="63">
        <f>IF(ISNUMBER(D78),D78,"")</f>
        <v>7.0609999999999999</v>
      </c>
      <c r="X78" s="64" t="str">
        <f>IF(ISNUMBER(G78),G78,"")</f>
        <v/>
      </c>
      <c r="Y78" s="65" t="str">
        <f>IF(ISNUMBER(J78),J78,"")</f>
        <v/>
      </c>
      <c r="Z78" s="66" t="str">
        <f>IF(ISNUMBER(M78),M78,"")</f>
        <v/>
      </c>
      <c r="AA78" s="67" t="str">
        <f>IF(ISNUMBER(P78),P78,"")</f>
        <v/>
      </c>
      <c r="AB78" s="68" t="str">
        <f>IF(ISNUMBER(S78),S78,"")</f>
        <v/>
      </c>
      <c r="AC78" s="69"/>
      <c r="AD78" s="70">
        <v>55</v>
      </c>
      <c r="AE78" s="71">
        <f>IF(ISBLANK(E78),"",E78)</f>
        <v>97378</v>
      </c>
      <c r="AF78" s="72" t="str">
        <f>IF(ISBLANK(H78),"",H78)</f>
        <v xml:space="preserve"> </v>
      </c>
      <c r="AG78" s="73" t="str">
        <f>IF(ISBLANK(K78),"",K78)</f>
        <v xml:space="preserve"> </v>
      </c>
      <c r="AH78" s="74" t="str">
        <f>IF(ISBLANK(N78),"",N78)</f>
        <v xml:space="preserve"> </v>
      </c>
      <c r="AI78" s="75" t="str">
        <f>IF(ISBLANK(Q78),"",Q78)</f>
        <v xml:space="preserve"> </v>
      </c>
      <c r="AJ78" s="76" t="str">
        <f>IF(ISBLANK(T78),"",T78)</f>
        <v xml:space="preserve"> </v>
      </c>
    </row>
    <row r="79" spans="1:36" x14ac:dyDescent="0.25">
      <c r="A79" s="44">
        <v>72</v>
      </c>
      <c r="B79" s="78"/>
      <c r="C79" s="45">
        <f>IF(ISBLANK('[1]Sir Darryl'!$B84),"",'[1]Sir Darryl'!$B84)</f>
        <v>0.28299999999999997</v>
      </c>
      <c r="D79" s="46">
        <f t="shared" si="8"/>
        <v>7.1879999999999997</v>
      </c>
      <c r="E79" s="47">
        <f>IF(ISBLANK('[1]Sir Darryl'!$C84)," ",'[1]Sir Darryl'!$C84)</f>
        <v>94789</v>
      </c>
      <c r="F79" s="48" t="str">
        <f>IF(ISBLANK('[1]CW 6033'!$B84),"",'[1]CW 6033'!$B84)</f>
        <v/>
      </c>
      <c r="G79" s="49" t="e">
        <f t="shared" si="9"/>
        <v>#VALUE!</v>
      </c>
      <c r="H79" s="50" t="str">
        <f>IF(ISBLANK('[1]CW 6033'!$C84)," ",'[1]CW 6033'!$C84)</f>
        <v xml:space="preserve"> </v>
      </c>
      <c r="I79" s="51" t="str">
        <f>IF(ISBLANK('[1]CW 6043'!$B84),"",'[1]CW 6043'!$B84)</f>
        <v/>
      </c>
      <c r="J79" s="52" t="e">
        <f t="shared" si="10"/>
        <v>#VALUE!</v>
      </c>
      <c r="K79" s="53" t="str">
        <f>IF(ISBLANK('[1]CW 6043'!$C84)," ",'[1]CW 6043'!$C84)</f>
        <v xml:space="preserve"> </v>
      </c>
      <c r="L79" s="54" t="str">
        <f>IF(ISBLANK('[1]CW 6323'!$B84),"",'[1]CW 6323'!$B84)</f>
        <v/>
      </c>
      <c r="M79" s="55" t="e">
        <f t="shared" si="11"/>
        <v>#VALUE!</v>
      </c>
      <c r="N79" s="56" t="str">
        <f>IF(ISBLANK('[1]CW 6323'!$C84)," ",'[1]CW 6323'!$C84)</f>
        <v xml:space="preserve"> </v>
      </c>
      <c r="O79" s="57" t="str">
        <f>IF(ISBLANK('[1]CW 6633'!$B84),"",'[1]CW 6633'!$B84)</f>
        <v/>
      </c>
      <c r="P79" s="58" t="e">
        <f t="shared" si="12"/>
        <v>#VALUE!</v>
      </c>
      <c r="Q79" s="58" t="str">
        <f>IF(ISBLANK('[1]CW 6633'!$C84)," ",'[1]CW 6633'!$C84)</f>
        <v xml:space="preserve"> </v>
      </c>
      <c r="R79" s="59" t="str">
        <f>IF(ISBLANK('[1]CW Sir D 7643'!$B84),"",'[1]CW Sir D 7643'!$B84)</f>
        <v/>
      </c>
      <c r="S79" s="60" t="e">
        <f t="shared" si="13"/>
        <v>#VALUE!</v>
      </c>
      <c r="T79" s="61" t="str">
        <f>IF(ISBLANK('[1]CW Sir D 7643'!$C84)," ",'[1]CW Sir D 7643'!$C84)</f>
        <v xml:space="preserve"> </v>
      </c>
      <c r="V79" s="62">
        <v>72</v>
      </c>
      <c r="W79" s="63">
        <f>IF(ISNUMBER(D79),D79,"")</f>
        <v>7.1879999999999997</v>
      </c>
      <c r="X79" s="64" t="str">
        <f>IF(ISNUMBER(G79),G79,"")</f>
        <v/>
      </c>
      <c r="Y79" s="65" t="str">
        <f>IF(ISNUMBER(J79),J79,"")</f>
        <v/>
      </c>
      <c r="Z79" s="66" t="str">
        <f>IF(ISNUMBER(M79),M79,"")</f>
        <v/>
      </c>
      <c r="AA79" s="67" t="str">
        <f>IF(ISNUMBER(P79),P79,"")</f>
        <v/>
      </c>
      <c r="AB79" s="68" t="str">
        <f>IF(ISNUMBER(S79),S79,"")</f>
        <v/>
      </c>
      <c r="AC79" s="69"/>
      <c r="AD79" s="70">
        <v>55</v>
      </c>
      <c r="AE79" s="71">
        <f>IF(ISBLANK(E79),"",E79)</f>
        <v>94789</v>
      </c>
      <c r="AF79" s="72" t="str">
        <f>IF(ISBLANK(H79),"",H79)</f>
        <v xml:space="preserve"> </v>
      </c>
      <c r="AG79" s="73" t="str">
        <f>IF(ISBLANK(K79),"",K79)</f>
        <v xml:space="preserve"> </v>
      </c>
      <c r="AH79" s="74" t="str">
        <f>IF(ISBLANK(N79),"",N79)</f>
        <v xml:space="preserve"> </v>
      </c>
      <c r="AI79" s="75" t="str">
        <f>IF(ISBLANK(Q79),"",Q79)</f>
        <v xml:space="preserve"> </v>
      </c>
      <c r="AJ79" s="76" t="str">
        <f>IF(ISBLANK(T79),"",T79)</f>
        <v xml:space="preserve"> </v>
      </c>
    </row>
    <row r="80" spans="1:36" x14ac:dyDescent="0.25">
      <c r="A80" s="44">
        <v>73</v>
      </c>
      <c r="B80" s="78"/>
      <c r="C80" s="45">
        <f>IF(ISBLANK('[1]Sir Darryl'!$B85),"",'[1]Sir Darryl'!$B85)</f>
        <v>0.28799999999999998</v>
      </c>
      <c r="D80" s="46">
        <f t="shared" si="8"/>
        <v>7.3150000000000004</v>
      </c>
      <c r="E80" s="47">
        <f>IF(ISBLANK('[1]Sir Darryl'!$C85)," ",'[1]Sir Darryl'!$C85)</f>
        <v>92356</v>
      </c>
      <c r="F80" s="48" t="str">
        <f>IF(ISBLANK('[1]CW 6033'!$B85),"",'[1]CW 6033'!$B85)</f>
        <v/>
      </c>
      <c r="G80" s="49" t="e">
        <f t="shared" si="9"/>
        <v>#VALUE!</v>
      </c>
      <c r="H80" s="50" t="str">
        <f>IF(ISBLANK('[1]CW 6033'!$C85)," ",'[1]CW 6033'!$C85)</f>
        <v xml:space="preserve"> </v>
      </c>
      <c r="I80" s="51" t="str">
        <f>IF(ISBLANK('[1]CW 6043'!$B85),"",'[1]CW 6043'!$B85)</f>
        <v/>
      </c>
      <c r="J80" s="52" t="e">
        <f t="shared" si="10"/>
        <v>#VALUE!</v>
      </c>
      <c r="K80" s="53" t="str">
        <f>IF(ISBLANK('[1]CW 6043'!$C85)," ",'[1]CW 6043'!$C85)</f>
        <v xml:space="preserve"> </v>
      </c>
      <c r="L80" s="54" t="str">
        <f>IF(ISBLANK('[1]CW 6323'!$B85),"",'[1]CW 6323'!$B85)</f>
        <v/>
      </c>
      <c r="M80" s="55" t="e">
        <f t="shared" si="11"/>
        <v>#VALUE!</v>
      </c>
      <c r="N80" s="56" t="str">
        <f>IF(ISBLANK('[1]CW 6323'!$C85)," ",'[1]CW 6323'!$C85)</f>
        <v xml:space="preserve"> </v>
      </c>
      <c r="O80" s="57" t="str">
        <f>IF(ISBLANK('[1]CW 6633'!$B85),"",'[1]CW 6633'!$B85)</f>
        <v/>
      </c>
      <c r="P80" s="58" t="e">
        <f t="shared" si="12"/>
        <v>#VALUE!</v>
      </c>
      <c r="Q80" s="58" t="str">
        <f>IF(ISBLANK('[1]CW 6633'!$C85)," ",'[1]CW 6633'!$C85)</f>
        <v xml:space="preserve"> </v>
      </c>
      <c r="R80" s="59" t="str">
        <f>IF(ISBLANK('[1]CW Sir D 7643'!$B85),"",'[1]CW Sir D 7643'!$B85)</f>
        <v/>
      </c>
      <c r="S80" s="60" t="e">
        <f t="shared" si="13"/>
        <v>#VALUE!</v>
      </c>
      <c r="T80" s="61" t="str">
        <f>IF(ISBLANK('[1]CW Sir D 7643'!$C85)," ",'[1]CW Sir D 7643'!$C85)</f>
        <v xml:space="preserve"> </v>
      </c>
      <c r="V80" s="62">
        <v>73</v>
      </c>
      <c r="W80" s="63">
        <f>IF(ISNUMBER(D80),D80,"")</f>
        <v>7.3150000000000004</v>
      </c>
      <c r="X80" s="64" t="str">
        <f>IF(ISNUMBER(G80),G80,"")</f>
        <v/>
      </c>
      <c r="Y80" s="65" t="str">
        <f>IF(ISNUMBER(J80),J80,"")</f>
        <v/>
      </c>
      <c r="Z80" s="66" t="str">
        <f>IF(ISNUMBER(M80),M80,"")</f>
        <v/>
      </c>
      <c r="AA80" s="67" t="str">
        <f>IF(ISNUMBER(P80),P80,"")</f>
        <v/>
      </c>
      <c r="AB80" s="68" t="str">
        <f>IF(ISNUMBER(S80),S80,"")</f>
        <v/>
      </c>
      <c r="AC80" s="69"/>
      <c r="AD80" s="70">
        <v>55</v>
      </c>
      <c r="AE80" s="71">
        <f>IF(ISBLANK(E80),"",E80)</f>
        <v>92356</v>
      </c>
      <c r="AF80" s="72" t="str">
        <f>IF(ISBLANK(H80),"",H80)</f>
        <v xml:space="preserve"> </v>
      </c>
      <c r="AG80" s="73" t="str">
        <f>IF(ISBLANK(K80),"",K80)</f>
        <v xml:space="preserve"> </v>
      </c>
      <c r="AH80" s="74" t="str">
        <f>IF(ISBLANK(N80),"",N80)</f>
        <v xml:space="preserve"> </v>
      </c>
      <c r="AI80" s="75" t="str">
        <f>IF(ISBLANK(Q80),"",Q80)</f>
        <v xml:space="preserve"> </v>
      </c>
      <c r="AJ80" s="76" t="str">
        <f>IF(ISBLANK(T80),"",T80)</f>
        <v xml:space="preserve"> </v>
      </c>
    </row>
    <row r="81" spans="1:36" x14ac:dyDescent="0.25">
      <c r="A81" s="44">
        <f>A80+1</f>
        <v>74</v>
      </c>
      <c r="B81" s="78"/>
      <c r="C81" s="45">
        <f>IF(ISBLANK('[1]Sir Darryl'!$B86),"",'[1]Sir Darryl'!$B86)</f>
        <v>0.29399999999999998</v>
      </c>
      <c r="D81" s="46">
        <f t="shared" si="8"/>
        <v>7.468</v>
      </c>
      <c r="E81" s="47">
        <f>IF(ISBLANK('[1]Sir Darryl'!$C86)," ",'[1]Sir Darryl'!$C86)</f>
        <v>90061</v>
      </c>
      <c r="F81" s="48" t="str">
        <f>IF(ISBLANK('[1]CW 6033'!$B86),"",'[1]CW 6033'!$B86)</f>
        <v/>
      </c>
      <c r="G81" s="49" t="e">
        <f t="shared" si="9"/>
        <v>#VALUE!</v>
      </c>
      <c r="H81" s="50" t="str">
        <f>IF(ISBLANK('[1]CW 6033'!$C86)," ",'[1]CW 6033'!$C86)</f>
        <v xml:space="preserve"> </v>
      </c>
      <c r="I81" s="51" t="str">
        <f>IF(ISBLANK('[1]CW 6043'!$B86),"",'[1]CW 6043'!$B86)</f>
        <v/>
      </c>
      <c r="J81" s="52" t="e">
        <f t="shared" si="10"/>
        <v>#VALUE!</v>
      </c>
      <c r="K81" s="53" t="str">
        <f>IF(ISBLANK('[1]CW 6043'!$C86)," ",'[1]CW 6043'!$C86)</f>
        <v xml:space="preserve"> </v>
      </c>
      <c r="L81" s="54" t="str">
        <f>IF(ISBLANK('[1]CW 6323'!$B86),"",'[1]CW 6323'!$B86)</f>
        <v/>
      </c>
      <c r="M81" s="55" t="e">
        <f t="shared" si="11"/>
        <v>#VALUE!</v>
      </c>
      <c r="N81" s="56" t="str">
        <f>IF(ISBLANK('[1]CW 6323'!$C86)," ",'[1]CW 6323'!$C86)</f>
        <v xml:space="preserve"> </v>
      </c>
      <c r="O81" s="57" t="str">
        <f>IF(ISBLANK('[1]CW 6633'!$B86),"",'[1]CW 6633'!$B86)</f>
        <v/>
      </c>
      <c r="P81" s="58" t="e">
        <f t="shared" si="12"/>
        <v>#VALUE!</v>
      </c>
      <c r="Q81" s="58" t="str">
        <f>IF(ISBLANK('[1]CW 6633'!$C86)," ",'[1]CW 6633'!$C86)</f>
        <v xml:space="preserve"> </v>
      </c>
      <c r="R81" s="59" t="str">
        <f>IF(ISBLANK('[1]CW Sir D 7643'!$B86),"",'[1]CW Sir D 7643'!$B86)</f>
        <v/>
      </c>
      <c r="S81" s="60" t="e">
        <f t="shared" si="13"/>
        <v>#VALUE!</v>
      </c>
      <c r="T81" s="61" t="str">
        <f>IF(ISBLANK('[1]CW Sir D 7643'!$C86)," ",'[1]CW Sir D 7643'!$C86)</f>
        <v xml:space="preserve"> </v>
      </c>
      <c r="V81" s="62">
        <v>74</v>
      </c>
      <c r="W81" s="63">
        <f>IF(ISNUMBER(D81),D81,"")</f>
        <v>7.468</v>
      </c>
      <c r="X81" s="64" t="str">
        <f>IF(ISNUMBER(G81),G81,"")</f>
        <v/>
      </c>
      <c r="Y81" s="65" t="str">
        <f>IF(ISNUMBER(J81),J81,"")</f>
        <v/>
      </c>
      <c r="Z81" s="66" t="str">
        <f>IF(ISNUMBER(M81),M81,"")</f>
        <v/>
      </c>
      <c r="AA81" s="67" t="str">
        <f>IF(ISNUMBER(P81),P81,"")</f>
        <v/>
      </c>
      <c r="AB81" s="68" t="str">
        <f>IF(ISNUMBER(S81),S81,"")</f>
        <v/>
      </c>
      <c r="AC81" s="69"/>
      <c r="AD81" s="70">
        <v>55</v>
      </c>
      <c r="AE81" s="71">
        <f>IF(ISBLANK(E81),"",E81)</f>
        <v>90061</v>
      </c>
      <c r="AF81" s="72" t="str">
        <f>IF(ISBLANK(H81),"",H81)</f>
        <v xml:space="preserve"> </v>
      </c>
      <c r="AG81" s="73" t="str">
        <f>IF(ISBLANK(K81),"",K81)</f>
        <v xml:space="preserve"> </v>
      </c>
      <c r="AH81" s="74" t="str">
        <f>IF(ISBLANK(N81),"",N81)</f>
        <v xml:space="preserve"> </v>
      </c>
      <c r="AI81" s="75" t="str">
        <f>IF(ISBLANK(Q81),"",Q81)</f>
        <v xml:space="preserve"> </v>
      </c>
      <c r="AJ81" s="76" t="str">
        <f>IF(ISBLANK(T81),"",T81)</f>
        <v xml:space="preserve"> </v>
      </c>
    </row>
    <row r="82" spans="1:36" x14ac:dyDescent="0.25">
      <c r="A82" s="44">
        <f t="shared" ref="A82:A97" si="14">A81+1</f>
        <v>75</v>
      </c>
      <c r="B82" s="78"/>
      <c r="C82" s="45" t="str">
        <f>IF(ISBLANK('[1]Sir Darryl'!$B87),"",'[1]Sir Darryl'!$B87)</f>
        <v/>
      </c>
      <c r="D82" s="46" t="e">
        <f t="shared" si="8"/>
        <v>#VALUE!</v>
      </c>
      <c r="E82" s="47" t="str">
        <f>IF(ISBLANK('[1]Sir Darryl'!$C87)," ",'[1]Sir Darryl'!$C87)</f>
        <v xml:space="preserve"> </v>
      </c>
      <c r="F82" s="48" t="str">
        <f>IF(ISBLANK('[1]CW 6033'!$B87),"",'[1]CW 6033'!$B87)</f>
        <v/>
      </c>
      <c r="G82" s="49" t="e">
        <f t="shared" si="9"/>
        <v>#VALUE!</v>
      </c>
      <c r="H82" s="50" t="str">
        <f>IF(ISBLANK('[1]CW 6033'!$C87)," ",'[1]CW 6033'!$C87)</f>
        <v xml:space="preserve"> </v>
      </c>
      <c r="I82" s="51" t="str">
        <f>IF(ISBLANK('[1]CW 6043'!$B87),"",'[1]CW 6043'!$B87)</f>
        <v/>
      </c>
      <c r="J82" s="52" t="e">
        <f t="shared" si="10"/>
        <v>#VALUE!</v>
      </c>
      <c r="K82" s="53" t="str">
        <f>IF(ISBLANK('[1]CW 6043'!$C87)," ",'[1]CW 6043'!$C87)</f>
        <v xml:space="preserve"> </v>
      </c>
      <c r="L82" s="54" t="str">
        <f>IF(ISBLANK('[1]CW 6323'!$B87),"",'[1]CW 6323'!$B87)</f>
        <v/>
      </c>
      <c r="M82" s="55" t="e">
        <f t="shared" si="11"/>
        <v>#VALUE!</v>
      </c>
      <c r="N82" s="56" t="str">
        <f>IF(ISBLANK('[1]CW 6323'!$C87)," ",'[1]CW 6323'!$C87)</f>
        <v xml:space="preserve"> </v>
      </c>
      <c r="O82" s="57" t="str">
        <f>IF(ISBLANK('[1]CW 6633'!$B87),"",'[1]CW 6633'!$B87)</f>
        <v/>
      </c>
      <c r="P82" s="58" t="e">
        <f t="shared" si="12"/>
        <v>#VALUE!</v>
      </c>
      <c r="Q82" s="58" t="str">
        <f>IF(ISBLANK('[1]CW 6633'!$C87)," ",'[1]CW 6633'!$C87)</f>
        <v xml:space="preserve"> </v>
      </c>
      <c r="R82" s="59" t="str">
        <f>IF(ISBLANK('[1]CW Sir D 7643'!$B87),"",'[1]CW Sir D 7643'!$B87)</f>
        <v/>
      </c>
      <c r="S82" s="60" t="e">
        <f t="shared" si="13"/>
        <v>#VALUE!</v>
      </c>
      <c r="T82" s="61" t="str">
        <f>IF(ISBLANK('[1]CW Sir D 7643'!$C87)," ",'[1]CW Sir D 7643'!$C87)</f>
        <v xml:space="preserve"> </v>
      </c>
      <c r="V82" s="62">
        <f t="shared" ref="V82:V97" si="15">V81+1</f>
        <v>75</v>
      </c>
      <c r="W82" s="63" t="str">
        <f>IF(ISNUMBER(D82),D82,"")</f>
        <v/>
      </c>
      <c r="X82" s="64" t="str">
        <f>IF(ISNUMBER(G82),G82,"")</f>
        <v/>
      </c>
      <c r="Y82" s="65" t="str">
        <f>IF(ISNUMBER(J82),J82,"")</f>
        <v/>
      </c>
      <c r="Z82" s="66" t="str">
        <f>IF(ISNUMBER(M82),M82,"")</f>
        <v/>
      </c>
      <c r="AA82" s="67" t="str">
        <f>IF(ISNUMBER(P82),P82,"")</f>
        <v/>
      </c>
      <c r="AB82" s="68" t="str">
        <f>IF(ISNUMBER(S82),S82,"")</f>
        <v/>
      </c>
      <c r="AC82" s="69"/>
      <c r="AD82" s="70">
        <v>55</v>
      </c>
      <c r="AE82" s="71" t="str">
        <f>IF(ISBLANK(E82),"",E82)</f>
        <v xml:space="preserve"> </v>
      </c>
      <c r="AF82" s="72" t="str">
        <f>IF(ISBLANK(H82),"",H82)</f>
        <v xml:space="preserve"> </v>
      </c>
      <c r="AG82" s="73" t="str">
        <f>IF(ISBLANK(K82),"",K82)</f>
        <v xml:space="preserve"> </v>
      </c>
      <c r="AH82" s="74" t="str">
        <f>IF(ISBLANK(N82),"",N82)</f>
        <v xml:space="preserve"> </v>
      </c>
      <c r="AI82" s="75" t="str">
        <f>IF(ISBLANK(Q82),"",Q82)</f>
        <v xml:space="preserve"> </v>
      </c>
      <c r="AJ82" s="76" t="str">
        <f>IF(ISBLANK(T82),"",T82)</f>
        <v xml:space="preserve"> </v>
      </c>
    </row>
    <row r="83" spans="1:36" x14ac:dyDescent="0.25">
      <c r="A83" s="44">
        <f t="shared" si="14"/>
        <v>76</v>
      </c>
      <c r="B83" s="78"/>
      <c r="C83" s="45" t="str">
        <f>IF(ISBLANK('[1]Sir Darryl'!$B88),"",'[1]Sir Darryl'!$B88)</f>
        <v/>
      </c>
      <c r="D83" s="46" t="e">
        <f t="shared" si="8"/>
        <v>#VALUE!</v>
      </c>
      <c r="E83" s="47" t="str">
        <f>IF(ISBLANK('[1]Sir Darryl'!$C88)," ",'[1]Sir Darryl'!$C88)</f>
        <v xml:space="preserve"> </v>
      </c>
      <c r="F83" s="48" t="str">
        <f>IF(ISBLANK('[1]CW 6033'!$B88),"",'[1]CW 6033'!$B88)</f>
        <v/>
      </c>
      <c r="G83" s="49" t="e">
        <f t="shared" si="9"/>
        <v>#VALUE!</v>
      </c>
      <c r="H83" s="50" t="str">
        <f>IF(ISBLANK('[1]CW 6033'!$C88)," ",'[1]CW 6033'!$C88)</f>
        <v xml:space="preserve"> </v>
      </c>
      <c r="I83" s="51" t="str">
        <f>IF(ISBLANK('[1]CW 6043'!$B88),"",'[1]CW 6043'!$B88)</f>
        <v/>
      </c>
      <c r="J83" s="52" t="e">
        <f t="shared" si="10"/>
        <v>#VALUE!</v>
      </c>
      <c r="K83" s="53" t="str">
        <f>IF(ISBLANK('[1]CW 6043'!$C88)," ",'[1]CW 6043'!$C88)</f>
        <v xml:space="preserve"> </v>
      </c>
      <c r="L83" s="54" t="str">
        <f>IF(ISBLANK('[1]CW 6323'!$B88),"",'[1]CW 6323'!$B88)</f>
        <v/>
      </c>
      <c r="M83" s="55" t="e">
        <f t="shared" si="11"/>
        <v>#VALUE!</v>
      </c>
      <c r="N83" s="56" t="str">
        <f>IF(ISBLANK('[1]CW 6323'!$C88)," ",'[1]CW 6323'!$C88)</f>
        <v xml:space="preserve"> </v>
      </c>
      <c r="O83" s="57" t="str">
        <f>IF(ISBLANK('[1]CW 6633'!$B88),"",'[1]CW 6633'!$B88)</f>
        <v/>
      </c>
      <c r="P83" s="58" t="e">
        <f t="shared" si="12"/>
        <v>#VALUE!</v>
      </c>
      <c r="Q83" s="58" t="str">
        <f>IF(ISBLANK('[1]CW 6633'!$C88)," ",'[1]CW 6633'!$C88)</f>
        <v xml:space="preserve"> </v>
      </c>
      <c r="R83" s="59" t="str">
        <f>IF(ISBLANK('[1]CW Sir D 7643'!$B88),"",'[1]CW Sir D 7643'!$B88)</f>
        <v/>
      </c>
      <c r="S83" s="60" t="e">
        <f t="shared" si="13"/>
        <v>#VALUE!</v>
      </c>
      <c r="T83" s="61" t="str">
        <f>IF(ISBLANK('[1]CW Sir D 7643'!$C88)," ",'[1]CW Sir D 7643'!$C88)</f>
        <v xml:space="preserve"> </v>
      </c>
      <c r="V83" s="62">
        <f t="shared" si="15"/>
        <v>76</v>
      </c>
      <c r="W83" s="63" t="str">
        <f>IF(ISNUMBER(D83),D83,"")</f>
        <v/>
      </c>
      <c r="X83" s="64" t="str">
        <f>IF(ISNUMBER(G83),G83,"")</f>
        <v/>
      </c>
      <c r="Y83" s="65" t="str">
        <f>IF(ISNUMBER(J83),J83,"")</f>
        <v/>
      </c>
      <c r="Z83" s="66" t="str">
        <f>IF(ISNUMBER(M83),M83,"")</f>
        <v/>
      </c>
      <c r="AA83" s="67" t="str">
        <f>IF(ISNUMBER(P83),P83,"")</f>
        <v/>
      </c>
      <c r="AB83" s="68" t="str">
        <f>IF(ISNUMBER(S83),S83,"")</f>
        <v/>
      </c>
      <c r="AC83" s="69"/>
      <c r="AD83" s="70">
        <v>55</v>
      </c>
      <c r="AE83" s="71" t="str">
        <f>IF(ISBLANK(E83),"",E83)</f>
        <v xml:space="preserve"> </v>
      </c>
      <c r="AF83" s="72" t="str">
        <f>IF(ISBLANK(H83),"",H83)</f>
        <v xml:space="preserve"> </v>
      </c>
      <c r="AG83" s="73" t="str">
        <f>IF(ISBLANK(K83),"",K83)</f>
        <v xml:space="preserve"> </v>
      </c>
      <c r="AH83" s="74" t="str">
        <f>IF(ISBLANK(N83),"",N83)</f>
        <v xml:space="preserve"> </v>
      </c>
      <c r="AI83" s="75" t="str">
        <f>IF(ISBLANK(Q83),"",Q83)</f>
        <v xml:space="preserve"> </v>
      </c>
      <c r="AJ83" s="76" t="str">
        <f>IF(ISBLANK(T83),"",T83)</f>
        <v xml:space="preserve"> </v>
      </c>
    </row>
    <row r="84" spans="1:36" x14ac:dyDescent="0.25">
      <c r="A84" s="44">
        <f t="shared" si="14"/>
        <v>77</v>
      </c>
      <c r="B84" s="78"/>
      <c r="C84" s="45" t="str">
        <f>IF(ISBLANK('[1]Sir Darryl'!$B89),"",'[1]Sir Darryl'!$B89)</f>
        <v/>
      </c>
      <c r="D84" s="46" t="e">
        <f t="shared" si="8"/>
        <v>#VALUE!</v>
      </c>
      <c r="E84" s="47" t="str">
        <f>IF(ISBLANK('[1]Sir Darryl'!$C89)," ",'[1]Sir Darryl'!$C89)</f>
        <v xml:space="preserve"> </v>
      </c>
      <c r="F84" s="48" t="str">
        <f>IF(ISBLANK('[1]CW 6033'!$B89),"",'[1]CW 6033'!$B89)</f>
        <v/>
      </c>
      <c r="G84" s="49" t="e">
        <f t="shared" si="9"/>
        <v>#VALUE!</v>
      </c>
      <c r="H84" s="50" t="str">
        <f>IF(ISBLANK('[1]CW 6033'!$C89)," ",'[1]CW 6033'!$C89)</f>
        <v xml:space="preserve"> </v>
      </c>
      <c r="I84" s="51" t="str">
        <f>IF(ISBLANK('[1]CW 6043'!$B89),"",'[1]CW 6043'!$B89)</f>
        <v/>
      </c>
      <c r="J84" s="52" t="e">
        <f t="shared" si="10"/>
        <v>#VALUE!</v>
      </c>
      <c r="K84" s="53" t="str">
        <f>IF(ISBLANK('[1]CW 6043'!$C89)," ",'[1]CW 6043'!$C89)</f>
        <v xml:space="preserve"> </v>
      </c>
      <c r="L84" s="54" t="str">
        <f>IF(ISBLANK('[1]CW 6323'!$B89),"",'[1]CW 6323'!$B89)</f>
        <v/>
      </c>
      <c r="M84" s="55" t="e">
        <f t="shared" si="11"/>
        <v>#VALUE!</v>
      </c>
      <c r="N84" s="56" t="str">
        <f>IF(ISBLANK('[1]CW 6323'!$C89)," ",'[1]CW 6323'!$C89)</f>
        <v xml:space="preserve"> </v>
      </c>
      <c r="O84" s="57" t="str">
        <f>IF(ISBLANK('[1]CW 6633'!$B89),"",'[1]CW 6633'!$B89)</f>
        <v/>
      </c>
      <c r="P84" s="58" t="e">
        <f t="shared" si="12"/>
        <v>#VALUE!</v>
      </c>
      <c r="Q84" s="58" t="str">
        <f>IF(ISBLANK('[1]CW 6633'!$C89)," ",'[1]CW 6633'!$C89)</f>
        <v xml:space="preserve"> </v>
      </c>
      <c r="R84" s="59" t="str">
        <f>IF(ISBLANK('[1]CW Sir D 7643'!$B89),"",'[1]CW Sir D 7643'!$B89)</f>
        <v/>
      </c>
      <c r="S84" s="60" t="e">
        <f t="shared" si="13"/>
        <v>#VALUE!</v>
      </c>
      <c r="T84" s="61" t="str">
        <f>IF(ISBLANK('[1]CW Sir D 7643'!$C89)," ",'[1]CW Sir D 7643'!$C89)</f>
        <v xml:space="preserve"> </v>
      </c>
      <c r="V84" s="62">
        <f t="shared" si="15"/>
        <v>77</v>
      </c>
      <c r="W84" s="63" t="str">
        <f>IF(ISNUMBER(D84),D84,"")</f>
        <v/>
      </c>
      <c r="X84" s="64" t="str">
        <f>IF(ISNUMBER(G84),G84,"")</f>
        <v/>
      </c>
      <c r="Y84" s="65" t="str">
        <f>IF(ISNUMBER(J84),J84,"")</f>
        <v/>
      </c>
      <c r="Z84" s="66" t="str">
        <f>IF(ISNUMBER(M84),M84,"")</f>
        <v/>
      </c>
      <c r="AA84" s="67" t="str">
        <f>IF(ISNUMBER(P84),P84,"")</f>
        <v/>
      </c>
      <c r="AB84" s="68" t="str">
        <f>IF(ISNUMBER(S84),S84,"")</f>
        <v/>
      </c>
      <c r="AC84" s="69"/>
      <c r="AD84" s="70">
        <v>55</v>
      </c>
      <c r="AE84" s="71" t="str">
        <f>IF(ISBLANK(E84),"",E84)</f>
        <v xml:space="preserve"> </v>
      </c>
      <c r="AF84" s="72" t="str">
        <f>IF(ISBLANK(H84),"",H84)</f>
        <v xml:space="preserve"> </v>
      </c>
      <c r="AG84" s="73" t="str">
        <f>IF(ISBLANK(K84),"",K84)</f>
        <v xml:space="preserve"> </v>
      </c>
      <c r="AH84" s="74" t="str">
        <f>IF(ISBLANK(N84),"",N84)</f>
        <v xml:space="preserve"> </v>
      </c>
      <c r="AI84" s="75" t="str">
        <f>IF(ISBLANK(Q84),"",Q84)</f>
        <v xml:space="preserve"> </v>
      </c>
      <c r="AJ84" s="76" t="str">
        <f>IF(ISBLANK(T84),"",T84)</f>
        <v xml:space="preserve"> </v>
      </c>
    </row>
    <row r="85" spans="1:36" x14ac:dyDescent="0.25">
      <c r="A85" s="44">
        <f t="shared" si="14"/>
        <v>78</v>
      </c>
      <c r="B85" s="78"/>
      <c r="C85" s="45" t="str">
        <f>IF(ISBLANK('[1]Sir Darryl'!$B90),"",'[1]Sir Darryl'!$B90)</f>
        <v/>
      </c>
      <c r="D85" s="46" t="e">
        <f t="shared" si="8"/>
        <v>#VALUE!</v>
      </c>
      <c r="E85" s="47" t="str">
        <f>IF(ISBLANK('[1]Sir Darryl'!$C90)," ",'[1]Sir Darryl'!$C90)</f>
        <v xml:space="preserve"> </v>
      </c>
      <c r="F85" s="48" t="str">
        <f>IF(ISBLANK('[1]CW 6033'!$B90),"",'[1]CW 6033'!$B90)</f>
        <v/>
      </c>
      <c r="G85" s="49" t="e">
        <f t="shared" si="9"/>
        <v>#VALUE!</v>
      </c>
      <c r="H85" s="50" t="str">
        <f>IF(ISBLANK('[1]CW 6033'!$C90)," ",'[1]CW 6033'!$C90)</f>
        <v xml:space="preserve"> </v>
      </c>
      <c r="I85" s="51" t="str">
        <f>IF(ISBLANK('[1]CW 6043'!$B90),"",'[1]CW 6043'!$B90)</f>
        <v/>
      </c>
      <c r="J85" s="52" t="e">
        <f t="shared" si="10"/>
        <v>#VALUE!</v>
      </c>
      <c r="K85" s="53" t="str">
        <f>IF(ISBLANK('[1]CW 6043'!$C90)," ",'[1]CW 6043'!$C90)</f>
        <v xml:space="preserve"> </v>
      </c>
      <c r="L85" s="54" t="str">
        <f>IF(ISBLANK('[1]CW 6323'!$B90),"",'[1]CW 6323'!$B90)</f>
        <v/>
      </c>
      <c r="M85" s="55" t="e">
        <f t="shared" si="11"/>
        <v>#VALUE!</v>
      </c>
      <c r="N85" s="56" t="str">
        <f>IF(ISBLANK('[1]CW 6323'!$C90)," ",'[1]CW 6323'!$C90)</f>
        <v xml:space="preserve"> </v>
      </c>
      <c r="O85" s="57" t="str">
        <f>IF(ISBLANK('[1]CW 6633'!$B90),"",'[1]CW 6633'!$B90)</f>
        <v/>
      </c>
      <c r="P85" s="58" t="e">
        <f t="shared" si="12"/>
        <v>#VALUE!</v>
      </c>
      <c r="Q85" s="58" t="str">
        <f>IF(ISBLANK('[1]CW 6633'!$C90)," ",'[1]CW 6633'!$C90)</f>
        <v xml:space="preserve"> </v>
      </c>
      <c r="R85" s="59" t="str">
        <f>IF(ISBLANK('[1]CW Sir D 7643'!$B90),"",'[1]CW Sir D 7643'!$B90)</f>
        <v/>
      </c>
      <c r="S85" s="60" t="e">
        <f t="shared" si="13"/>
        <v>#VALUE!</v>
      </c>
      <c r="T85" s="61" t="str">
        <f>IF(ISBLANK('[1]CW Sir D 7643'!$C90)," ",'[1]CW Sir D 7643'!$C90)</f>
        <v xml:space="preserve"> </v>
      </c>
      <c r="V85" s="62">
        <f t="shared" si="15"/>
        <v>78</v>
      </c>
      <c r="W85" s="63" t="str">
        <f>IF(ISNUMBER(D85),D85,"")</f>
        <v/>
      </c>
      <c r="X85" s="64" t="str">
        <f>IF(ISNUMBER(G85),G85,"")</f>
        <v/>
      </c>
      <c r="Y85" s="65" t="str">
        <f>IF(ISNUMBER(J85),J85,"")</f>
        <v/>
      </c>
      <c r="Z85" s="66" t="str">
        <f>IF(ISNUMBER(M85),M85,"")</f>
        <v/>
      </c>
      <c r="AA85" s="67" t="str">
        <f>IF(ISNUMBER(P85),P85,"")</f>
        <v/>
      </c>
      <c r="AB85" s="68" t="str">
        <f>IF(ISNUMBER(S85),S85,"")</f>
        <v/>
      </c>
      <c r="AC85" s="69"/>
      <c r="AD85" s="70">
        <v>55</v>
      </c>
      <c r="AE85" s="71" t="str">
        <f>IF(ISBLANK(E85),"",E85)</f>
        <v xml:space="preserve"> </v>
      </c>
      <c r="AF85" s="72" t="str">
        <f>IF(ISBLANK(H85),"",H85)</f>
        <v xml:space="preserve"> </v>
      </c>
      <c r="AG85" s="73" t="str">
        <f>IF(ISBLANK(K85),"",K85)</f>
        <v xml:space="preserve"> </v>
      </c>
      <c r="AH85" s="74" t="str">
        <f>IF(ISBLANK(N85),"",N85)</f>
        <v xml:space="preserve"> </v>
      </c>
      <c r="AI85" s="75" t="str">
        <f>IF(ISBLANK(Q85),"",Q85)</f>
        <v xml:space="preserve"> </v>
      </c>
      <c r="AJ85" s="76" t="str">
        <f>IF(ISBLANK(T85),"",T85)</f>
        <v xml:space="preserve"> </v>
      </c>
    </row>
    <row r="86" spans="1:36" x14ac:dyDescent="0.25">
      <c r="A86" s="44">
        <f t="shared" si="14"/>
        <v>79</v>
      </c>
      <c r="B86" s="78"/>
      <c r="C86" s="45" t="str">
        <f>IF(ISBLANK('[1]Sir Darryl'!$B91),"",'[1]Sir Darryl'!$B91)</f>
        <v/>
      </c>
      <c r="D86" s="46" t="e">
        <f t="shared" si="8"/>
        <v>#VALUE!</v>
      </c>
      <c r="E86" s="47" t="str">
        <f>IF(ISBLANK('[1]Sir Darryl'!$C91)," ",'[1]Sir Darryl'!$C91)</f>
        <v xml:space="preserve"> </v>
      </c>
      <c r="F86" s="48" t="str">
        <f>IF(ISBLANK('[1]CW 6033'!$B91),"",'[1]CW 6033'!$B91)</f>
        <v/>
      </c>
      <c r="G86" s="49" t="e">
        <f t="shared" si="9"/>
        <v>#VALUE!</v>
      </c>
      <c r="H86" s="50" t="str">
        <f>IF(ISBLANK('[1]CW 6033'!$C91)," ",'[1]CW 6033'!$C91)</f>
        <v xml:space="preserve"> </v>
      </c>
      <c r="I86" s="51" t="str">
        <f>IF(ISBLANK('[1]CW 6043'!$B91),"",'[1]CW 6043'!$B91)</f>
        <v/>
      </c>
      <c r="J86" s="52" t="e">
        <f t="shared" si="10"/>
        <v>#VALUE!</v>
      </c>
      <c r="K86" s="53" t="str">
        <f>IF(ISBLANK('[1]CW 6043'!$C91)," ",'[1]CW 6043'!$C91)</f>
        <v xml:space="preserve"> </v>
      </c>
      <c r="L86" s="54" t="str">
        <f>IF(ISBLANK('[1]CW 6323'!$B91),"",'[1]CW 6323'!$B91)</f>
        <v/>
      </c>
      <c r="M86" s="55" t="e">
        <f t="shared" si="11"/>
        <v>#VALUE!</v>
      </c>
      <c r="N86" s="56" t="str">
        <f>IF(ISBLANK('[1]CW 6323'!$C91)," ",'[1]CW 6323'!$C91)</f>
        <v xml:space="preserve"> </v>
      </c>
      <c r="O86" s="57" t="str">
        <f>IF(ISBLANK('[1]CW 6633'!$B91),"",'[1]CW 6633'!$B91)</f>
        <v/>
      </c>
      <c r="P86" s="58" t="e">
        <f t="shared" si="12"/>
        <v>#VALUE!</v>
      </c>
      <c r="Q86" s="58" t="str">
        <f>IF(ISBLANK('[1]CW 6633'!$C91)," ",'[1]CW 6633'!$C91)</f>
        <v xml:space="preserve"> </v>
      </c>
      <c r="R86" s="59" t="str">
        <f>IF(ISBLANK('[1]CW Sir D 7643'!$B91),"",'[1]CW Sir D 7643'!$B91)</f>
        <v/>
      </c>
      <c r="S86" s="60" t="e">
        <f t="shared" si="13"/>
        <v>#VALUE!</v>
      </c>
      <c r="T86" s="61" t="str">
        <f>IF(ISBLANK('[1]CW Sir D 7643'!$C91)," ",'[1]CW Sir D 7643'!$C91)</f>
        <v xml:space="preserve"> </v>
      </c>
      <c r="V86" s="62">
        <f t="shared" si="15"/>
        <v>79</v>
      </c>
      <c r="W86" s="63" t="str">
        <f>IF(ISNUMBER(D86),D86,"")</f>
        <v/>
      </c>
      <c r="X86" s="64" t="str">
        <f>IF(ISNUMBER(G86),G86,"")</f>
        <v/>
      </c>
      <c r="Y86" s="65" t="str">
        <f>IF(ISNUMBER(J86),J86,"")</f>
        <v/>
      </c>
      <c r="Z86" s="66" t="str">
        <f>IF(ISNUMBER(M86),M86,"")</f>
        <v/>
      </c>
      <c r="AA86" s="67" t="str">
        <f>IF(ISNUMBER(P86),P86,"")</f>
        <v/>
      </c>
      <c r="AB86" s="68" t="str">
        <f>IF(ISNUMBER(S86),S86,"")</f>
        <v/>
      </c>
      <c r="AC86" s="69"/>
      <c r="AD86" s="70">
        <v>55</v>
      </c>
      <c r="AE86" s="71" t="str">
        <f>IF(ISBLANK(E86),"",E86)</f>
        <v xml:space="preserve"> </v>
      </c>
      <c r="AF86" s="72" t="str">
        <f>IF(ISBLANK(H86),"",H86)</f>
        <v xml:space="preserve"> </v>
      </c>
      <c r="AG86" s="73" t="str">
        <f>IF(ISBLANK(K86),"",K86)</f>
        <v xml:space="preserve"> </v>
      </c>
      <c r="AH86" s="74" t="str">
        <f>IF(ISBLANK(N86),"",N86)</f>
        <v xml:space="preserve"> </v>
      </c>
      <c r="AI86" s="75" t="str">
        <f>IF(ISBLANK(Q86),"",Q86)</f>
        <v xml:space="preserve"> </v>
      </c>
      <c r="AJ86" s="76" t="str">
        <f>IF(ISBLANK(T86),"",T86)</f>
        <v xml:space="preserve"> </v>
      </c>
    </row>
    <row r="87" spans="1:36" x14ac:dyDescent="0.25">
      <c r="A87" s="44">
        <f t="shared" si="14"/>
        <v>80</v>
      </c>
      <c r="B87" s="78"/>
      <c r="C87" s="45" t="str">
        <f>IF(ISBLANK('[1]Sir Darryl'!$B92),"",'[1]Sir Darryl'!$B92)</f>
        <v/>
      </c>
      <c r="D87" s="46" t="e">
        <f t="shared" si="8"/>
        <v>#VALUE!</v>
      </c>
      <c r="E87" s="47" t="str">
        <f>IF(ISBLANK('[1]Sir Darryl'!$C92)," ",'[1]Sir Darryl'!$C92)</f>
        <v xml:space="preserve"> </v>
      </c>
      <c r="F87" s="48" t="str">
        <f>IF(ISBLANK('[1]CW 6033'!$B92),"",'[1]CW 6033'!$B92)</f>
        <v/>
      </c>
      <c r="G87" s="49" t="e">
        <f t="shared" si="9"/>
        <v>#VALUE!</v>
      </c>
      <c r="H87" s="50" t="str">
        <f>IF(ISBLANK('[1]CW 6033'!$C92)," ",'[1]CW 6033'!$C92)</f>
        <v xml:space="preserve"> </v>
      </c>
      <c r="I87" s="51" t="str">
        <f>IF(ISBLANK('[1]CW 6043'!$B92),"",'[1]CW 6043'!$B92)</f>
        <v/>
      </c>
      <c r="J87" s="52" t="e">
        <f t="shared" si="10"/>
        <v>#VALUE!</v>
      </c>
      <c r="K87" s="53" t="str">
        <f>IF(ISBLANK('[1]CW 6043'!$C92)," ",'[1]CW 6043'!$C92)</f>
        <v xml:space="preserve"> </v>
      </c>
      <c r="L87" s="54" t="str">
        <f>IF(ISBLANK('[1]CW 6323'!$B92),"",'[1]CW 6323'!$B92)</f>
        <v/>
      </c>
      <c r="M87" s="55" t="e">
        <f t="shared" si="11"/>
        <v>#VALUE!</v>
      </c>
      <c r="N87" s="56" t="str">
        <f>IF(ISBLANK('[1]CW 6323'!$C92)," ",'[1]CW 6323'!$C92)</f>
        <v xml:space="preserve"> </v>
      </c>
      <c r="O87" s="57" t="str">
        <f>IF(ISBLANK('[1]CW 6633'!$B92),"",'[1]CW 6633'!$B92)</f>
        <v/>
      </c>
      <c r="P87" s="58" t="e">
        <f t="shared" si="12"/>
        <v>#VALUE!</v>
      </c>
      <c r="Q87" s="58" t="str">
        <f>IF(ISBLANK('[1]CW 6633'!$C92)," ",'[1]CW 6633'!$C92)</f>
        <v xml:space="preserve"> </v>
      </c>
      <c r="R87" s="59" t="str">
        <f>IF(ISBLANK('[1]CW Sir D 7643'!$B92),"",'[1]CW Sir D 7643'!$B92)</f>
        <v/>
      </c>
      <c r="S87" s="60" t="e">
        <f t="shared" si="13"/>
        <v>#VALUE!</v>
      </c>
      <c r="T87" s="61" t="str">
        <f>IF(ISBLANK('[1]CW Sir D 7643'!$C92)," ",'[1]CW Sir D 7643'!$C92)</f>
        <v xml:space="preserve"> </v>
      </c>
      <c r="V87" s="62">
        <f t="shared" si="15"/>
        <v>80</v>
      </c>
      <c r="W87" s="63" t="str">
        <f>IF(ISNUMBER(D87),D87,"")</f>
        <v/>
      </c>
      <c r="X87" s="64" t="str">
        <f>IF(ISNUMBER(G87),G87,"")</f>
        <v/>
      </c>
      <c r="Y87" s="65" t="str">
        <f>IF(ISNUMBER(J87),J87,"")</f>
        <v/>
      </c>
      <c r="Z87" s="66" t="str">
        <f>IF(ISNUMBER(M87),M87,"")</f>
        <v/>
      </c>
      <c r="AA87" s="67" t="str">
        <f>IF(ISNUMBER(P87),P87,"")</f>
        <v/>
      </c>
      <c r="AB87" s="68" t="str">
        <f>IF(ISNUMBER(S87),S87,"")</f>
        <v/>
      </c>
      <c r="AC87" s="69"/>
      <c r="AD87" s="70">
        <v>55</v>
      </c>
      <c r="AE87" s="71" t="str">
        <f>IF(ISBLANK(E87),"",E87)</f>
        <v xml:space="preserve"> </v>
      </c>
      <c r="AF87" s="72" t="str">
        <f>IF(ISBLANK(H87),"",H87)</f>
        <v xml:space="preserve"> </v>
      </c>
      <c r="AG87" s="73" t="str">
        <f>IF(ISBLANK(K87),"",K87)</f>
        <v xml:space="preserve"> </v>
      </c>
      <c r="AH87" s="74" t="str">
        <f>IF(ISBLANK(N87),"",N87)</f>
        <v xml:space="preserve"> </v>
      </c>
      <c r="AI87" s="75" t="str">
        <f>IF(ISBLANK(Q87),"",Q87)</f>
        <v xml:space="preserve"> </v>
      </c>
      <c r="AJ87" s="76" t="str">
        <f>IF(ISBLANK(T87),"",T87)</f>
        <v xml:space="preserve"> </v>
      </c>
    </row>
    <row r="88" spans="1:36" x14ac:dyDescent="0.25">
      <c r="A88" s="44">
        <f t="shared" si="14"/>
        <v>81</v>
      </c>
      <c r="B88" s="78"/>
      <c r="C88" s="45" t="str">
        <f>IF(ISBLANK('[1]Sir Darryl'!$B93),"",'[1]Sir Darryl'!$B93)</f>
        <v/>
      </c>
      <c r="D88" s="46" t="e">
        <f t="shared" si="8"/>
        <v>#VALUE!</v>
      </c>
      <c r="E88" s="47" t="str">
        <f>IF(ISBLANK('[1]Sir Darryl'!$C93)," ",'[1]Sir Darryl'!$C93)</f>
        <v xml:space="preserve"> </v>
      </c>
      <c r="F88" s="48" t="str">
        <f>IF(ISBLANK('[1]CW 6033'!$B93),"",'[1]CW 6033'!$B93)</f>
        <v/>
      </c>
      <c r="G88" s="49" t="e">
        <f t="shared" si="9"/>
        <v>#VALUE!</v>
      </c>
      <c r="H88" s="50" t="str">
        <f>IF(ISBLANK('[1]CW 6033'!$C93)," ",'[1]CW 6033'!$C93)</f>
        <v xml:space="preserve"> </v>
      </c>
      <c r="I88" s="51" t="str">
        <f>IF(ISBLANK('[1]CW 6043'!$B93),"",'[1]CW 6043'!$B93)</f>
        <v/>
      </c>
      <c r="J88" s="52" t="e">
        <f t="shared" si="10"/>
        <v>#VALUE!</v>
      </c>
      <c r="K88" s="53" t="str">
        <f>IF(ISBLANK('[1]CW 6043'!$C93)," ",'[1]CW 6043'!$C93)</f>
        <v xml:space="preserve"> </v>
      </c>
      <c r="L88" s="54" t="str">
        <f>IF(ISBLANK('[1]CW 6323'!$B93),"",'[1]CW 6323'!$B93)</f>
        <v/>
      </c>
      <c r="M88" s="55" t="e">
        <f t="shared" si="11"/>
        <v>#VALUE!</v>
      </c>
      <c r="N88" s="56" t="str">
        <f>IF(ISBLANK('[1]CW 6323'!$C93)," ",'[1]CW 6323'!$C93)</f>
        <v xml:space="preserve"> </v>
      </c>
      <c r="O88" s="57" t="str">
        <f>IF(ISBLANK('[1]CW 6633'!$B93),"",'[1]CW 6633'!$B93)</f>
        <v/>
      </c>
      <c r="P88" s="58" t="e">
        <f t="shared" si="12"/>
        <v>#VALUE!</v>
      </c>
      <c r="Q88" s="58" t="str">
        <f>IF(ISBLANK('[1]CW 6633'!$C93)," ",'[1]CW 6633'!$C93)</f>
        <v xml:space="preserve"> </v>
      </c>
      <c r="R88" s="59" t="str">
        <f>IF(ISBLANK('[1]CW Sir D 7643'!$B93),"",'[1]CW Sir D 7643'!$B93)</f>
        <v/>
      </c>
      <c r="S88" s="60" t="e">
        <f t="shared" si="13"/>
        <v>#VALUE!</v>
      </c>
      <c r="T88" s="61" t="str">
        <f>IF(ISBLANK('[1]CW Sir D 7643'!$C93)," ",'[1]CW Sir D 7643'!$C93)</f>
        <v xml:space="preserve"> </v>
      </c>
      <c r="V88" s="62">
        <f t="shared" si="15"/>
        <v>81</v>
      </c>
      <c r="W88" s="63" t="str">
        <f>IF(ISNUMBER(D88),D88,"")</f>
        <v/>
      </c>
      <c r="X88" s="64" t="str">
        <f>IF(ISNUMBER(G88),G88,"")</f>
        <v/>
      </c>
      <c r="Y88" s="65" t="str">
        <f>IF(ISNUMBER(J88),J88,"")</f>
        <v/>
      </c>
      <c r="Z88" s="66" t="str">
        <f>IF(ISNUMBER(M88),M88,"")</f>
        <v/>
      </c>
      <c r="AA88" s="67" t="str">
        <f>IF(ISNUMBER(P88),P88,"")</f>
        <v/>
      </c>
      <c r="AB88" s="68" t="str">
        <f>IF(ISNUMBER(S88),S88,"")</f>
        <v/>
      </c>
      <c r="AC88" s="69"/>
      <c r="AD88" s="70">
        <v>55</v>
      </c>
      <c r="AE88" s="71" t="str">
        <f>IF(ISBLANK(E88),"",E88)</f>
        <v xml:space="preserve"> </v>
      </c>
      <c r="AF88" s="72" t="str">
        <f>IF(ISBLANK(H88),"",H88)</f>
        <v xml:space="preserve"> </v>
      </c>
      <c r="AG88" s="73" t="str">
        <f>IF(ISBLANK(K88),"",K88)</f>
        <v xml:space="preserve"> </v>
      </c>
      <c r="AH88" s="74" t="str">
        <f>IF(ISBLANK(N88),"",N88)</f>
        <v xml:space="preserve"> </v>
      </c>
      <c r="AI88" s="75" t="str">
        <f>IF(ISBLANK(Q88),"",Q88)</f>
        <v xml:space="preserve"> </v>
      </c>
      <c r="AJ88" s="76" t="str">
        <f>IF(ISBLANK(T88),"",T88)</f>
        <v xml:space="preserve"> </v>
      </c>
    </row>
    <row r="89" spans="1:36" x14ac:dyDescent="0.25">
      <c r="A89" s="44">
        <f t="shared" si="14"/>
        <v>82</v>
      </c>
      <c r="B89" s="78"/>
      <c r="C89" s="45" t="str">
        <f>IF(ISBLANK('[1]Sir Darryl'!$B94),"",'[1]Sir Darryl'!$B94)</f>
        <v/>
      </c>
      <c r="D89" s="46" t="e">
        <f t="shared" si="8"/>
        <v>#VALUE!</v>
      </c>
      <c r="E89" s="47" t="str">
        <f>IF(ISBLANK('[1]Sir Darryl'!$C94)," ",'[1]Sir Darryl'!$C94)</f>
        <v xml:space="preserve"> </v>
      </c>
      <c r="F89" s="48" t="str">
        <f>IF(ISBLANK('[1]CW 6033'!$B94),"",'[1]CW 6033'!$B94)</f>
        <v/>
      </c>
      <c r="G89" s="49" t="e">
        <f t="shared" si="9"/>
        <v>#VALUE!</v>
      </c>
      <c r="H89" s="50" t="str">
        <f>IF(ISBLANK('[1]CW 6033'!$C94)," ",'[1]CW 6033'!$C94)</f>
        <v xml:space="preserve"> </v>
      </c>
      <c r="I89" s="51" t="str">
        <f>IF(ISBLANK('[1]CW 6043'!$B94),"",'[1]CW 6043'!$B94)</f>
        <v/>
      </c>
      <c r="J89" s="52" t="e">
        <f t="shared" si="10"/>
        <v>#VALUE!</v>
      </c>
      <c r="K89" s="53" t="str">
        <f>IF(ISBLANK('[1]CW 6043'!$C94)," ",'[1]CW 6043'!$C94)</f>
        <v xml:space="preserve"> </v>
      </c>
      <c r="L89" s="54" t="str">
        <f>IF(ISBLANK('[1]CW 6323'!$B94),"",'[1]CW 6323'!$B94)</f>
        <v/>
      </c>
      <c r="M89" s="55" t="e">
        <f t="shared" si="11"/>
        <v>#VALUE!</v>
      </c>
      <c r="N89" s="56" t="str">
        <f>IF(ISBLANK('[1]CW 6323'!$C94)," ",'[1]CW 6323'!$C94)</f>
        <v xml:space="preserve"> </v>
      </c>
      <c r="O89" s="57" t="str">
        <f>IF(ISBLANK('[1]CW 6633'!$B94),"",'[1]CW 6633'!$B94)</f>
        <v/>
      </c>
      <c r="P89" s="58" t="e">
        <f t="shared" si="12"/>
        <v>#VALUE!</v>
      </c>
      <c r="Q89" s="58" t="str">
        <f>IF(ISBLANK('[1]CW 6633'!$C94)," ",'[1]CW 6633'!$C94)</f>
        <v xml:space="preserve"> </v>
      </c>
      <c r="R89" s="59" t="str">
        <f>IF(ISBLANK('[1]CW Sir D 7643'!$B94),"",'[1]CW Sir D 7643'!$B94)</f>
        <v/>
      </c>
      <c r="S89" s="60" t="e">
        <f t="shared" si="13"/>
        <v>#VALUE!</v>
      </c>
      <c r="T89" s="61" t="str">
        <f>IF(ISBLANK('[1]CW Sir D 7643'!$C94)," ",'[1]CW Sir D 7643'!$C94)</f>
        <v xml:space="preserve"> </v>
      </c>
      <c r="V89" s="62">
        <f t="shared" si="15"/>
        <v>82</v>
      </c>
      <c r="W89" s="63" t="str">
        <f>IF(ISNUMBER(D89),D89,"")</f>
        <v/>
      </c>
      <c r="X89" s="64" t="str">
        <f>IF(ISNUMBER(G89),G89,"")</f>
        <v/>
      </c>
      <c r="Y89" s="65" t="str">
        <f>IF(ISNUMBER(J89),J89,"")</f>
        <v/>
      </c>
      <c r="Z89" s="66" t="str">
        <f>IF(ISNUMBER(M89),M89,"")</f>
        <v/>
      </c>
      <c r="AA89" s="67" t="str">
        <f>IF(ISNUMBER(P89),P89,"")</f>
        <v/>
      </c>
      <c r="AB89" s="68" t="str">
        <f>IF(ISNUMBER(S89),S89,"")</f>
        <v/>
      </c>
      <c r="AC89" s="69"/>
      <c r="AD89" s="70">
        <v>55</v>
      </c>
      <c r="AE89" s="71" t="str">
        <f>IF(ISBLANK(E89),"",E89)</f>
        <v xml:space="preserve"> </v>
      </c>
      <c r="AF89" s="72" t="str">
        <f>IF(ISBLANK(H89),"",H89)</f>
        <v xml:space="preserve"> </v>
      </c>
      <c r="AG89" s="73" t="str">
        <f>IF(ISBLANK(K89),"",K89)</f>
        <v xml:space="preserve"> </v>
      </c>
      <c r="AH89" s="74" t="str">
        <f>IF(ISBLANK(N89),"",N89)</f>
        <v xml:space="preserve"> </v>
      </c>
      <c r="AI89" s="75" t="str">
        <f>IF(ISBLANK(Q89),"",Q89)</f>
        <v xml:space="preserve"> </v>
      </c>
      <c r="AJ89" s="76" t="str">
        <f>IF(ISBLANK(T89),"",T89)</f>
        <v xml:space="preserve"> </v>
      </c>
    </row>
    <row r="90" spans="1:36" x14ac:dyDescent="0.25">
      <c r="A90" s="44">
        <f t="shared" si="14"/>
        <v>83</v>
      </c>
      <c r="B90" s="78"/>
      <c r="C90" s="45" t="str">
        <f>IF(ISBLANK('[1]Sir Darryl'!$B95),"",'[1]Sir Darryl'!$B95)</f>
        <v/>
      </c>
      <c r="D90" s="46" t="e">
        <f t="shared" si="8"/>
        <v>#VALUE!</v>
      </c>
      <c r="E90" s="47" t="str">
        <f>IF(ISBLANK('[1]Sir Darryl'!$C95)," ",'[1]Sir Darryl'!$C95)</f>
        <v xml:space="preserve"> </v>
      </c>
      <c r="F90" s="48" t="str">
        <f>IF(ISBLANK('[1]CW 6033'!$B95),"",'[1]CW 6033'!$B95)</f>
        <v/>
      </c>
      <c r="G90" s="49" t="e">
        <f t="shared" si="9"/>
        <v>#VALUE!</v>
      </c>
      <c r="H90" s="50" t="str">
        <f>IF(ISBLANK('[1]CW 6033'!$C95)," ",'[1]CW 6033'!$C95)</f>
        <v xml:space="preserve"> </v>
      </c>
      <c r="I90" s="51" t="str">
        <f>IF(ISBLANK('[1]CW 6043'!$B95),"",'[1]CW 6043'!$B95)</f>
        <v/>
      </c>
      <c r="J90" s="52" t="e">
        <f t="shared" si="10"/>
        <v>#VALUE!</v>
      </c>
      <c r="K90" s="53" t="str">
        <f>IF(ISBLANK('[1]CW 6043'!$C95)," ",'[1]CW 6043'!$C95)</f>
        <v xml:space="preserve"> </v>
      </c>
      <c r="L90" s="54" t="str">
        <f>IF(ISBLANK('[1]CW 6323'!$B95),"",'[1]CW 6323'!$B95)</f>
        <v/>
      </c>
      <c r="M90" s="55" t="e">
        <f t="shared" si="11"/>
        <v>#VALUE!</v>
      </c>
      <c r="N90" s="56" t="str">
        <f>IF(ISBLANK('[1]CW 6323'!$C95)," ",'[1]CW 6323'!$C95)</f>
        <v xml:space="preserve"> </v>
      </c>
      <c r="O90" s="57" t="str">
        <f>IF(ISBLANK('[1]CW 6633'!$B95),"",'[1]CW 6633'!$B95)</f>
        <v/>
      </c>
      <c r="P90" s="58" t="e">
        <f t="shared" si="12"/>
        <v>#VALUE!</v>
      </c>
      <c r="Q90" s="58" t="str">
        <f>IF(ISBLANK('[1]CW 6633'!$C95)," ",'[1]CW 6633'!$C95)</f>
        <v xml:space="preserve"> </v>
      </c>
      <c r="R90" s="59" t="str">
        <f>IF(ISBLANK('[1]CW Sir D 7643'!$B95),"",'[1]CW Sir D 7643'!$B95)</f>
        <v/>
      </c>
      <c r="S90" s="60" t="e">
        <f t="shared" si="13"/>
        <v>#VALUE!</v>
      </c>
      <c r="T90" s="61" t="str">
        <f>IF(ISBLANK('[1]CW Sir D 7643'!$C95)," ",'[1]CW Sir D 7643'!$C95)</f>
        <v xml:space="preserve"> </v>
      </c>
      <c r="V90" s="62">
        <f t="shared" si="15"/>
        <v>83</v>
      </c>
      <c r="W90" s="63" t="str">
        <f>IF(ISNUMBER(D90),D90,"")</f>
        <v/>
      </c>
      <c r="X90" s="64" t="str">
        <f>IF(ISNUMBER(G90),G90,"")</f>
        <v/>
      </c>
      <c r="Y90" s="65" t="str">
        <f>IF(ISNUMBER(J90),J90,"")</f>
        <v/>
      </c>
      <c r="Z90" s="66" t="str">
        <f>IF(ISNUMBER(M90),M90,"")</f>
        <v/>
      </c>
      <c r="AA90" s="67" t="str">
        <f>IF(ISNUMBER(P90),P90,"")</f>
        <v/>
      </c>
      <c r="AB90" s="68" t="str">
        <f>IF(ISNUMBER(S90),S90,"")</f>
        <v/>
      </c>
      <c r="AC90" s="69"/>
      <c r="AD90" s="70">
        <v>55</v>
      </c>
      <c r="AE90" s="71" t="str">
        <f>IF(ISBLANK(E90),"",E90)</f>
        <v xml:space="preserve"> </v>
      </c>
      <c r="AF90" s="72" t="str">
        <f>IF(ISBLANK(H90),"",H90)</f>
        <v xml:space="preserve"> </v>
      </c>
      <c r="AG90" s="73" t="str">
        <f>IF(ISBLANK(K90),"",K90)</f>
        <v xml:space="preserve"> </v>
      </c>
      <c r="AH90" s="74" t="str">
        <f>IF(ISBLANK(N90),"",N90)</f>
        <v xml:space="preserve"> </v>
      </c>
      <c r="AI90" s="75" t="str">
        <f>IF(ISBLANK(Q90),"",Q90)</f>
        <v xml:space="preserve"> </v>
      </c>
      <c r="AJ90" s="76" t="str">
        <f>IF(ISBLANK(T90),"",T90)</f>
        <v xml:space="preserve"> </v>
      </c>
    </row>
    <row r="91" spans="1:36" x14ac:dyDescent="0.25">
      <c r="A91" s="44">
        <f t="shared" si="14"/>
        <v>84</v>
      </c>
      <c r="B91" s="78"/>
      <c r="C91" s="45" t="str">
        <f>IF(ISBLANK('[1]Sir Darryl'!$B96),"",'[1]Sir Darryl'!$B96)</f>
        <v/>
      </c>
      <c r="D91" s="46" t="e">
        <f t="shared" si="8"/>
        <v>#VALUE!</v>
      </c>
      <c r="E91" s="47" t="str">
        <f>IF(ISBLANK('[1]Sir Darryl'!$C96)," ",'[1]Sir Darryl'!$C96)</f>
        <v xml:space="preserve"> </v>
      </c>
      <c r="F91" s="48" t="str">
        <f>IF(ISBLANK('[1]CW 6033'!$B96),"",'[1]CW 6033'!$B96)</f>
        <v/>
      </c>
      <c r="G91" s="49" t="e">
        <f t="shared" si="9"/>
        <v>#VALUE!</v>
      </c>
      <c r="H91" s="50" t="str">
        <f>IF(ISBLANK('[1]CW 6033'!$C96)," ",'[1]CW 6033'!$C96)</f>
        <v xml:space="preserve"> </v>
      </c>
      <c r="I91" s="51" t="str">
        <f>IF(ISBLANK('[1]CW 6043'!$B96),"",'[1]CW 6043'!$B96)</f>
        <v/>
      </c>
      <c r="J91" s="52" t="e">
        <f t="shared" si="10"/>
        <v>#VALUE!</v>
      </c>
      <c r="K91" s="53" t="str">
        <f>IF(ISBLANK('[1]CW 6043'!$C96)," ",'[1]CW 6043'!$C96)</f>
        <v xml:space="preserve"> </v>
      </c>
      <c r="L91" s="54" t="str">
        <f>IF(ISBLANK('[1]CW 6323'!$B96),"",'[1]CW 6323'!$B96)</f>
        <v/>
      </c>
      <c r="M91" s="55" t="e">
        <f t="shared" si="11"/>
        <v>#VALUE!</v>
      </c>
      <c r="N91" s="56" t="str">
        <f>IF(ISBLANK('[1]CW 6323'!$C96)," ",'[1]CW 6323'!$C96)</f>
        <v xml:space="preserve"> </v>
      </c>
      <c r="O91" s="57" t="str">
        <f>IF(ISBLANK('[1]CW 6633'!$B96),"",'[1]CW 6633'!$B96)</f>
        <v/>
      </c>
      <c r="P91" s="58" t="e">
        <f t="shared" si="12"/>
        <v>#VALUE!</v>
      </c>
      <c r="Q91" s="58" t="str">
        <f>IF(ISBLANK('[1]CW 6633'!$C96)," ",'[1]CW 6633'!$C96)</f>
        <v xml:space="preserve"> </v>
      </c>
      <c r="R91" s="59" t="str">
        <f>IF(ISBLANK('[1]CW Sir D 7643'!$B96),"",'[1]CW Sir D 7643'!$B96)</f>
        <v/>
      </c>
      <c r="S91" s="60" t="e">
        <f t="shared" si="13"/>
        <v>#VALUE!</v>
      </c>
      <c r="T91" s="61" t="str">
        <f>IF(ISBLANK('[1]CW Sir D 7643'!$C96)," ",'[1]CW Sir D 7643'!$C96)</f>
        <v xml:space="preserve"> </v>
      </c>
      <c r="V91" s="62">
        <f t="shared" si="15"/>
        <v>84</v>
      </c>
      <c r="W91" s="63" t="str">
        <f>IF(ISNUMBER(D91),D91,"")</f>
        <v/>
      </c>
      <c r="X91" s="64" t="str">
        <f>IF(ISNUMBER(G91),G91,"")</f>
        <v/>
      </c>
      <c r="Y91" s="65" t="str">
        <f>IF(ISNUMBER(J91),J91,"")</f>
        <v/>
      </c>
      <c r="Z91" s="66" t="str">
        <f>IF(ISNUMBER(M91),M91,"")</f>
        <v/>
      </c>
      <c r="AA91" s="67" t="str">
        <f>IF(ISNUMBER(P91),P91,"")</f>
        <v/>
      </c>
      <c r="AB91" s="68" t="str">
        <f>IF(ISNUMBER(S91),S91,"")</f>
        <v/>
      </c>
      <c r="AC91" s="69"/>
      <c r="AD91" s="70">
        <v>55</v>
      </c>
      <c r="AE91" s="71" t="str">
        <f>IF(ISBLANK(E91),"",E91)</f>
        <v xml:space="preserve"> </v>
      </c>
      <c r="AF91" s="72" t="str">
        <f>IF(ISBLANK(H91),"",H91)</f>
        <v xml:space="preserve"> </v>
      </c>
      <c r="AG91" s="73" t="str">
        <f>IF(ISBLANK(K91),"",K91)</f>
        <v xml:space="preserve"> </v>
      </c>
      <c r="AH91" s="74" t="str">
        <f>IF(ISBLANK(N91),"",N91)</f>
        <v xml:space="preserve"> </v>
      </c>
      <c r="AI91" s="75" t="str">
        <f>IF(ISBLANK(Q91),"",Q91)</f>
        <v xml:space="preserve"> </v>
      </c>
      <c r="AJ91" s="76" t="str">
        <f>IF(ISBLANK(T91),"",T91)</f>
        <v xml:space="preserve"> </v>
      </c>
    </row>
    <row r="92" spans="1:36" x14ac:dyDescent="0.25">
      <c r="A92" s="44">
        <f t="shared" si="14"/>
        <v>85</v>
      </c>
      <c r="B92" s="78"/>
      <c r="C92" s="45" t="str">
        <f>IF(ISBLANK('[1]Sir Darryl'!$B97),"",'[1]Sir Darryl'!$B97)</f>
        <v/>
      </c>
      <c r="D92" s="46" t="e">
        <f t="shared" si="8"/>
        <v>#VALUE!</v>
      </c>
      <c r="E92" s="47" t="str">
        <f>IF(ISBLANK('[1]Sir Darryl'!$C97)," ",'[1]Sir Darryl'!$C97)</f>
        <v xml:space="preserve"> </v>
      </c>
      <c r="F92" s="48" t="str">
        <f>IF(ISBLANK('[1]CW 6033'!$B97),"",'[1]CW 6033'!$B97)</f>
        <v/>
      </c>
      <c r="G92" s="49" t="e">
        <f t="shared" si="9"/>
        <v>#VALUE!</v>
      </c>
      <c r="H92" s="50" t="str">
        <f>IF(ISBLANK('[1]CW 6033'!$C97)," ",'[1]CW 6033'!$C97)</f>
        <v xml:space="preserve"> </v>
      </c>
      <c r="I92" s="51" t="str">
        <f>IF(ISBLANK('[1]CW 6043'!$B97),"",'[1]CW 6043'!$B97)</f>
        <v/>
      </c>
      <c r="J92" s="52" t="e">
        <f t="shared" si="10"/>
        <v>#VALUE!</v>
      </c>
      <c r="K92" s="53" t="str">
        <f>IF(ISBLANK('[1]CW 6043'!$C97)," ",'[1]CW 6043'!$C97)</f>
        <v xml:space="preserve"> </v>
      </c>
      <c r="L92" s="54" t="str">
        <f>IF(ISBLANK('[1]CW 6323'!$B97),"",'[1]CW 6323'!$B97)</f>
        <v/>
      </c>
      <c r="M92" s="55" t="e">
        <f t="shared" si="11"/>
        <v>#VALUE!</v>
      </c>
      <c r="N92" s="56" t="str">
        <f>IF(ISBLANK('[1]CW 6323'!$C97)," ",'[1]CW 6323'!$C97)</f>
        <v xml:space="preserve"> </v>
      </c>
      <c r="O92" s="57" t="str">
        <f>IF(ISBLANK('[1]CW 6633'!$B97),"",'[1]CW 6633'!$B97)</f>
        <v/>
      </c>
      <c r="P92" s="58" t="e">
        <f t="shared" si="12"/>
        <v>#VALUE!</v>
      </c>
      <c r="Q92" s="58" t="str">
        <f>IF(ISBLANK('[1]CW 6633'!$C97)," ",'[1]CW 6633'!$C97)</f>
        <v xml:space="preserve"> </v>
      </c>
      <c r="R92" s="59" t="str">
        <f>IF(ISBLANK('[1]CW Sir D 7643'!$B97),"",'[1]CW Sir D 7643'!$B97)</f>
        <v/>
      </c>
      <c r="S92" s="60" t="e">
        <f t="shared" si="13"/>
        <v>#VALUE!</v>
      </c>
      <c r="T92" s="61" t="str">
        <f>IF(ISBLANK('[1]CW Sir D 7643'!$C97)," ",'[1]CW Sir D 7643'!$C97)</f>
        <v xml:space="preserve"> </v>
      </c>
      <c r="V92" s="62">
        <f t="shared" si="15"/>
        <v>85</v>
      </c>
      <c r="W92" s="63" t="str">
        <f>IF(ISNUMBER(D92),D92,"")</f>
        <v/>
      </c>
      <c r="X92" s="64" t="str">
        <f>IF(ISNUMBER(G92),G92,"")</f>
        <v/>
      </c>
      <c r="Y92" s="65" t="str">
        <f>IF(ISNUMBER(J92),J92,"")</f>
        <v/>
      </c>
      <c r="Z92" s="66" t="str">
        <f>IF(ISNUMBER(M92),M92,"")</f>
        <v/>
      </c>
      <c r="AA92" s="67" t="str">
        <f>IF(ISNUMBER(P92),P92,"")</f>
        <v/>
      </c>
      <c r="AB92" s="68" t="str">
        <f>IF(ISNUMBER(S92),S92,"")</f>
        <v/>
      </c>
      <c r="AC92" s="69"/>
      <c r="AD92" s="70">
        <v>55</v>
      </c>
      <c r="AE92" s="71" t="str">
        <f>IF(ISBLANK(E92),"",E92)</f>
        <v xml:space="preserve"> </v>
      </c>
      <c r="AF92" s="72" t="str">
        <f>IF(ISBLANK(H92),"",H92)</f>
        <v xml:space="preserve"> </v>
      </c>
      <c r="AG92" s="73" t="str">
        <f>IF(ISBLANK(K92),"",K92)</f>
        <v xml:space="preserve"> </v>
      </c>
      <c r="AH92" s="74" t="str">
        <f>IF(ISBLANK(N92),"",N92)</f>
        <v xml:space="preserve"> </v>
      </c>
      <c r="AI92" s="75" t="str">
        <f>IF(ISBLANK(Q92),"",Q92)</f>
        <v xml:space="preserve"> </v>
      </c>
      <c r="AJ92" s="76" t="str">
        <f>IF(ISBLANK(T92),"",T92)</f>
        <v xml:space="preserve"> </v>
      </c>
    </row>
    <row r="93" spans="1:36" x14ac:dyDescent="0.25">
      <c r="A93" s="44">
        <f t="shared" si="14"/>
        <v>86</v>
      </c>
      <c r="B93" s="78"/>
      <c r="C93" s="45" t="str">
        <f>IF(ISBLANK('[1]Sir Darryl'!$B98),"",'[1]Sir Darryl'!$B98)</f>
        <v/>
      </c>
      <c r="D93" s="46" t="e">
        <f t="shared" si="8"/>
        <v>#VALUE!</v>
      </c>
      <c r="E93" s="47" t="str">
        <f>IF(ISBLANK('[1]Sir Darryl'!$C98)," ",'[1]Sir Darryl'!$C98)</f>
        <v xml:space="preserve"> </v>
      </c>
      <c r="F93" s="48" t="str">
        <f>IF(ISBLANK('[1]CW 6033'!$B98),"",'[1]CW 6033'!$B98)</f>
        <v/>
      </c>
      <c r="G93" s="49" t="e">
        <f t="shared" si="9"/>
        <v>#VALUE!</v>
      </c>
      <c r="H93" s="50" t="str">
        <f>IF(ISBLANK('[1]CW 6033'!$C98)," ",'[1]CW 6033'!$C98)</f>
        <v xml:space="preserve"> </v>
      </c>
      <c r="I93" s="51" t="str">
        <f>IF(ISBLANK('[1]CW 6043'!$B98),"",'[1]CW 6043'!$B98)</f>
        <v/>
      </c>
      <c r="J93" s="52" t="e">
        <f t="shared" si="10"/>
        <v>#VALUE!</v>
      </c>
      <c r="K93" s="53" t="str">
        <f>IF(ISBLANK('[1]CW 6043'!$C98)," ",'[1]CW 6043'!$C98)</f>
        <v xml:space="preserve"> </v>
      </c>
      <c r="L93" s="54" t="str">
        <f>IF(ISBLANK('[1]CW 6323'!$B98),"",'[1]CW 6323'!$B98)</f>
        <v/>
      </c>
      <c r="M93" s="55" t="e">
        <f t="shared" si="11"/>
        <v>#VALUE!</v>
      </c>
      <c r="N93" s="56" t="str">
        <f>IF(ISBLANK('[1]CW 6323'!$C98)," ",'[1]CW 6323'!$C98)</f>
        <v xml:space="preserve"> </v>
      </c>
      <c r="O93" s="57" t="str">
        <f>IF(ISBLANK('[1]CW 6633'!$B98),"",'[1]CW 6633'!$B98)</f>
        <v/>
      </c>
      <c r="P93" s="58" t="e">
        <f t="shared" si="12"/>
        <v>#VALUE!</v>
      </c>
      <c r="Q93" s="58" t="str">
        <f>IF(ISBLANK('[1]CW 6633'!$C98)," ",'[1]CW 6633'!$C98)</f>
        <v xml:space="preserve"> </v>
      </c>
      <c r="R93" s="59" t="str">
        <f>IF(ISBLANK('[1]CW Sir D 7643'!$B98),"",'[1]CW Sir D 7643'!$B98)</f>
        <v/>
      </c>
      <c r="S93" s="60" t="e">
        <f t="shared" si="13"/>
        <v>#VALUE!</v>
      </c>
      <c r="T93" s="61" t="str">
        <f>IF(ISBLANK('[1]CW Sir D 7643'!$C98)," ",'[1]CW Sir D 7643'!$C98)</f>
        <v xml:space="preserve"> </v>
      </c>
      <c r="V93" s="62">
        <f t="shared" si="15"/>
        <v>86</v>
      </c>
      <c r="W93" s="63" t="str">
        <f>IF(ISNUMBER(D93),D93,"")</f>
        <v/>
      </c>
      <c r="X93" s="64" t="str">
        <f>IF(ISNUMBER(G93),G93,"")</f>
        <v/>
      </c>
      <c r="Y93" s="65" t="str">
        <f>IF(ISNUMBER(J93),J93,"")</f>
        <v/>
      </c>
      <c r="Z93" s="66" t="str">
        <f>IF(ISNUMBER(M93),M93,"")</f>
        <v/>
      </c>
      <c r="AA93" s="67" t="str">
        <f>IF(ISNUMBER(P93),P93,"")</f>
        <v/>
      </c>
      <c r="AB93" s="68" t="str">
        <f>IF(ISNUMBER(S93),S93,"")</f>
        <v/>
      </c>
      <c r="AC93" s="69"/>
      <c r="AD93" s="70">
        <v>55</v>
      </c>
      <c r="AE93" s="71" t="str">
        <f>IF(ISBLANK(E93),"",E93)</f>
        <v xml:space="preserve"> </v>
      </c>
      <c r="AF93" s="72" t="str">
        <f>IF(ISBLANK(H93),"",H93)</f>
        <v xml:space="preserve"> </v>
      </c>
      <c r="AG93" s="73" t="str">
        <f>IF(ISBLANK(K93),"",K93)</f>
        <v xml:space="preserve"> </v>
      </c>
      <c r="AH93" s="74" t="str">
        <f>IF(ISBLANK(N93),"",N93)</f>
        <v xml:space="preserve"> </v>
      </c>
      <c r="AI93" s="75" t="str">
        <f>IF(ISBLANK(Q93),"",Q93)</f>
        <v xml:space="preserve"> </v>
      </c>
      <c r="AJ93" s="76" t="str">
        <f>IF(ISBLANK(T93),"",T93)</f>
        <v xml:space="preserve"> </v>
      </c>
    </row>
    <row r="94" spans="1:36" x14ac:dyDescent="0.25">
      <c r="A94" s="44">
        <f t="shared" si="14"/>
        <v>87</v>
      </c>
      <c r="B94" s="78"/>
      <c r="C94" s="45" t="str">
        <f>IF(ISBLANK('[1]Sir Darryl'!$B99),"",'[1]Sir Darryl'!$B99)</f>
        <v/>
      </c>
      <c r="D94" s="46" t="e">
        <f t="shared" si="8"/>
        <v>#VALUE!</v>
      </c>
      <c r="E94" s="47" t="str">
        <f>IF(ISBLANK('[1]Sir Darryl'!$C99)," ",'[1]Sir Darryl'!$C99)</f>
        <v xml:space="preserve"> </v>
      </c>
      <c r="F94" s="48" t="str">
        <f>IF(ISBLANK('[1]CW 6033'!$B99),"",'[1]CW 6033'!$B99)</f>
        <v/>
      </c>
      <c r="G94" s="49" t="e">
        <f t="shared" si="9"/>
        <v>#VALUE!</v>
      </c>
      <c r="H94" s="50" t="str">
        <f>IF(ISBLANK('[1]CW 6033'!$C99)," ",'[1]CW 6033'!$C99)</f>
        <v xml:space="preserve"> </v>
      </c>
      <c r="I94" s="51" t="str">
        <f>IF(ISBLANK('[1]CW 6043'!$B99),"",'[1]CW 6043'!$B99)</f>
        <v/>
      </c>
      <c r="J94" s="52" t="e">
        <f t="shared" si="10"/>
        <v>#VALUE!</v>
      </c>
      <c r="K94" s="53" t="str">
        <f>IF(ISBLANK('[1]CW 6043'!$C99)," ",'[1]CW 6043'!$C99)</f>
        <v xml:space="preserve"> </v>
      </c>
      <c r="L94" s="54" t="str">
        <f>IF(ISBLANK('[1]CW 6323'!$B99),"",'[1]CW 6323'!$B99)</f>
        <v/>
      </c>
      <c r="M94" s="55" t="e">
        <f t="shared" si="11"/>
        <v>#VALUE!</v>
      </c>
      <c r="N94" s="56" t="str">
        <f>IF(ISBLANK('[1]CW 6323'!$C99)," ",'[1]CW 6323'!$C99)</f>
        <v xml:space="preserve"> </v>
      </c>
      <c r="O94" s="57" t="str">
        <f>IF(ISBLANK('[1]CW 6633'!$B99),"",'[1]CW 6633'!$B99)</f>
        <v/>
      </c>
      <c r="P94" s="58" t="e">
        <f t="shared" si="12"/>
        <v>#VALUE!</v>
      </c>
      <c r="Q94" s="58" t="str">
        <f>IF(ISBLANK('[1]CW 6633'!$C99)," ",'[1]CW 6633'!$C99)</f>
        <v xml:space="preserve"> </v>
      </c>
      <c r="R94" s="59" t="str">
        <f>IF(ISBLANK('[1]CW Sir D 7643'!$B99),"",'[1]CW Sir D 7643'!$B99)</f>
        <v/>
      </c>
      <c r="S94" s="60" t="e">
        <f t="shared" si="13"/>
        <v>#VALUE!</v>
      </c>
      <c r="T94" s="61" t="str">
        <f>IF(ISBLANK('[1]CW Sir D 7643'!$C99)," ",'[1]CW Sir D 7643'!$C99)</f>
        <v xml:space="preserve"> </v>
      </c>
      <c r="V94" s="62">
        <f t="shared" si="15"/>
        <v>87</v>
      </c>
      <c r="W94" s="63" t="str">
        <f>IF(ISNUMBER(D94),D94,"")</f>
        <v/>
      </c>
      <c r="X94" s="64" t="str">
        <f>IF(ISNUMBER(G94),G94,"")</f>
        <v/>
      </c>
      <c r="Y94" s="65" t="str">
        <f>IF(ISNUMBER(J94),J94,"")</f>
        <v/>
      </c>
      <c r="Z94" s="66" t="str">
        <f>IF(ISNUMBER(M94),M94,"")</f>
        <v/>
      </c>
      <c r="AA94" s="67" t="str">
        <f>IF(ISNUMBER(P94),P94,"")</f>
        <v/>
      </c>
      <c r="AB94" s="68" t="str">
        <f>IF(ISNUMBER(S94),S94,"")</f>
        <v/>
      </c>
      <c r="AC94" s="69"/>
      <c r="AD94" s="70">
        <v>55</v>
      </c>
      <c r="AE94" s="71" t="str">
        <f>IF(ISBLANK(E94),"",E94)</f>
        <v xml:space="preserve"> </v>
      </c>
      <c r="AF94" s="72" t="str">
        <f>IF(ISBLANK(H94),"",H94)</f>
        <v xml:space="preserve"> </v>
      </c>
      <c r="AG94" s="73" t="str">
        <f>IF(ISBLANK(K94),"",K94)</f>
        <v xml:space="preserve"> </v>
      </c>
      <c r="AH94" s="74" t="str">
        <f>IF(ISBLANK(N94),"",N94)</f>
        <v xml:space="preserve"> </v>
      </c>
      <c r="AI94" s="75" t="str">
        <f>IF(ISBLANK(Q94),"",Q94)</f>
        <v xml:space="preserve"> </v>
      </c>
      <c r="AJ94" s="76" t="str">
        <f>IF(ISBLANK(T94),"",T94)</f>
        <v xml:space="preserve"> </v>
      </c>
    </row>
    <row r="95" spans="1:36" x14ac:dyDescent="0.25">
      <c r="A95" s="44">
        <f t="shared" si="14"/>
        <v>88</v>
      </c>
      <c r="B95" s="78"/>
      <c r="C95" s="45" t="str">
        <f>IF(ISBLANK('[1]Sir Darryl'!$B100),"",'[1]Sir Darryl'!$B100)</f>
        <v/>
      </c>
      <c r="D95" s="46" t="e">
        <f t="shared" si="8"/>
        <v>#VALUE!</v>
      </c>
      <c r="E95" s="47" t="str">
        <f>IF(ISBLANK('[1]Sir Darryl'!$C100)," ",'[1]Sir Darryl'!$C100)</f>
        <v xml:space="preserve"> </v>
      </c>
      <c r="F95" s="48" t="str">
        <f>IF(ISBLANK('[1]CW 6033'!$B100),"",'[1]CW 6033'!$B100)</f>
        <v/>
      </c>
      <c r="G95" s="49" t="e">
        <f t="shared" si="9"/>
        <v>#VALUE!</v>
      </c>
      <c r="H95" s="50" t="str">
        <f>IF(ISBLANK('[1]CW 6033'!$C100)," ",'[1]CW 6033'!$C100)</f>
        <v xml:space="preserve"> </v>
      </c>
      <c r="I95" s="51" t="str">
        <f>IF(ISBLANK('[1]CW 6043'!$B100),"",'[1]CW 6043'!$B100)</f>
        <v/>
      </c>
      <c r="J95" s="52" t="e">
        <f t="shared" si="10"/>
        <v>#VALUE!</v>
      </c>
      <c r="K95" s="53" t="str">
        <f>IF(ISBLANK('[1]CW 6043'!$C100)," ",'[1]CW 6043'!$C100)</f>
        <v xml:space="preserve"> </v>
      </c>
      <c r="L95" s="54" t="str">
        <f>IF(ISBLANK('[1]CW 6323'!$B100),"",'[1]CW 6323'!$B100)</f>
        <v/>
      </c>
      <c r="M95" s="55" t="e">
        <f t="shared" si="11"/>
        <v>#VALUE!</v>
      </c>
      <c r="N95" s="56" t="str">
        <f>IF(ISBLANK('[1]CW 6323'!$C100)," ",'[1]CW 6323'!$C100)</f>
        <v xml:space="preserve"> </v>
      </c>
      <c r="O95" s="57" t="str">
        <f>IF(ISBLANK('[1]CW 6633'!$B100),"",'[1]CW 6633'!$B100)</f>
        <v/>
      </c>
      <c r="P95" s="58" t="e">
        <f t="shared" si="12"/>
        <v>#VALUE!</v>
      </c>
      <c r="Q95" s="58" t="str">
        <f>IF(ISBLANK('[1]CW 6633'!$C100)," ",'[1]CW 6633'!$C100)</f>
        <v xml:space="preserve"> </v>
      </c>
      <c r="R95" s="59" t="str">
        <f>IF(ISBLANK('[1]CW Sir D 7643'!$B100),"",'[1]CW Sir D 7643'!$B100)</f>
        <v/>
      </c>
      <c r="S95" s="60" t="e">
        <f t="shared" si="13"/>
        <v>#VALUE!</v>
      </c>
      <c r="T95" s="61" t="str">
        <f>IF(ISBLANK('[1]CW Sir D 7643'!$C100)," ",'[1]CW Sir D 7643'!$C100)</f>
        <v xml:space="preserve"> </v>
      </c>
      <c r="V95" s="62">
        <f t="shared" si="15"/>
        <v>88</v>
      </c>
      <c r="W95" s="63" t="str">
        <f>IF(ISNUMBER(D95),D95,"")</f>
        <v/>
      </c>
      <c r="X95" s="64" t="str">
        <f>IF(ISNUMBER(G95),G95,"")</f>
        <v/>
      </c>
      <c r="Y95" s="65" t="str">
        <f>IF(ISNUMBER(J95),J95,"")</f>
        <v/>
      </c>
      <c r="Z95" s="66" t="str">
        <f>IF(ISNUMBER(M95),M95,"")</f>
        <v/>
      </c>
      <c r="AA95" s="67" t="str">
        <f>IF(ISNUMBER(P95),P95,"")</f>
        <v/>
      </c>
      <c r="AB95" s="68" t="str">
        <f>IF(ISNUMBER(S95),S95,"")</f>
        <v/>
      </c>
      <c r="AC95" s="69"/>
      <c r="AD95" s="70">
        <v>55</v>
      </c>
      <c r="AE95" s="71" t="str">
        <f>IF(ISBLANK(E95),"",E95)</f>
        <v xml:space="preserve"> </v>
      </c>
      <c r="AF95" s="72" t="str">
        <f>IF(ISBLANK(H95),"",H95)</f>
        <v xml:space="preserve"> </v>
      </c>
      <c r="AG95" s="73" t="str">
        <f>IF(ISBLANK(K95),"",K95)</f>
        <v xml:space="preserve"> </v>
      </c>
      <c r="AH95" s="74" t="str">
        <f>IF(ISBLANK(N95),"",N95)</f>
        <v xml:space="preserve"> </v>
      </c>
      <c r="AI95" s="75" t="str">
        <f>IF(ISBLANK(Q95),"",Q95)</f>
        <v xml:space="preserve"> </v>
      </c>
      <c r="AJ95" s="76" t="str">
        <f>IF(ISBLANK(T95),"",T95)</f>
        <v xml:space="preserve"> </v>
      </c>
    </row>
    <row r="96" spans="1:36" x14ac:dyDescent="0.25">
      <c r="A96" s="44">
        <f t="shared" si="14"/>
        <v>89</v>
      </c>
      <c r="B96" s="78"/>
      <c r="C96" s="45" t="str">
        <f>IF(ISBLANK('[1]Sir Darryl'!$B101),"",'[1]Sir Darryl'!$B101)</f>
        <v/>
      </c>
      <c r="D96" s="46" t="e">
        <f t="shared" si="8"/>
        <v>#VALUE!</v>
      </c>
      <c r="E96" s="47" t="str">
        <f>IF(ISBLANK('[1]Sir Darryl'!$C101)," ",'[1]Sir Darryl'!$C101)</f>
        <v xml:space="preserve"> </v>
      </c>
      <c r="F96" s="48" t="str">
        <f>IF(ISBLANK('[1]CW 6033'!$B101),"",'[1]CW 6033'!$B101)</f>
        <v/>
      </c>
      <c r="G96" s="49" t="e">
        <f t="shared" si="9"/>
        <v>#VALUE!</v>
      </c>
      <c r="H96" s="50" t="str">
        <f>IF(ISBLANK('[1]CW 6033'!$C101)," ",'[1]CW 6033'!$C101)</f>
        <v xml:space="preserve"> </v>
      </c>
      <c r="I96" s="51" t="str">
        <f>IF(ISBLANK('[1]CW 6043'!$B101),"",'[1]CW 6043'!$B101)</f>
        <v/>
      </c>
      <c r="J96" s="52" t="e">
        <f t="shared" si="10"/>
        <v>#VALUE!</v>
      </c>
      <c r="K96" s="53" t="str">
        <f>IF(ISBLANK('[1]CW 6043'!$C101)," ",'[1]CW 6043'!$C101)</f>
        <v xml:space="preserve"> </v>
      </c>
      <c r="L96" s="54" t="str">
        <f>IF(ISBLANK('[1]CW 6323'!$B101),"",'[1]CW 6323'!$B101)</f>
        <v/>
      </c>
      <c r="M96" s="55" t="e">
        <f t="shared" si="11"/>
        <v>#VALUE!</v>
      </c>
      <c r="N96" s="56" t="str">
        <f>IF(ISBLANK('[1]CW 6323'!$C101)," ",'[1]CW 6323'!$C101)</f>
        <v xml:space="preserve"> </v>
      </c>
      <c r="O96" s="57" t="str">
        <f>IF(ISBLANK('[1]CW 6633'!$B101),"",'[1]CW 6633'!$B101)</f>
        <v/>
      </c>
      <c r="P96" s="58" t="e">
        <f t="shared" si="12"/>
        <v>#VALUE!</v>
      </c>
      <c r="Q96" s="58" t="str">
        <f>IF(ISBLANK('[1]CW 6633'!$C101)," ",'[1]CW 6633'!$C101)</f>
        <v xml:space="preserve"> </v>
      </c>
      <c r="R96" s="59" t="str">
        <f>IF(ISBLANK('[1]CW Sir D 7643'!$B101),"",'[1]CW Sir D 7643'!$B101)</f>
        <v/>
      </c>
      <c r="S96" s="60" t="e">
        <f t="shared" si="13"/>
        <v>#VALUE!</v>
      </c>
      <c r="T96" s="61" t="str">
        <f>IF(ISBLANK('[1]CW Sir D 7643'!$C101)," ",'[1]CW Sir D 7643'!$C101)</f>
        <v xml:space="preserve"> </v>
      </c>
      <c r="V96" s="62">
        <f t="shared" si="15"/>
        <v>89</v>
      </c>
      <c r="W96" s="63" t="str">
        <f>IF(ISNUMBER(D96),D96,"")</f>
        <v/>
      </c>
      <c r="X96" s="64" t="str">
        <f>IF(ISNUMBER(G96),G96,"")</f>
        <v/>
      </c>
      <c r="Y96" s="65" t="str">
        <f>IF(ISNUMBER(J96),J96,"")</f>
        <v/>
      </c>
      <c r="Z96" s="66" t="str">
        <f>IF(ISNUMBER(M96),M96,"")</f>
        <v/>
      </c>
      <c r="AA96" s="67" t="str">
        <f>IF(ISNUMBER(P96),P96,"")</f>
        <v/>
      </c>
      <c r="AB96" s="68" t="str">
        <f>IF(ISNUMBER(S96),S96,"")</f>
        <v/>
      </c>
      <c r="AC96" s="69"/>
      <c r="AD96" s="70">
        <v>55</v>
      </c>
      <c r="AE96" s="71" t="str">
        <f>IF(ISBLANK(E96),"",E96)</f>
        <v xml:space="preserve"> </v>
      </c>
      <c r="AF96" s="72" t="str">
        <f>IF(ISBLANK(H96),"",H96)</f>
        <v xml:space="preserve"> </v>
      </c>
      <c r="AG96" s="73" t="str">
        <f>IF(ISBLANK(K96),"",K96)</f>
        <v xml:space="preserve"> </v>
      </c>
      <c r="AH96" s="74" t="str">
        <f>IF(ISBLANK(N96),"",N96)</f>
        <v xml:space="preserve"> </v>
      </c>
      <c r="AI96" s="75" t="str">
        <f>IF(ISBLANK(Q96),"",Q96)</f>
        <v xml:space="preserve"> </v>
      </c>
      <c r="AJ96" s="76" t="str">
        <f>IF(ISBLANK(T96),"",T96)</f>
        <v xml:space="preserve"> </v>
      </c>
    </row>
    <row r="97" spans="1:36" x14ac:dyDescent="0.25">
      <c r="A97" s="44">
        <f t="shared" si="14"/>
        <v>90</v>
      </c>
      <c r="B97" s="78"/>
      <c r="C97" s="45" t="str">
        <f>IF(ISBLANK('[1]Sir Darryl'!$B102),"",'[1]Sir Darryl'!$B102)</f>
        <v/>
      </c>
      <c r="D97" s="46" t="e">
        <f t="shared" si="8"/>
        <v>#VALUE!</v>
      </c>
      <c r="E97" s="47" t="str">
        <f>IF(ISBLANK('[1]Sir Darryl'!$C102)," ",'[1]Sir Darryl'!$C102)</f>
        <v xml:space="preserve"> </v>
      </c>
      <c r="F97" s="48" t="str">
        <f>IF(ISBLANK('[1]CW 6033'!$B102),"",'[1]CW 6033'!$B102)</f>
        <v/>
      </c>
      <c r="G97" s="49" t="e">
        <f t="shared" si="9"/>
        <v>#VALUE!</v>
      </c>
      <c r="H97" s="50" t="str">
        <f>IF(ISBLANK('[1]CW 6033'!$C102)," ",'[1]CW 6033'!$C102)</f>
        <v xml:space="preserve"> </v>
      </c>
      <c r="I97" s="51" t="str">
        <f>IF(ISBLANK('[1]CW 6043'!$B102),"",'[1]CW 6043'!$B102)</f>
        <v/>
      </c>
      <c r="J97" s="52" t="e">
        <f t="shared" si="10"/>
        <v>#VALUE!</v>
      </c>
      <c r="K97" s="53" t="str">
        <f>IF(ISBLANK('[1]CW 6043'!$C102)," ",'[1]CW 6043'!$C102)</f>
        <v xml:space="preserve"> </v>
      </c>
      <c r="L97" s="54" t="str">
        <f>IF(ISBLANK('[1]CW 6323'!$B102),"",'[1]CW 6323'!$B102)</f>
        <v/>
      </c>
      <c r="M97" s="55" t="e">
        <f t="shared" si="11"/>
        <v>#VALUE!</v>
      </c>
      <c r="N97" s="56" t="str">
        <f>IF(ISBLANK('[1]CW 6323'!$C102)," ",'[1]CW 6323'!$C102)</f>
        <v xml:space="preserve"> </v>
      </c>
      <c r="O97" s="57" t="str">
        <f>IF(ISBLANK('[1]CW 6633'!$B102),"",'[1]CW 6633'!$B102)</f>
        <v/>
      </c>
      <c r="P97" s="58" t="e">
        <f t="shared" si="12"/>
        <v>#VALUE!</v>
      </c>
      <c r="Q97" s="58" t="str">
        <f>IF(ISBLANK('[1]CW 6633'!$C102)," ",'[1]CW 6633'!$C102)</f>
        <v xml:space="preserve"> </v>
      </c>
      <c r="R97" s="59" t="str">
        <f>IF(ISBLANK('[1]CW Sir D 7643'!$B102),"",'[1]CW Sir D 7643'!$B102)</f>
        <v/>
      </c>
      <c r="S97" s="60" t="e">
        <f t="shared" si="13"/>
        <v>#VALUE!</v>
      </c>
      <c r="T97" s="61" t="str">
        <f>IF(ISBLANK('[1]CW Sir D 7643'!$C102)," ",'[1]CW Sir D 7643'!$C102)</f>
        <v xml:space="preserve"> </v>
      </c>
      <c r="V97" s="62">
        <f t="shared" si="15"/>
        <v>90</v>
      </c>
      <c r="W97" s="63" t="str">
        <f>IF(ISNUMBER(D97),D97,"")</f>
        <v/>
      </c>
      <c r="X97" s="64" t="str">
        <f>IF(ISNUMBER(G97),G97,"")</f>
        <v/>
      </c>
      <c r="Y97" s="65" t="str">
        <f>IF(ISNUMBER(J97),J97,"")</f>
        <v/>
      </c>
      <c r="Z97" s="66" t="str">
        <f>IF(ISNUMBER(M97),M97,"")</f>
        <v/>
      </c>
      <c r="AA97" s="67" t="str">
        <f>IF(ISNUMBER(P97),P97,"")</f>
        <v/>
      </c>
      <c r="AB97" s="68" t="str">
        <f>IF(ISNUMBER(S97),S97,"")</f>
        <v/>
      </c>
      <c r="AC97" s="69"/>
      <c r="AD97" s="70">
        <v>55</v>
      </c>
      <c r="AE97" s="71" t="str">
        <f>IF(ISBLANK(E97),"",E97)</f>
        <v xml:space="preserve"> </v>
      </c>
      <c r="AF97" s="72" t="str">
        <f>IF(ISBLANK(H97),"",H97)</f>
        <v xml:space="preserve"> </v>
      </c>
      <c r="AG97" s="73" t="str">
        <f>IF(ISBLANK(K97),"",K97)</f>
        <v xml:space="preserve"> </v>
      </c>
      <c r="AH97" s="74" t="str">
        <f>IF(ISBLANK(N97),"",N97)</f>
        <v xml:space="preserve"> </v>
      </c>
      <c r="AI97" s="75" t="str">
        <f>IF(ISBLANK(Q97),"",Q97)</f>
        <v xml:space="preserve"> </v>
      </c>
      <c r="AJ97" s="76" t="str">
        <f>IF(ISBLANK(T97),"",T97)</f>
        <v xml:space="preserve"> </v>
      </c>
    </row>
    <row r="98" spans="1:36" x14ac:dyDescent="0.25">
      <c r="A98" s="47"/>
      <c r="B98" s="78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78"/>
      <c r="O98" s="78"/>
      <c r="P98" s="78"/>
      <c r="Q98" s="78"/>
      <c r="R98" s="47"/>
      <c r="S98" s="47"/>
      <c r="T98" s="78"/>
      <c r="V98" s="1"/>
      <c r="W98" s="79"/>
      <c r="X98" s="80"/>
      <c r="Y98" s="80"/>
      <c r="Z98" s="80"/>
      <c r="AA98" s="80"/>
      <c r="AD98" s="3"/>
      <c r="AE98" s="81"/>
    </row>
    <row r="99" spans="1:36" x14ac:dyDescent="0.25">
      <c r="A99" s="47"/>
      <c r="B99" s="78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78"/>
      <c r="O99" s="78"/>
      <c r="P99" s="78"/>
      <c r="Q99" s="78"/>
      <c r="R99" s="47"/>
      <c r="S99" s="47"/>
      <c r="T99" s="78"/>
      <c r="V99" s="1"/>
      <c r="W99" s="79"/>
      <c r="X99" s="80"/>
      <c r="Y99" s="80"/>
      <c r="Z99" s="80"/>
      <c r="AA99" s="80"/>
      <c r="AD99" s="3"/>
      <c r="AE99" s="81"/>
    </row>
    <row r="100" spans="1:36" x14ac:dyDescent="0.25">
      <c r="A100" s="47"/>
      <c r="B100" s="78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78"/>
      <c r="O100" s="78"/>
      <c r="P100" s="78"/>
      <c r="Q100" s="78"/>
      <c r="R100" s="47"/>
      <c r="S100" s="47"/>
      <c r="T100" s="78"/>
      <c r="V100" s="1"/>
      <c r="W100" s="79"/>
      <c r="X100" s="80"/>
      <c r="Y100" s="80"/>
      <c r="Z100" s="80"/>
      <c r="AA100" s="80"/>
      <c r="AD100" s="3"/>
      <c r="AE100" s="81"/>
    </row>
    <row r="101" spans="1:36" x14ac:dyDescent="0.25">
      <c r="A101" s="47"/>
      <c r="B101" s="78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78"/>
      <c r="O101" s="78"/>
      <c r="P101" s="78"/>
      <c r="Q101" s="78"/>
      <c r="R101" s="47"/>
      <c r="S101" s="47"/>
      <c r="T101" s="78"/>
      <c r="V101" s="1"/>
      <c r="W101" s="79"/>
      <c r="X101" s="80"/>
      <c r="Y101" s="80"/>
      <c r="Z101" s="80"/>
      <c r="AA101" s="80"/>
      <c r="AD101" s="3"/>
      <c r="AE101" s="81"/>
    </row>
    <row r="102" spans="1:36" x14ac:dyDescent="0.25">
      <c r="V102" s="1"/>
      <c r="W102" s="79"/>
      <c r="X102" s="80"/>
      <c r="Y102" s="80"/>
      <c r="Z102" s="80"/>
      <c r="AA102" s="80"/>
      <c r="AD102" s="3"/>
      <c r="AE102" s="81"/>
    </row>
    <row r="103" spans="1:36" x14ac:dyDescent="0.25">
      <c r="V103" s="1"/>
      <c r="W103" s="79"/>
      <c r="X103" s="80"/>
      <c r="Y103" s="80"/>
      <c r="Z103" s="80"/>
      <c r="AA103" s="80"/>
      <c r="AD103" s="3"/>
      <c r="AE103" s="81"/>
    </row>
    <row r="104" spans="1:36" x14ac:dyDescent="0.25">
      <c r="V104" s="1"/>
    </row>
  </sheetData>
  <mergeCells count="14">
    <mergeCell ref="F4:G4"/>
    <mergeCell ref="I4:J4"/>
    <mergeCell ref="L4:M4"/>
    <mergeCell ref="O4:P4"/>
    <mergeCell ref="R4:S4"/>
    <mergeCell ref="W4:AB4"/>
    <mergeCell ref="AE4:AJ4"/>
    <mergeCell ref="C2:E2"/>
    <mergeCell ref="F2:H2"/>
    <mergeCell ref="I2:K2"/>
    <mergeCell ref="L2:N2"/>
    <mergeCell ref="O2:Q2"/>
    <mergeCell ref="R2:T2"/>
    <mergeCell ref="C4:D4"/>
  </mergeCells>
  <pageMargins left="0.25" right="0.25" top="0.75" bottom="0.75" header="0.3" footer="0.3"/>
  <pageSetup paperSize="9" scale="52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Comparaison</vt:lpstr>
      <vt:lpstr>Comparaison!Zone_d_impression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2012-12-17T23:30:34Z</dcterms:created>
  <dcterms:modified xsi:type="dcterms:W3CDTF">2012-12-17T23:48:32Z</dcterms:modified>
</cp:coreProperties>
</file>