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60" yWindow="-60" windowWidth="15120" windowHeight="7575" tabRatio="798"/>
  </bookViews>
  <sheets>
    <sheet name="Hardy Palakona CC de F" sheetId="13" r:id="rId1"/>
    <sheet name="Comparaison" sheetId="4" r:id="rId2"/>
  </sheets>
  <externalReferences>
    <externalReference r:id="rId3"/>
  </externalReferences>
  <definedNames>
    <definedName name="entree" localSheetId="1">#REF!</definedName>
    <definedName name="entree" localSheetId="0">#REF!</definedName>
    <definedName name="entree">#REF!</definedName>
    <definedName name="entry">[1]English!$B$11:$C$51</definedName>
    <definedName name="_xlnm.Print_Area" localSheetId="1">Comparaison!$V$1:$AJ$97</definedName>
  </definedNames>
  <calcPr calcId="145621"/>
</workbook>
</file>

<file path=xl/calcChain.xml><?xml version="1.0" encoding="utf-8"?>
<calcChain xmlns="http://schemas.openxmlformats.org/spreadsheetml/2006/main">
  <c r="C8" i="4" l="1"/>
  <c r="D8" i="4" s="1"/>
  <c r="E8" i="4"/>
  <c r="F8" i="4"/>
  <c r="G8" i="4" s="1"/>
  <c r="H8" i="4"/>
  <c r="I8" i="4"/>
  <c r="J8" i="4"/>
  <c r="K8" i="4"/>
  <c r="L8" i="4"/>
  <c r="M8" i="4"/>
  <c r="N8" i="4"/>
  <c r="O8" i="4"/>
  <c r="P8" i="4" s="1"/>
  <c r="Q8" i="4"/>
  <c r="R8" i="4"/>
  <c r="S8" i="4" s="1"/>
  <c r="T8" i="4"/>
  <c r="C9" i="4"/>
  <c r="D9" i="4"/>
  <c r="E9" i="4"/>
  <c r="F9" i="4"/>
  <c r="G9" i="4"/>
  <c r="H9" i="4"/>
  <c r="I9" i="4"/>
  <c r="J9" i="4" s="1"/>
  <c r="K9" i="4"/>
  <c r="L9" i="4"/>
  <c r="M9" i="4" s="1"/>
  <c r="N9" i="4"/>
  <c r="O9" i="4"/>
  <c r="P9" i="4"/>
  <c r="Q9" i="4"/>
  <c r="R9" i="4"/>
  <c r="S9" i="4"/>
  <c r="T9" i="4"/>
  <c r="C10" i="4"/>
  <c r="D10" i="4" s="1"/>
  <c r="E10" i="4"/>
  <c r="F10" i="4"/>
  <c r="G10" i="4" s="1"/>
  <c r="H10" i="4"/>
  <c r="I10" i="4"/>
  <c r="J10" i="4"/>
  <c r="K10" i="4"/>
  <c r="L10" i="4"/>
  <c r="M10" i="4"/>
  <c r="N10" i="4"/>
  <c r="O10" i="4"/>
  <c r="P10" i="4" s="1"/>
  <c r="Q10" i="4"/>
  <c r="R10" i="4"/>
  <c r="S10" i="4" s="1"/>
  <c r="T10" i="4"/>
  <c r="C11" i="4"/>
  <c r="D11" i="4" s="1"/>
  <c r="E11" i="4"/>
  <c r="F11" i="4"/>
  <c r="G11" i="4"/>
  <c r="H11" i="4"/>
  <c r="I11" i="4"/>
  <c r="J11" i="4" s="1"/>
  <c r="K11" i="4"/>
  <c r="L11" i="4"/>
  <c r="M11" i="4" s="1"/>
  <c r="N11" i="4"/>
  <c r="O11" i="4"/>
  <c r="P11" i="4"/>
  <c r="Q11" i="4"/>
  <c r="R11" i="4"/>
  <c r="S11" i="4"/>
  <c r="T11" i="4"/>
  <c r="C12" i="4"/>
  <c r="D12" i="4" s="1"/>
  <c r="E12" i="4"/>
  <c r="F12" i="4"/>
  <c r="G12" i="4" s="1"/>
  <c r="H12" i="4"/>
  <c r="I12" i="4"/>
  <c r="J12" i="4"/>
  <c r="K12" i="4"/>
  <c r="L12" i="4"/>
  <c r="M12" i="4"/>
  <c r="N12" i="4"/>
  <c r="O12" i="4"/>
  <c r="P12" i="4" s="1"/>
  <c r="Q12" i="4"/>
  <c r="R12" i="4"/>
  <c r="S12" i="4" s="1"/>
  <c r="T12" i="4"/>
  <c r="C13" i="4"/>
  <c r="D13" i="4"/>
  <c r="E13" i="4"/>
  <c r="F13" i="4"/>
  <c r="G13" i="4"/>
  <c r="H13" i="4"/>
  <c r="I13" i="4"/>
  <c r="J13" i="4" s="1"/>
  <c r="K13" i="4"/>
  <c r="L13" i="4"/>
  <c r="M13" i="4" s="1"/>
  <c r="N13" i="4"/>
  <c r="O13" i="4"/>
  <c r="P13" i="4"/>
  <c r="Q13" i="4"/>
  <c r="R13" i="4"/>
  <c r="S13" i="4"/>
  <c r="T13" i="4"/>
  <c r="C14" i="4"/>
  <c r="D14" i="4" s="1"/>
  <c r="E14" i="4"/>
  <c r="F14" i="4"/>
  <c r="G14" i="4" s="1"/>
  <c r="H14" i="4"/>
  <c r="I14" i="4"/>
  <c r="J14" i="4"/>
  <c r="K14" i="4"/>
  <c r="L14" i="4"/>
  <c r="M14" i="4"/>
  <c r="N14" i="4"/>
  <c r="O14" i="4"/>
  <c r="P14" i="4" s="1"/>
  <c r="Q14" i="4"/>
  <c r="R14" i="4"/>
  <c r="S14" i="4" s="1"/>
  <c r="T14" i="4"/>
  <c r="C15" i="4"/>
  <c r="D15" i="4" s="1"/>
  <c r="E15" i="4"/>
  <c r="F15" i="4"/>
  <c r="G15" i="4"/>
  <c r="H15" i="4"/>
  <c r="I15" i="4"/>
  <c r="J15" i="4" s="1"/>
  <c r="K15" i="4"/>
  <c r="L15" i="4"/>
  <c r="M15" i="4" s="1"/>
  <c r="N15" i="4"/>
  <c r="O15" i="4"/>
  <c r="P15" i="4"/>
  <c r="Q15" i="4"/>
  <c r="R15" i="4"/>
  <c r="S15" i="4"/>
  <c r="T15" i="4"/>
  <c r="C16" i="4"/>
  <c r="D16" i="4" s="1"/>
  <c r="E16" i="4"/>
  <c r="F16" i="4"/>
  <c r="G16" i="4" s="1"/>
  <c r="H16" i="4"/>
  <c r="I16" i="4"/>
  <c r="J16" i="4"/>
  <c r="K16" i="4"/>
  <c r="L16" i="4"/>
  <c r="M16" i="4"/>
  <c r="N16" i="4"/>
  <c r="O16" i="4"/>
  <c r="P16" i="4" s="1"/>
  <c r="Q16" i="4"/>
  <c r="R16" i="4"/>
  <c r="S16" i="4" s="1"/>
  <c r="T16" i="4"/>
  <c r="C17" i="4"/>
  <c r="D17" i="4"/>
  <c r="E17" i="4"/>
  <c r="F17" i="4"/>
  <c r="G17" i="4"/>
  <c r="H17" i="4"/>
  <c r="I17" i="4"/>
  <c r="J17" i="4" s="1"/>
  <c r="K17" i="4"/>
  <c r="L17" i="4"/>
  <c r="M17" i="4" s="1"/>
  <c r="N17" i="4"/>
  <c r="O17" i="4"/>
  <c r="P17" i="4"/>
  <c r="Q17" i="4"/>
  <c r="R17" i="4"/>
  <c r="S17" i="4"/>
  <c r="T17" i="4"/>
  <c r="C18" i="4"/>
  <c r="D18" i="4" s="1"/>
  <c r="E18" i="4"/>
  <c r="F18" i="4"/>
  <c r="G18" i="4" s="1"/>
  <c r="H18" i="4"/>
  <c r="I18" i="4"/>
  <c r="J18" i="4"/>
  <c r="K18" i="4"/>
  <c r="L18" i="4"/>
  <c r="M18" i="4"/>
  <c r="N18" i="4"/>
  <c r="O18" i="4"/>
  <c r="P18" i="4" s="1"/>
  <c r="Q18" i="4"/>
  <c r="R18" i="4"/>
  <c r="S18" i="4" s="1"/>
  <c r="T18" i="4"/>
  <c r="C19" i="4"/>
  <c r="D19" i="4" s="1"/>
  <c r="E19" i="4"/>
  <c r="F19" i="4"/>
  <c r="G19" i="4"/>
  <c r="H19" i="4"/>
  <c r="I19" i="4"/>
  <c r="J19" i="4" s="1"/>
  <c r="K19" i="4"/>
  <c r="L19" i="4"/>
  <c r="M19" i="4" s="1"/>
  <c r="N19" i="4"/>
  <c r="O19" i="4"/>
  <c r="P19" i="4"/>
  <c r="Q19" i="4"/>
  <c r="R19" i="4"/>
  <c r="S19" i="4"/>
  <c r="T19" i="4"/>
  <c r="C20" i="4"/>
  <c r="D20" i="4" s="1"/>
  <c r="E20" i="4"/>
  <c r="F20" i="4"/>
  <c r="G20" i="4" s="1"/>
  <c r="H20" i="4"/>
  <c r="I20" i="4"/>
  <c r="J20" i="4"/>
  <c r="K20" i="4"/>
  <c r="L20" i="4"/>
  <c r="M20" i="4"/>
  <c r="N20" i="4"/>
  <c r="O20" i="4"/>
  <c r="P20" i="4" s="1"/>
  <c r="Q20" i="4"/>
  <c r="R20" i="4"/>
  <c r="S20" i="4" s="1"/>
  <c r="T20" i="4"/>
  <c r="C21" i="4"/>
  <c r="D21" i="4"/>
  <c r="E21" i="4"/>
  <c r="F21" i="4"/>
  <c r="G21" i="4"/>
  <c r="H21" i="4"/>
  <c r="I21" i="4"/>
  <c r="J21" i="4" s="1"/>
  <c r="K21" i="4"/>
  <c r="L21" i="4"/>
  <c r="M21" i="4" s="1"/>
  <c r="N21" i="4"/>
  <c r="O21" i="4"/>
  <c r="P21" i="4"/>
  <c r="Q21" i="4"/>
  <c r="R21" i="4"/>
  <c r="S21" i="4"/>
  <c r="T21" i="4"/>
  <c r="C22" i="4"/>
  <c r="D22" i="4" s="1"/>
  <c r="E22" i="4"/>
  <c r="F22" i="4"/>
  <c r="G22" i="4" s="1"/>
  <c r="H22" i="4"/>
  <c r="I22" i="4"/>
  <c r="J22" i="4"/>
  <c r="K22" i="4"/>
  <c r="L22" i="4"/>
  <c r="M22" i="4"/>
  <c r="N22" i="4"/>
  <c r="O22" i="4"/>
  <c r="P22" i="4" s="1"/>
  <c r="Q22" i="4"/>
  <c r="R22" i="4"/>
  <c r="S22" i="4" s="1"/>
  <c r="T22" i="4"/>
  <c r="C23" i="4"/>
  <c r="D23" i="4" s="1"/>
  <c r="E23" i="4"/>
  <c r="F23" i="4"/>
  <c r="G23" i="4"/>
  <c r="H23" i="4"/>
  <c r="I23" i="4"/>
  <c r="J23" i="4" s="1"/>
  <c r="K23" i="4"/>
  <c r="L23" i="4"/>
  <c r="M23" i="4" s="1"/>
  <c r="N23" i="4"/>
  <c r="O23" i="4"/>
  <c r="P23" i="4"/>
  <c r="Q23" i="4"/>
  <c r="R23" i="4"/>
  <c r="S23" i="4"/>
  <c r="T23" i="4"/>
  <c r="C24" i="4"/>
  <c r="D24" i="4" s="1"/>
  <c r="E24" i="4"/>
  <c r="F24" i="4"/>
  <c r="G24" i="4" s="1"/>
  <c r="H24" i="4"/>
  <c r="I24" i="4"/>
  <c r="J24" i="4"/>
  <c r="K24" i="4"/>
  <c r="L24" i="4"/>
  <c r="M24" i="4"/>
  <c r="N24" i="4"/>
  <c r="O24" i="4"/>
  <c r="P24" i="4" s="1"/>
  <c r="Q24" i="4"/>
  <c r="R24" i="4"/>
  <c r="S24" i="4" s="1"/>
  <c r="T24" i="4"/>
  <c r="C25" i="4"/>
  <c r="D25" i="4"/>
  <c r="E25" i="4"/>
  <c r="F25" i="4"/>
  <c r="G25" i="4"/>
  <c r="H25" i="4"/>
  <c r="I25" i="4"/>
  <c r="J25" i="4" s="1"/>
  <c r="K25" i="4"/>
  <c r="L25" i="4"/>
  <c r="M25" i="4" s="1"/>
  <c r="N25" i="4"/>
  <c r="O25" i="4"/>
  <c r="P25" i="4"/>
  <c r="Q25" i="4"/>
  <c r="R25" i="4"/>
  <c r="S25" i="4"/>
  <c r="T25" i="4"/>
  <c r="C26" i="4"/>
  <c r="D26" i="4" s="1"/>
  <c r="E26" i="4"/>
  <c r="F26" i="4"/>
  <c r="G26" i="4" s="1"/>
  <c r="H26" i="4"/>
  <c r="I26" i="4"/>
  <c r="J26" i="4"/>
  <c r="K26" i="4"/>
  <c r="L26" i="4"/>
  <c r="M26" i="4"/>
  <c r="N26" i="4"/>
  <c r="O26" i="4"/>
  <c r="P26" i="4" s="1"/>
  <c r="Q26" i="4"/>
  <c r="R26" i="4"/>
  <c r="S26" i="4" s="1"/>
  <c r="T26" i="4"/>
  <c r="C27" i="4"/>
  <c r="D27" i="4" s="1"/>
  <c r="E27" i="4"/>
  <c r="F27" i="4"/>
  <c r="G27" i="4"/>
  <c r="H27" i="4"/>
  <c r="I27" i="4"/>
  <c r="J27" i="4" s="1"/>
  <c r="K27" i="4"/>
  <c r="L27" i="4"/>
  <c r="M27" i="4" s="1"/>
  <c r="N27" i="4"/>
  <c r="O27" i="4"/>
  <c r="P27" i="4"/>
  <c r="Q27" i="4"/>
  <c r="R27" i="4"/>
  <c r="S27" i="4"/>
  <c r="T27" i="4"/>
  <c r="C28" i="4"/>
  <c r="D28" i="4" s="1"/>
  <c r="E28" i="4"/>
  <c r="F28" i="4"/>
  <c r="G28" i="4" s="1"/>
  <c r="H28" i="4"/>
  <c r="I28" i="4"/>
  <c r="J28" i="4"/>
  <c r="K28" i="4"/>
  <c r="L28" i="4"/>
  <c r="M28" i="4"/>
  <c r="N28" i="4"/>
  <c r="O28" i="4"/>
  <c r="P28" i="4" s="1"/>
  <c r="Q28" i="4"/>
  <c r="R28" i="4"/>
  <c r="S28" i="4" s="1"/>
  <c r="T28" i="4"/>
  <c r="C29" i="4"/>
  <c r="D29" i="4"/>
  <c r="E29" i="4"/>
  <c r="F29" i="4"/>
  <c r="G29" i="4"/>
  <c r="H29" i="4"/>
  <c r="I29" i="4"/>
  <c r="J29" i="4" s="1"/>
  <c r="K29" i="4"/>
  <c r="L29" i="4"/>
  <c r="M29" i="4" s="1"/>
  <c r="N29" i="4"/>
  <c r="O29" i="4"/>
  <c r="P29" i="4"/>
  <c r="Q29" i="4"/>
  <c r="R29" i="4"/>
  <c r="S29" i="4"/>
  <c r="T29" i="4"/>
  <c r="C30" i="4"/>
  <c r="D30" i="4" s="1"/>
  <c r="E30" i="4"/>
  <c r="F30" i="4"/>
  <c r="G30" i="4" s="1"/>
  <c r="H30" i="4"/>
  <c r="I30" i="4"/>
  <c r="J30" i="4"/>
  <c r="K30" i="4"/>
  <c r="L30" i="4"/>
  <c r="M30" i="4"/>
  <c r="N30" i="4"/>
  <c r="O30" i="4"/>
  <c r="P30" i="4" s="1"/>
  <c r="Q30" i="4"/>
  <c r="R30" i="4"/>
  <c r="S30" i="4" s="1"/>
  <c r="T30" i="4"/>
  <c r="C31" i="4"/>
  <c r="D31" i="4" s="1"/>
  <c r="E31" i="4"/>
  <c r="F31" i="4"/>
  <c r="G31" i="4"/>
  <c r="H31" i="4"/>
  <c r="I31" i="4"/>
  <c r="J31" i="4" s="1"/>
  <c r="K31" i="4"/>
  <c r="L31" i="4"/>
  <c r="M31" i="4" s="1"/>
  <c r="N31" i="4"/>
  <c r="O31" i="4"/>
  <c r="P31" i="4"/>
  <c r="Q31" i="4"/>
  <c r="R31" i="4"/>
  <c r="S31" i="4"/>
  <c r="T31" i="4"/>
  <c r="C32" i="4"/>
  <c r="D32" i="4" s="1"/>
  <c r="E32" i="4"/>
  <c r="F32" i="4"/>
  <c r="G32" i="4" s="1"/>
  <c r="H32" i="4"/>
  <c r="I32" i="4"/>
  <c r="J32" i="4"/>
  <c r="K32" i="4"/>
  <c r="L32" i="4"/>
  <c r="M32" i="4"/>
  <c r="N32" i="4"/>
  <c r="O32" i="4"/>
  <c r="P32" i="4" s="1"/>
  <c r="Q32" i="4"/>
  <c r="R32" i="4"/>
  <c r="S32" i="4" s="1"/>
  <c r="T32" i="4"/>
  <c r="C33" i="4"/>
  <c r="D33" i="4"/>
  <c r="E33" i="4"/>
  <c r="F33" i="4"/>
  <c r="G33" i="4"/>
  <c r="H33" i="4"/>
  <c r="I33" i="4"/>
  <c r="J33" i="4" s="1"/>
  <c r="K33" i="4"/>
  <c r="L33" i="4"/>
  <c r="M33" i="4" s="1"/>
  <c r="N33" i="4"/>
  <c r="O33" i="4"/>
  <c r="P33" i="4"/>
  <c r="Q33" i="4"/>
  <c r="R33" i="4"/>
  <c r="S33" i="4"/>
  <c r="T33" i="4"/>
  <c r="C34" i="4"/>
  <c r="D34" i="4" s="1"/>
  <c r="E34" i="4"/>
  <c r="F34" i="4"/>
  <c r="G34" i="4" s="1"/>
  <c r="H34" i="4"/>
  <c r="I34" i="4"/>
  <c r="J34" i="4"/>
  <c r="K34" i="4"/>
  <c r="L34" i="4"/>
  <c r="M34" i="4"/>
  <c r="N34" i="4"/>
  <c r="O34" i="4"/>
  <c r="P34" i="4" s="1"/>
  <c r="Q34" i="4"/>
  <c r="R34" i="4"/>
  <c r="S34" i="4" s="1"/>
  <c r="T34" i="4"/>
  <c r="C35" i="4"/>
  <c r="D35" i="4" s="1"/>
  <c r="E35" i="4"/>
  <c r="F35" i="4"/>
  <c r="G35" i="4"/>
  <c r="H35" i="4"/>
  <c r="I35" i="4"/>
  <c r="J35" i="4" s="1"/>
  <c r="K35" i="4"/>
  <c r="L35" i="4"/>
  <c r="M35" i="4" s="1"/>
  <c r="N35" i="4"/>
  <c r="O35" i="4"/>
  <c r="P35" i="4"/>
  <c r="Q35" i="4"/>
  <c r="R35" i="4"/>
  <c r="S35" i="4"/>
  <c r="T35" i="4"/>
  <c r="C36" i="4"/>
  <c r="D36" i="4" s="1"/>
  <c r="E36" i="4"/>
  <c r="F36" i="4"/>
  <c r="G36" i="4" s="1"/>
  <c r="H36" i="4"/>
  <c r="I36" i="4"/>
  <c r="J36" i="4"/>
  <c r="K36" i="4"/>
  <c r="L36" i="4"/>
  <c r="M36" i="4"/>
  <c r="N36" i="4"/>
  <c r="O36" i="4"/>
  <c r="P36" i="4" s="1"/>
  <c r="Q36" i="4"/>
  <c r="R36" i="4"/>
  <c r="S36" i="4" s="1"/>
  <c r="T36" i="4"/>
  <c r="C37" i="4"/>
  <c r="D37" i="4"/>
  <c r="E37" i="4"/>
  <c r="F37" i="4"/>
  <c r="G37" i="4"/>
  <c r="H37" i="4"/>
  <c r="I37" i="4"/>
  <c r="J37" i="4" s="1"/>
  <c r="K37" i="4"/>
  <c r="L37" i="4"/>
  <c r="M37" i="4" s="1"/>
  <c r="N37" i="4"/>
  <c r="O37" i="4"/>
  <c r="P37" i="4"/>
  <c r="Q37" i="4"/>
  <c r="R37" i="4"/>
  <c r="S37" i="4"/>
  <c r="T37" i="4"/>
  <c r="C38" i="4"/>
  <c r="D38" i="4" s="1"/>
  <c r="E38" i="4"/>
  <c r="F38" i="4"/>
  <c r="G38" i="4" s="1"/>
  <c r="H38" i="4"/>
  <c r="I38" i="4"/>
  <c r="J38" i="4"/>
  <c r="K38" i="4"/>
  <c r="L38" i="4"/>
  <c r="M38" i="4"/>
  <c r="N38" i="4"/>
  <c r="O38" i="4"/>
  <c r="P38" i="4" s="1"/>
  <c r="Q38" i="4"/>
  <c r="R38" i="4"/>
  <c r="S38" i="4" s="1"/>
  <c r="T38" i="4"/>
  <c r="C39" i="4"/>
  <c r="D39" i="4" s="1"/>
  <c r="E39" i="4"/>
  <c r="F39" i="4"/>
  <c r="G39" i="4"/>
  <c r="H39" i="4"/>
  <c r="I39" i="4"/>
  <c r="J39" i="4" s="1"/>
  <c r="K39" i="4"/>
  <c r="L39" i="4"/>
  <c r="M39" i="4" s="1"/>
  <c r="N39" i="4"/>
  <c r="O39" i="4"/>
  <c r="P39" i="4"/>
  <c r="Q39" i="4"/>
  <c r="R39" i="4"/>
  <c r="S39" i="4"/>
  <c r="T39" i="4"/>
  <c r="C40" i="4"/>
  <c r="D40" i="4" s="1"/>
  <c r="E40" i="4"/>
  <c r="F40" i="4"/>
  <c r="G40" i="4" s="1"/>
  <c r="H40" i="4"/>
  <c r="I40" i="4"/>
  <c r="J40" i="4"/>
  <c r="K40" i="4"/>
  <c r="L40" i="4"/>
  <c r="M40" i="4"/>
  <c r="N40" i="4"/>
  <c r="O40" i="4"/>
  <c r="P40" i="4" s="1"/>
  <c r="Q40" i="4"/>
  <c r="R40" i="4"/>
  <c r="S40" i="4" s="1"/>
  <c r="T40" i="4"/>
  <c r="C41" i="4"/>
  <c r="D41" i="4"/>
  <c r="E41" i="4"/>
  <c r="F41" i="4"/>
  <c r="G41" i="4"/>
  <c r="H41" i="4"/>
  <c r="I41" i="4"/>
  <c r="J41" i="4" s="1"/>
  <c r="K41" i="4"/>
  <c r="L41" i="4"/>
  <c r="M41" i="4" s="1"/>
  <c r="N41" i="4"/>
  <c r="O41" i="4"/>
  <c r="P41" i="4"/>
  <c r="Q41" i="4"/>
  <c r="R41" i="4"/>
  <c r="S41" i="4"/>
  <c r="T41" i="4"/>
  <c r="C42" i="4"/>
  <c r="D42" i="4" s="1"/>
  <c r="E42" i="4"/>
  <c r="F42" i="4"/>
  <c r="G42" i="4" s="1"/>
  <c r="H42" i="4"/>
  <c r="I42" i="4"/>
  <c r="J42" i="4"/>
  <c r="K42" i="4"/>
  <c r="L42" i="4"/>
  <c r="M42" i="4"/>
  <c r="N42" i="4"/>
  <c r="O42" i="4"/>
  <c r="P42" i="4" s="1"/>
  <c r="Q42" i="4"/>
  <c r="R42" i="4"/>
  <c r="S42" i="4" s="1"/>
  <c r="T42" i="4"/>
  <c r="C43" i="4"/>
  <c r="D43" i="4" s="1"/>
  <c r="E43" i="4"/>
  <c r="F43" i="4"/>
  <c r="G43" i="4"/>
  <c r="H43" i="4"/>
  <c r="I43" i="4"/>
  <c r="J43" i="4" s="1"/>
  <c r="K43" i="4"/>
  <c r="L43" i="4"/>
  <c r="M43" i="4" s="1"/>
  <c r="N43" i="4"/>
  <c r="O43" i="4"/>
  <c r="P43" i="4"/>
  <c r="Q43" i="4"/>
  <c r="R43" i="4"/>
  <c r="S43" i="4"/>
  <c r="T43" i="4"/>
  <c r="C44" i="4"/>
  <c r="D44" i="4" s="1"/>
  <c r="E44" i="4"/>
  <c r="F44" i="4"/>
  <c r="G44" i="4" s="1"/>
  <c r="H44" i="4"/>
  <c r="I44" i="4"/>
  <c r="J44" i="4"/>
  <c r="K44" i="4"/>
  <c r="L44" i="4"/>
  <c r="M44" i="4"/>
  <c r="N44" i="4"/>
  <c r="O44" i="4"/>
  <c r="P44" i="4" s="1"/>
  <c r="Q44" i="4"/>
  <c r="R44" i="4"/>
  <c r="S44" i="4" s="1"/>
  <c r="T44" i="4"/>
  <c r="C45" i="4"/>
  <c r="D45" i="4"/>
  <c r="E45" i="4"/>
  <c r="F45" i="4"/>
  <c r="G45" i="4"/>
  <c r="H45" i="4"/>
  <c r="I45" i="4"/>
  <c r="J45" i="4" s="1"/>
  <c r="K45" i="4"/>
  <c r="L45" i="4"/>
  <c r="M45" i="4" s="1"/>
  <c r="N45" i="4"/>
  <c r="O45" i="4"/>
  <c r="P45" i="4" s="1"/>
  <c r="Q45" i="4"/>
  <c r="R45" i="4"/>
  <c r="S45" i="4"/>
  <c r="T45" i="4"/>
  <c r="C46" i="4"/>
  <c r="D46" i="4" s="1"/>
  <c r="E46" i="4"/>
  <c r="F46" i="4"/>
  <c r="G46" i="4" s="1"/>
  <c r="H46" i="4"/>
  <c r="I46" i="4"/>
  <c r="J46" i="4"/>
  <c r="K46" i="4"/>
  <c r="L46" i="4"/>
  <c r="M46" i="4"/>
  <c r="N46" i="4"/>
  <c r="O46" i="4"/>
  <c r="P46" i="4" s="1"/>
  <c r="Q46" i="4"/>
  <c r="R46" i="4"/>
  <c r="S46" i="4" s="1"/>
  <c r="T46" i="4"/>
  <c r="C47" i="4"/>
  <c r="D47" i="4" s="1"/>
  <c r="E47" i="4"/>
  <c r="F47" i="4"/>
  <c r="G47" i="4"/>
  <c r="H47" i="4"/>
  <c r="I47" i="4"/>
  <c r="J47" i="4" s="1"/>
  <c r="K47" i="4"/>
  <c r="L47" i="4"/>
  <c r="M47" i="4" s="1"/>
  <c r="N47" i="4"/>
  <c r="O47" i="4"/>
  <c r="P47" i="4" s="1"/>
  <c r="Q47" i="4"/>
  <c r="R47" i="4"/>
  <c r="S47" i="4"/>
  <c r="T47" i="4"/>
  <c r="C48" i="4"/>
  <c r="D48" i="4" s="1"/>
  <c r="E48" i="4"/>
  <c r="F48" i="4"/>
  <c r="G48" i="4" s="1"/>
  <c r="H48" i="4"/>
  <c r="I48" i="4"/>
  <c r="J48" i="4"/>
  <c r="K48" i="4"/>
  <c r="L48" i="4"/>
  <c r="M48" i="4"/>
  <c r="N48" i="4"/>
  <c r="O48" i="4"/>
  <c r="P48" i="4" s="1"/>
  <c r="Q48" i="4"/>
  <c r="R48" i="4"/>
  <c r="S48" i="4"/>
  <c r="T48" i="4"/>
  <c r="C49" i="4"/>
  <c r="D49" i="4" s="1"/>
  <c r="E49" i="4"/>
  <c r="F49" i="4"/>
  <c r="G49" i="4"/>
  <c r="H49" i="4"/>
  <c r="I49" i="4"/>
  <c r="J49" i="4" s="1"/>
  <c r="K49" i="4"/>
  <c r="L49" i="4"/>
  <c r="M49" i="4"/>
  <c r="N49" i="4"/>
  <c r="O49" i="4"/>
  <c r="P49" i="4" s="1"/>
  <c r="Q49" i="4"/>
  <c r="R49" i="4"/>
  <c r="S49" i="4"/>
  <c r="T49" i="4"/>
  <c r="C50" i="4"/>
  <c r="D50" i="4" s="1"/>
  <c r="E50" i="4"/>
  <c r="F50" i="4"/>
  <c r="G50" i="4" s="1"/>
  <c r="H50" i="4"/>
  <c r="I50" i="4"/>
  <c r="J50" i="4" s="1"/>
  <c r="K50" i="4"/>
  <c r="L50" i="4"/>
  <c r="M50" i="4"/>
  <c r="N50" i="4"/>
  <c r="O50" i="4"/>
  <c r="P50" i="4" s="1"/>
  <c r="Q50" i="4"/>
  <c r="R50" i="4"/>
  <c r="S50" i="4" s="1"/>
  <c r="T50" i="4"/>
  <c r="C51" i="4"/>
  <c r="D51" i="4"/>
  <c r="E51" i="4"/>
  <c r="F51" i="4"/>
  <c r="G51" i="4"/>
  <c r="H51" i="4"/>
  <c r="I51" i="4"/>
  <c r="J51" i="4" s="1"/>
  <c r="K51" i="4"/>
  <c r="L51" i="4"/>
  <c r="M51" i="4"/>
  <c r="N51" i="4"/>
  <c r="O51" i="4"/>
  <c r="P51" i="4"/>
  <c r="Q51" i="4"/>
  <c r="R51" i="4"/>
  <c r="S51" i="4"/>
  <c r="T51" i="4"/>
  <c r="C52" i="4"/>
  <c r="D52" i="4" s="1"/>
  <c r="E52" i="4"/>
  <c r="F52" i="4"/>
  <c r="G52" i="4"/>
  <c r="H52" i="4"/>
  <c r="I52" i="4"/>
  <c r="J52" i="4" s="1"/>
  <c r="K52" i="4"/>
  <c r="L52" i="4"/>
  <c r="M52" i="4"/>
  <c r="N52" i="4"/>
  <c r="O52" i="4"/>
  <c r="P52" i="4" s="1"/>
  <c r="Q52" i="4"/>
  <c r="R52" i="4"/>
  <c r="S52" i="4" s="1"/>
  <c r="T52" i="4"/>
  <c r="C53" i="4"/>
  <c r="D53" i="4" s="1"/>
  <c r="E53" i="4"/>
  <c r="F53" i="4"/>
  <c r="G53" i="4"/>
  <c r="H53" i="4"/>
  <c r="I53" i="4"/>
  <c r="J53" i="4" s="1"/>
  <c r="K53" i="4"/>
  <c r="L53" i="4"/>
  <c r="M53" i="4" s="1"/>
  <c r="N53" i="4"/>
  <c r="O53" i="4"/>
  <c r="P53" i="4"/>
  <c r="Q53" i="4"/>
  <c r="R53" i="4"/>
  <c r="S53" i="4"/>
  <c r="T53" i="4"/>
  <c r="C54" i="4"/>
  <c r="D54" i="4" s="1"/>
  <c r="E54" i="4"/>
  <c r="F54" i="4"/>
  <c r="G54" i="4"/>
  <c r="H54" i="4"/>
  <c r="I54" i="4"/>
  <c r="J54" i="4"/>
  <c r="K54" i="4"/>
  <c r="L54" i="4"/>
  <c r="M54" i="4"/>
  <c r="N54" i="4"/>
  <c r="O54" i="4"/>
  <c r="P54" i="4" s="1"/>
  <c r="Q54" i="4"/>
  <c r="R54" i="4"/>
  <c r="S54" i="4"/>
  <c r="T54" i="4"/>
  <c r="C55" i="4"/>
  <c r="D55" i="4" s="1"/>
  <c r="E55" i="4"/>
  <c r="F55" i="4"/>
  <c r="G55" i="4"/>
  <c r="H55" i="4"/>
  <c r="I55" i="4"/>
  <c r="J55" i="4" s="1"/>
  <c r="K55" i="4"/>
  <c r="L55" i="4"/>
  <c r="M55" i="4" s="1"/>
  <c r="N55" i="4"/>
  <c r="O55" i="4"/>
  <c r="P55" i="4" s="1"/>
  <c r="Q55" i="4"/>
  <c r="R55" i="4"/>
  <c r="S55" i="4"/>
  <c r="T55" i="4"/>
  <c r="C56" i="4"/>
  <c r="D56" i="4" s="1"/>
  <c r="E56" i="4"/>
  <c r="F56" i="4"/>
  <c r="G56" i="4" s="1"/>
  <c r="H56" i="4"/>
  <c r="I56" i="4"/>
  <c r="J56" i="4"/>
  <c r="K56" i="4"/>
  <c r="L56" i="4"/>
  <c r="M56" i="4"/>
  <c r="N56" i="4"/>
  <c r="O56" i="4"/>
  <c r="P56" i="4" s="1"/>
  <c r="Q56" i="4"/>
  <c r="R56" i="4"/>
  <c r="S56" i="4"/>
  <c r="T56" i="4"/>
  <c r="C57" i="4"/>
  <c r="D57" i="4" s="1"/>
  <c r="E57" i="4"/>
  <c r="F57" i="4"/>
  <c r="G57" i="4"/>
  <c r="H57" i="4"/>
  <c r="I57" i="4"/>
  <c r="J57" i="4" s="1"/>
  <c r="K57" i="4"/>
  <c r="L57" i="4"/>
  <c r="M57" i="4"/>
  <c r="N57" i="4"/>
  <c r="O57" i="4"/>
  <c r="P57" i="4" s="1"/>
  <c r="Q57" i="4"/>
  <c r="R57" i="4"/>
  <c r="S57" i="4"/>
  <c r="T57" i="4"/>
  <c r="C58" i="4"/>
  <c r="D58" i="4" s="1"/>
  <c r="E58" i="4"/>
  <c r="F58" i="4"/>
  <c r="G58" i="4" s="1"/>
  <c r="H58" i="4"/>
  <c r="I58" i="4"/>
  <c r="J58" i="4" s="1"/>
  <c r="K58" i="4"/>
  <c r="L58" i="4"/>
  <c r="M58" i="4"/>
  <c r="N58" i="4"/>
  <c r="O58" i="4"/>
  <c r="P58" i="4" s="1"/>
  <c r="Q58" i="4"/>
  <c r="R58" i="4"/>
  <c r="S58" i="4" s="1"/>
  <c r="T58" i="4"/>
  <c r="C59" i="4"/>
  <c r="D59" i="4"/>
  <c r="E59" i="4"/>
  <c r="F59" i="4"/>
  <c r="G59" i="4"/>
  <c r="H59" i="4"/>
  <c r="I59" i="4"/>
  <c r="J59" i="4" s="1"/>
  <c r="K59" i="4"/>
  <c r="L59" i="4"/>
  <c r="M59" i="4"/>
  <c r="N59" i="4"/>
  <c r="O59" i="4"/>
  <c r="P59" i="4"/>
  <c r="Q59" i="4"/>
  <c r="R59" i="4"/>
  <c r="S59" i="4"/>
  <c r="T59" i="4"/>
  <c r="C60" i="4"/>
  <c r="D60" i="4" s="1"/>
  <c r="E60" i="4"/>
  <c r="F60" i="4"/>
  <c r="G60" i="4"/>
  <c r="H60" i="4"/>
  <c r="I60" i="4"/>
  <c r="J60" i="4" s="1"/>
  <c r="K60" i="4"/>
  <c r="L60" i="4"/>
  <c r="M60" i="4"/>
  <c r="N60" i="4"/>
  <c r="O60" i="4"/>
  <c r="P60" i="4" s="1"/>
  <c r="Q60" i="4"/>
  <c r="R60" i="4"/>
  <c r="S60" i="4" s="1"/>
  <c r="T60" i="4"/>
  <c r="C61" i="4"/>
  <c r="D61" i="4" s="1"/>
  <c r="E61" i="4"/>
  <c r="F61" i="4"/>
  <c r="G61" i="4"/>
  <c r="H61" i="4"/>
  <c r="I61" i="4"/>
  <c r="J61" i="4" s="1"/>
  <c r="K61" i="4"/>
  <c r="L61" i="4"/>
  <c r="M61" i="4" s="1"/>
  <c r="N61" i="4"/>
  <c r="O61" i="4"/>
  <c r="P61" i="4"/>
  <c r="Q61" i="4"/>
  <c r="R61" i="4"/>
  <c r="S61" i="4"/>
  <c r="T61" i="4"/>
  <c r="C62" i="4"/>
  <c r="D62" i="4" s="1"/>
  <c r="E62" i="4"/>
  <c r="F62" i="4"/>
  <c r="G62" i="4"/>
  <c r="H62" i="4"/>
  <c r="I62" i="4"/>
  <c r="J62" i="4"/>
  <c r="K62" i="4"/>
  <c r="L62" i="4"/>
  <c r="M62" i="4"/>
  <c r="N62" i="4"/>
  <c r="O62" i="4"/>
  <c r="P62" i="4" s="1"/>
  <c r="Q62" i="4"/>
  <c r="R62" i="4"/>
  <c r="S62" i="4"/>
  <c r="T62" i="4"/>
  <c r="C63" i="4"/>
  <c r="D63" i="4" s="1"/>
  <c r="E63" i="4"/>
  <c r="F63" i="4"/>
  <c r="G63" i="4"/>
  <c r="H63" i="4"/>
  <c r="I63" i="4"/>
  <c r="J63" i="4" s="1"/>
  <c r="K63" i="4"/>
  <c r="L63" i="4"/>
  <c r="M63" i="4" s="1"/>
  <c r="N63" i="4"/>
  <c r="O63" i="4"/>
  <c r="P63" i="4" s="1"/>
  <c r="Q63" i="4"/>
  <c r="R63" i="4"/>
  <c r="S63" i="4"/>
  <c r="T63" i="4"/>
  <c r="C64" i="4"/>
  <c r="D64" i="4" s="1"/>
  <c r="E64" i="4"/>
  <c r="F64" i="4"/>
  <c r="G64" i="4" s="1"/>
  <c r="H64" i="4"/>
  <c r="I64" i="4"/>
  <c r="J64" i="4"/>
  <c r="K64" i="4"/>
  <c r="L64" i="4"/>
  <c r="M64" i="4"/>
  <c r="N64" i="4"/>
  <c r="O64" i="4"/>
  <c r="P64" i="4" s="1"/>
  <c r="Q64" i="4"/>
  <c r="R64" i="4"/>
  <c r="S64" i="4" s="1"/>
  <c r="T64" i="4"/>
  <c r="C65" i="4"/>
  <c r="D65" i="4" s="1"/>
  <c r="E65" i="4"/>
  <c r="F65" i="4"/>
  <c r="G65" i="4"/>
  <c r="H65" i="4"/>
  <c r="I65" i="4"/>
  <c r="J65" i="4" s="1"/>
  <c r="K65" i="4"/>
  <c r="L65" i="4"/>
  <c r="M65" i="4" s="1"/>
  <c r="N65" i="4"/>
  <c r="O65" i="4"/>
  <c r="P65" i="4"/>
  <c r="Q65" i="4"/>
  <c r="R65" i="4"/>
  <c r="S65" i="4"/>
  <c r="T65" i="4"/>
  <c r="C66" i="4"/>
  <c r="D66" i="4" s="1"/>
  <c r="E66" i="4"/>
  <c r="F66" i="4"/>
  <c r="G66" i="4" s="1"/>
  <c r="H66" i="4"/>
  <c r="I66" i="4"/>
  <c r="J66" i="4"/>
  <c r="K66" i="4"/>
  <c r="L66" i="4"/>
  <c r="M66" i="4"/>
  <c r="N66" i="4"/>
  <c r="O66" i="4"/>
  <c r="P66" i="4" s="1"/>
  <c r="Q66" i="4"/>
  <c r="R66" i="4"/>
  <c r="S66" i="4" s="1"/>
  <c r="T66" i="4"/>
  <c r="C67" i="4"/>
  <c r="D67" i="4"/>
  <c r="E67" i="4"/>
  <c r="F67" i="4"/>
  <c r="G67" i="4"/>
  <c r="H67" i="4"/>
  <c r="I67" i="4"/>
  <c r="J67" i="4" s="1"/>
  <c r="K67" i="4"/>
  <c r="L67" i="4"/>
  <c r="M67" i="4" s="1"/>
  <c r="N67" i="4"/>
  <c r="O67" i="4"/>
  <c r="P67" i="4"/>
  <c r="Q67" i="4"/>
  <c r="R67" i="4"/>
  <c r="S67" i="4"/>
  <c r="T67" i="4"/>
  <c r="C68" i="4"/>
  <c r="D68" i="4" s="1"/>
  <c r="E68" i="4"/>
  <c r="F68" i="4"/>
  <c r="G68" i="4" s="1"/>
  <c r="H68" i="4"/>
  <c r="I68" i="4"/>
  <c r="J68" i="4"/>
  <c r="K68" i="4"/>
  <c r="L68" i="4"/>
  <c r="M68" i="4"/>
  <c r="N68" i="4"/>
  <c r="O68" i="4"/>
  <c r="P68" i="4" s="1"/>
  <c r="Q68" i="4"/>
  <c r="R68" i="4"/>
  <c r="S68" i="4" s="1"/>
  <c r="T68" i="4"/>
  <c r="C69" i="4"/>
  <c r="D69" i="4" s="1"/>
  <c r="E69" i="4"/>
  <c r="F69" i="4"/>
  <c r="G69" i="4"/>
  <c r="H69" i="4"/>
  <c r="I69" i="4"/>
  <c r="J69" i="4" s="1"/>
  <c r="K69" i="4"/>
  <c r="L69" i="4"/>
  <c r="M69" i="4" s="1"/>
  <c r="N69" i="4"/>
  <c r="O69" i="4"/>
  <c r="P69" i="4"/>
  <c r="Q69" i="4"/>
  <c r="R69" i="4"/>
  <c r="S69" i="4"/>
  <c r="T69" i="4"/>
  <c r="C70" i="4"/>
  <c r="D70" i="4" s="1"/>
  <c r="E70" i="4"/>
  <c r="F70" i="4"/>
  <c r="G70" i="4" s="1"/>
  <c r="H70" i="4"/>
  <c r="I70" i="4"/>
  <c r="J70" i="4"/>
  <c r="K70" i="4"/>
  <c r="L70" i="4"/>
  <c r="M70" i="4"/>
  <c r="N70" i="4"/>
  <c r="O70" i="4"/>
  <c r="P70" i="4" s="1"/>
  <c r="Q70" i="4"/>
  <c r="R70" i="4"/>
  <c r="S70" i="4" s="1"/>
  <c r="T70" i="4"/>
  <c r="C71" i="4"/>
  <c r="D71" i="4"/>
  <c r="E71" i="4"/>
  <c r="F71" i="4"/>
  <c r="G71" i="4"/>
  <c r="H71" i="4"/>
  <c r="I71" i="4"/>
  <c r="J71" i="4" s="1"/>
  <c r="K71" i="4"/>
  <c r="L71" i="4"/>
  <c r="M71" i="4" s="1"/>
  <c r="N71" i="4"/>
  <c r="O71" i="4"/>
  <c r="P71" i="4"/>
  <c r="Q71" i="4"/>
  <c r="R71" i="4"/>
  <c r="S71" i="4"/>
  <c r="T71" i="4"/>
  <c r="C72" i="4"/>
  <c r="D72" i="4" s="1"/>
  <c r="E72" i="4"/>
  <c r="F72" i="4"/>
  <c r="G72" i="4" s="1"/>
  <c r="H72" i="4"/>
  <c r="I72" i="4"/>
  <c r="J72" i="4"/>
  <c r="K72" i="4"/>
  <c r="L72" i="4"/>
  <c r="M72" i="4"/>
  <c r="N72" i="4"/>
  <c r="O72" i="4"/>
  <c r="P72" i="4" s="1"/>
  <c r="Q72" i="4"/>
  <c r="R72" i="4"/>
  <c r="S72" i="4" s="1"/>
  <c r="T72" i="4"/>
  <c r="C73" i="4"/>
  <c r="D73" i="4" s="1"/>
  <c r="E73" i="4"/>
  <c r="F73" i="4"/>
  <c r="G73" i="4"/>
  <c r="H73" i="4"/>
  <c r="I73" i="4"/>
  <c r="J73" i="4" s="1"/>
  <c r="K73" i="4"/>
  <c r="L73" i="4"/>
  <c r="M73" i="4" s="1"/>
  <c r="N73" i="4"/>
  <c r="O73" i="4"/>
  <c r="P73" i="4"/>
  <c r="Q73" i="4"/>
  <c r="R73" i="4"/>
  <c r="S73" i="4"/>
  <c r="T73" i="4"/>
  <c r="C74" i="4"/>
  <c r="D74" i="4" s="1"/>
  <c r="E74" i="4"/>
  <c r="F74" i="4"/>
  <c r="G74" i="4" s="1"/>
  <c r="H74" i="4"/>
  <c r="I74" i="4"/>
  <c r="J74" i="4"/>
  <c r="K74" i="4"/>
  <c r="L74" i="4"/>
  <c r="M74" i="4"/>
  <c r="N74" i="4"/>
  <c r="O74" i="4"/>
  <c r="P74" i="4" s="1"/>
  <c r="Q74" i="4"/>
  <c r="R74" i="4"/>
  <c r="S74" i="4" s="1"/>
  <c r="T74" i="4"/>
  <c r="C75" i="4"/>
  <c r="D75" i="4"/>
  <c r="E75" i="4"/>
  <c r="F75" i="4"/>
  <c r="G75" i="4"/>
  <c r="H75" i="4"/>
  <c r="I75" i="4"/>
  <c r="J75" i="4" s="1"/>
  <c r="K75" i="4"/>
  <c r="L75" i="4"/>
  <c r="M75" i="4" s="1"/>
  <c r="N75" i="4"/>
  <c r="O75" i="4"/>
  <c r="P75" i="4"/>
  <c r="Q75" i="4"/>
  <c r="R75" i="4"/>
  <c r="S75" i="4"/>
  <c r="T75" i="4"/>
  <c r="C76" i="4"/>
  <c r="D76" i="4" s="1"/>
  <c r="E76" i="4"/>
  <c r="F76" i="4"/>
  <c r="G76" i="4" s="1"/>
  <c r="H76" i="4"/>
  <c r="I76" i="4"/>
  <c r="J76" i="4"/>
  <c r="K76" i="4"/>
  <c r="L76" i="4"/>
  <c r="M76" i="4"/>
  <c r="N76" i="4"/>
  <c r="O76" i="4"/>
  <c r="P76" i="4" s="1"/>
  <c r="Q76" i="4"/>
  <c r="R76" i="4"/>
  <c r="S76" i="4" s="1"/>
  <c r="T76" i="4"/>
  <c r="C77" i="4"/>
  <c r="D77" i="4" s="1"/>
  <c r="E77" i="4"/>
  <c r="F77" i="4"/>
  <c r="G77" i="4"/>
  <c r="H77" i="4"/>
  <c r="I77" i="4"/>
  <c r="J77" i="4" s="1"/>
  <c r="K77" i="4"/>
  <c r="L77" i="4"/>
  <c r="M77" i="4" s="1"/>
  <c r="N77" i="4"/>
  <c r="O77" i="4"/>
  <c r="P77" i="4"/>
  <c r="Q77" i="4"/>
  <c r="R77" i="4"/>
  <c r="S77" i="4"/>
  <c r="T77" i="4"/>
  <c r="C78" i="4"/>
  <c r="D78" i="4" s="1"/>
  <c r="E78" i="4"/>
  <c r="F78" i="4"/>
  <c r="G78" i="4" s="1"/>
  <c r="H78" i="4"/>
  <c r="I78" i="4"/>
  <c r="J78" i="4"/>
  <c r="K78" i="4"/>
  <c r="L78" i="4"/>
  <c r="M78" i="4"/>
  <c r="N78" i="4"/>
  <c r="O78" i="4"/>
  <c r="P78" i="4" s="1"/>
  <c r="Q78" i="4"/>
  <c r="R78" i="4"/>
  <c r="S78" i="4" s="1"/>
  <c r="T78" i="4"/>
  <c r="C79" i="4"/>
  <c r="D79" i="4"/>
  <c r="E79" i="4"/>
  <c r="F79" i="4"/>
  <c r="G79" i="4"/>
  <c r="H79" i="4"/>
  <c r="I79" i="4"/>
  <c r="J79" i="4" s="1"/>
  <c r="K79" i="4"/>
  <c r="L79" i="4"/>
  <c r="M79" i="4" s="1"/>
  <c r="N79" i="4"/>
  <c r="O79" i="4"/>
  <c r="P79" i="4"/>
  <c r="Q79" i="4"/>
  <c r="R79" i="4"/>
  <c r="S79" i="4"/>
  <c r="T79" i="4"/>
  <c r="C80" i="4"/>
  <c r="D80" i="4" s="1"/>
  <c r="E80" i="4"/>
  <c r="F80" i="4"/>
  <c r="G80" i="4" s="1"/>
  <c r="H80" i="4"/>
  <c r="I80" i="4"/>
  <c r="J80" i="4"/>
  <c r="K80" i="4"/>
  <c r="L80" i="4"/>
  <c r="M80" i="4"/>
  <c r="N80" i="4"/>
  <c r="O80" i="4"/>
  <c r="P80" i="4" s="1"/>
  <c r="Q80" i="4"/>
  <c r="R80" i="4"/>
  <c r="S80" i="4" s="1"/>
  <c r="T80" i="4"/>
  <c r="C81" i="4"/>
  <c r="D81" i="4" s="1"/>
  <c r="E81" i="4"/>
  <c r="F81" i="4"/>
  <c r="G81" i="4"/>
  <c r="H81" i="4"/>
  <c r="I81" i="4"/>
  <c r="J81" i="4" s="1"/>
  <c r="K81" i="4"/>
  <c r="L81" i="4"/>
  <c r="M81" i="4" s="1"/>
  <c r="N81" i="4"/>
  <c r="O81" i="4"/>
  <c r="P81" i="4"/>
  <c r="Q81" i="4"/>
  <c r="R81" i="4"/>
  <c r="S81" i="4"/>
  <c r="T81" i="4"/>
  <c r="C82" i="4"/>
  <c r="D82" i="4" s="1"/>
  <c r="E82" i="4"/>
  <c r="F82" i="4"/>
  <c r="G82" i="4" s="1"/>
  <c r="H82" i="4"/>
  <c r="I82" i="4"/>
  <c r="J82" i="4"/>
  <c r="K82" i="4"/>
  <c r="L82" i="4"/>
  <c r="M82" i="4"/>
  <c r="N82" i="4"/>
  <c r="O82" i="4"/>
  <c r="P82" i="4" s="1"/>
  <c r="Q82" i="4"/>
  <c r="R82" i="4"/>
  <c r="S82" i="4" s="1"/>
  <c r="T82" i="4"/>
  <c r="C83" i="4"/>
  <c r="D83" i="4"/>
  <c r="E83" i="4"/>
  <c r="F83" i="4"/>
  <c r="G83" i="4"/>
  <c r="H83" i="4"/>
  <c r="I83" i="4"/>
  <c r="J83" i="4" s="1"/>
  <c r="K83" i="4"/>
  <c r="L83" i="4"/>
  <c r="M83" i="4" s="1"/>
  <c r="N83" i="4"/>
  <c r="O83" i="4"/>
  <c r="P83" i="4"/>
  <c r="Q83" i="4"/>
  <c r="R83" i="4"/>
  <c r="S83" i="4"/>
  <c r="T83" i="4"/>
  <c r="C84" i="4"/>
  <c r="D84" i="4" s="1"/>
  <c r="E84" i="4"/>
  <c r="F84" i="4"/>
  <c r="G84" i="4" s="1"/>
  <c r="H84" i="4"/>
  <c r="I84" i="4"/>
  <c r="J84" i="4"/>
  <c r="K84" i="4"/>
  <c r="L84" i="4"/>
  <c r="M84" i="4"/>
  <c r="N84" i="4"/>
  <c r="O84" i="4"/>
  <c r="P84" i="4" s="1"/>
  <c r="Q84" i="4"/>
  <c r="R84" i="4"/>
  <c r="S84" i="4" s="1"/>
  <c r="T84" i="4"/>
  <c r="C85" i="4"/>
  <c r="D85" i="4" s="1"/>
  <c r="E85" i="4"/>
  <c r="F85" i="4"/>
  <c r="G85" i="4"/>
  <c r="H85" i="4"/>
  <c r="I85" i="4"/>
  <c r="J85" i="4" s="1"/>
  <c r="K85" i="4"/>
  <c r="L85" i="4"/>
  <c r="M85" i="4" s="1"/>
  <c r="N85" i="4"/>
  <c r="O85" i="4"/>
  <c r="P85" i="4"/>
  <c r="Q85" i="4"/>
  <c r="R85" i="4"/>
  <c r="S85" i="4"/>
  <c r="T85" i="4"/>
  <c r="C86" i="4"/>
  <c r="D86" i="4" s="1"/>
  <c r="E86" i="4"/>
  <c r="F86" i="4"/>
  <c r="G86" i="4" s="1"/>
  <c r="H86" i="4"/>
  <c r="I86" i="4"/>
  <c r="J86" i="4"/>
  <c r="K86" i="4"/>
  <c r="L86" i="4"/>
  <c r="M86" i="4"/>
  <c r="N86" i="4"/>
  <c r="O86" i="4"/>
  <c r="P86" i="4" s="1"/>
  <c r="Q86" i="4"/>
  <c r="R86" i="4"/>
  <c r="S86" i="4" s="1"/>
  <c r="T86" i="4"/>
  <c r="C87" i="4"/>
  <c r="D87" i="4"/>
  <c r="E87" i="4"/>
  <c r="F87" i="4"/>
  <c r="G87" i="4"/>
  <c r="H87" i="4"/>
  <c r="I87" i="4"/>
  <c r="J87" i="4" s="1"/>
  <c r="K87" i="4"/>
  <c r="L87" i="4"/>
  <c r="M87" i="4" s="1"/>
  <c r="N87" i="4"/>
  <c r="O87" i="4"/>
  <c r="P87" i="4"/>
  <c r="Q87" i="4"/>
  <c r="R87" i="4"/>
  <c r="S87" i="4"/>
  <c r="T87" i="4"/>
  <c r="C88" i="4"/>
  <c r="D88" i="4" s="1"/>
  <c r="E88" i="4"/>
  <c r="F88" i="4"/>
  <c r="G88" i="4" s="1"/>
  <c r="H88" i="4"/>
  <c r="I88" i="4"/>
  <c r="J88" i="4"/>
  <c r="K88" i="4"/>
  <c r="L88" i="4"/>
  <c r="M88" i="4"/>
  <c r="N88" i="4"/>
  <c r="O88" i="4"/>
  <c r="P88" i="4" s="1"/>
  <c r="Q88" i="4"/>
  <c r="R88" i="4"/>
  <c r="S88" i="4" s="1"/>
  <c r="T88" i="4"/>
  <c r="C89" i="4"/>
  <c r="D89" i="4" s="1"/>
  <c r="E89" i="4"/>
  <c r="F89" i="4"/>
  <c r="G89" i="4"/>
  <c r="H89" i="4"/>
  <c r="I89" i="4"/>
  <c r="J89" i="4" s="1"/>
  <c r="K89" i="4"/>
  <c r="L89" i="4"/>
  <c r="M89" i="4" s="1"/>
  <c r="N89" i="4"/>
  <c r="O89" i="4"/>
  <c r="P89" i="4"/>
  <c r="Q89" i="4"/>
  <c r="R89" i="4"/>
  <c r="S89" i="4"/>
  <c r="T89" i="4"/>
  <c r="C90" i="4"/>
  <c r="D90" i="4" s="1"/>
  <c r="E90" i="4"/>
  <c r="F90" i="4"/>
  <c r="G90" i="4" s="1"/>
  <c r="H90" i="4"/>
  <c r="I90" i="4"/>
  <c r="J90" i="4"/>
  <c r="K90" i="4"/>
  <c r="L90" i="4"/>
  <c r="M90" i="4"/>
  <c r="N90" i="4"/>
  <c r="O90" i="4"/>
  <c r="P90" i="4" s="1"/>
  <c r="Q90" i="4"/>
  <c r="R90" i="4"/>
  <c r="S90" i="4" s="1"/>
  <c r="T90" i="4"/>
  <c r="C91" i="4"/>
  <c r="D91" i="4"/>
  <c r="E91" i="4"/>
  <c r="F91" i="4"/>
  <c r="G91" i="4"/>
  <c r="H91" i="4"/>
  <c r="I91" i="4"/>
  <c r="J91" i="4" s="1"/>
  <c r="K91" i="4"/>
  <c r="L91" i="4"/>
  <c r="M91" i="4" s="1"/>
  <c r="N91" i="4"/>
  <c r="O91" i="4"/>
  <c r="P91" i="4"/>
  <c r="Q91" i="4"/>
  <c r="R91" i="4"/>
  <c r="S91" i="4"/>
  <c r="T91" i="4"/>
  <c r="C92" i="4"/>
  <c r="D92" i="4" s="1"/>
  <c r="E92" i="4"/>
  <c r="F92" i="4"/>
  <c r="G92" i="4" s="1"/>
  <c r="H92" i="4"/>
  <c r="I92" i="4"/>
  <c r="J92" i="4"/>
  <c r="K92" i="4"/>
  <c r="L92" i="4"/>
  <c r="M92" i="4"/>
  <c r="N92" i="4"/>
  <c r="O92" i="4"/>
  <c r="P92" i="4" s="1"/>
  <c r="Q92" i="4"/>
  <c r="R92" i="4"/>
  <c r="S92" i="4" s="1"/>
  <c r="T92" i="4"/>
  <c r="C93" i="4"/>
  <c r="D93" i="4" s="1"/>
  <c r="E93" i="4"/>
  <c r="F93" i="4"/>
  <c r="G93" i="4"/>
  <c r="H93" i="4"/>
  <c r="I93" i="4"/>
  <c r="J93" i="4" s="1"/>
  <c r="K93" i="4"/>
  <c r="L93" i="4"/>
  <c r="M93" i="4" s="1"/>
  <c r="N93" i="4"/>
  <c r="O93" i="4"/>
  <c r="P93" i="4"/>
  <c r="Q93" i="4"/>
  <c r="R93" i="4"/>
  <c r="S93" i="4"/>
  <c r="T93" i="4"/>
  <c r="C94" i="4"/>
  <c r="D94" i="4" s="1"/>
  <c r="E94" i="4"/>
  <c r="F94" i="4"/>
  <c r="G94" i="4" s="1"/>
  <c r="H94" i="4"/>
  <c r="I94" i="4"/>
  <c r="J94" i="4"/>
  <c r="K94" i="4"/>
  <c r="L94" i="4"/>
  <c r="M94" i="4"/>
  <c r="N94" i="4"/>
  <c r="O94" i="4"/>
  <c r="P94" i="4" s="1"/>
  <c r="Q94" i="4"/>
  <c r="R94" i="4"/>
  <c r="S94" i="4" s="1"/>
  <c r="T94" i="4"/>
  <c r="C95" i="4"/>
  <c r="D95" i="4"/>
  <c r="E95" i="4"/>
  <c r="F95" i="4"/>
  <c r="G95" i="4"/>
  <c r="H95" i="4"/>
  <c r="I95" i="4"/>
  <c r="J95" i="4" s="1"/>
  <c r="K95" i="4"/>
  <c r="L95" i="4"/>
  <c r="M95" i="4" s="1"/>
  <c r="N95" i="4"/>
  <c r="O95" i="4"/>
  <c r="P95" i="4"/>
  <c r="Q95" i="4"/>
  <c r="R95" i="4"/>
  <c r="S95" i="4"/>
  <c r="T95" i="4"/>
  <c r="C96" i="4"/>
  <c r="D96" i="4" s="1"/>
  <c r="E96" i="4"/>
  <c r="F96" i="4"/>
  <c r="G96" i="4" s="1"/>
  <c r="H96" i="4"/>
  <c r="I96" i="4"/>
  <c r="J96" i="4"/>
  <c r="K96" i="4"/>
  <c r="L96" i="4"/>
  <c r="M96" i="4"/>
  <c r="N96" i="4"/>
  <c r="O96" i="4"/>
  <c r="P96" i="4" s="1"/>
  <c r="Q96" i="4"/>
  <c r="R96" i="4"/>
  <c r="S96" i="4" s="1"/>
  <c r="T96" i="4"/>
  <c r="C97" i="4"/>
  <c r="D97" i="4"/>
  <c r="E97" i="4"/>
  <c r="F97" i="4"/>
  <c r="G97" i="4"/>
  <c r="H97" i="4"/>
  <c r="I97" i="4"/>
  <c r="J97" i="4" s="1"/>
  <c r="K97" i="4"/>
  <c r="L97" i="4"/>
  <c r="M97" i="4" s="1"/>
  <c r="N97" i="4"/>
  <c r="O97" i="4"/>
  <c r="P97" i="4"/>
  <c r="Q97" i="4"/>
  <c r="R97" i="4"/>
  <c r="S97" i="4"/>
  <c r="T97" i="4"/>
  <c r="I3" i="4" l="1"/>
  <c r="F3" i="4"/>
  <c r="W8" i="4" l="1"/>
  <c r="AE8" i="4"/>
  <c r="W9" i="4"/>
  <c r="AE9" i="4"/>
  <c r="W10" i="4"/>
  <c r="W11" i="4"/>
  <c r="AE11" i="4"/>
  <c r="W12" i="4"/>
  <c r="AE12" i="4"/>
  <c r="W13" i="4"/>
  <c r="AE13" i="4"/>
  <c r="W14" i="4"/>
  <c r="AE14" i="4"/>
  <c r="W15" i="4"/>
  <c r="AE15" i="4"/>
  <c r="W16" i="4"/>
  <c r="AE16" i="4"/>
  <c r="W17" i="4"/>
  <c r="AE17" i="4"/>
  <c r="W18" i="4"/>
  <c r="AE18" i="4"/>
  <c r="W19" i="4"/>
  <c r="AE19" i="4"/>
  <c r="W20" i="4"/>
  <c r="AE20" i="4"/>
  <c r="W21" i="4"/>
  <c r="AE21" i="4"/>
  <c r="W22" i="4"/>
  <c r="W23" i="4"/>
  <c r="AE23" i="4"/>
  <c r="W24" i="4"/>
  <c r="AE24" i="4"/>
  <c r="W25" i="4"/>
  <c r="AE25" i="4"/>
  <c r="W26" i="4"/>
  <c r="AE26" i="4"/>
  <c r="W27" i="4"/>
  <c r="AE27" i="4"/>
  <c r="W28" i="4"/>
  <c r="AE28" i="4"/>
  <c r="W29" i="4"/>
  <c r="AE29" i="4"/>
  <c r="W30" i="4"/>
  <c r="AE30" i="4"/>
  <c r="W31" i="4"/>
  <c r="AE31" i="4"/>
  <c r="W32" i="4"/>
  <c r="AE32" i="4"/>
  <c r="W33" i="4"/>
  <c r="AE33" i="4"/>
  <c r="W34" i="4"/>
  <c r="AE34" i="4"/>
  <c r="W35" i="4"/>
  <c r="AE35" i="4"/>
  <c r="W36" i="4"/>
  <c r="AE36" i="4"/>
  <c r="W37" i="4"/>
  <c r="AE37" i="4"/>
  <c r="W38" i="4"/>
  <c r="AE38" i="4"/>
  <c r="W39" i="4"/>
  <c r="AE39" i="4"/>
  <c r="W40" i="4"/>
  <c r="AE40" i="4"/>
  <c r="W41" i="4"/>
  <c r="AE41" i="4"/>
  <c r="W42" i="4"/>
  <c r="AE42" i="4"/>
  <c r="W43" i="4"/>
  <c r="AE43" i="4"/>
  <c r="W44" i="4"/>
  <c r="AE44" i="4"/>
  <c r="W45" i="4"/>
  <c r="AE45" i="4"/>
  <c r="W46" i="4"/>
  <c r="AE46" i="4"/>
  <c r="W47" i="4"/>
  <c r="AE47" i="4"/>
  <c r="W48" i="4"/>
  <c r="AE48" i="4"/>
  <c r="W49" i="4"/>
  <c r="AE49" i="4"/>
  <c r="W50" i="4"/>
  <c r="AE50" i="4"/>
  <c r="W51" i="4"/>
  <c r="AE51" i="4"/>
  <c r="W52" i="4"/>
  <c r="AE52" i="4"/>
  <c r="W53" i="4"/>
  <c r="AE53" i="4"/>
  <c r="W54" i="4"/>
  <c r="AE54" i="4"/>
  <c r="W55" i="4"/>
  <c r="AE55" i="4"/>
  <c r="W56" i="4"/>
  <c r="AE56" i="4"/>
  <c r="W57" i="4"/>
  <c r="W58" i="4"/>
  <c r="AE58" i="4"/>
  <c r="W59" i="4"/>
  <c r="AE59" i="4"/>
  <c r="W60" i="4"/>
  <c r="AE60" i="4"/>
  <c r="W61" i="4"/>
  <c r="AE61" i="4"/>
  <c r="W62" i="4"/>
  <c r="AE62" i="4"/>
  <c r="W63" i="4"/>
  <c r="AE63" i="4"/>
  <c r="W64" i="4"/>
  <c r="AE64" i="4"/>
  <c r="W65" i="4"/>
  <c r="AE65" i="4"/>
  <c r="W66" i="4"/>
  <c r="AE66" i="4"/>
  <c r="W67" i="4"/>
  <c r="AE67" i="4"/>
  <c r="W68" i="4"/>
  <c r="AE68" i="4"/>
  <c r="W69" i="4"/>
  <c r="AE69" i="4"/>
  <c r="W70" i="4"/>
  <c r="W71" i="4"/>
  <c r="AE71" i="4"/>
  <c r="W72" i="4"/>
  <c r="AE72" i="4"/>
  <c r="W73" i="4"/>
  <c r="AE73" i="4"/>
  <c r="W74" i="4"/>
  <c r="AE74" i="4"/>
  <c r="W75" i="4"/>
  <c r="AE75" i="4"/>
  <c r="W76" i="4"/>
  <c r="AE76" i="4"/>
  <c r="W77" i="4"/>
  <c r="AE77" i="4"/>
  <c r="W78" i="4"/>
  <c r="W79" i="4"/>
  <c r="AE79" i="4"/>
  <c r="W80" i="4"/>
  <c r="AE80" i="4"/>
  <c r="W81" i="4"/>
  <c r="AE81" i="4"/>
  <c r="W82" i="4"/>
  <c r="AE82" i="4"/>
  <c r="W83" i="4"/>
  <c r="AE83" i="4"/>
  <c r="W84" i="4"/>
  <c r="AE84" i="4"/>
  <c r="W85" i="4"/>
  <c r="AE85" i="4"/>
  <c r="W86" i="4"/>
  <c r="AE86" i="4"/>
  <c r="W87" i="4"/>
  <c r="AE87" i="4"/>
  <c r="W88" i="4"/>
  <c r="AE88" i="4"/>
  <c r="W89" i="4"/>
  <c r="AE89" i="4"/>
  <c r="W90" i="4"/>
  <c r="AE90" i="4"/>
  <c r="W91" i="4"/>
  <c r="AE91" i="4"/>
  <c r="W92" i="4"/>
  <c r="AE92" i="4"/>
  <c r="W93" i="4"/>
  <c r="W94" i="4"/>
  <c r="AE94" i="4"/>
  <c r="W95" i="4"/>
  <c r="W96" i="4"/>
  <c r="AE96" i="4"/>
  <c r="W97" i="4"/>
  <c r="AE97" i="4"/>
  <c r="AE10" i="4"/>
  <c r="AE22" i="4"/>
  <c r="AE57" i="4"/>
  <c r="AE70" i="4"/>
  <c r="AE78" i="4"/>
  <c r="AE93" i="4"/>
  <c r="AE95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6" i="4"/>
  <c r="X97" i="4"/>
  <c r="X63" i="4"/>
  <c r="Y10" i="4"/>
  <c r="Y11" i="4"/>
  <c r="Y14" i="4"/>
  <c r="Y15" i="4"/>
  <c r="Y17" i="4"/>
  <c r="Y18" i="4"/>
  <c r="Y19" i="4"/>
  <c r="Y21" i="4"/>
  <c r="Y23" i="4"/>
  <c r="Y26" i="4"/>
  <c r="Y27" i="4"/>
  <c r="Y30" i="4"/>
  <c r="Y31" i="4"/>
  <c r="Y33" i="4"/>
  <c r="Y34" i="4"/>
  <c r="Y35" i="4"/>
  <c r="Y38" i="4"/>
  <c r="Y39" i="4"/>
  <c r="Y42" i="4"/>
  <c r="Y43" i="4"/>
  <c r="Y46" i="4"/>
  <c r="Y47" i="4"/>
  <c r="Y51" i="4"/>
  <c r="Y54" i="4"/>
  <c r="Y59" i="4"/>
  <c r="Y62" i="4"/>
  <c r="Y65" i="4"/>
  <c r="Y66" i="4"/>
  <c r="Y67" i="4"/>
  <c r="Y70" i="4"/>
  <c r="Y71" i="4"/>
  <c r="Y74" i="4"/>
  <c r="Y75" i="4"/>
  <c r="Y78" i="4"/>
  <c r="Y79" i="4"/>
  <c r="Y83" i="4"/>
  <c r="Y86" i="4"/>
  <c r="Y90" i="4"/>
  <c r="Y91" i="4"/>
  <c r="Y94" i="4"/>
  <c r="Y97" i="4"/>
  <c r="I7" i="4"/>
  <c r="J7" i="4" s="1"/>
  <c r="Y7" i="4" s="1"/>
  <c r="Z8" i="4"/>
  <c r="Z10" i="4"/>
  <c r="Z11" i="4"/>
  <c r="Z16" i="4"/>
  <c r="Z18" i="4"/>
  <c r="Z19" i="4"/>
  <c r="Z20" i="4"/>
  <c r="Z22" i="4"/>
  <c r="Z23" i="4"/>
  <c r="Z24" i="4"/>
  <c r="Z26" i="4"/>
  <c r="Z27" i="4"/>
  <c r="Z30" i="4"/>
  <c r="Z31" i="4"/>
  <c r="Z32" i="4"/>
  <c r="Z34" i="4"/>
  <c r="Z35" i="4"/>
  <c r="Z39" i="4"/>
  <c r="Z40" i="4"/>
  <c r="Z42" i="4"/>
  <c r="Z43" i="4"/>
  <c r="Z44" i="4"/>
  <c r="Z50" i="4"/>
  <c r="Z51" i="4"/>
  <c r="Z55" i="4"/>
  <c r="Z56" i="4"/>
  <c r="Z58" i="4"/>
  <c r="Z59" i="4"/>
  <c r="Z60" i="4"/>
  <c r="Z67" i="4"/>
  <c r="Z74" i="4"/>
  <c r="Z75" i="4"/>
  <c r="Z76" i="4"/>
  <c r="Z78" i="4"/>
  <c r="Z79" i="4"/>
  <c r="Z80" i="4"/>
  <c r="Z82" i="4"/>
  <c r="Z83" i="4"/>
  <c r="Z84" i="4"/>
  <c r="Z87" i="4"/>
  <c r="Z88" i="4"/>
  <c r="Z91" i="4"/>
  <c r="Z92" i="4"/>
  <c r="Z95" i="4"/>
  <c r="L7" i="4"/>
  <c r="M7" i="4" s="1"/>
  <c r="Z7" i="4" s="1"/>
  <c r="AF8" i="4"/>
  <c r="AJ8" i="4"/>
  <c r="AF9" i="4"/>
  <c r="Z9" i="4"/>
  <c r="AB9" i="4"/>
  <c r="AF10" i="4"/>
  <c r="AI10" i="4"/>
  <c r="AF11" i="4"/>
  <c r="AG11" i="4"/>
  <c r="AB11" i="4"/>
  <c r="AF12" i="4"/>
  <c r="AA12" i="4"/>
  <c r="AJ12" i="4"/>
  <c r="AF13" i="4"/>
  <c r="Z13" i="4"/>
  <c r="AA13" i="4"/>
  <c r="AJ13" i="4"/>
  <c r="AF14" i="4"/>
  <c r="Z14" i="4"/>
  <c r="AB14" i="4"/>
  <c r="AJ14" i="4"/>
  <c r="AF15" i="4"/>
  <c r="Z15" i="4"/>
  <c r="AH15" i="4"/>
  <c r="AA15" i="4"/>
  <c r="AB15" i="4"/>
  <c r="AF16" i="4"/>
  <c r="Y16" i="4"/>
  <c r="AF17" i="4"/>
  <c r="AG17" i="4"/>
  <c r="Z17" i="4"/>
  <c r="AB17" i="4"/>
  <c r="AF18" i="4"/>
  <c r="AG18" i="4"/>
  <c r="AB18" i="4"/>
  <c r="AF19" i="4"/>
  <c r="AA19" i="4"/>
  <c r="AB19" i="4"/>
  <c r="AF20" i="4"/>
  <c r="AF21" i="4"/>
  <c r="AI21" i="4"/>
  <c r="AF22" i="4"/>
  <c r="Y22" i="4"/>
  <c r="AA22" i="4"/>
  <c r="X23" i="4"/>
  <c r="AF23" i="4"/>
  <c r="AH23" i="4"/>
  <c r="AB23" i="4"/>
  <c r="AF24" i="4"/>
  <c r="AH24" i="4"/>
  <c r="AA24" i="4"/>
  <c r="AF25" i="4"/>
  <c r="AG25" i="4"/>
  <c r="Z25" i="4"/>
  <c r="AB25" i="4"/>
  <c r="AF26" i="4"/>
  <c r="AG26" i="4"/>
  <c r="AF27" i="4"/>
  <c r="AB27" i="4"/>
  <c r="AJ27" i="4"/>
  <c r="AF28" i="4"/>
  <c r="Y28" i="4"/>
  <c r="AG28" i="4"/>
  <c r="Z28" i="4"/>
  <c r="AA28" i="4"/>
  <c r="AF29" i="4"/>
  <c r="Y29" i="4"/>
  <c r="Z29" i="4"/>
  <c r="AA29" i="4"/>
  <c r="AJ29" i="4"/>
  <c r="AF30" i="4"/>
  <c r="AA30" i="4"/>
  <c r="AA31" i="4"/>
  <c r="AB31" i="4"/>
  <c r="AF32" i="4"/>
  <c r="Y32" i="4"/>
  <c r="AF33" i="4"/>
  <c r="Z33" i="4"/>
  <c r="AB33" i="4"/>
  <c r="AF34" i="4"/>
  <c r="AA34" i="4"/>
  <c r="AB34" i="4"/>
  <c r="AJ34" i="4"/>
  <c r="AF35" i="4"/>
  <c r="AA35" i="4"/>
  <c r="AJ35" i="4"/>
  <c r="AF36" i="4"/>
  <c r="Y36" i="4"/>
  <c r="Z36" i="4"/>
  <c r="AI36" i="4"/>
  <c r="AB36" i="4"/>
  <c r="AF37" i="4"/>
  <c r="Y37" i="4"/>
  <c r="AA37" i="4"/>
  <c r="AF38" i="4"/>
  <c r="AA38" i="4"/>
  <c r="AF39" i="4"/>
  <c r="AB39" i="4"/>
  <c r="AF40" i="4"/>
  <c r="AG40" i="4"/>
  <c r="AH40" i="4"/>
  <c r="AB40" i="4"/>
  <c r="AF41" i="4"/>
  <c r="Y41" i="4"/>
  <c r="AG41" i="4"/>
  <c r="Z41" i="4"/>
  <c r="AB41" i="4"/>
  <c r="AF42" i="4"/>
  <c r="AI42" i="4"/>
  <c r="AB42" i="4"/>
  <c r="AF43" i="4"/>
  <c r="AH43" i="4"/>
  <c r="AA43" i="4"/>
  <c r="AB43" i="4"/>
  <c r="AF44" i="4"/>
  <c r="Y44" i="4"/>
  <c r="AI44" i="4"/>
  <c r="AB44" i="4"/>
  <c r="AF45" i="4"/>
  <c r="Z45" i="4"/>
  <c r="AA45" i="4"/>
  <c r="AF46" i="4"/>
  <c r="AA46" i="4"/>
  <c r="AB46" i="4"/>
  <c r="AF47" i="4"/>
  <c r="AA47" i="4"/>
  <c r="AB47" i="4"/>
  <c r="AJ47" i="4"/>
  <c r="AF48" i="4"/>
  <c r="AG48" i="4"/>
  <c r="AA48" i="4"/>
  <c r="AB48" i="4"/>
  <c r="AF49" i="4"/>
  <c r="Z49" i="4"/>
  <c r="AB49" i="4"/>
  <c r="AF50" i="4"/>
  <c r="Y50" i="4"/>
  <c r="AI50" i="4"/>
  <c r="AB50" i="4"/>
  <c r="AF51" i="4"/>
  <c r="AI51" i="4"/>
  <c r="AB51" i="4"/>
  <c r="AF52" i="4"/>
  <c r="Z52" i="4"/>
  <c r="AB52" i="4"/>
  <c r="AF53" i="4"/>
  <c r="Z53" i="4"/>
  <c r="AA53" i="4"/>
  <c r="AF54" i="4"/>
  <c r="AG54" i="4"/>
  <c r="AB54" i="4"/>
  <c r="AF55" i="4"/>
  <c r="Y55" i="4"/>
  <c r="AA55" i="4"/>
  <c r="AB55" i="4"/>
  <c r="AJ55" i="4"/>
  <c r="AF56" i="4"/>
  <c r="AB56" i="4"/>
  <c r="AF57" i="4"/>
  <c r="Y57" i="4"/>
  <c r="Z57" i="4"/>
  <c r="AI57" i="4"/>
  <c r="AB57" i="4"/>
  <c r="AF58" i="4"/>
  <c r="Y58" i="4"/>
  <c r="AA58" i="4"/>
  <c r="AI58" i="4"/>
  <c r="AF59" i="4"/>
  <c r="AA59" i="4"/>
  <c r="AJ59" i="4"/>
  <c r="AF60" i="4"/>
  <c r="Y60" i="4"/>
  <c r="AG60" i="4"/>
  <c r="AB60" i="4"/>
  <c r="Y61" i="4"/>
  <c r="Z61" i="4"/>
  <c r="AA61" i="4"/>
  <c r="AI61" i="4"/>
  <c r="AB61" i="4"/>
  <c r="AF62" i="4"/>
  <c r="AH62" i="4"/>
  <c r="AA62" i="4"/>
  <c r="AB62" i="4"/>
  <c r="AF63" i="4"/>
  <c r="Y63" i="4"/>
  <c r="Z63" i="4"/>
  <c r="AH63" i="4"/>
  <c r="AA63" i="4"/>
  <c r="AB63" i="4"/>
  <c r="AF64" i="4"/>
  <c r="Y64" i="4"/>
  <c r="Z64" i="4"/>
  <c r="AH64" i="4"/>
  <c r="AA64" i="4"/>
  <c r="AF65" i="4"/>
  <c r="Z65" i="4"/>
  <c r="AA65" i="4"/>
  <c r="AB65" i="4"/>
  <c r="AF66" i="4"/>
  <c r="Z66" i="4"/>
  <c r="AH66" i="4"/>
  <c r="AB66" i="4"/>
  <c r="AJ66" i="4"/>
  <c r="AF67" i="4"/>
  <c r="AA67" i="4"/>
  <c r="AB67" i="4"/>
  <c r="AJ67" i="4"/>
  <c r="AF68" i="4"/>
  <c r="Y68" i="4"/>
  <c r="AG68" i="4"/>
  <c r="Z68" i="4"/>
  <c r="AA68" i="4"/>
  <c r="AI68" i="4"/>
  <c r="AB68" i="4"/>
  <c r="AF69" i="4"/>
  <c r="Y69" i="4"/>
  <c r="AA69" i="4"/>
  <c r="AB69" i="4"/>
  <c r="AJ69" i="4"/>
  <c r="AF70" i="4"/>
  <c r="Z70" i="4"/>
  <c r="AB70" i="4"/>
  <c r="AF71" i="4"/>
  <c r="Z71" i="4"/>
  <c r="AA71" i="4"/>
  <c r="AI71" i="4"/>
  <c r="AB71" i="4"/>
  <c r="AJ71" i="4"/>
  <c r="AF72" i="4"/>
  <c r="AG72" i="4"/>
  <c r="Z72" i="4"/>
  <c r="AJ72" i="4"/>
  <c r="AF73" i="4"/>
  <c r="Y73" i="4"/>
  <c r="Z73" i="4"/>
  <c r="AA73" i="4"/>
  <c r="AI73" i="4"/>
  <c r="AB73" i="4"/>
  <c r="AF74" i="4"/>
  <c r="AI74" i="4"/>
  <c r="AF75" i="4"/>
  <c r="AI75" i="4"/>
  <c r="AB75" i="4"/>
  <c r="AF76" i="4"/>
  <c r="Y76" i="4"/>
  <c r="AA76" i="4"/>
  <c r="AF77" i="4"/>
  <c r="Y77" i="4"/>
  <c r="Z77" i="4"/>
  <c r="AH77" i="4"/>
  <c r="AI77" i="4"/>
  <c r="AB77" i="4"/>
  <c r="AF78" i="4"/>
  <c r="AA78" i="4"/>
  <c r="AB78" i="4"/>
  <c r="AJ78" i="4"/>
  <c r="X79" i="4"/>
  <c r="AF79" i="4"/>
  <c r="AA79" i="4"/>
  <c r="AB79" i="4"/>
  <c r="AF80" i="4"/>
  <c r="Y80" i="4"/>
  <c r="AH80" i="4"/>
  <c r="AA80" i="4"/>
  <c r="AB80" i="4"/>
  <c r="AF81" i="4"/>
  <c r="Y81" i="4"/>
  <c r="Z81" i="4"/>
  <c r="AI81" i="4"/>
  <c r="AB81" i="4"/>
  <c r="AF82" i="4"/>
  <c r="Y82" i="4"/>
  <c r="AH82" i="4"/>
  <c r="AJ82" i="4"/>
  <c r="AF83" i="4"/>
  <c r="AH83" i="4"/>
  <c r="AA83" i="4"/>
  <c r="AI83" i="4"/>
  <c r="AB83" i="4"/>
  <c r="AF84" i="4"/>
  <c r="AG84" i="4"/>
  <c r="AH84" i="4"/>
  <c r="AI84" i="4"/>
  <c r="AB84" i="4"/>
  <c r="AF85" i="4"/>
  <c r="Y85" i="4"/>
  <c r="Z85" i="4"/>
  <c r="AH85" i="4"/>
  <c r="AA85" i="4"/>
  <c r="AB85" i="4"/>
  <c r="AJ85" i="4"/>
  <c r="Z86" i="4"/>
  <c r="AH86" i="4"/>
  <c r="AA86" i="4"/>
  <c r="AB86" i="4"/>
  <c r="AF87" i="4"/>
  <c r="Y87" i="4"/>
  <c r="AG87" i="4"/>
  <c r="AH87" i="4"/>
  <c r="AA87" i="4"/>
  <c r="AB87" i="4"/>
  <c r="AJ87" i="4"/>
  <c r="AF88" i="4"/>
  <c r="Y88" i="4"/>
  <c r="AG88" i="4"/>
  <c r="AA88" i="4"/>
  <c r="AI88" i="4"/>
  <c r="AB88" i="4"/>
  <c r="AJ88" i="4"/>
  <c r="AF89" i="4"/>
  <c r="Y89" i="4"/>
  <c r="Z89" i="4"/>
  <c r="AH89" i="4"/>
  <c r="AI89" i="4"/>
  <c r="AJ89" i="4"/>
  <c r="AF90" i="4"/>
  <c r="Z90" i="4"/>
  <c r="AA90" i="4"/>
  <c r="AI90" i="4"/>
  <c r="AB90" i="4"/>
  <c r="AF91" i="4"/>
  <c r="AG91" i="4"/>
  <c r="AA91" i="4"/>
  <c r="AJ91" i="4"/>
  <c r="AF92" i="4"/>
  <c r="AG92" i="4"/>
  <c r="AA92" i="4"/>
  <c r="AB92" i="4"/>
  <c r="AJ92" i="4"/>
  <c r="AF93" i="4"/>
  <c r="AG93" i="4"/>
  <c r="Z93" i="4"/>
  <c r="AI93" i="4"/>
  <c r="AF94" i="4"/>
  <c r="AG94" i="4"/>
  <c r="Z94" i="4"/>
  <c r="AA94" i="4"/>
  <c r="AI94" i="4"/>
  <c r="AB94" i="4"/>
  <c r="AJ94" i="4"/>
  <c r="AF95" i="4"/>
  <c r="Y95" i="4"/>
  <c r="AA95" i="4"/>
  <c r="AJ95" i="4"/>
  <c r="AF96" i="4"/>
  <c r="Z96" i="4"/>
  <c r="AH96" i="4"/>
  <c r="AA96" i="4"/>
  <c r="AB96" i="4"/>
  <c r="AJ96" i="4"/>
  <c r="Z97" i="4"/>
  <c r="AH97" i="4"/>
  <c r="AI97" i="4"/>
  <c r="AB97" i="4"/>
  <c r="C7" i="4"/>
  <c r="D7" i="4" s="1"/>
  <c r="W7" i="4" s="1"/>
  <c r="E7" i="4"/>
  <c r="AE7" i="4" s="1"/>
  <c r="F7" i="4"/>
  <c r="G7" i="4" s="1"/>
  <c r="X7" i="4" s="1"/>
  <c r="H7" i="4"/>
  <c r="AF7" i="4" s="1"/>
  <c r="K7" i="4"/>
  <c r="AG7" i="4" s="1"/>
  <c r="N7" i="4"/>
  <c r="AH7" i="4" s="1"/>
  <c r="O7" i="4"/>
  <c r="P7" i="4" s="1"/>
  <c r="AA7" i="4" s="1"/>
  <c r="Q7" i="4"/>
  <c r="R7" i="4"/>
  <c r="S7" i="4" s="1"/>
  <c r="AB7" i="4" s="1"/>
  <c r="T7" i="4"/>
  <c r="Y8" i="4"/>
  <c r="AA8" i="4"/>
  <c r="AB8" i="4"/>
  <c r="Y9" i="4"/>
  <c r="AA9" i="4"/>
  <c r="AA10" i="4"/>
  <c r="AB10" i="4"/>
  <c r="AA11" i="4"/>
  <c r="Y12" i="4"/>
  <c r="Z12" i="4"/>
  <c r="AB12" i="4"/>
  <c r="Y13" i="4"/>
  <c r="AB13" i="4"/>
  <c r="AA14" i="4"/>
  <c r="AA16" i="4"/>
  <c r="AB16" i="4"/>
  <c r="AA17" i="4"/>
  <c r="AA18" i="4"/>
  <c r="Y20" i="4"/>
  <c r="AA20" i="4"/>
  <c r="AB20" i="4"/>
  <c r="Z21" i="4"/>
  <c r="AA21" i="4"/>
  <c r="AB21" i="4"/>
  <c r="AB22" i="4"/>
  <c r="AA23" i="4"/>
  <c r="Y24" i="4"/>
  <c r="AB24" i="4"/>
  <c r="Y25" i="4"/>
  <c r="AA25" i="4"/>
  <c r="AA26" i="4"/>
  <c r="AB26" i="4"/>
  <c r="AA27" i="4"/>
  <c r="AB28" i="4"/>
  <c r="AB29" i="4"/>
  <c r="AB30" i="4"/>
  <c r="AA32" i="4"/>
  <c r="AB32" i="4"/>
  <c r="AA33" i="4"/>
  <c r="AB35" i="4"/>
  <c r="AA36" i="4"/>
  <c r="Z37" i="4"/>
  <c r="AB37" i="4"/>
  <c r="Z38" i="4"/>
  <c r="AB38" i="4"/>
  <c r="AA39" i="4"/>
  <c r="Y40" i="4"/>
  <c r="AA40" i="4"/>
  <c r="AA41" i="4"/>
  <c r="AA42" i="4"/>
  <c r="AA44" i="4"/>
  <c r="Y45" i="4"/>
  <c r="AB45" i="4"/>
  <c r="Z46" i="4"/>
  <c r="Z47" i="4"/>
  <c r="Y48" i="4"/>
  <c r="Z48" i="4"/>
  <c r="Y49" i="4"/>
  <c r="AA49" i="4"/>
  <c r="AA50" i="4"/>
  <c r="AA51" i="4"/>
  <c r="Y52" i="4"/>
  <c r="AA52" i="4"/>
  <c r="Y53" i="4"/>
  <c r="AB53" i="4"/>
  <c r="Z54" i="4"/>
  <c r="AA54" i="4"/>
  <c r="Y56" i="4"/>
  <c r="AA56" i="4"/>
  <c r="AA57" i="4"/>
  <c r="AB58" i="4"/>
  <c r="AB59" i="4"/>
  <c r="AA60" i="4"/>
  <c r="Z62" i="4"/>
  <c r="AB64" i="4"/>
  <c r="AA66" i="4"/>
  <c r="Z69" i="4"/>
  <c r="AA70" i="4"/>
  <c r="Y72" i="4"/>
  <c r="AA72" i="4"/>
  <c r="AB72" i="4"/>
  <c r="AA74" i="4"/>
  <c r="AB74" i="4"/>
  <c r="AA75" i="4"/>
  <c r="AB76" i="4"/>
  <c r="AA77" i="4"/>
  <c r="AA81" i="4"/>
  <c r="AA82" i="4"/>
  <c r="AB82" i="4"/>
  <c r="Y84" i="4"/>
  <c r="AA84" i="4"/>
  <c r="AA89" i="4"/>
  <c r="AB89" i="4"/>
  <c r="AB91" i="4"/>
  <c r="Y92" i="4"/>
  <c r="Y93" i="4"/>
  <c r="AA93" i="4"/>
  <c r="AB93" i="4"/>
  <c r="AB95" i="4"/>
  <c r="Y96" i="4"/>
  <c r="AA97" i="4"/>
  <c r="AG8" i="4"/>
  <c r="AH8" i="4"/>
  <c r="AI8" i="4"/>
  <c r="AG9" i="4"/>
  <c r="AH9" i="4"/>
  <c r="AI9" i="4"/>
  <c r="AJ9" i="4"/>
  <c r="AG10" i="4"/>
  <c r="AH10" i="4"/>
  <c r="AJ10" i="4"/>
  <c r="AH11" i="4"/>
  <c r="AI11" i="4"/>
  <c r="AJ11" i="4"/>
  <c r="AG12" i="4"/>
  <c r="AH12" i="4"/>
  <c r="AI12" i="4"/>
  <c r="AG13" i="4"/>
  <c r="AH13" i="4"/>
  <c r="AI13" i="4"/>
  <c r="AG14" i="4"/>
  <c r="AH14" i="4"/>
  <c r="AI14" i="4"/>
  <c r="AG15" i="4"/>
  <c r="AI15" i="4"/>
  <c r="AJ15" i="4"/>
  <c r="AG16" i="4"/>
  <c r="AH16" i="4"/>
  <c r="AI16" i="4"/>
  <c r="AJ16" i="4"/>
  <c r="AH17" i="4"/>
  <c r="AI17" i="4"/>
  <c r="AJ17" i="4"/>
  <c r="AH18" i="4"/>
  <c r="AI18" i="4"/>
  <c r="AJ18" i="4"/>
  <c r="AG19" i="4"/>
  <c r="AH19" i="4"/>
  <c r="AI19" i="4"/>
  <c r="AJ19" i="4"/>
  <c r="AG20" i="4"/>
  <c r="AH20" i="4"/>
  <c r="AI20" i="4"/>
  <c r="AJ20" i="4"/>
  <c r="AG21" i="4"/>
  <c r="AH21" i="4"/>
  <c r="AJ21" i="4"/>
  <c r="AG22" i="4"/>
  <c r="AH22" i="4"/>
  <c r="AI22" i="4"/>
  <c r="AJ22" i="4"/>
  <c r="AG23" i="4"/>
  <c r="AI23" i="4"/>
  <c r="AJ23" i="4"/>
  <c r="AG24" i="4"/>
  <c r="AI24" i="4"/>
  <c r="AJ24" i="4"/>
  <c r="AH25" i="4"/>
  <c r="AI25" i="4"/>
  <c r="AJ25" i="4"/>
  <c r="AH26" i="4"/>
  <c r="AI26" i="4"/>
  <c r="AJ26" i="4"/>
  <c r="AG27" i="4"/>
  <c r="AH27" i="4"/>
  <c r="AI27" i="4"/>
  <c r="AH28" i="4"/>
  <c r="AI28" i="4"/>
  <c r="AJ28" i="4"/>
  <c r="AG29" i="4"/>
  <c r="AH29" i="4"/>
  <c r="AI29" i="4"/>
  <c r="AG30" i="4"/>
  <c r="AH30" i="4"/>
  <c r="AI30" i="4"/>
  <c r="AJ30" i="4"/>
  <c r="AF31" i="4"/>
  <c r="AG31" i="4"/>
  <c r="AH31" i="4"/>
  <c r="AI31" i="4"/>
  <c r="AJ31" i="4"/>
  <c r="AG32" i="4"/>
  <c r="AH32" i="4"/>
  <c r="AI32" i="4"/>
  <c r="AJ32" i="4"/>
  <c r="AG33" i="4"/>
  <c r="AH33" i="4"/>
  <c r="AI33" i="4"/>
  <c r="AJ33" i="4"/>
  <c r="AG34" i="4"/>
  <c r="AH34" i="4"/>
  <c r="AI34" i="4"/>
  <c r="AG35" i="4"/>
  <c r="AH35" i="4"/>
  <c r="AI35" i="4"/>
  <c r="AG36" i="4"/>
  <c r="AH36" i="4"/>
  <c r="AJ36" i="4"/>
  <c r="AG37" i="4"/>
  <c r="AH37" i="4"/>
  <c r="AI37" i="4"/>
  <c r="AJ37" i="4"/>
  <c r="AG38" i="4"/>
  <c r="AH38" i="4"/>
  <c r="AI38" i="4"/>
  <c r="AJ38" i="4"/>
  <c r="AG39" i="4"/>
  <c r="AH39" i="4"/>
  <c r="AI39" i="4"/>
  <c r="AJ39" i="4"/>
  <c r="AI40" i="4"/>
  <c r="AJ40" i="4"/>
  <c r="AH41" i="4"/>
  <c r="AI41" i="4"/>
  <c r="AJ41" i="4"/>
  <c r="AG42" i="4"/>
  <c r="AH42" i="4"/>
  <c r="AJ42" i="4"/>
  <c r="AG43" i="4"/>
  <c r="AI43" i="4"/>
  <c r="AJ43" i="4"/>
  <c r="AG44" i="4"/>
  <c r="AH44" i="4"/>
  <c r="AJ44" i="4"/>
  <c r="AG45" i="4"/>
  <c r="AH45" i="4"/>
  <c r="AI45" i="4"/>
  <c r="AJ45" i="4"/>
  <c r="AG46" i="4"/>
  <c r="AH46" i="4"/>
  <c r="AI46" i="4"/>
  <c r="AJ46" i="4"/>
  <c r="AG47" i="4"/>
  <c r="AH47" i="4"/>
  <c r="AI47" i="4"/>
  <c r="AH48" i="4"/>
  <c r="AI48" i="4"/>
  <c r="AJ48" i="4"/>
  <c r="AG49" i="4"/>
  <c r="AH49" i="4"/>
  <c r="AI49" i="4"/>
  <c r="AJ49" i="4"/>
  <c r="AG50" i="4"/>
  <c r="AH50" i="4"/>
  <c r="AJ50" i="4"/>
  <c r="AG51" i="4"/>
  <c r="AH51" i="4"/>
  <c r="AJ51" i="4"/>
  <c r="AG52" i="4"/>
  <c r="AH52" i="4"/>
  <c r="AI52" i="4"/>
  <c r="AJ52" i="4"/>
  <c r="AG53" i="4"/>
  <c r="AH53" i="4"/>
  <c r="AI53" i="4"/>
  <c r="AJ53" i="4"/>
  <c r="AH54" i="4"/>
  <c r="AI54" i="4"/>
  <c r="AJ54" i="4"/>
  <c r="AG55" i="4"/>
  <c r="AH55" i="4"/>
  <c r="AI55" i="4"/>
  <c r="AG56" i="4"/>
  <c r="AH56" i="4"/>
  <c r="AI56" i="4"/>
  <c r="AJ56" i="4"/>
  <c r="AG57" i="4"/>
  <c r="AH57" i="4"/>
  <c r="AJ57" i="4"/>
  <c r="AG58" i="4"/>
  <c r="AH58" i="4"/>
  <c r="AJ58" i="4"/>
  <c r="AG59" i="4"/>
  <c r="AH59" i="4"/>
  <c r="AI59" i="4"/>
  <c r="AH60" i="4"/>
  <c r="AI60" i="4"/>
  <c r="AJ60" i="4"/>
  <c r="AF61" i="4"/>
  <c r="AG61" i="4"/>
  <c r="AH61" i="4"/>
  <c r="AJ61" i="4"/>
  <c r="AG62" i="4"/>
  <c r="AI62" i="4"/>
  <c r="AJ62" i="4"/>
  <c r="AG63" i="4"/>
  <c r="AI63" i="4"/>
  <c r="AJ63" i="4"/>
  <c r="AG64" i="4"/>
  <c r="AI64" i="4"/>
  <c r="AJ64" i="4"/>
  <c r="AG65" i="4"/>
  <c r="AH65" i="4"/>
  <c r="AI65" i="4"/>
  <c r="AJ65" i="4"/>
  <c r="AG66" i="4"/>
  <c r="AI66" i="4"/>
  <c r="AG67" i="4"/>
  <c r="AH67" i="4"/>
  <c r="AI67" i="4"/>
  <c r="AH68" i="4"/>
  <c r="AJ68" i="4"/>
  <c r="AG69" i="4"/>
  <c r="AH69" i="4"/>
  <c r="AI69" i="4"/>
  <c r="AG70" i="4"/>
  <c r="AH70" i="4"/>
  <c r="AI70" i="4"/>
  <c r="AJ70" i="4"/>
  <c r="AG71" i="4"/>
  <c r="AH71" i="4"/>
  <c r="AH72" i="4"/>
  <c r="AI72" i="4"/>
  <c r="AG73" i="4"/>
  <c r="AH73" i="4"/>
  <c r="AJ73" i="4"/>
  <c r="AG74" i="4"/>
  <c r="AH74" i="4"/>
  <c r="AJ74" i="4"/>
  <c r="AG75" i="4"/>
  <c r="AH75" i="4"/>
  <c r="AJ75" i="4"/>
  <c r="AG76" i="4"/>
  <c r="AH76" i="4"/>
  <c r="AI76" i="4"/>
  <c r="AJ76" i="4"/>
  <c r="AG77" i="4"/>
  <c r="AJ77" i="4"/>
  <c r="AG78" i="4"/>
  <c r="AH78" i="4"/>
  <c r="AI78" i="4"/>
  <c r="AG79" i="4"/>
  <c r="AH79" i="4"/>
  <c r="AI79" i="4"/>
  <c r="AJ79" i="4"/>
  <c r="AG80" i="4"/>
  <c r="AI80" i="4"/>
  <c r="AJ80" i="4"/>
  <c r="AG81" i="4"/>
  <c r="AH81" i="4"/>
  <c r="AJ81" i="4"/>
  <c r="AG82" i="4"/>
  <c r="AI82" i="4"/>
  <c r="AG83" i="4"/>
  <c r="AJ83" i="4"/>
  <c r="AJ84" i="4"/>
  <c r="AG85" i="4"/>
  <c r="AI85" i="4"/>
  <c r="AF86" i="4"/>
  <c r="AG86" i="4"/>
  <c r="AI86" i="4"/>
  <c r="AJ86" i="4"/>
  <c r="AI87" i="4"/>
  <c r="AH88" i="4"/>
  <c r="AG89" i="4"/>
  <c r="AG90" i="4"/>
  <c r="AH90" i="4"/>
  <c r="AJ90" i="4"/>
  <c r="AH91" i="4"/>
  <c r="AI91" i="4"/>
  <c r="AH92" i="4"/>
  <c r="AI92" i="4"/>
  <c r="AH93" i="4"/>
  <c r="AJ93" i="4"/>
  <c r="AH94" i="4"/>
  <c r="AG95" i="4"/>
  <c r="AH95" i="4"/>
  <c r="AI95" i="4"/>
  <c r="AG96" i="4"/>
  <c r="AI96" i="4"/>
  <c r="AF97" i="4"/>
  <c r="AG97" i="4"/>
  <c r="AJ97" i="4"/>
  <c r="AJ7" i="4"/>
  <c r="AI7" i="4"/>
  <c r="R3" i="4" l="1"/>
  <c r="O3" i="4"/>
  <c r="L3" i="4"/>
  <c r="C3" i="4"/>
  <c r="AE6" i="4"/>
  <c r="AF6" i="4"/>
  <c r="AG6" i="4"/>
  <c r="AH6" i="4"/>
  <c r="AI6" i="4"/>
  <c r="AJ6" i="4"/>
  <c r="AB2" i="4"/>
  <c r="AA2" i="4"/>
  <c r="AI5" i="4" s="1"/>
  <c r="Z2" i="4"/>
  <c r="Y2" i="4"/>
  <c r="X2" i="4"/>
  <c r="AF5" i="4" s="1"/>
  <c r="W2" i="4"/>
  <c r="C2" i="4" s="1"/>
  <c r="A9" i="13"/>
  <c r="AH5" i="4" l="1"/>
  <c r="F2" i="4"/>
  <c r="AG5" i="4"/>
  <c r="I2" i="4"/>
  <c r="R2" i="4"/>
  <c r="AJ5" i="4"/>
  <c r="O2" i="4"/>
  <c r="L2" i="4"/>
  <c r="AE5" i="4"/>
  <c r="A81" i="4" l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V82" i="4" l="1"/>
  <c r="V83" i="4" s="1"/>
  <c r="V84" i="4" s="1"/>
  <c r="V85" i="4" s="1"/>
  <c r="V86" i="4" s="1"/>
  <c r="V87" i="4" s="1"/>
  <c r="V88" i="4" s="1"/>
  <c r="V89" i="4" s="1"/>
  <c r="V90" i="4" s="1"/>
  <c r="V91" i="4" s="1"/>
  <c r="V92" i="4" s="1"/>
  <c r="V93" i="4" s="1"/>
  <c r="V94" i="4" s="1"/>
  <c r="V95" i="4" s="1"/>
  <c r="V96" i="4" s="1"/>
  <c r="V97" i="4" s="1"/>
</calcChain>
</file>

<file path=xl/sharedStrings.xml><?xml version="1.0" encoding="utf-8"?>
<sst xmlns="http://schemas.openxmlformats.org/spreadsheetml/2006/main" count="598" uniqueCount="489">
  <si>
    <t>Dimensions</t>
  </si>
  <si>
    <t>Stress</t>
  </si>
  <si>
    <t>Pt</t>
  </si>
  <si>
    <t>E</t>
  </si>
  <si>
    <t>A</t>
  </si>
  <si>
    <t>B</t>
  </si>
  <si>
    <t>C</t>
  </si>
  <si>
    <t>D</t>
  </si>
  <si>
    <t>inch</t>
  </si>
  <si>
    <t>mm</t>
  </si>
  <si>
    <t>Inch</t>
  </si>
  <si>
    <t>Dimension</t>
  </si>
  <si>
    <t>Nom de la canne</t>
  </si>
  <si>
    <t>Ici le Profil</t>
  </si>
  <si>
    <t>f(b)</t>
  </si>
  <si>
    <t>Ici les contraintes(f(b)</t>
  </si>
  <si>
    <r>
      <t xml:space="preserve">Entrez ici le </t>
    </r>
    <r>
      <rPr>
        <b/>
        <i/>
        <sz val="10"/>
        <color rgb="FFFF0000"/>
        <rFont val="Calibri"/>
        <family val="2"/>
        <scheme val="minor"/>
      </rPr>
      <t>nom de la canne</t>
    </r>
  </si>
  <si>
    <r>
      <t xml:space="preserve">Entrez ici la </t>
    </r>
    <r>
      <rPr>
        <b/>
        <i/>
        <sz val="10"/>
        <color rgb="FFFF0000"/>
        <rFont val="Calibri"/>
        <family val="2"/>
        <scheme val="minor"/>
      </rPr>
      <t>référence de la canne</t>
    </r>
    <r>
      <rPr>
        <i/>
        <sz val="10"/>
        <color theme="1"/>
        <rFont val="Calibri"/>
        <family val="2"/>
        <scheme val="minor"/>
      </rPr>
      <t xml:space="preserve"> (courte)</t>
    </r>
  </si>
  <si>
    <r>
      <t xml:space="preserve">Entrez ici les </t>
    </r>
    <r>
      <rPr>
        <i/>
        <sz val="10"/>
        <color rgb="FFFF0000"/>
        <rFont val="Calibri"/>
        <family val="2"/>
        <scheme val="minor"/>
      </rPr>
      <t>données</t>
    </r>
    <r>
      <rPr>
        <b/>
        <i/>
        <sz val="10"/>
        <color rgb="FFFF0000"/>
        <rFont val="Calibri"/>
        <family val="2"/>
        <scheme val="minor"/>
      </rPr>
      <t xml:space="preserve"> du profil</t>
    </r>
    <r>
      <rPr>
        <i/>
        <sz val="10"/>
        <color theme="1"/>
        <rFont val="Calibri"/>
        <family val="2"/>
        <scheme val="minor"/>
      </rPr>
      <t xml:space="preserve"> issues de RodDna (par ctrl C / ctrl V)</t>
    </r>
  </si>
  <si>
    <t>Réf. de la canne</t>
  </si>
  <si>
    <t>Vierge1</t>
  </si>
  <si>
    <t>F</t>
  </si>
  <si>
    <t>-</t>
  </si>
  <si>
    <t>1.41</t>
  </si>
  <si>
    <t>0.00</t>
  </si>
  <si>
    <t>0.01</t>
  </si>
  <si>
    <t>1.43</t>
  </si>
  <si>
    <t>2.82</t>
  </si>
  <si>
    <t>0.03</t>
  </si>
  <si>
    <t>0.02</t>
  </si>
  <si>
    <t>2.88</t>
  </si>
  <si>
    <t>0.085</t>
  </si>
  <si>
    <t>4.23</t>
  </si>
  <si>
    <t>0.05</t>
  </si>
  <si>
    <t>5.64</t>
  </si>
  <si>
    <t>0.08</t>
  </si>
  <si>
    <t>0.12</t>
  </si>
  <si>
    <t>7.05</t>
  </si>
  <si>
    <t>0.11</t>
  </si>
  <si>
    <t>8.47</t>
  </si>
  <si>
    <t>0.07</t>
  </si>
  <si>
    <t>0.15</t>
  </si>
  <si>
    <t>9.88</t>
  </si>
  <si>
    <t>0.09</t>
  </si>
  <si>
    <t>0.20</t>
  </si>
  <si>
    <t>0.41</t>
  </si>
  <si>
    <t>11.29</t>
  </si>
  <si>
    <t>0.25</t>
  </si>
  <si>
    <t>12.70</t>
  </si>
  <si>
    <t>0.31</t>
  </si>
  <si>
    <t>14.11</t>
  </si>
  <si>
    <t>0.18</t>
  </si>
  <si>
    <t>0.38</t>
  </si>
  <si>
    <t>0.91</t>
  </si>
  <si>
    <t>0.110</t>
  </si>
  <si>
    <t>15.52</t>
  </si>
  <si>
    <t>0.22</t>
  </si>
  <si>
    <t>0.45</t>
  </si>
  <si>
    <t>1.13</t>
  </si>
  <si>
    <t>16.93</t>
  </si>
  <si>
    <t>0.26</t>
  </si>
  <si>
    <t>0.53</t>
  </si>
  <si>
    <t>1.38</t>
  </si>
  <si>
    <t>18.34</t>
  </si>
  <si>
    <t>0.61</t>
  </si>
  <si>
    <t>19.75</t>
  </si>
  <si>
    <t>0.36</t>
  </si>
  <si>
    <t>0.70</t>
  </si>
  <si>
    <t>1.99</t>
  </si>
  <si>
    <t>21.16</t>
  </si>
  <si>
    <t>0.80</t>
  </si>
  <si>
    <t>22.58</t>
  </si>
  <si>
    <t>0.47</t>
  </si>
  <si>
    <t>23.99</t>
  </si>
  <si>
    <t>1.02</t>
  </si>
  <si>
    <t>25.40</t>
  </si>
  <si>
    <t>0.59</t>
  </si>
  <si>
    <t>26.81</t>
  </si>
  <si>
    <t>0.66</t>
  </si>
  <si>
    <t>1.26</t>
  </si>
  <si>
    <t>28.22</t>
  </si>
  <si>
    <t>0.73</t>
  </si>
  <si>
    <t>29.63</t>
  </si>
  <si>
    <t>0.81</t>
  </si>
  <si>
    <t>1.52</t>
  </si>
  <si>
    <t>31.04</t>
  </si>
  <si>
    <t>0.88</t>
  </si>
  <si>
    <t>1.66</t>
  </si>
  <si>
    <t>32.45</t>
  </si>
  <si>
    <t>0.97</t>
  </si>
  <si>
    <t>1.81</t>
  </si>
  <si>
    <t>33.86</t>
  </si>
  <si>
    <t>1.05</t>
  </si>
  <si>
    <t>1.96</t>
  </si>
  <si>
    <t>0.158</t>
  </si>
  <si>
    <t>35.27</t>
  </si>
  <si>
    <t>1.14</t>
  </si>
  <si>
    <t>2.12</t>
  </si>
  <si>
    <t>0.161</t>
  </si>
  <si>
    <t>36.69</t>
  </si>
  <si>
    <t>1.23</t>
  </si>
  <si>
    <t>2.29</t>
  </si>
  <si>
    <t>0.163</t>
  </si>
  <si>
    <t>38.10</t>
  </si>
  <si>
    <t>1.33</t>
  </si>
  <si>
    <t>2.46</t>
  </si>
  <si>
    <t>39.51</t>
  </si>
  <si>
    <t>2.64</t>
  </si>
  <si>
    <t>40.92</t>
  </si>
  <si>
    <t>1.54</t>
  </si>
  <si>
    <t>2.83</t>
  </si>
  <si>
    <t>42.33</t>
  </si>
  <si>
    <t>1.64</t>
  </si>
  <si>
    <t>3.02</t>
  </si>
  <si>
    <t>43.74</t>
  </si>
  <si>
    <t>1.76</t>
  </si>
  <si>
    <t>3.22</t>
  </si>
  <si>
    <t>0.175</t>
  </si>
  <si>
    <t>45.15</t>
  </si>
  <si>
    <t>1.87</t>
  </si>
  <si>
    <t>3.42</t>
  </si>
  <si>
    <t>46.56</t>
  </si>
  <si>
    <t>3.63</t>
  </si>
  <si>
    <t>0.180</t>
  </si>
  <si>
    <t>47.97</t>
  </si>
  <si>
    <t>2.11</t>
  </si>
  <si>
    <t>3.85</t>
  </si>
  <si>
    <t>49.38</t>
  </si>
  <si>
    <t>2.24</t>
  </si>
  <si>
    <t>4.07</t>
  </si>
  <si>
    <t>0.185</t>
  </si>
  <si>
    <t>50.80</t>
  </si>
  <si>
    <t>2.36</t>
  </si>
  <si>
    <t>4.30</t>
  </si>
  <si>
    <t>52.21</t>
  </si>
  <si>
    <t>2.50</t>
  </si>
  <si>
    <t>4.54</t>
  </si>
  <si>
    <t>53.62</t>
  </si>
  <si>
    <t>2.63</t>
  </si>
  <si>
    <t>4.78</t>
  </si>
  <si>
    <t>55.03</t>
  </si>
  <si>
    <t>2.77</t>
  </si>
  <si>
    <t>5.03</t>
  </si>
  <si>
    <t>0.198</t>
  </si>
  <si>
    <t>56.44</t>
  </si>
  <si>
    <t>2.92</t>
  </si>
  <si>
    <t>5.29</t>
  </si>
  <si>
    <t>57.85</t>
  </si>
  <si>
    <t>3.06</t>
  </si>
  <si>
    <t>5.55</t>
  </si>
  <si>
    <t>59.26</t>
  </si>
  <si>
    <t>5.81</t>
  </si>
  <si>
    <t>60.67</t>
  </si>
  <si>
    <t>3.37</t>
  </si>
  <si>
    <t>6.09</t>
  </si>
  <si>
    <t>62.08</t>
  </si>
  <si>
    <t>3.53</t>
  </si>
  <si>
    <t>6.37</t>
  </si>
  <si>
    <t>63.49</t>
  </si>
  <si>
    <t>3.69</t>
  </si>
  <si>
    <t>6.65</t>
  </si>
  <si>
    <t>0.220</t>
  </si>
  <si>
    <t>64.91</t>
  </si>
  <si>
    <t>3.86</t>
  </si>
  <si>
    <t>6.95</t>
  </si>
  <si>
    <t>0.222</t>
  </si>
  <si>
    <t>66.32</t>
  </si>
  <si>
    <t>4.03</t>
  </si>
  <si>
    <t>7.25</t>
  </si>
  <si>
    <t>67.73</t>
  </si>
  <si>
    <t>4.21</t>
  </si>
  <si>
    <t>7.55</t>
  </si>
  <si>
    <t>0.225</t>
  </si>
  <si>
    <t>69.14</t>
  </si>
  <si>
    <t>4.39</t>
  </si>
  <si>
    <t>7.86</t>
  </si>
  <si>
    <t>70.55</t>
  </si>
  <si>
    <t>4.57</t>
  </si>
  <si>
    <t>8.18</t>
  </si>
  <si>
    <t>71.96</t>
  </si>
  <si>
    <t>4.75</t>
  </si>
  <si>
    <t>8.50</t>
  </si>
  <si>
    <t>73.37</t>
  </si>
  <si>
    <t>4.94</t>
  </si>
  <si>
    <t>8.83</t>
  </si>
  <si>
    <t>0.230</t>
  </si>
  <si>
    <t>74.78</t>
  </si>
  <si>
    <t>5.13</t>
  </si>
  <si>
    <t>9.17</t>
  </si>
  <si>
    <t>76.19</t>
  </si>
  <si>
    <t>5.33</t>
  </si>
  <si>
    <t>9.51</t>
  </si>
  <si>
    <t>77.61</t>
  </si>
  <si>
    <t>5.53</t>
  </si>
  <si>
    <t>9.86</t>
  </si>
  <si>
    <t>0.232</t>
  </si>
  <si>
    <t>79.02</t>
  </si>
  <si>
    <t>5.73</t>
  </si>
  <si>
    <t>10.22</t>
  </si>
  <si>
    <t>0.234</t>
  </si>
  <si>
    <t>80.43</t>
  </si>
  <si>
    <t>5.94</t>
  </si>
  <si>
    <t>10.58</t>
  </si>
  <si>
    <t>81.84</t>
  </si>
  <si>
    <t>6.15</t>
  </si>
  <si>
    <t>10.95</t>
  </si>
  <si>
    <t>83.25</t>
  </si>
  <si>
    <t>6.36</t>
  </si>
  <si>
    <t>11.32</t>
  </si>
  <si>
    <t>0.238</t>
  </si>
  <si>
    <t>84.66</t>
  </si>
  <si>
    <t>6.58</t>
  </si>
  <si>
    <t>11.70</t>
  </si>
  <si>
    <t>0.240</t>
  </si>
  <si>
    <t>86.07</t>
  </si>
  <si>
    <t>6.80</t>
  </si>
  <si>
    <t>12.09</t>
  </si>
  <si>
    <t>87.48</t>
  </si>
  <si>
    <t>7.02</t>
  </si>
  <si>
    <t>12.48</t>
  </si>
  <si>
    <t>88.89</t>
  </si>
  <si>
    <t>12.88</t>
  </si>
  <si>
    <t>90.30</t>
  </si>
  <si>
    <t>7.48</t>
  </si>
  <si>
    <t>13.29</t>
  </si>
  <si>
    <t>15.75</t>
  </si>
  <si>
    <t>91.72</t>
  </si>
  <si>
    <t>7.72</t>
  </si>
  <si>
    <t>13.70</t>
  </si>
  <si>
    <t>0.252</t>
  </si>
  <si>
    <t>93.13</t>
  </si>
  <si>
    <t>7.96</t>
  </si>
  <si>
    <t>14.12</t>
  </si>
  <si>
    <t>94.54</t>
  </si>
  <si>
    <t>8.20</t>
  </si>
  <si>
    <t>14.54</t>
  </si>
  <si>
    <t>95.95</t>
  </si>
  <si>
    <t>8.45</t>
  </si>
  <si>
    <t>14.97</t>
  </si>
  <si>
    <t>97.36</t>
  </si>
  <si>
    <t>8.70</t>
  </si>
  <si>
    <t>15.41</t>
  </si>
  <si>
    <t>0.255</t>
  </si>
  <si>
    <t>98.77</t>
  </si>
  <si>
    <t>8.95</t>
  </si>
  <si>
    <t>15.86</t>
  </si>
  <si>
    <t>100.18</t>
  </si>
  <si>
    <t>9.21</t>
  </si>
  <si>
    <t>16.31</t>
  </si>
  <si>
    <t>0.258</t>
  </si>
  <si>
    <t>101.59</t>
  </si>
  <si>
    <t>9.45</t>
  </si>
  <si>
    <t>16.76</t>
  </si>
  <si>
    <t>103.00</t>
  </si>
  <si>
    <t>9.71</t>
  </si>
  <si>
    <t>17.22</t>
  </si>
  <si>
    <t>0.261</t>
  </si>
  <si>
    <t>104.41</t>
  </si>
  <si>
    <t>9.98</t>
  </si>
  <si>
    <t>17.69</t>
  </si>
  <si>
    <t>105.83</t>
  </si>
  <si>
    <t>10.25</t>
  </si>
  <si>
    <t>18.17</t>
  </si>
  <si>
    <t>0.265</t>
  </si>
  <si>
    <t>0.268</t>
  </si>
  <si>
    <t>0.270</t>
  </si>
  <si>
    <t xml:space="preserve">Hardy Palakona CC de France 7ft 2pc 5wt </t>
  </si>
  <si>
    <t>Hardy Palakona CC de F</t>
  </si>
  <si>
    <t>0.089</t>
  </si>
  <si>
    <t>0.092</t>
  </si>
  <si>
    <t>4.37</t>
  </si>
  <si>
    <t>0.096</t>
  </si>
  <si>
    <t>0.14</t>
  </si>
  <si>
    <t>5.89</t>
  </si>
  <si>
    <t>0.099</t>
  </si>
  <si>
    <t>0.23</t>
  </si>
  <si>
    <t>7.44</t>
  </si>
  <si>
    <t>0.103</t>
  </si>
  <si>
    <t>0.34</t>
  </si>
  <si>
    <t>9.03</t>
  </si>
  <si>
    <t>0.106</t>
  </si>
  <si>
    <t>0.48</t>
  </si>
  <si>
    <t>10.65</t>
  </si>
  <si>
    <t>0.65</t>
  </si>
  <si>
    <t>12.31</t>
  </si>
  <si>
    <t>0.113</t>
  </si>
  <si>
    <t>0.85</t>
  </si>
  <si>
    <t>14.01</t>
  </si>
  <si>
    <t>0.117</t>
  </si>
  <si>
    <t>1.08</t>
  </si>
  <si>
    <t>0.120</t>
  </si>
  <si>
    <t>1.34</t>
  </si>
  <si>
    <t>17.53</t>
  </si>
  <si>
    <t>0.124</t>
  </si>
  <si>
    <t>19.37</t>
  </si>
  <si>
    <t>0.127</t>
  </si>
  <si>
    <t>1.98</t>
  </si>
  <si>
    <t>21.24</t>
  </si>
  <si>
    <t>0.131</t>
  </si>
  <si>
    <t>2.35</t>
  </si>
  <si>
    <t>23.17</t>
  </si>
  <si>
    <t>0.134</t>
  </si>
  <si>
    <t>25.15</t>
  </si>
  <si>
    <t>0.138</t>
  </si>
  <si>
    <t>3.23</t>
  </si>
  <si>
    <t>27.18</t>
  </si>
  <si>
    <t>0.141</t>
  </si>
  <si>
    <t>3.74</t>
  </si>
  <si>
    <t>29.27</t>
  </si>
  <si>
    <t>0.144</t>
  </si>
  <si>
    <t>31.42</t>
  </si>
  <si>
    <t>0.148</t>
  </si>
  <si>
    <t>4.90</t>
  </si>
  <si>
    <t>33.63</t>
  </si>
  <si>
    <t>0.151</t>
  </si>
  <si>
    <t>5.56</t>
  </si>
  <si>
    <t>35.90</t>
  </si>
  <si>
    <t>0.154</t>
  </si>
  <si>
    <t>6.28</t>
  </si>
  <si>
    <t>38.23</t>
  </si>
  <si>
    <t>0.156</t>
  </si>
  <si>
    <t>40.63</t>
  </si>
  <si>
    <t>7.88</t>
  </si>
  <si>
    <t>43.10</t>
  </si>
  <si>
    <t>8.76</t>
  </si>
  <si>
    <t>45.64</t>
  </si>
  <si>
    <t>48.26</t>
  </si>
  <si>
    <t>0.165</t>
  </si>
  <si>
    <t>10.73</t>
  </si>
  <si>
    <t>50.94</t>
  </si>
  <si>
    <t>0.167</t>
  </si>
  <si>
    <t>11.81</t>
  </si>
  <si>
    <t>53.70</t>
  </si>
  <si>
    <t>0.170</t>
  </si>
  <si>
    <t>12.95</t>
  </si>
  <si>
    <t>56.53</t>
  </si>
  <si>
    <t>0.172</t>
  </si>
  <si>
    <t>14.16</t>
  </si>
  <si>
    <t>59.45</t>
  </si>
  <si>
    <t>15.45</t>
  </si>
  <si>
    <t>62.44</t>
  </si>
  <si>
    <t>0.177</t>
  </si>
  <si>
    <t>16.81</t>
  </si>
  <si>
    <t>65.52</t>
  </si>
  <si>
    <t>18.24</t>
  </si>
  <si>
    <t>68.68</t>
  </si>
  <si>
    <t>0.182</t>
  </si>
  <si>
    <t>71.93</t>
  </si>
  <si>
    <t>21.33</t>
  </si>
  <si>
    <t>75.27</t>
  </si>
  <si>
    <t>0.187</t>
  </si>
  <si>
    <t>23.00</t>
  </si>
  <si>
    <t>78.70</t>
  </si>
  <si>
    <t>0.190</t>
  </si>
  <si>
    <t>24.76</t>
  </si>
  <si>
    <t>82.22</t>
  </si>
  <si>
    <t>0.192</t>
  </si>
  <si>
    <t>26.59</t>
  </si>
  <si>
    <t>85.84</t>
  </si>
  <si>
    <t>0.194</t>
  </si>
  <si>
    <t>28.52</t>
  </si>
  <si>
    <t>89.55</t>
  </si>
  <si>
    <t>0.196</t>
  </si>
  <si>
    <t>30.53</t>
  </si>
  <si>
    <t>93.37</t>
  </si>
  <si>
    <t>32.64</t>
  </si>
  <si>
    <t>97.28</t>
  </si>
  <si>
    <t>0.200</t>
  </si>
  <si>
    <t>34.84</t>
  </si>
  <si>
    <t>101.30</t>
  </si>
  <si>
    <t>0.203</t>
  </si>
  <si>
    <t>37.13</t>
  </si>
  <si>
    <t>105.42</t>
  </si>
  <si>
    <t>0.207</t>
  </si>
  <si>
    <t>39.52</t>
  </si>
  <si>
    <t>110.74</t>
  </si>
  <si>
    <t>0.210</t>
  </si>
  <si>
    <t>2.17</t>
  </si>
  <si>
    <t>42.02</t>
  </si>
  <si>
    <t>116.17</t>
  </si>
  <si>
    <t>0.214</t>
  </si>
  <si>
    <t>3.25</t>
  </si>
  <si>
    <t>44.62</t>
  </si>
  <si>
    <t>121.71</t>
  </si>
  <si>
    <t>0.217</t>
  </si>
  <si>
    <t>4.34</t>
  </si>
  <si>
    <t>47.33</t>
  </si>
  <si>
    <t>127.37</t>
  </si>
  <si>
    <t>5.42</t>
  </si>
  <si>
    <t>50.15</t>
  </si>
  <si>
    <t>133.16</t>
  </si>
  <si>
    <t>6.50</t>
  </si>
  <si>
    <t>53.09</t>
  </si>
  <si>
    <t>139.08</t>
  </si>
  <si>
    <t>7.59</t>
  </si>
  <si>
    <t>56.14</t>
  </si>
  <si>
    <t>145.11</t>
  </si>
  <si>
    <t>0.227</t>
  </si>
  <si>
    <t>8.67</t>
  </si>
  <si>
    <t>59.31</t>
  </si>
  <si>
    <t>151.28</t>
  </si>
  <si>
    <t>9.76</t>
  </si>
  <si>
    <t>62.61</t>
  </si>
  <si>
    <t>157.58</t>
  </si>
  <si>
    <t>10.84</t>
  </si>
  <si>
    <t>66.03</t>
  </si>
  <si>
    <t>164.01</t>
  </si>
  <si>
    <t>11.92</t>
  </si>
  <si>
    <t>69.58</t>
  </si>
  <si>
    <t>170.59</t>
  </si>
  <si>
    <t>0.236</t>
  </si>
  <si>
    <t>13.01</t>
  </si>
  <si>
    <t>73.25</t>
  </si>
  <si>
    <t>177.29</t>
  </si>
  <si>
    <t>14.09</t>
  </si>
  <si>
    <t>77.06</t>
  </si>
  <si>
    <t>184.15</t>
  </si>
  <si>
    <t>15.18</t>
  </si>
  <si>
    <t>81.00</t>
  </si>
  <si>
    <t>191.14</t>
  </si>
  <si>
    <t>0.243</t>
  </si>
  <si>
    <t>16.26</t>
  </si>
  <si>
    <t>85.08</t>
  </si>
  <si>
    <t>198.28</t>
  </si>
  <si>
    <t>0.246</t>
  </si>
  <si>
    <t>17.34</t>
  </si>
  <si>
    <t>89.30</t>
  </si>
  <si>
    <t>205.57</t>
  </si>
  <si>
    <t>0.249</t>
  </si>
  <si>
    <t>18.43</t>
  </si>
  <si>
    <t>93.66</t>
  </si>
  <si>
    <t>213.02</t>
  </si>
  <si>
    <t>19.51</t>
  </si>
  <si>
    <t>98.17</t>
  </si>
  <si>
    <t>220.62</t>
  </si>
  <si>
    <t>20.60</t>
  </si>
  <si>
    <t>102.83</t>
  </si>
  <si>
    <t>228.38</t>
  </si>
  <si>
    <t>0.257</t>
  </si>
  <si>
    <t>21.68</t>
  </si>
  <si>
    <t>107.64</t>
  </si>
  <si>
    <t>236.31</t>
  </si>
  <si>
    <t>22.76</t>
  </si>
  <si>
    <t>112.61</t>
  </si>
  <si>
    <t>244.40</t>
  </si>
  <si>
    <t>0.260</t>
  </si>
  <si>
    <t>23.85</t>
  </si>
  <si>
    <t>117.73</t>
  </si>
  <si>
    <t>252.65</t>
  </si>
  <si>
    <t>24.93</t>
  </si>
  <si>
    <t>123.01</t>
  </si>
  <si>
    <t>261.08</t>
  </si>
  <si>
    <t>0.263</t>
  </si>
  <si>
    <t>26.02</t>
  </si>
  <si>
    <t>128.45</t>
  </si>
  <si>
    <t>269.67</t>
  </si>
  <si>
    <t>27.10</t>
  </si>
  <si>
    <t>134.06</t>
  </si>
  <si>
    <t>278.44</t>
  </si>
  <si>
    <t>28.18</t>
  </si>
  <si>
    <t>139.83</t>
  </si>
  <si>
    <t>287.38</t>
  </si>
  <si>
    <t>145.77</t>
  </si>
  <si>
    <t>296.51</t>
  </si>
  <si>
    <t>0.273</t>
  </si>
  <si>
    <t>30.35</t>
  </si>
  <si>
    <t>151.88</t>
  </si>
  <si>
    <t>305.81</t>
  </si>
  <si>
    <t>0.275</t>
  </si>
  <si>
    <t>31.44</t>
  </si>
  <si>
    <t>158.17</t>
  </si>
  <si>
    <t>315.30</t>
  </si>
  <si>
    <t>0.279</t>
  </si>
  <si>
    <t>32.52</t>
  </si>
  <si>
    <t>164.64</t>
  </si>
  <si>
    <t>324.96</t>
  </si>
  <si>
    <t>0.283</t>
  </si>
  <si>
    <t>33.60</t>
  </si>
  <si>
    <t>171.29</t>
  </si>
  <si>
    <t>334.84</t>
  </si>
  <si>
    <t>0.287</t>
  </si>
  <si>
    <t>34.69</t>
  </si>
  <si>
    <t>178.13</t>
  </si>
  <si>
    <t>344.91</t>
  </si>
  <si>
    <t>0.291</t>
  </si>
  <si>
    <t>35.77</t>
  </si>
  <si>
    <t>185.17</t>
  </si>
  <si>
    <t>355.19</t>
  </si>
  <si>
    <t>0.295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</si>
</sst>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1"/>
      <color theme="6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4"/>
      <color rgb="FFFF0000"/>
      <name val="Calibri"/>
      <family val="2"/>
    </font>
    <font>
      <b/>
      <sz val="11"/>
      <color rgb="FF808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1" fillId="0" borderId="0"/>
    <xf numFmtId="0" fontId="11" fillId="0" borderId="0"/>
    <xf numFmtId="0" fontId="11" fillId="0" borderId="0"/>
  </cellStyleXfs>
  <cellXfs count="127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/>
    <xf numFmtId="0" fontId="8" fillId="0" borderId="0" xfId="0" applyFont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vertical="top" wrapText="1"/>
    </xf>
    <xf numFmtId="0" fontId="8" fillId="0" borderId="1" xfId="0" applyFont="1" applyBorder="1" applyAlignment="1">
      <alignment horizont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9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3" borderId="1" xfId="0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1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left"/>
    </xf>
    <xf numFmtId="0" fontId="17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/>
    </xf>
    <xf numFmtId="0" fontId="18" fillId="0" borderId="0" xfId="0" applyFont="1" applyFill="1" applyBorder="1" applyAlignment="1"/>
    <xf numFmtId="0" fontId="21" fillId="4" borderId="1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164" fontId="0" fillId="0" borderId="1" xfId="0" applyNumberFormat="1" applyBorder="1"/>
    <xf numFmtId="1" fontId="0" fillId="0" borderId="1" xfId="0" applyNumberForma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3" fillId="8" borderId="1" xfId="0" applyFont="1" applyFill="1" applyBorder="1"/>
    <xf numFmtId="0" fontId="13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/>
    </xf>
    <xf numFmtId="0" fontId="14" fillId="8" borderId="7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/>
    </xf>
    <xf numFmtId="0" fontId="23" fillId="0" borderId="1" xfId="0" applyFont="1" applyBorder="1" applyAlignment="1">
      <alignment vertical="center" wrapText="1"/>
    </xf>
    <xf numFmtId="0" fontId="23" fillId="0" borderId="1" xfId="0" applyFont="1" applyFill="1" applyBorder="1" applyAlignment="1">
      <alignment horizontal="center" vertical="center" wrapText="1"/>
    </xf>
    <xf numFmtId="164" fontId="23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vertical="center" wrapText="1"/>
    </xf>
    <xf numFmtId="164" fontId="24" fillId="0" borderId="0" xfId="0" applyNumberFormat="1" applyFont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right" vertical="center" wrapText="1"/>
    </xf>
    <xf numFmtId="164" fontId="30" fillId="0" borderId="0" xfId="0" applyNumberFormat="1" applyFont="1" applyBorder="1" applyAlignment="1">
      <alignment horizontal="center" vertical="center" wrapText="1"/>
    </xf>
    <xf numFmtId="0" fontId="29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1" fontId="10" fillId="0" borderId="1" xfId="0" applyNumberFormat="1" applyFont="1" applyFill="1" applyBorder="1" applyAlignment="1">
      <alignment horizontal="right" vertical="center" wrapText="1"/>
    </xf>
    <xf numFmtId="1" fontId="29" fillId="0" borderId="1" xfId="0" applyNumberFormat="1" applyFont="1" applyFill="1" applyBorder="1" applyAlignment="1">
      <alignment horizontal="right" vertical="center" wrapText="1"/>
    </xf>
    <xf numFmtId="1" fontId="27" fillId="0" borderId="1" xfId="0" applyNumberFormat="1" applyFont="1" applyFill="1" applyBorder="1" applyAlignment="1">
      <alignment horizontal="right" vertical="center" wrapText="1"/>
    </xf>
    <xf numFmtId="1" fontId="3" fillId="0" borderId="1" xfId="0" applyNumberFormat="1" applyFont="1" applyFill="1" applyBorder="1" applyAlignment="1">
      <alignment horizontal="right" vertical="center" wrapText="1"/>
    </xf>
    <xf numFmtId="2" fontId="24" fillId="0" borderId="0" xfId="0" applyNumberFormat="1" applyFont="1" applyBorder="1" applyAlignment="1">
      <alignment horizontal="center" vertical="center" wrapText="1"/>
    </xf>
    <xf numFmtId="2" fontId="25" fillId="0" borderId="0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Border="1" applyAlignment="1">
      <alignment horizontal="right" vertical="center" wrapText="1"/>
    </xf>
    <xf numFmtId="2" fontId="27" fillId="0" borderId="0" xfId="0" applyNumberFormat="1" applyFont="1" applyBorder="1" applyAlignment="1">
      <alignment horizontal="right" vertical="center" wrapText="1"/>
    </xf>
    <xf numFmtId="2" fontId="1" fillId="0" borderId="0" xfId="0" applyNumberFormat="1" applyFont="1" applyBorder="1" applyAlignment="1">
      <alignment horizontal="right" vertical="center" wrapText="1"/>
    </xf>
    <xf numFmtId="2" fontId="0" fillId="0" borderId="0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8" fillId="0" borderId="0" xfId="0" quotePrefix="1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right" vertical="center" wrapText="1"/>
    </xf>
    <xf numFmtId="1" fontId="24" fillId="0" borderId="0" xfId="0" applyNumberFormat="1" applyFont="1" applyBorder="1" applyAlignment="1">
      <alignment horizontal="center" vertical="center" wrapText="1"/>
    </xf>
    <xf numFmtId="0" fontId="0" fillId="6" borderId="1" xfId="0" applyFill="1" applyBorder="1" applyAlignment="1" applyProtection="1">
      <alignment horizontal="center"/>
      <protection locked="0"/>
    </xf>
    <xf numFmtId="164" fontId="0" fillId="7" borderId="1" xfId="0" applyNumberForma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0" fontId="28" fillId="0" borderId="0" xfId="0" quotePrefix="1" applyFont="1" applyFill="1" applyBorder="1" applyAlignment="1" applyProtection="1">
      <alignment vertical="center"/>
      <protection locked="0"/>
    </xf>
    <xf numFmtId="0" fontId="14" fillId="8" borderId="5" xfId="0" applyFont="1" applyFill="1" applyBorder="1" applyAlignment="1">
      <alignment horizontal="center" wrapText="1"/>
    </xf>
    <xf numFmtId="0" fontId="14" fillId="8" borderId="6" xfId="0" applyFont="1" applyFill="1" applyBorder="1" applyAlignment="1">
      <alignment horizontal="center" wrapText="1"/>
    </xf>
    <xf numFmtId="0" fontId="19" fillId="4" borderId="1" xfId="0" applyFont="1" applyFill="1" applyBorder="1" applyAlignment="1">
      <alignment horizontal="center"/>
    </xf>
    <xf numFmtId="0" fontId="21" fillId="4" borderId="1" xfId="0" applyFont="1" applyFill="1" applyBorder="1" applyAlignment="1">
      <alignment horizontal="center"/>
    </xf>
    <xf numFmtId="0" fontId="15" fillId="5" borderId="1" xfId="0" applyFont="1" applyFill="1" applyBorder="1" applyAlignment="1" applyProtection="1">
      <alignment horizontal="center" wrapText="1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2400" i="1" cap="small" baseline="0">
                <a:solidFill>
                  <a:schemeClr val="tx2"/>
                </a:solidFill>
              </a:rPr>
              <a:t>Dimensions en mm. Postes en inches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1995060051697174E-2"/>
          <c:y val="7.8137027477374457E-2"/>
          <c:w val="0.86312533316333051"/>
          <c:h val="0.88858221975365115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Comparaison!$W$6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Comparaison!$W$7:$W$97</c:f>
              <c:numCache>
                <c:formatCode>0.000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Comparaison!$X$6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Comparaison!$X$7:$X$97</c:f>
              <c:numCache>
                <c:formatCode>0\.000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Comparaison!$Y$6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Comparaison!$Y$7:$Y$97</c:f>
              <c:numCache>
                <c:formatCode>0\.000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Comparaison!$Z$6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Comparaison!$Z$7:$Z$97</c:f>
              <c:numCache>
                <c:formatCode>0\.000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Comparaison!$AB$6</c:f>
              <c:strCache>
                <c:ptCount val="1"/>
                <c:pt idx="0">
                  <c:v>F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Comparaison!$AB$7:$AB$93</c:f>
              <c:numCache>
                <c:formatCode>0\.000</c:formatCode>
                <c:ptCount val="87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Comparaison!$AA$6</c:f>
              <c:strCache>
                <c:ptCount val="1"/>
                <c:pt idx="0">
                  <c:v>E</c:v>
                </c:pt>
              </c:strCache>
            </c:strRef>
          </c:tx>
          <c:spPr>
            <a:ln w="38100">
              <a:solidFill>
                <a:schemeClr val="accent4"/>
              </a:solidFill>
            </a:ln>
          </c:spPr>
          <c:marker>
            <c:symbol val="none"/>
          </c:marker>
          <c:val>
            <c:numRef>
              <c:f>Comparaison!$AA$7:$AA$97</c:f>
              <c:numCache>
                <c:formatCode>0\.000</c:formatCode>
                <c:ptCount val="9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814592"/>
        <c:axId val="94891392"/>
      </c:lineChart>
      <c:catAx>
        <c:axId val="112814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94891392"/>
        <c:crosses val="autoZero"/>
        <c:auto val="1"/>
        <c:lblAlgn val="ctr"/>
        <c:lblOffset val="100"/>
        <c:noMultiLvlLbl val="0"/>
      </c:catAx>
      <c:valAx>
        <c:axId val="948913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sz="2400" i="1">
                    <a:solidFill>
                      <a:schemeClr val="tx2"/>
                    </a:solidFill>
                  </a:rPr>
                  <a:t>mm</a:t>
                </a:r>
              </a:p>
            </c:rich>
          </c:tx>
          <c:layout>
            <c:manualLayout>
              <c:xMode val="edge"/>
              <c:yMode val="edge"/>
              <c:x val="7.5013052280486926E-3"/>
              <c:y val="0.49111275198484006"/>
            </c:manualLayout>
          </c:layout>
          <c:overlay val="0"/>
        </c:title>
        <c:numFmt formatCode="0.000" sourceLinked="1"/>
        <c:majorTickMark val="none"/>
        <c:minorTickMark val="none"/>
        <c:tickLblPos val="nextTo"/>
        <c:crossAx val="1128145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2400" i="1" cap="small" baseline="0">
                <a:solidFill>
                  <a:schemeClr val="tx2"/>
                </a:solidFill>
              </a:rPr>
              <a:t>Stress-curves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0362482652264233E-2"/>
          <c:y val="1.0128663377658706E-2"/>
          <c:w val="0.85391453809747286"/>
          <c:h val="0.88858221975365115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Comparaison!$AE$6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Comparaison!$AE$7:$AE$97</c:f>
              <c:numCache>
                <c:formatCode>0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#N/A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#N/A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#N/A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#N/A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#N/A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#N/A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#N/A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#N/A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#N/A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#N/A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#N/A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#N/A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#N/A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#N/A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Comparaison!$AF$6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Comparaison!$AF$7:$AF$97</c:f>
              <c:numCache>
                <c:formatCode>0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Comparaison!$AG$6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Comparaison!$AG$7:$AG$97</c:f>
              <c:numCache>
                <c:formatCode>0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Comparaison!$AI$6</c:f>
              <c:strCache>
                <c:ptCount val="1"/>
                <c:pt idx="0">
                  <c:v>E</c:v>
                </c:pt>
              </c:strCache>
            </c:strRef>
          </c:tx>
          <c:spPr>
            <a:ln w="57150">
              <a:solidFill>
                <a:srgbClr val="7030A0"/>
              </a:solidFill>
            </a:ln>
          </c:spPr>
          <c:marker>
            <c:symbol val="none"/>
          </c:marker>
          <c:val>
            <c:numRef>
              <c:f>Comparaison!$AI$7:$AI$97</c:f>
              <c:numCache>
                <c:formatCode>0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Comparaison!$AJ$6</c:f>
              <c:strCache>
                <c:ptCount val="1"/>
                <c:pt idx="0">
                  <c:v>F</c:v>
                </c:pt>
              </c:strCache>
            </c:strRef>
          </c:tx>
          <c:spPr>
            <a:ln w="5715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Comparaison!$AJ$7:$AJ$97</c:f>
              <c:numCache>
                <c:formatCode>0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Comparaison!$AH$6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chemeClr val="accent6"/>
              </a:solidFill>
            </a:ln>
          </c:spPr>
          <c:marker>
            <c:symbol val="none"/>
          </c:marker>
          <c:val>
            <c:numRef>
              <c:f>Comparaison!$AH$7:$AH$97</c:f>
              <c:numCache>
                <c:formatCode>0</c:formatCode>
                <c:ptCount val="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656320"/>
        <c:axId val="94893696"/>
      </c:lineChart>
      <c:catAx>
        <c:axId val="113656320"/>
        <c:scaling>
          <c:orientation val="minMax"/>
        </c:scaling>
        <c:delete val="0"/>
        <c:axPos val="b"/>
        <c:majorTickMark val="none"/>
        <c:minorTickMark val="none"/>
        <c:tickLblPos val="nextTo"/>
        <c:crossAx val="94893696"/>
        <c:crosses val="autoZero"/>
        <c:auto val="1"/>
        <c:lblAlgn val="ctr"/>
        <c:lblOffset val="100"/>
        <c:noMultiLvlLbl val="0"/>
      </c:catAx>
      <c:valAx>
        <c:axId val="948936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 sz="2800" b="1" i="1" u="none" strike="noStrike" baseline="0">
                    <a:solidFill>
                      <a:schemeClr val="tx2"/>
                    </a:solidFill>
                  </a:rPr>
                  <a:t>oz / inch²</a:t>
                </a:r>
                <a:endParaRPr lang="fr-FR" sz="6600" i="1">
                  <a:solidFill>
                    <a:schemeClr val="tx2"/>
                  </a:solidFill>
                </a:endParaRP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136563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2895600</xdr:colOff>
      <xdr:row>0</xdr:row>
      <xdr:rowOff>76200</xdr:rowOff>
    </xdr:from>
    <xdr:to>
      <xdr:col>5</xdr:col>
      <xdr:colOff>76200</xdr:colOff>
      <xdr:row>0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3619500" y="76200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95250</xdr:rowOff>
    </xdr:from>
    <xdr:to>
      <xdr:col>5</xdr:col>
      <xdr:colOff>76200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3619500" y="333375"/>
          <a:ext cx="27051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1038225</xdr:colOff>
      <xdr:row>6</xdr:row>
      <xdr:rowOff>9525</xdr:rowOff>
    </xdr:from>
    <xdr:to>
      <xdr:col>1</xdr:col>
      <xdr:colOff>161925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1038225" y="1200150"/>
          <a:ext cx="171450" cy="34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5</xdr:row>
      <xdr:rowOff>180975</xdr:rowOff>
    </xdr:from>
    <xdr:to>
      <xdr:col>3</xdr:col>
      <xdr:colOff>19050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2228850" y="1181100"/>
          <a:ext cx="361950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7</xdr:row>
          <xdr:rowOff>9525</xdr:rowOff>
        </xdr:from>
        <xdr:to>
          <xdr:col>12</xdr:col>
          <xdr:colOff>9525</xdr:colOff>
          <xdr:row>8</xdr:row>
          <xdr:rowOff>85725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toutes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7</xdr:row>
          <xdr:rowOff>0</xdr:rowOff>
        </xdr:from>
        <xdr:to>
          <xdr:col>4</xdr:col>
          <xdr:colOff>866775</xdr:colOff>
          <xdr:row>8</xdr:row>
          <xdr:rowOff>104775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1) Nettoyer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7</xdr:row>
          <xdr:rowOff>0</xdr:rowOff>
        </xdr:from>
        <xdr:to>
          <xdr:col>8</xdr:col>
          <xdr:colOff>466725</xdr:colOff>
          <xdr:row>8</xdr:row>
          <xdr:rowOff>114300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3) Mettre en forme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1009650</xdr:colOff>
          <xdr:row>7</xdr:row>
          <xdr:rowOff>0</xdr:rowOff>
        </xdr:from>
        <xdr:to>
          <xdr:col>5</xdr:col>
          <xdr:colOff>409575</xdr:colOff>
          <xdr:row>8</xdr:row>
          <xdr:rowOff>104775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8000"/>
                  </a:solidFill>
                  <a:latin typeface="Calibri"/>
                </a:rPr>
                <a:t>2) Supprimer une ligne sur cinq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47624</xdr:colOff>
      <xdr:row>41</xdr:row>
      <xdr:rowOff>134936</xdr:rowOff>
    </xdr:from>
    <xdr:to>
      <xdr:col>53</xdr:col>
      <xdr:colOff>635000</xdr:colOff>
      <xdr:row>96</xdr:row>
      <xdr:rowOff>158749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55562</xdr:colOff>
      <xdr:row>1</xdr:row>
      <xdr:rowOff>23812</xdr:rowOff>
    </xdr:from>
    <xdr:to>
      <xdr:col>53</xdr:col>
      <xdr:colOff>650875</xdr:colOff>
      <xdr:row>41</xdr:row>
      <xdr:rowOff>55562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Christophe\Personnel\P&#234;che\Cannes%20bambou%20refendu\Profil%20et%20stress%20curves\conversion%20(Lebrau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 _ Read me"/>
      <sheetName val="Français"/>
      <sheetName val="English"/>
    </sheetNames>
    <sheetDataSet>
      <sheetData sheetId="0" refreshError="1"/>
      <sheetData sheetId="1" refreshError="1"/>
      <sheetData sheetId="2">
        <row r="11">
          <cell r="B11">
            <v>0</v>
          </cell>
          <cell r="C11">
            <v>70</v>
          </cell>
        </row>
        <row r="12">
          <cell r="B12">
            <v>5</v>
          </cell>
          <cell r="C12">
            <v>91</v>
          </cell>
        </row>
        <row r="13">
          <cell r="B13">
            <v>10</v>
          </cell>
          <cell r="C13">
            <v>109</v>
          </cell>
        </row>
        <row r="14">
          <cell r="B14">
            <v>15</v>
          </cell>
          <cell r="C14">
            <v>127</v>
          </cell>
        </row>
        <row r="15">
          <cell r="B15">
            <v>20</v>
          </cell>
          <cell r="C15">
            <v>142</v>
          </cell>
        </row>
        <row r="16">
          <cell r="B16">
            <v>25</v>
          </cell>
          <cell r="C16">
            <v>152</v>
          </cell>
        </row>
        <row r="17">
          <cell r="B17">
            <v>30</v>
          </cell>
          <cell r="C17">
            <v>160</v>
          </cell>
        </row>
        <row r="18">
          <cell r="B18">
            <v>35</v>
          </cell>
          <cell r="C18">
            <v>185</v>
          </cell>
        </row>
        <row r="19">
          <cell r="B19">
            <v>40</v>
          </cell>
          <cell r="C19">
            <v>199</v>
          </cell>
        </row>
        <row r="20">
          <cell r="B20">
            <v>45</v>
          </cell>
          <cell r="C20">
            <v>210</v>
          </cell>
        </row>
        <row r="21">
          <cell r="B21">
            <v>50</v>
          </cell>
          <cell r="C21">
            <v>219</v>
          </cell>
        </row>
        <row r="22">
          <cell r="B22">
            <v>55</v>
          </cell>
          <cell r="C22">
            <v>229</v>
          </cell>
        </row>
        <row r="23">
          <cell r="B23">
            <v>60</v>
          </cell>
          <cell r="C23">
            <v>245</v>
          </cell>
        </row>
        <row r="24">
          <cell r="B24">
            <v>65</v>
          </cell>
          <cell r="C24">
            <v>258</v>
          </cell>
        </row>
        <row r="25">
          <cell r="B25">
            <v>70</v>
          </cell>
          <cell r="C25">
            <v>264</v>
          </cell>
        </row>
        <row r="26">
          <cell r="B26">
            <v>75</v>
          </cell>
          <cell r="C26">
            <v>265</v>
          </cell>
        </row>
        <row r="27">
          <cell r="B27">
            <v>80</v>
          </cell>
          <cell r="C27">
            <v>265</v>
          </cell>
        </row>
        <row r="28">
          <cell r="B28">
            <v>85</v>
          </cell>
          <cell r="C28">
            <v>265</v>
          </cell>
        </row>
        <row r="29">
          <cell r="B29">
            <v>90</v>
          </cell>
          <cell r="C29">
            <v>265</v>
          </cell>
        </row>
        <row r="30">
          <cell r="B30">
            <v>95</v>
          </cell>
          <cell r="C30">
            <v>0</v>
          </cell>
        </row>
        <row r="31">
          <cell r="B31">
            <v>100</v>
          </cell>
        </row>
        <row r="32">
          <cell r="B32">
            <v>105</v>
          </cell>
        </row>
        <row r="33">
          <cell r="B33">
            <v>110</v>
          </cell>
        </row>
        <row r="34">
          <cell r="B34">
            <v>115</v>
          </cell>
        </row>
        <row r="35">
          <cell r="B35">
            <v>120</v>
          </cell>
        </row>
        <row r="36">
          <cell r="B36">
            <v>125</v>
          </cell>
        </row>
        <row r="37">
          <cell r="B37">
            <v>130</v>
          </cell>
        </row>
        <row r="38">
          <cell r="B38">
            <v>135</v>
          </cell>
        </row>
        <row r="39">
          <cell r="B39">
            <v>140</v>
          </cell>
        </row>
        <row r="40">
          <cell r="B40">
            <v>145</v>
          </cell>
        </row>
        <row r="41">
          <cell r="B41">
            <v>150</v>
          </cell>
        </row>
        <row r="42">
          <cell r="B42">
            <v>155</v>
          </cell>
        </row>
        <row r="43">
          <cell r="B43">
            <v>160</v>
          </cell>
        </row>
        <row r="44">
          <cell r="B44">
            <v>165</v>
          </cell>
        </row>
        <row r="45">
          <cell r="B45">
            <v>170</v>
          </cell>
        </row>
        <row r="46">
          <cell r="B46">
            <v>175</v>
          </cell>
        </row>
        <row r="47">
          <cell r="B47">
            <v>180</v>
          </cell>
        </row>
        <row r="48">
          <cell r="B48">
            <v>185</v>
          </cell>
        </row>
        <row r="49">
          <cell r="B49">
            <v>190</v>
          </cell>
        </row>
        <row r="50">
          <cell r="B50">
            <v>195</v>
          </cell>
        </row>
        <row r="51">
          <cell r="B51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1" tint="0.499984740745262"/>
  </sheetPr>
  <dimension ref="A1:CA176"/>
  <sheetViews>
    <sheetView showGridLines="0" tabSelected="1" zoomScale="70" zoomScaleNormal="70" workbookViewId="0">
      <selection activeCell="A12" sqref="A12:I101"/>
    </sheetView>
  </sheetViews>
  <sheetFormatPr baseColWidth="10" defaultRowHeight="15" x14ac:dyDescent="0.25"/>
  <cols>
    <col min="1" max="1" width="20.7109375" style="3" bestFit="1" customWidth="1"/>
    <col min="2" max="3" width="11.42578125" style="3"/>
    <col min="4" max="4" width="15.7109375" bestFit="1" customWidth="1"/>
    <col min="5" max="5" width="45.42578125" customWidth="1"/>
  </cols>
  <sheetData>
    <row r="1" spans="1:79" ht="18.75" x14ac:dyDescent="0.3">
      <c r="A1" s="58" t="s">
        <v>12</v>
      </c>
      <c r="B1" s="101" t="s">
        <v>266</v>
      </c>
      <c r="C1" s="101"/>
      <c r="D1" s="101"/>
      <c r="F1" s="99" t="s">
        <v>16</v>
      </c>
      <c r="G1" s="99"/>
      <c r="H1" s="99"/>
      <c r="I1" s="99"/>
      <c r="J1" s="99"/>
      <c r="K1" s="99"/>
    </row>
    <row r="2" spans="1:79" x14ac:dyDescent="0.25">
      <c r="A2" s="58" t="s">
        <v>19</v>
      </c>
      <c r="B2" s="102" t="s">
        <v>267</v>
      </c>
      <c r="C2" s="102"/>
      <c r="D2" s="102"/>
      <c r="F2" s="99" t="s">
        <v>17</v>
      </c>
      <c r="G2" s="99"/>
      <c r="H2" s="99"/>
      <c r="I2" s="99"/>
      <c r="J2" s="99"/>
      <c r="K2" s="99"/>
    </row>
    <row r="3" spans="1:79" ht="15" customHeight="1" x14ac:dyDescent="0.25">
      <c r="E3" s="41"/>
      <c r="F3" s="40"/>
      <c r="G3" s="42"/>
      <c r="H3" s="42"/>
      <c r="I3" s="42"/>
      <c r="J3" s="42"/>
      <c r="K3" s="42"/>
      <c r="L3" s="42"/>
    </row>
    <row r="4" spans="1:79" x14ac:dyDescent="0.25">
      <c r="E4" s="45"/>
      <c r="F4" s="45"/>
      <c r="G4" s="42"/>
      <c r="H4" s="42"/>
      <c r="I4" s="42"/>
      <c r="J4" s="42"/>
      <c r="K4" s="42"/>
    </row>
    <row r="5" spans="1:79" x14ac:dyDescent="0.25">
      <c r="A5" s="99" t="s">
        <v>18</v>
      </c>
      <c r="B5" s="99"/>
      <c r="C5" s="99"/>
      <c r="D5" s="99"/>
      <c r="E5" s="41"/>
      <c r="F5" s="44"/>
      <c r="G5" s="42"/>
      <c r="H5" s="42"/>
      <c r="I5" s="42"/>
      <c r="J5" s="42"/>
      <c r="K5" s="42"/>
      <c r="L5" s="87"/>
    </row>
    <row r="6" spans="1:79" x14ac:dyDescent="0.25">
      <c r="A6" s="46" t="s">
        <v>13</v>
      </c>
      <c r="B6" s="47"/>
      <c r="C6" s="100" t="s">
        <v>15</v>
      </c>
      <c r="D6" s="100"/>
      <c r="F6" s="43"/>
      <c r="G6" s="42"/>
      <c r="H6" s="42"/>
      <c r="I6" s="42"/>
      <c r="J6" s="42"/>
      <c r="K6" s="42"/>
      <c r="L6" s="42"/>
    </row>
    <row r="7" spans="1:79" x14ac:dyDescent="0.25">
      <c r="E7" s="41"/>
      <c r="F7" s="20"/>
      <c r="G7" s="42"/>
      <c r="H7" s="42"/>
      <c r="I7" s="42"/>
      <c r="J7" s="42"/>
      <c r="K7" s="42"/>
      <c r="L7" s="42"/>
    </row>
    <row r="9" spans="1:79" x14ac:dyDescent="0.25">
      <c r="A9" s="97" t="str">
        <f>B1</f>
        <v xml:space="preserve">Hardy Palakona CC de France 7ft 2pc 5wt </v>
      </c>
      <c r="B9" s="98"/>
      <c r="C9" s="98"/>
    </row>
    <row r="10" spans="1:79" x14ac:dyDescent="0.25">
      <c r="A10" s="59" t="s">
        <v>2</v>
      </c>
      <c r="B10" s="59" t="s">
        <v>11</v>
      </c>
      <c r="C10" s="60" t="s">
        <v>14</v>
      </c>
      <c r="CA10" t="s">
        <v>20</v>
      </c>
    </row>
    <row r="11" spans="1:79" x14ac:dyDescent="0.25">
      <c r="A11" s="61" t="s">
        <v>10</v>
      </c>
      <c r="B11" s="61" t="s">
        <v>10</v>
      </c>
      <c r="C11" s="62"/>
    </row>
    <row r="12" spans="1:79" x14ac:dyDescent="0.25">
      <c r="A12" s="90">
        <v>0</v>
      </c>
      <c r="B12" s="91" t="s">
        <v>22</v>
      </c>
      <c r="C12" s="92" t="s">
        <v>22</v>
      </c>
      <c r="D12" s="93" t="s">
        <v>22</v>
      </c>
      <c r="E12" s="94" t="s">
        <v>22</v>
      </c>
      <c r="F12" s="93" t="s">
        <v>22</v>
      </c>
      <c r="G12" s="93" t="s">
        <v>22</v>
      </c>
      <c r="H12" s="93" t="s">
        <v>31</v>
      </c>
      <c r="I12" s="93" t="s">
        <v>22</v>
      </c>
      <c r="J12" s="93"/>
      <c r="K12" s="93"/>
      <c r="L12" s="93"/>
      <c r="M12" s="95"/>
      <c r="N12" s="95"/>
      <c r="O12" s="95"/>
      <c r="P12" s="95"/>
      <c r="Q12" s="95"/>
      <c r="X12" s="48"/>
      <c r="Y12" s="49"/>
    </row>
    <row r="13" spans="1:79" x14ac:dyDescent="0.25">
      <c r="A13" s="90">
        <v>1</v>
      </c>
      <c r="B13" s="91" t="s">
        <v>23</v>
      </c>
      <c r="C13" s="92" t="s">
        <v>24</v>
      </c>
      <c r="D13" s="93" t="s">
        <v>25</v>
      </c>
      <c r="E13" s="94" t="s">
        <v>24</v>
      </c>
      <c r="F13" s="93" t="s">
        <v>25</v>
      </c>
      <c r="G13" s="93" t="s">
        <v>26</v>
      </c>
      <c r="H13" s="93" t="s">
        <v>268</v>
      </c>
      <c r="I13" s="93">
        <v>17104</v>
      </c>
      <c r="J13" s="93"/>
      <c r="K13" s="93"/>
      <c r="L13" s="96"/>
      <c r="M13" s="95"/>
      <c r="N13" s="95"/>
      <c r="O13" s="95"/>
      <c r="P13" s="95"/>
      <c r="Q13" s="95"/>
      <c r="X13" s="48"/>
      <c r="Y13" s="49"/>
    </row>
    <row r="14" spans="1:79" x14ac:dyDescent="0.25">
      <c r="A14" s="90">
        <v>2</v>
      </c>
      <c r="B14" s="91" t="s">
        <v>27</v>
      </c>
      <c r="C14" s="92" t="s">
        <v>25</v>
      </c>
      <c r="D14" s="93" t="s">
        <v>28</v>
      </c>
      <c r="E14" s="94" t="s">
        <v>24</v>
      </c>
      <c r="F14" s="93" t="s">
        <v>28</v>
      </c>
      <c r="G14" s="93" t="s">
        <v>30</v>
      </c>
      <c r="H14" s="93" t="s">
        <v>269</v>
      </c>
      <c r="I14" s="93">
        <v>30555</v>
      </c>
      <c r="J14" s="93"/>
      <c r="K14" s="93"/>
      <c r="L14" s="93"/>
      <c r="M14" s="95"/>
      <c r="N14" s="95"/>
      <c r="O14" s="95"/>
      <c r="P14" s="95"/>
      <c r="Q14" s="95"/>
      <c r="X14" s="48"/>
      <c r="Y14" s="49"/>
    </row>
    <row r="15" spans="1:79" x14ac:dyDescent="0.25">
      <c r="A15" s="90">
        <v>3</v>
      </c>
      <c r="B15" s="91" t="s">
        <v>32</v>
      </c>
      <c r="C15" s="92" t="s">
        <v>29</v>
      </c>
      <c r="D15" s="93" t="s">
        <v>33</v>
      </c>
      <c r="E15" s="94" t="s">
        <v>24</v>
      </c>
      <c r="F15" s="93" t="s">
        <v>40</v>
      </c>
      <c r="G15" s="93" t="s">
        <v>270</v>
      </c>
      <c r="H15" s="93" t="s">
        <v>271</v>
      </c>
      <c r="I15" s="93">
        <v>41308</v>
      </c>
      <c r="J15" s="93"/>
      <c r="K15" s="93"/>
      <c r="L15" s="93"/>
      <c r="M15" s="95"/>
      <c r="N15" s="95"/>
      <c r="O15" s="95"/>
      <c r="P15" s="95"/>
      <c r="Q15" s="95"/>
      <c r="X15" s="48"/>
      <c r="Y15" s="49"/>
    </row>
    <row r="16" spans="1:79" x14ac:dyDescent="0.25">
      <c r="A16" s="90">
        <v>4</v>
      </c>
      <c r="B16" s="91" t="s">
        <v>34</v>
      </c>
      <c r="C16" s="92" t="s">
        <v>28</v>
      </c>
      <c r="D16" s="93" t="s">
        <v>35</v>
      </c>
      <c r="E16" s="94" t="s">
        <v>24</v>
      </c>
      <c r="F16" s="93" t="s">
        <v>272</v>
      </c>
      <c r="G16" s="93" t="s">
        <v>273</v>
      </c>
      <c r="H16" s="93" t="s">
        <v>274</v>
      </c>
      <c r="I16" s="93">
        <v>49839</v>
      </c>
      <c r="J16" s="93"/>
      <c r="K16" s="93"/>
      <c r="L16" s="93"/>
      <c r="M16" s="95"/>
      <c r="N16" s="95"/>
      <c r="O16" s="95"/>
      <c r="P16" s="95"/>
      <c r="Q16" s="95"/>
      <c r="X16" s="48"/>
      <c r="Y16" s="49"/>
    </row>
    <row r="17" spans="1:25" x14ac:dyDescent="0.25">
      <c r="A17" s="90">
        <v>5</v>
      </c>
      <c r="B17" s="91" t="s">
        <v>37</v>
      </c>
      <c r="C17" s="92" t="s">
        <v>33</v>
      </c>
      <c r="D17" s="93" t="s">
        <v>38</v>
      </c>
      <c r="E17" s="94" t="s">
        <v>24</v>
      </c>
      <c r="F17" s="93" t="s">
        <v>275</v>
      </c>
      <c r="G17" s="93" t="s">
        <v>276</v>
      </c>
      <c r="H17" s="93" t="s">
        <v>277</v>
      </c>
      <c r="I17" s="93">
        <v>56601</v>
      </c>
      <c r="J17" s="93"/>
      <c r="K17" s="93"/>
      <c r="L17" s="93"/>
      <c r="M17" s="95"/>
      <c r="N17" s="95"/>
      <c r="O17" s="95"/>
      <c r="P17" s="95"/>
      <c r="Q17" s="95"/>
      <c r="X17" s="48"/>
      <c r="Y17" s="49"/>
    </row>
    <row r="18" spans="1:25" x14ac:dyDescent="0.25">
      <c r="A18" s="90"/>
      <c r="B18" s="91"/>
      <c r="C18" s="92"/>
      <c r="D18" s="93"/>
      <c r="E18" s="94"/>
      <c r="F18" s="93"/>
      <c r="G18" s="93"/>
      <c r="H18" s="93"/>
      <c r="I18" s="93"/>
      <c r="J18" s="93"/>
      <c r="K18" s="93"/>
      <c r="L18" s="93"/>
      <c r="M18" s="95"/>
      <c r="N18" s="95"/>
      <c r="O18" s="95"/>
      <c r="P18" s="95"/>
      <c r="Q18" s="95"/>
      <c r="X18" s="48"/>
      <c r="Y18" s="49"/>
    </row>
    <row r="19" spans="1:25" x14ac:dyDescent="0.25">
      <c r="A19" s="90">
        <v>6</v>
      </c>
      <c r="B19" s="91" t="s">
        <v>39</v>
      </c>
      <c r="C19" s="92" t="s">
        <v>40</v>
      </c>
      <c r="D19" s="93" t="s">
        <v>41</v>
      </c>
      <c r="E19" s="94" t="s">
        <v>24</v>
      </c>
      <c r="F19" s="93" t="s">
        <v>278</v>
      </c>
      <c r="G19" s="93" t="s">
        <v>279</v>
      </c>
      <c r="H19" s="93" t="s">
        <v>280</v>
      </c>
      <c r="I19" s="93">
        <v>62296</v>
      </c>
      <c r="J19" s="93"/>
      <c r="K19" s="93"/>
      <c r="L19" s="93"/>
      <c r="M19" s="95"/>
      <c r="N19" s="95"/>
      <c r="O19" s="95"/>
      <c r="P19" s="95"/>
      <c r="Q19" s="95"/>
      <c r="X19" s="48"/>
      <c r="Y19" s="49"/>
    </row>
    <row r="20" spans="1:25" x14ac:dyDescent="0.25">
      <c r="A20" s="90">
        <v>7</v>
      </c>
      <c r="B20" s="91" t="s">
        <v>42</v>
      </c>
      <c r="C20" s="92" t="s">
        <v>43</v>
      </c>
      <c r="D20" s="93" t="s">
        <v>44</v>
      </c>
      <c r="E20" s="94" t="s">
        <v>24</v>
      </c>
      <c r="F20" s="93" t="s">
        <v>281</v>
      </c>
      <c r="G20" s="93" t="s">
        <v>282</v>
      </c>
      <c r="H20" s="93" t="s">
        <v>54</v>
      </c>
      <c r="I20" s="93">
        <v>66877</v>
      </c>
      <c r="J20" s="93"/>
      <c r="K20" s="93"/>
      <c r="L20" s="93"/>
      <c r="M20" s="95"/>
      <c r="N20" s="95"/>
      <c r="O20" s="95"/>
      <c r="P20" s="95"/>
      <c r="Q20" s="95"/>
      <c r="X20" s="48"/>
      <c r="Y20" s="49"/>
    </row>
    <row r="21" spans="1:25" x14ac:dyDescent="0.25">
      <c r="A21" s="90">
        <v>8</v>
      </c>
      <c r="B21" s="91" t="s">
        <v>46</v>
      </c>
      <c r="C21" s="92" t="s">
        <v>36</v>
      </c>
      <c r="D21" s="93" t="s">
        <v>47</v>
      </c>
      <c r="E21" s="94" t="s">
        <v>24</v>
      </c>
      <c r="F21" s="93" t="s">
        <v>283</v>
      </c>
      <c r="G21" s="93" t="s">
        <v>284</v>
      </c>
      <c r="H21" s="93" t="s">
        <v>285</v>
      </c>
      <c r="I21" s="93">
        <v>70547</v>
      </c>
      <c r="J21" s="93"/>
      <c r="K21" s="93"/>
      <c r="L21" s="93"/>
      <c r="M21" s="95"/>
      <c r="N21" s="95"/>
      <c r="O21" s="95"/>
      <c r="P21" s="95"/>
      <c r="Q21" s="95"/>
      <c r="X21" s="48"/>
      <c r="Y21" s="49"/>
    </row>
    <row r="22" spans="1:25" x14ac:dyDescent="0.25">
      <c r="A22" s="90">
        <v>9</v>
      </c>
      <c r="B22" s="91" t="s">
        <v>48</v>
      </c>
      <c r="C22" s="92" t="s">
        <v>41</v>
      </c>
      <c r="D22" s="93" t="s">
        <v>49</v>
      </c>
      <c r="E22" s="94" t="s">
        <v>24</v>
      </c>
      <c r="F22" s="93" t="s">
        <v>286</v>
      </c>
      <c r="G22" s="93" t="s">
        <v>287</v>
      </c>
      <c r="H22" s="93" t="s">
        <v>288</v>
      </c>
      <c r="I22" s="93">
        <v>73469</v>
      </c>
      <c r="J22" s="93"/>
      <c r="K22" s="93"/>
      <c r="L22" s="93"/>
      <c r="M22" s="95"/>
      <c r="N22" s="95"/>
      <c r="O22" s="95"/>
      <c r="P22" s="95"/>
      <c r="Q22" s="95"/>
      <c r="X22" s="48"/>
      <c r="Y22" s="49"/>
    </row>
    <row r="23" spans="1:25" x14ac:dyDescent="0.25">
      <c r="A23" s="90">
        <v>10</v>
      </c>
      <c r="B23" s="91" t="s">
        <v>50</v>
      </c>
      <c r="C23" s="92" t="s">
        <v>51</v>
      </c>
      <c r="D23" s="93" t="s">
        <v>52</v>
      </c>
      <c r="E23" s="94" t="s">
        <v>24</v>
      </c>
      <c r="F23" s="93" t="s">
        <v>289</v>
      </c>
      <c r="G23" s="93" t="s">
        <v>225</v>
      </c>
      <c r="H23" s="93" t="s">
        <v>290</v>
      </c>
      <c r="I23" s="93">
        <v>75778</v>
      </c>
      <c r="J23" s="93"/>
      <c r="K23" s="93"/>
      <c r="L23" s="93"/>
      <c r="M23" s="95"/>
      <c r="N23" s="95"/>
      <c r="O23" s="95"/>
      <c r="P23" s="95"/>
      <c r="Q23" s="95"/>
      <c r="X23" s="48"/>
      <c r="Y23" s="49"/>
    </row>
    <row r="24" spans="1:25" x14ac:dyDescent="0.25">
      <c r="A24" s="90"/>
      <c r="B24" s="91"/>
      <c r="C24" s="92"/>
      <c r="D24" s="93"/>
      <c r="E24" s="93"/>
      <c r="F24" s="93"/>
      <c r="G24" s="93"/>
      <c r="H24" s="93"/>
      <c r="I24" s="93"/>
      <c r="J24" s="93"/>
      <c r="K24" s="93"/>
      <c r="L24" s="93"/>
      <c r="M24" s="95"/>
      <c r="N24" s="95"/>
      <c r="O24" s="95"/>
      <c r="P24" s="95"/>
      <c r="Q24" s="95"/>
      <c r="X24" s="48"/>
      <c r="Y24" s="49"/>
    </row>
    <row r="25" spans="1:25" x14ac:dyDescent="0.25">
      <c r="A25" s="90">
        <v>11</v>
      </c>
      <c r="B25" s="91" t="s">
        <v>55</v>
      </c>
      <c r="C25" s="92" t="s">
        <v>56</v>
      </c>
      <c r="D25" s="93" t="s">
        <v>57</v>
      </c>
      <c r="E25" s="93" t="s">
        <v>24</v>
      </c>
      <c r="F25" s="93" t="s">
        <v>291</v>
      </c>
      <c r="G25" s="93" t="s">
        <v>292</v>
      </c>
      <c r="H25" s="93" t="s">
        <v>293</v>
      </c>
      <c r="I25" s="93">
        <v>77206</v>
      </c>
      <c r="J25" s="93"/>
      <c r="K25" s="93"/>
      <c r="L25" s="93"/>
      <c r="M25" s="95"/>
      <c r="N25" s="95"/>
      <c r="O25" s="95"/>
      <c r="P25" s="95"/>
      <c r="Q25" s="95"/>
      <c r="X25" s="48"/>
      <c r="Y25" s="49"/>
    </row>
    <row r="26" spans="1:25" x14ac:dyDescent="0.25">
      <c r="A26" s="90">
        <v>12</v>
      </c>
      <c r="B26" s="91" t="s">
        <v>59</v>
      </c>
      <c r="C26" s="92" t="s">
        <v>60</v>
      </c>
      <c r="D26" s="93" t="s">
        <v>61</v>
      </c>
      <c r="E26" s="93" t="s">
        <v>24</v>
      </c>
      <c r="F26" s="93" t="s">
        <v>112</v>
      </c>
      <c r="G26" s="93" t="s">
        <v>294</v>
      </c>
      <c r="H26" s="93" t="s">
        <v>295</v>
      </c>
      <c r="I26" s="93">
        <v>78230</v>
      </c>
      <c r="J26" s="93"/>
      <c r="K26" s="93"/>
      <c r="L26" s="93"/>
      <c r="M26" s="95"/>
      <c r="N26" s="95"/>
      <c r="O26" s="95"/>
      <c r="P26" s="95"/>
      <c r="Q26" s="95"/>
      <c r="X26" s="48"/>
      <c r="Y26" s="49"/>
    </row>
    <row r="27" spans="1:25" x14ac:dyDescent="0.25">
      <c r="A27" s="90">
        <v>13</v>
      </c>
      <c r="B27" s="91" t="s">
        <v>63</v>
      </c>
      <c r="C27" s="92" t="s">
        <v>49</v>
      </c>
      <c r="D27" s="93" t="s">
        <v>64</v>
      </c>
      <c r="E27" s="93" t="s">
        <v>24</v>
      </c>
      <c r="F27" s="93" t="s">
        <v>296</v>
      </c>
      <c r="G27" s="93" t="s">
        <v>297</v>
      </c>
      <c r="H27" s="93" t="s">
        <v>298</v>
      </c>
      <c r="I27" s="93">
        <v>78922</v>
      </c>
      <c r="J27" s="93"/>
      <c r="K27" s="93"/>
      <c r="L27" s="93"/>
      <c r="M27" s="95"/>
      <c r="N27" s="95"/>
      <c r="O27" s="95"/>
      <c r="P27" s="95"/>
      <c r="Q27" s="95"/>
      <c r="X27" s="48"/>
      <c r="Y27" s="49"/>
    </row>
    <row r="28" spans="1:25" x14ac:dyDescent="0.25">
      <c r="A28" s="90">
        <v>14</v>
      </c>
      <c r="B28" s="91" t="s">
        <v>65</v>
      </c>
      <c r="C28" s="92" t="s">
        <v>66</v>
      </c>
      <c r="D28" t="s">
        <v>67</v>
      </c>
      <c r="E28" t="s">
        <v>24</v>
      </c>
      <c r="F28" t="s">
        <v>299</v>
      </c>
      <c r="G28" t="s">
        <v>300</v>
      </c>
      <c r="H28" t="s">
        <v>301</v>
      </c>
      <c r="I28">
        <v>79348</v>
      </c>
      <c r="X28" s="48"/>
      <c r="Y28" s="49"/>
    </row>
    <row r="29" spans="1:25" x14ac:dyDescent="0.25">
      <c r="A29" s="90">
        <v>15</v>
      </c>
      <c r="B29" s="91" t="s">
        <v>69</v>
      </c>
      <c r="C29" s="92" t="s">
        <v>45</v>
      </c>
      <c r="D29" t="s">
        <v>70</v>
      </c>
      <c r="E29" t="s">
        <v>24</v>
      </c>
      <c r="F29" t="s">
        <v>141</v>
      </c>
      <c r="G29" t="s">
        <v>302</v>
      </c>
      <c r="H29" t="s">
        <v>303</v>
      </c>
      <c r="I29">
        <v>79558</v>
      </c>
      <c r="X29" s="48"/>
      <c r="Y29" s="49"/>
    </row>
    <row r="30" spans="1:25" x14ac:dyDescent="0.25">
      <c r="A30" s="90"/>
      <c r="B30" s="91"/>
      <c r="C30" s="92"/>
      <c r="X30" s="48"/>
      <c r="Y30" s="49"/>
    </row>
    <row r="31" spans="1:25" x14ac:dyDescent="0.25">
      <c r="A31" s="90">
        <v>16</v>
      </c>
      <c r="B31" s="91" t="s">
        <v>71</v>
      </c>
      <c r="C31" s="92" t="s">
        <v>72</v>
      </c>
      <c r="D31" t="s">
        <v>53</v>
      </c>
      <c r="E31" t="s">
        <v>24</v>
      </c>
      <c r="F31" t="s">
        <v>304</v>
      </c>
      <c r="G31" t="s">
        <v>305</v>
      </c>
      <c r="H31" t="s">
        <v>306</v>
      </c>
      <c r="I31">
        <v>80275</v>
      </c>
      <c r="X31" s="48"/>
      <c r="Y31" s="49"/>
    </row>
    <row r="32" spans="1:25" x14ac:dyDescent="0.25">
      <c r="A32" s="90">
        <v>17</v>
      </c>
      <c r="B32" s="91" t="s">
        <v>73</v>
      </c>
      <c r="C32" s="92" t="s">
        <v>61</v>
      </c>
      <c r="D32" t="s">
        <v>74</v>
      </c>
      <c r="E32" t="s">
        <v>24</v>
      </c>
      <c r="F32" t="s">
        <v>307</v>
      </c>
      <c r="G32" t="s">
        <v>308</v>
      </c>
      <c r="H32" t="s">
        <v>309</v>
      </c>
      <c r="I32">
        <v>80824</v>
      </c>
      <c r="X32" s="48"/>
      <c r="Y32" s="49"/>
    </row>
    <row r="33" spans="1:25" x14ac:dyDescent="0.25">
      <c r="A33" s="90">
        <v>18</v>
      </c>
      <c r="B33" s="91" t="s">
        <v>75</v>
      </c>
      <c r="C33" s="92" t="s">
        <v>76</v>
      </c>
      <c r="D33" t="s">
        <v>58</v>
      </c>
      <c r="E33" t="s">
        <v>24</v>
      </c>
      <c r="F33" t="s">
        <v>133</v>
      </c>
      <c r="G33" t="s">
        <v>310</v>
      </c>
      <c r="H33" t="s">
        <v>311</v>
      </c>
      <c r="I33">
        <v>81232</v>
      </c>
      <c r="X33" s="48"/>
      <c r="Y33" s="49"/>
    </row>
    <row r="34" spans="1:25" x14ac:dyDescent="0.25">
      <c r="A34" s="90">
        <v>19</v>
      </c>
      <c r="B34" s="91" t="s">
        <v>77</v>
      </c>
      <c r="C34" s="92" t="s">
        <v>78</v>
      </c>
      <c r="D34" t="s">
        <v>79</v>
      </c>
      <c r="E34" t="s">
        <v>24</v>
      </c>
      <c r="F34" t="s">
        <v>312</v>
      </c>
      <c r="G34" t="s">
        <v>313</v>
      </c>
      <c r="H34" t="s">
        <v>314</v>
      </c>
      <c r="I34">
        <v>81522</v>
      </c>
      <c r="X34" s="48"/>
      <c r="Y34" s="49"/>
    </row>
    <row r="35" spans="1:25" x14ac:dyDescent="0.25">
      <c r="A35" s="90">
        <v>20</v>
      </c>
      <c r="B35" s="91" t="s">
        <v>80</v>
      </c>
      <c r="C35" s="92" t="s">
        <v>81</v>
      </c>
      <c r="D35" t="s">
        <v>62</v>
      </c>
      <c r="E35" t="s">
        <v>24</v>
      </c>
      <c r="F35" t="s">
        <v>315</v>
      </c>
      <c r="G35" t="s">
        <v>316</v>
      </c>
      <c r="H35" t="s">
        <v>317</v>
      </c>
      <c r="I35">
        <v>81714</v>
      </c>
      <c r="X35" s="48"/>
      <c r="Y35" s="49"/>
    </row>
    <row r="36" spans="1:25" x14ac:dyDescent="0.25">
      <c r="A36" s="90"/>
      <c r="B36" s="91"/>
      <c r="C36" s="92"/>
      <c r="X36" s="48"/>
      <c r="Y36" s="49"/>
    </row>
    <row r="37" spans="1:25" x14ac:dyDescent="0.25">
      <c r="A37" s="90">
        <v>21</v>
      </c>
      <c r="B37" s="91" t="s">
        <v>82</v>
      </c>
      <c r="C37" s="92" t="s">
        <v>83</v>
      </c>
      <c r="D37" t="s">
        <v>84</v>
      </c>
      <c r="E37" t="s">
        <v>24</v>
      </c>
      <c r="F37" t="s">
        <v>318</v>
      </c>
      <c r="G37" t="s">
        <v>319</v>
      </c>
      <c r="H37" t="s">
        <v>320</v>
      </c>
      <c r="I37">
        <v>83404</v>
      </c>
      <c r="X37" s="48"/>
      <c r="Y37" s="49"/>
    </row>
    <row r="38" spans="1:25" x14ac:dyDescent="0.25">
      <c r="A38" s="90">
        <v>22</v>
      </c>
      <c r="B38" s="91" t="s">
        <v>85</v>
      </c>
      <c r="C38" s="92" t="s">
        <v>86</v>
      </c>
      <c r="D38" t="s">
        <v>87</v>
      </c>
      <c r="E38" t="s">
        <v>24</v>
      </c>
      <c r="F38" t="s">
        <v>37</v>
      </c>
      <c r="G38" t="s">
        <v>321</v>
      </c>
      <c r="H38" t="s">
        <v>94</v>
      </c>
      <c r="I38">
        <v>85002</v>
      </c>
      <c r="X38" s="48"/>
      <c r="Y38" s="49"/>
    </row>
    <row r="39" spans="1:25" x14ac:dyDescent="0.25">
      <c r="A39" s="90">
        <v>23</v>
      </c>
      <c r="B39" s="91" t="s">
        <v>88</v>
      </c>
      <c r="C39" s="92" t="s">
        <v>89</v>
      </c>
      <c r="D39" t="s">
        <v>90</v>
      </c>
      <c r="E39" t="s">
        <v>24</v>
      </c>
      <c r="F39" t="s">
        <v>322</v>
      </c>
      <c r="G39" t="s">
        <v>323</v>
      </c>
      <c r="H39" t="s">
        <v>98</v>
      </c>
      <c r="I39">
        <v>86514</v>
      </c>
      <c r="X39" s="48"/>
      <c r="Y39" s="49"/>
    </row>
    <row r="40" spans="1:25" x14ac:dyDescent="0.25">
      <c r="A40" s="90">
        <v>24</v>
      </c>
      <c r="B40" s="91" t="s">
        <v>91</v>
      </c>
      <c r="C40" s="92" t="s">
        <v>92</v>
      </c>
      <c r="D40" t="s">
        <v>93</v>
      </c>
      <c r="E40" t="s">
        <v>24</v>
      </c>
      <c r="F40" t="s">
        <v>324</v>
      </c>
      <c r="G40" t="s">
        <v>325</v>
      </c>
      <c r="H40" t="s">
        <v>102</v>
      </c>
      <c r="I40">
        <v>87947</v>
      </c>
      <c r="X40" s="48"/>
      <c r="Y40" s="49"/>
    </row>
    <row r="41" spans="1:25" x14ac:dyDescent="0.25">
      <c r="A41" s="90">
        <v>25</v>
      </c>
      <c r="B41" s="91" t="s">
        <v>95</v>
      </c>
      <c r="C41" s="92" t="s">
        <v>96</v>
      </c>
      <c r="D41" t="s">
        <v>97</v>
      </c>
      <c r="E41" t="s">
        <v>24</v>
      </c>
      <c r="F41" t="s">
        <v>254</v>
      </c>
      <c r="G41" t="s">
        <v>326</v>
      </c>
      <c r="H41" t="s">
        <v>327</v>
      </c>
      <c r="I41">
        <v>89309</v>
      </c>
      <c r="X41" s="48"/>
      <c r="Y41" s="49"/>
    </row>
    <row r="42" spans="1:25" x14ac:dyDescent="0.25">
      <c r="A42" s="90"/>
      <c r="B42" s="91"/>
      <c r="C42" s="92"/>
      <c r="X42" s="48"/>
      <c r="Y42" s="49"/>
    </row>
    <row r="43" spans="1:25" x14ac:dyDescent="0.25">
      <c r="A43" s="90">
        <v>26</v>
      </c>
      <c r="B43" s="91" t="s">
        <v>99</v>
      </c>
      <c r="C43" s="92" t="s">
        <v>100</v>
      </c>
      <c r="D43" t="s">
        <v>101</v>
      </c>
      <c r="E43" t="s">
        <v>24</v>
      </c>
      <c r="F43" t="s">
        <v>328</v>
      </c>
      <c r="G43" t="s">
        <v>329</v>
      </c>
      <c r="H43" t="s">
        <v>330</v>
      </c>
      <c r="I43">
        <v>90280</v>
      </c>
      <c r="X43" s="48"/>
      <c r="Y43" s="49"/>
    </row>
    <row r="44" spans="1:25" x14ac:dyDescent="0.25">
      <c r="A44" s="90">
        <v>27</v>
      </c>
      <c r="B44" s="91" t="s">
        <v>103</v>
      </c>
      <c r="C44" s="92" t="s">
        <v>104</v>
      </c>
      <c r="D44" t="s">
        <v>105</v>
      </c>
      <c r="E44" t="s">
        <v>24</v>
      </c>
      <c r="F44" t="s">
        <v>331</v>
      </c>
      <c r="G44" t="s">
        <v>332</v>
      </c>
      <c r="H44" t="s">
        <v>333</v>
      </c>
      <c r="I44">
        <v>91191</v>
      </c>
      <c r="X44" s="48"/>
      <c r="Y44" s="49"/>
    </row>
    <row r="45" spans="1:25" x14ac:dyDescent="0.25">
      <c r="A45" s="90">
        <v>28</v>
      </c>
      <c r="B45" s="91" t="s">
        <v>106</v>
      </c>
      <c r="C45" s="92" t="s">
        <v>26</v>
      </c>
      <c r="D45" t="s">
        <v>107</v>
      </c>
      <c r="E45" t="s">
        <v>24</v>
      </c>
      <c r="F45" t="s">
        <v>334</v>
      </c>
      <c r="G45" t="s">
        <v>335</v>
      </c>
      <c r="H45" t="s">
        <v>336</v>
      </c>
      <c r="I45">
        <v>92048</v>
      </c>
      <c r="X45" s="48"/>
      <c r="Y45" s="49"/>
    </row>
    <row r="46" spans="1:25" x14ac:dyDescent="0.25">
      <c r="A46" s="90">
        <v>29</v>
      </c>
      <c r="B46" s="91" t="s">
        <v>108</v>
      </c>
      <c r="C46" s="92" t="s">
        <v>109</v>
      </c>
      <c r="D46" t="s">
        <v>110</v>
      </c>
      <c r="E46" t="s">
        <v>24</v>
      </c>
      <c r="F46" t="s">
        <v>337</v>
      </c>
      <c r="G46" t="s">
        <v>338</v>
      </c>
      <c r="H46" t="s">
        <v>117</v>
      </c>
      <c r="I46">
        <v>92856</v>
      </c>
      <c r="X46" s="48"/>
      <c r="Y46" s="49"/>
    </row>
    <row r="47" spans="1:25" x14ac:dyDescent="0.25">
      <c r="A47" s="90">
        <v>30</v>
      </c>
      <c r="B47" s="91" t="s">
        <v>111</v>
      </c>
      <c r="C47" s="92" t="s">
        <v>112</v>
      </c>
      <c r="D47" t="s">
        <v>113</v>
      </c>
      <c r="E47" t="s">
        <v>24</v>
      </c>
      <c r="F47" t="s">
        <v>339</v>
      </c>
      <c r="G47" t="s">
        <v>340</v>
      </c>
      <c r="H47" t="s">
        <v>341</v>
      </c>
      <c r="I47">
        <v>93620</v>
      </c>
      <c r="X47" s="48"/>
      <c r="Y47" s="49"/>
    </row>
    <row r="48" spans="1:25" x14ac:dyDescent="0.25">
      <c r="A48" s="90"/>
      <c r="B48" s="91"/>
      <c r="C48" s="92"/>
      <c r="X48" s="48"/>
      <c r="Y48" s="49"/>
    </row>
    <row r="49" spans="1:25" x14ac:dyDescent="0.25">
      <c r="A49" s="90">
        <v>31</v>
      </c>
      <c r="B49" s="91" t="s">
        <v>114</v>
      </c>
      <c r="C49" s="92" t="s">
        <v>115</v>
      </c>
      <c r="D49" t="s">
        <v>116</v>
      </c>
      <c r="E49" t="s">
        <v>24</v>
      </c>
      <c r="F49" t="s">
        <v>342</v>
      </c>
      <c r="G49" t="s">
        <v>343</v>
      </c>
      <c r="H49" t="s">
        <v>123</v>
      </c>
      <c r="I49">
        <v>94030</v>
      </c>
      <c r="X49" s="48"/>
      <c r="Y49" s="49"/>
    </row>
    <row r="50" spans="1:25" x14ac:dyDescent="0.25">
      <c r="A50" s="90">
        <v>32</v>
      </c>
      <c r="B50" s="91" t="s">
        <v>118</v>
      </c>
      <c r="C50" s="92" t="s">
        <v>119</v>
      </c>
      <c r="D50" t="s">
        <v>120</v>
      </c>
      <c r="E50" t="s">
        <v>24</v>
      </c>
      <c r="F50" t="s">
        <v>344</v>
      </c>
      <c r="G50" t="s">
        <v>345</v>
      </c>
      <c r="H50" t="s">
        <v>346</v>
      </c>
      <c r="I50">
        <v>94408</v>
      </c>
      <c r="X50" s="48"/>
      <c r="Y50" s="49"/>
    </row>
    <row r="51" spans="1:25" x14ac:dyDescent="0.25">
      <c r="A51" s="90">
        <v>33</v>
      </c>
      <c r="B51" s="91" t="s">
        <v>121</v>
      </c>
      <c r="C51" s="92" t="s">
        <v>68</v>
      </c>
      <c r="D51" t="s">
        <v>122</v>
      </c>
      <c r="E51" t="s">
        <v>24</v>
      </c>
      <c r="F51" t="s">
        <v>65</v>
      </c>
      <c r="G51" t="s">
        <v>347</v>
      </c>
      <c r="H51" t="s">
        <v>130</v>
      </c>
      <c r="I51">
        <v>94759</v>
      </c>
      <c r="X51" s="48"/>
      <c r="Y51" s="49"/>
    </row>
    <row r="52" spans="1:25" x14ac:dyDescent="0.25">
      <c r="A52" s="90">
        <v>34</v>
      </c>
      <c r="B52" s="91" t="s">
        <v>124</v>
      </c>
      <c r="C52" s="92" t="s">
        <v>125</v>
      </c>
      <c r="D52" t="s">
        <v>126</v>
      </c>
      <c r="E52" t="s">
        <v>24</v>
      </c>
      <c r="F52" t="s">
        <v>348</v>
      </c>
      <c r="G52" t="s">
        <v>349</v>
      </c>
      <c r="H52" t="s">
        <v>350</v>
      </c>
      <c r="I52">
        <v>95086</v>
      </c>
      <c r="X52" s="48"/>
      <c r="Y52" s="49"/>
    </row>
    <row r="53" spans="1:25" x14ac:dyDescent="0.25">
      <c r="A53" s="90">
        <v>35</v>
      </c>
      <c r="B53" s="91" t="s">
        <v>127</v>
      </c>
      <c r="C53" s="92" t="s">
        <v>128</v>
      </c>
      <c r="D53" t="s">
        <v>129</v>
      </c>
      <c r="E53" t="s">
        <v>24</v>
      </c>
      <c r="F53" t="s">
        <v>351</v>
      </c>
      <c r="G53" t="s">
        <v>352</v>
      </c>
      <c r="H53" t="s">
        <v>353</v>
      </c>
      <c r="I53">
        <v>95393</v>
      </c>
      <c r="X53" s="48"/>
      <c r="Y53" s="49"/>
    </row>
    <row r="54" spans="1:25" x14ac:dyDescent="0.25">
      <c r="A54" s="90"/>
      <c r="B54" s="91"/>
      <c r="C54" s="92"/>
      <c r="X54" s="48"/>
      <c r="Y54" s="49"/>
    </row>
    <row r="55" spans="1:25" x14ac:dyDescent="0.25">
      <c r="A55" s="90">
        <v>36</v>
      </c>
      <c r="B55" s="91" t="s">
        <v>131</v>
      </c>
      <c r="C55" s="92" t="s">
        <v>132</v>
      </c>
      <c r="D55" t="s">
        <v>133</v>
      </c>
      <c r="E55" t="s">
        <v>24</v>
      </c>
      <c r="F55" t="s">
        <v>354</v>
      </c>
      <c r="G55" t="s">
        <v>355</v>
      </c>
      <c r="H55" t="s">
        <v>356</v>
      </c>
      <c r="I55">
        <v>96575</v>
      </c>
      <c r="X55" s="48"/>
      <c r="Y55" s="49"/>
    </row>
    <row r="56" spans="1:25" x14ac:dyDescent="0.25">
      <c r="A56" s="90">
        <v>37</v>
      </c>
      <c r="B56" s="91" t="s">
        <v>134</v>
      </c>
      <c r="C56" s="92" t="s">
        <v>135</v>
      </c>
      <c r="D56" t="s">
        <v>136</v>
      </c>
      <c r="E56" t="s">
        <v>24</v>
      </c>
      <c r="F56" t="s">
        <v>357</v>
      </c>
      <c r="G56" t="s">
        <v>358</v>
      </c>
      <c r="H56" t="s">
        <v>359</v>
      </c>
      <c r="I56">
        <v>97739</v>
      </c>
      <c r="X56" s="48"/>
      <c r="Y56" s="49"/>
    </row>
    <row r="57" spans="1:25" x14ac:dyDescent="0.25">
      <c r="A57" s="90">
        <v>38</v>
      </c>
      <c r="B57" s="91" t="s">
        <v>137</v>
      </c>
      <c r="C57" s="92" t="s">
        <v>138</v>
      </c>
      <c r="D57" t="s">
        <v>139</v>
      </c>
      <c r="E57" t="s">
        <v>24</v>
      </c>
      <c r="F57" t="s">
        <v>360</v>
      </c>
      <c r="G57" t="s">
        <v>361</v>
      </c>
      <c r="H57" t="s">
        <v>362</v>
      </c>
      <c r="I57">
        <v>98880</v>
      </c>
      <c r="X57" s="48"/>
      <c r="Y57" s="49"/>
    </row>
    <row r="58" spans="1:25" x14ac:dyDescent="0.25">
      <c r="A58" s="90">
        <v>39</v>
      </c>
      <c r="B58" s="91" t="s">
        <v>140</v>
      </c>
      <c r="C58" s="92" t="s">
        <v>141</v>
      </c>
      <c r="D58" t="s">
        <v>142</v>
      </c>
      <c r="E58" t="s">
        <v>24</v>
      </c>
      <c r="F58" t="s">
        <v>363</v>
      </c>
      <c r="G58" t="s">
        <v>364</v>
      </c>
      <c r="H58" t="s">
        <v>143</v>
      </c>
      <c r="I58">
        <v>99999</v>
      </c>
      <c r="X58" s="48"/>
      <c r="Y58" s="49"/>
    </row>
    <row r="59" spans="1:25" x14ac:dyDescent="0.25">
      <c r="A59" s="90">
        <v>40</v>
      </c>
      <c r="B59" s="91" t="s">
        <v>144</v>
      </c>
      <c r="C59" s="92" t="s">
        <v>145</v>
      </c>
      <c r="D59" t="s">
        <v>146</v>
      </c>
      <c r="E59" t="s">
        <v>24</v>
      </c>
      <c r="F59" t="s">
        <v>365</v>
      </c>
      <c r="G59" t="s">
        <v>366</v>
      </c>
      <c r="H59" t="s">
        <v>367</v>
      </c>
      <c r="I59">
        <v>101098</v>
      </c>
      <c r="X59" s="48"/>
      <c r="Y59" s="49"/>
    </row>
    <row r="60" spans="1:25" x14ac:dyDescent="0.25">
      <c r="A60" s="90"/>
      <c r="B60" s="91"/>
      <c r="C60" s="92"/>
      <c r="X60" s="48"/>
      <c r="Y60" s="49"/>
    </row>
    <row r="61" spans="1:25" x14ac:dyDescent="0.25">
      <c r="A61" s="90">
        <v>41</v>
      </c>
      <c r="B61" s="91" t="s">
        <v>147</v>
      </c>
      <c r="C61" s="92" t="s">
        <v>148</v>
      </c>
      <c r="D61" t="s">
        <v>149</v>
      </c>
      <c r="E61" t="s">
        <v>24</v>
      </c>
      <c r="F61" t="s">
        <v>368</v>
      </c>
      <c r="G61" t="s">
        <v>369</v>
      </c>
      <c r="H61" t="s">
        <v>370</v>
      </c>
      <c r="I61">
        <v>100082</v>
      </c>
      <c r="X61" s="48"/>
      <c r="Y61" s="49"/>
    </row>
    <row r="62" spans="1:25" x14ac:dyDescent="0.25">
      <c r="A62" s="90">
        <v>42</v>
      </c>
      <c r="B62" s="91" t="s">
        <v>150</v>
      </c>
      <c r="C62" s="92" t="s">
        <v>116</v>
      </c>
      <c r="D62" t="s">
        <v>151</v>
      </c>
      <c r="E62" t="s">
        <v>24</v>
      </c>
      <c r="F62" t="s">
        <v>371</v>
      </c>
      <c r="G62" t="s">
        <v>372</v>
      </c>
      <c r="H62" t="s">
        <v>373</v>
      </c>
      <c r="I62">
        <v>99102</v>
      </c>
      <c r="X62" s="48"/>
      <c r="Y62" s="49"/>
    </row>
    <row r="63" spans="1:25" x14ac:dyDescent="0.25">
      <c r="A63" s="90">
        <v>43</v>
      </c>
      <c r="B63" s="91" t="s">
        <v>152</v>
      </c>
      <c r="C63" s="92" t="s">
        <v>153</v>
      </c>
      <c r="D63" t="s">
        <v>154</v>
      </c>
      <c r="E63" t="s">
        <v>289</v>
      </c>
      <c r="F63" t="s">
        <v>374</v>
      </c>
      <c r="G63" t="s">
        <v>375</v>
      </c>
      <c r="H63" t="s">
        <v>376</v>
      </c>
      <c r="I63">
        <v>99130</v>
      </c>
      <c r="X63" s="48"/>
      <c r="Y63" s="49"/>
    </row>
    <row r="64" spans="1:25" x14ac:dyDescent="0.25">
      <c r="A64" s="90">
        <v>44</v>
      </c>
      <c r="B64" s="91" t="s">
        <v>155</v>
      </c>
      <c r="C64" s="92" t="s">
        <v>156</v>
      </c>
      <c r="D64" t="s">
        <v>157</v>
      </c>
      <c r="E64" t="s">
        <v>377</v>
      </c>
      <c r="F64" t="s">
        <v>378</v>
      </c>
      <c r="G64" t="s">
        <v>379</v>
      </c>
      <c r="H64" t="s">
        <v>380</v>
      </c>
      <c r="I64">
        <v>99102</v>
      </c>
      <c r="X64" s="48"/>
      <c r="Y64" s="49"/>
    </row>
    <row r="65" spans="1:25" x14ac:dyDescent="0.25">
      <c r="A65" s="90">
        <v>45</v>
      </c>
      <c r="B65" s="91" t="s">
        <v>158</v>
      </c>
      <c r="C65" s="92" t="s">
        <v>159</v>
      </c>
      <c r="D65" t="s">
        <v>160</v>
      </c>
      <c r="E65" t="s">
        <v>381</v>
      </c>
      <c r="F65" t="s">
        <v>382</v>
      </c>
      <c r="G65" t="s">
        <v>383</v>
      </c>
      <c r="H65" t="s">
        <v>384</v>
      </c>
      <c r="I65">
        <v>99027</v>
      </c>
      <c r="X65" s="48"/>
      <c r="Y65" s="49"/>
    </row>
    <row r="66" spans="1:25" x14ac:dyDescent="0.25">
      <c r="A66" s="90"/>
      <c r="B66" s="91"/>
      <c r="C66" s="92"/>
      <c r="X66" s="48"/>
      <c r="Y66" s="49"/>
    </row>
    <row r="67" spans="1:25" x14ac:dyDescent="0.25">
      <c r="A67" s="90">
        <v>46</v>
      </c>
      <c r="B67" s="91" t="s">
        <v>162</v>
      </c>
      <c r="C67" s="92" t="s">
        <v>163</v>
      </c>
      <c r="D67" t="s">
        <v>164</v>
      </c>
      <c r="E67" t="s">
        <v>385</v>
      </c>
      <c r="F67" t="s">
        <v>386</v>
      </c>
      <c r="G67" t="s">
        <v>387</v>
      </c>
      <c r="H67" t="s">
        <v>161</v>
      </c>
      <c r="I67">
        <v>99997</v>
      </c>
      <c r="X67" s="48"/>
      <c r="Y67" s="49"/>
    </row>
    <row r="68" spans="1:25" x14ac:dyDescent="0.25">
      <c r="A68" s="90">
        <v>47</v>
      </c>
      <c r="B68" s="91" t="s">
        <v>166</v>
      </c>
      <c r="C68" s="92" t="s">
        <v>167</v>
      </c>
      <c r="D68" t="s">
        <v>168</v>
      </c>
      <c r="E68" t="s">
        <v>388</v>
      </c>
      <c r="F68" t="s">
        <v>389</v>
      </c>
      <c r="G68" t="s">
        <v>390</v>
      </c>
      <c r="H68" t="s">
        <v>165</v>
      </c>
      <c r="I68">
        <v>100912</v>
      </c>
      <c r="X68" s="48"/>
      <c r="Y68" s="49"/>
    </row>
    <row r="69" spans="1:25" x14ac:dyDescent="0.25">
      <c r="A69" s="90">
        <v>48</v>
      </c>
      <c r="B69" s="91" t="s">
        <v>169</v>
      </c>
      <c r="C69" s="92" t="s">
        <v>170</v>
      </c>
      <c r="D69" t="s">
        <v>171</v>
      </c>
      <c r="E69" t="s">
        <v>391</v>
      </c>
      <c r="F69" t="s">
        <v>392</v>
      </c>
      <c r="G69" t="s">
        <v>393</v>
      </c>
      <c r="H69" t="s">
        <v>172</v>
      </c>
      <c r="I69">
        <v>101783</v>
      </c>
      <c r="X69" s="48"/>
      <c r="Y69" s="49"/>
    </row>
    <row r="70" spans="1:25" x14ac:dyDescent="0.25">
      <c r="A70" s="90">
        <v>49</v>
      </c>
      <c r="B70" s="91" t="s">
        <v>173</v>
      </c>
      <c r="C70" s="92" t="s">
        <v>174</v>
      </c>
      <c r="D70" t="s">
        <v>175</v>
      </c>
      <c r="E70" t="s">
        <v>394</v>
      </c>
      <c r="F70" t="s">
        <v>395</v>
      </c>
      <c r="G70" t="s">
        <v>396</v>
      </c>
      <c r="H70" t="s">
        <v>397</v>
      </c>
      <c r="I70">
        <v>102599</v>
      </c>
      <c r="X70" s="48"/>
      <c r="Y70" s="49"/>
    </row>
    <row r="71" spans="1:25" x14ac:dyDescent="0.25">
      <c r="A71" s="90">
        <v>50</v>
      </c>
      <c r="B71" s="91" t="s">
        <v>176</v>
      </c>
      <c r="C71" s="92" t="s">
        <v>177</v>
      </c>
      <c r="D71" t="s">
        <v>178</v>
      </c>
      <c r="E71" t="s">
        <v>398</v>
      </c>
      <c r="F71" t="s">
        <v>399</v>
      </c>
      <c r="G71" t="s">
        <v>400</v>
      </c>
      <c r="H71" t="s">
        <v>185</v>
      </c>
      <c r="I71">
        <v>103373</v>
      </c>
      <c r="X71" s="48"/>
      <c r="Y71" s="49"/>
    </row>
    <row r="72" spans="1:25" x14ac:dyDescent="0.25">
      <c r="A72" s="90"/>
      <c r="B72" s="91"/>
      <c r="C72" s="92"/>
      <c r="X72" s="48"/>
      <c r="Y72" s="49"/>
    </row>
    <row r="73" spans="1:25" x14ac:dyDescent="0.25">
      <c r="A73" s="90">
        <v>51</v>
      </c>
      <c r="B73" s="91" t="s">
        <v>179</v>
      </c>
      <c r="C73" s="92" t="s">
        <v>180</v>
      </c>
      <c r="D73" t="s">
        <v>181</v>
      </c>
      <c r="E73" t="s">
        <v>401</v>
      </c>
      <c r="F73" t="s">
        <v>402</v>
      </c>
      <c r="G73" t="s">
        <v>403</v>
      </c>
      <c r="H73" t="s">
        <v>195</v>
      </c>
      <c r="I73">
        <v>104916</v>
      </c>
      <c r="X73" s="48"/>
      <c r="Y73" s="49"/>
    </row>
    <row r="74" spans="1:25" x14ac:dyDescent="0.25">
      <c r="A74" s="90">
        <v>52</v>
      </c>
      <c r="B74" s="91" t="s">
        <v>182</v>
      </c>
      <c r="C74" s="92" t="s">
        <v>183</v>
      </c>
      <c r="D74" t="s">
        <v>184</v>
      </c>
      <c r="E74" t="s">
        <v>404</v>
      </c>
      <c r="F74" t="s">
        <v>405</v>
      </c>
      <c r="G74" t="s">
        <v>406</v>
      </c>
      <c r="H74" t="s">
        <v>199</v>
      </c>
      <c r="I74">
        <v>106424</v>
      </c>
      <c r="X74" s="48"/>
      <c r="Y74" s="49"/>
    </row>
    <row r="75" spans="1:25" x14ac:dyDescent="0.25">
      <c r="A75" s="90">
        <v>53</v>
      </c>
      <c r="B75" s="91" t="s">
        <v>186</v>
      </c>
      <c r="C75" s="92" t="s">
        <v>187</v>
      </c>
      <c r="D75" t="s">
        <v>188</v>
      </c>
      <c r="E75" t="s">
        <v>407</v>
      </c>
      <c r="F75" t="s">
        <v>408</v>
      </c>
      <c r="G75" t="s">
        <v>409</v>
      </c>
      <c r="H75" t="s">
        <v>410</v>
      </c>
      <c r="I75">
        <v>107897</v>
      </c>
      <c r="X75" s="48"/>
      <c r="Y75" s="49"/>
    </row>
    <row r="76" spans="1:25" x14ac:dyDescent="0.25">
      <c r="A76" s="90">
        <v>54</v>
      </c>
      <c r="B76" s="91" t="s">
        <v>189</v>
      </c>
      <c r="C76" s="92" t="s">
        <v>190</v>
      </c>
      <c r="D76" t="s">
        <v>191</v>
      </c>
      <c r="E76" t="s">
        <v>411</v>
      </c>
      <c r="F76" t="s">
        <v>412</v>
      </c>
      <c r="G76" t="s">
        <v>413</v>
      </c>
      <c r="H76" t="s">
        <v>209</v>
      </c>
      <c r="I76">
        <v>109338</v>
      </c>
      <c r="X76" s="48"/>
      <c r="Y76" s="49"/>
    </row>
    <row r="77" spans="1:25" x14ac:dyDescent="0.25">
      <c r="A77" s="90">
        <v>55</v>
      </c>
      <c r="B77" s="91" t="s">
        <v>192</v>
      </c>
      <c r="C77" s="92" t="s">
        <v>193</v>
      </c>
      <c r="D77" t="s">
        <v>194</v>
      </c>
      <c r="E77" t="s">
        <v>414</v>
      </c>
      <c r="F77" t="s">
        <v>415</v>
      </c>
      <c r="G77" t="s">
        <v>416</v>
      </c>
      <c r="H77" t="s">
        <v>213</v>
      </c>
      <c r="I77">
        <v>110748</v>
      </c>
      <c r="X77" s="48"/>
      <c r="Y77" s="49"/>
    </row>
    <row r="78" spans="1:25" x14ac:dyDescent="0.25">
      <c r="A78" s="90"/>
      <c r="B78" s="91"/>
      <c r="C78" s="92"/>
      <c r="X78" s="48"/>
      <c r="Y78" s="49"/>
    </row>
    <row r="79" spans="1:25" x14ac:dyDescent="0.25">
      <c r="A79" s="90">
        <v>56</v>
      </c>
      <c r="B79" s="91" t="s">
        <v>196</v>
      </c>
      <c r="C79" s="92" t="s">
        <v>197</v>
      </c>
      <c r="D79" t="s">
        <v>198</v>
      </c>
      <c r="E79" t="s">
        <v>417</v>
      </c>
      <c r="F79" t="s">
        <v>418</v>
      </c>
      <c r="G79" t="s">
        <v>419</v>
      </c>
      <c r="H79" t="s">
        <v>420</v>
      </c>
      <c r="I79">
        <v>110749</v>
      </c>
      <c r="X79" s="48"/>
      <c r="Y79" s="49"/>
    </row>
    <row r="80" spans="1:25" x14ac:dyDescent="0.25">
      <c r="A80" s="90">
        <v>57</v>
      </c>
      <c r="B80" s="91" t="s">
        <v>200</v>
      </c>
      <c r="C80" s="92" t="s">
        <v>201</v>
      </c>
      <c r="D80" t="s">
        <v>202</v>
      </c>
      <c r="E80" t="s">
        <v>421</v>
      </c>
      <c r="F80" t="s">
        <v>422</v>
      </c>
      <c r="G80" t="s">
        <v>423</v>
      </c>
      <c r="H80" t="s">
        <v>424</v>
      </c>
      <c r="I80">
        <v>110734</v>
      </c>
      <c r="X80" s="48"/>
      <c r="Y80" s="49"/>
    </row>
    <row r="81" spans="1:25" x14ac:dyDescent="0.25">
      <c r="A81" s="90">
        <v>58</v>
      </c>
      <c r="B81" s="91" t="s">
        <v>203</v>
      </c>
      <c r="C81" s="92" t="s">
        <v>204</v>
      </c>
      <c r="D81" t="s">
        <v>205</v>
      </c>
      <c r="E81" t="s">
        <v>425</v>
      </c>
      <c r="F81" t="s">
        <v>426</v>
      </c>
      <c r="G81" t="s">
        <v>427</v>
      </c>
      <c r="H81" t="s">
        <v>428</v>
      </c>
      <c r="I81">
        <v>110706</v>
      </c>
      <c r="X81" s="48"/>
      <c r="Y81" s="49"/>
    </row>
    <row r="82" spans="1:25" x14ac:dyDescent="0.25">
      <c r="A82" s="90">
        <v>59</v>
      </c>
      <c r="B82" s="91" t="s">
        <v>206</v>
      </c>
      <c r="C82" s="92" t="s">
        <v>207</v>
      </c>
      <c r="D82" t="s">
        <v>208</v>
      </c>
      <c r="E82" t="s">
        <v>429</v>
      </c>
      <c r="F82" t="s">
        <v>430</v>
      </c>
      <c r="G82" t="s">
        <v>431</v>
      </c>
      <c r="H82" t="s">
        <v>229</v>
      </c>
      <c r="I82">
        <v>110667</v>
      </c>
      <c r="X82" s="48"/>
      <c r="Y82" s="49"/>
    </row>
    <row r="83" spans="1:25" x14ac:dyDescent="0.25">
      <c r="A83" s="90">
        <v>60</v>
      </c>
      <c r="B83" s="91" t="s">
        <v>210</v>
      </c>
      <c r="C83" s="92" t="s">
        <v>211</v>
      </c>
      <c r="D83" t="s">
        <v>212</v>
      </c>
      <c r="E83" t="s">
        <v>432</v>
      </c>
      <c r="F83" t="s">
        <v>433</v>
      </c>
      <c r="G83" t="s">
        <v>434</v>
      </c>
      <c r="H83" t="s">
        <v>242</v>
      </c>
      <c r="I83">
        <v>110619</v>
      </c>
      <c r="X83" s="48"/>
      <c r="Y83" s="49"/>
    </row>
    <row r="84" spans="1:25" x14ac:dyDescent="0.25">
      <c r="A84" s="90"/>
      <c r="B84" s="91"/>
      <c r="C84" s="92"/>
      <c r="X84" s="48"/>
      <c r="Y84" s="49"/>
    </row>
    <row r="85" spans="1:25" x14ac:dyDescent="0.25">
      <c r="A85" s="90">
        <v>61</v>
      </c>
      <c r="B85" s="91" t="s">
        <v>214</v>
      </c>
      <c r="C85" s="92" t="s">
        <v>215</v>
      </c>
      <c r="D85" t="s">
        <v>216</v>
      </c>
      <c r="E85" t="s">
        <v>435</v>
      </c>
      <c r="F85" t="s">
        <v>436</v>
      </c>
      <c r="G85" t="s">
        <v>437</v>
      </c>
      <c r="H85" t="s">
        <v>438</v>
      </c>
      <c r="I85">
        <v>112382</v>
      </c>
      <c r="X85" s="48"/>
      <c r="Y85" s="49"/>
    </row>
    <row r="86" spans="1:25" x14ac:dyDescent="0.25">
      <c r="A86" s="90">
        <v>62</v>
      </c>
      <c r="B86" s="91" t="s">
        <v>217</v>
      </c>
      <c r="C86" s="92" t="s">
        <v>218</v>
      </c>
      <c r="D86" t="s">
        <v>219</v>
      </c>
      <c r="E86" t="s">
        <v>439</v>
      </c>
      <c r="F86" t="s">
        <v>440</v>
      </c>
      <c r="G86" t="s">
        <v>441</v>
      </c>
      <c r="H86" t="s">
        <v>249</v>
      </c>
      <c r="I86">
        <v>114134</v>
      </c>
      <c r="X86" s="48"/>
      <c r="Y86" s="49"/>
    </row>
    <row r="87" spans="1:25" x14ac:dyDescent="0.25">
      <c r="A87" s="90">
        <v>63</v>
      </c>
      <c r="B87" s="91" t="s">
        <v>220</v>
      </c>
      <c r="C87" s="92" t="s">
        <v>168</v>
      </c>
      <c r="D87" t="s">
        <v>221</v>
      </c>
      <c r="E87" t="s">
        <v>442</v>
      </c>
      <c r="F87" t="s">
        <v>443</v>
      </c>
      <c r="G87" t="s">
        <v>444</v>
      </c>
      <c r="H87" t="s">
        <v>445</v>
      </c>
      <c r="I87">
        <v>115873</v>
      </c>
      <c r="X87" s="48"/>
      <c r="Y87" s="49"/>
    </row>
    <row r="88" spans="1:25" x14ac:dyDescent="0.25">
      <c r="A88" s="90">
        <v>64</v>
      </c>
      <c r="B88" s="91" t="s">
        <v>222</v>
      </c>
      <c r="C88" s="92" t="s">
        <v>223</v>
      </c>
      <c r="D88" t="s">
        <v>224</v>
      </c>
      <c r="E88" t="s">
        <v>446</v>
      </c>
      <c r="F88" t="s">
        <v>447</v>
      </c>
      <c r="G88" t="s">
        <v>448</v>
      </c>
      <c r="H88" t="s">
        <v>256</v>
      </c>
      <c r="I88">
        <v>117602</v>
      </c>
      <c r="X88" s="48"/>
      <c r="Y88" s="49"/>
    </row>
    <row r="89" spans="1:25" x14ac:dyDescent="0.25">
      <c r="A89" s="90">
        <v>65</v>
      </c>
      <c r="B89" s="91" t="s">
        <v>226</v>
      </c>
      <c r="C89" s="92" t="s">
        <v>227</v>
      </c>
      <c r="D89" t="s">
        <v>228</v>
      </c>
      <c r="E89" t="s">
        <v>449</v>
      </c>
      <c r="F89" t="s">
        <v>450</v>
      </c>
      <c r="G89" t="s">
        <v>451</v>
      </c>
      <c r="H89" t="s">
        <v>452</v>
      </c>
      <c r="I89">
        <v>119319</v>
      </c>
      <c r="X89" s="48"/>
      <c r="Y89" s="49"/>
    </row>
    <row r="90" spans="1:25" x14ac:dyDescent="0.25">
      <c r="A90" s="90"/>
      <c r="B90" s="91"/>
      <c r="C90" s="92"/>
      <c r="X90" s="48"/>
      <c r="Y90" s="49"/>
    </row>
    <row r="91" spans="1:25" x14ac:dyDescent="0.25">
      <c r="A91" s="90">
        <v>66</v>
      </c>
      <c r="B91" s="91" t="s">
        <v>230</v>
      </c>
      <c r="C91" s="92" t="s">
        <v>231</v>
      </c>
      <c r="D91" t="s">
        <v>232</v>
      </c>
      <c r="E91" t="s">
        <v>453</v>
      </c>
      <c r="F91" t="s">
        <v>454</v>
      </c>
      <c r="G91" t="s">
        <v>455</v>
      </c>
      <c r="H91" t="s">
        <v>263</v>
      </c>
      <c r="I91">
        <v>119933</v>
      </c>
      <c r="X91" s="48"/>
      <c r="Y91" s="49"/>
    </row>
    <row r="92" spans="1:25" x14ac:dyDescent="0.25">
      <c r="A92" s="90">
        <v>67</v>
      </c>
      <c r="B92" s="91" t="s">
        <v>233</v>
      </c>
      <c r="C92" s="92" t="s">
        <v>234</v>
      </c>
      <c r="D92" t="s">
        <v>235</v>
      </c>
      <c r="E92" t="s">
        <v>456</v>
      </c>
      <c r="F92" t="s">
        <v>457</v>
      </c>
      <c r="G92" t="s">
        <v>458</v>
      </c>
      <c r="H92" t="s">
        <v>264</v>
      </c>
      <c r="I92">
        <v>120533</v>
      </c>
      <c r="X92" s="48"/>
      <c r="Y92" s="49"/>
    </row>
    <row r="93" spans="1:25" x14ac:dyDescent="0.25">
      <c r="A93" s="90">
        <v>68</v>
      </c>
      <c r="B93" s="91" t="s">
        <v>236</v>
      </c>
      <c r="C93" s="92" t="s">
        <v>237</v>
      </c>
      <c r="D93" t="s">
        <v>238</v>
      </c>
      <c r="E93" t="s">
        <v>459</v>
      </c>
      <c r="F93" t="s">
        <v>460</v>
      </c>
      <c r="G93" t="s">
        <v>461</v>
      </c>
      <c r="H93" t="s">
        <v>265</v>
      </c>
      <c r="I93">
        <v>121119</v>
      </c>
      <c r="X93" s="48"/>
      <c r="Y93" s="49"/>
    </row>
    <row r="94" spans="1:25" x14ac:dyDescent="0.25">
      <c r="A94" s="90">
        <v>69</v>
      </c>
      <c r="B94" s="91" t="s">
        <v>239</v>
      </c>
      <c r="C94" s="92" t="s">
        <v>240</v>
      </c>
      <c r="D94" t="s">
        <v>241</v>
      </c>
      <c r="E94" t="s">
        <v>308</v>
      </c>
      <c r="F94" t="s">
        <v>462</v>
      </c>
      <c r="G94" t="s">
        <v>463</v>
      </c>
      <c r="H94" t="s">
        <v>464</v>
      </c>
      <c r="I94">
        <v>121692</v>
      </c>
      <c r="X94" s="48"/>
      <c r="Y94" s="49"/>
    </row>
    <row r="95" spans="1:25" x14ac:dyDescent="0.25">
      <c r="A95" s="90">
        <v>70</v>
      </c>
      <c r="B95" s="91" t="s">
        <v>243</v>
      </c>
      <c r="C95" s="92" t="s">
        <v>244</v>
      </c>
      <c r="D95" t="s">
        <v>245</v>
      </c>
      <c r="E95" t="s">
        <v>465</v>
      </c>
      <c r="F95" t="s">
        <v>466</v>
      </c>
      <c r="G95" t="s">
        <v>467</v>
      </c>
      <c r="H95" t="s">
        <v>468</v>
      </c>
      <c r="I95">
        <v>122254</v>
      </c>
      <c r="X95" s="48"/>
      <c r="Y95" s="49"/>
    </row>
    <row r="96" spans="1:25" x14ac:dyDescent="0.25">
      <c r="A96" s="90"/>
      <c r="B96" s="91"/>
      <c r="C96" s="92"/>
      <c r="X96" s="48"/>
      <c r="Y96" s="49"/>
    </row>
    <row r="97" spans="1:25" x14ac:dyDescent="0.25">
      <c r="A97" s="90">
        <v>71</v>
      </c>
      <c r="B97" s="91" t="s">
        <v>246</v>
      </c>
      <c r="C97" s="92" t="s">
        <v>247</v>
      </c>
      <c r="D97" t="s">
        <v>248</v>
      </c>
      <c r="E97" t="s">
        <v>469</v>
      </c>
      <c r="F97" t="s">
        <v>470</v>
      </c>
      <c r="G97" t="s">
        <v>471</v>
      </c>
      <c r="H97" t="s">
        <v>472</v>
      </c>
      <c r="I97">
        <v>120704</v>
      </c>
      <c r="X97" s="48"/>
      <c r="Y97" s="49"/>
    </row>
    <row r="98" spans="1:25" x14ac:dyDescent="0.25">
      <c r="A98" s="90">
        <v>72</v>
      </c>
      <c r="B98" s="91" t="s">
        <v>250</v>
      </c>
      <c r="C98" s="92" t="s">
        <v>251</v>
      </c>
      <c r="D98" t="s">
        <v>252</v>
      </c>
      <c r="E98" t="s">
        <v>473</v>
      </c>
      <c r="F98" t="s">
        <v>474</v>
      </c>
      <c r="G98" t="s">
        <v>475</v>
      </c>
      <c r="H98" t="s">
        <v>476</v>
      </c>
      <c r="I98">
        <v>119201</v>
      </c>
      <c r="X98" s="48"/>
      <c r="Y98" s="49"/>
    </row>
    <row r="99" spans="1:25" x14ac:dyDescent="0.25">
      <c r="A99" s="90">
        <v>73</v>
      </c>
      <c r="B99" s="91" t="s">
        <v>253</v>
      </c>
      <c r="C99" s="92" t="s">
        <v>254</v>
      </c>
      <c r="D99" t="s">
        <v>255</v>
      </c>
      <c r="E99" t="s">
        <v>477</v>
      </c>
      <c r="F99" t="s">
        <v>478</v>
      </c>
      <c r="G99" t="s">
        <v>479</v>
      </c>
      <c r="H99" t="s">
        <v>480</v>
      </c>
      <c r="I99">
        <v>117759</v>
      </c>
      <c r="X99" s="48"/>
      <c r="Y99" s="49"/>
    </row>
    <row r="100" spans="1:25" x14ac:dyDescent="0.25">
      <c r="A100" s="90">
        <v>74</v>
      </c>
      <c r="B100" s="91" t="s">
        <v>257</v>
      </c>
      <c r="C100" s="92" t="s">
        <v>258</v>
      </c>
      <c r="D100" t="s">
        <v>259</v>
      </c>
      <c r="E100" t="s">
        <v>481</v>
      </c>
      <c r="F100" t="s">
        <v>482</v>
      </c>
      <c r="G100" t="s">
        <v>483</v>
      </c>
      <c r="H100" t="s">
        <v>484</v>
      </c>
      <c r="I100">
        <v>116369</v>
      </c>
      <c r="X100" s="48"/>
      <c r="Y100" s="49"/>
    </row>
    <row r="101" spans="1:25" x14ac:dyDescent="0.25">
      <c r="A101" s="90">
        <v>75</v>
      </c>
      <c r="B101" s="91" t="s">
        <v>260</v>
      </c>
      <c r="C101" s="92" t="s">
        <v>261</v>
      </c>
      <c r="D101" t="s">
        <v>262</v>
      </c>
      <c r="E101" t="s">
        <v>485</v>
      </c>
      <c r="F101" t="s">
        <v>486</v>
      </c>
      <c r="G101" t="s">
        <v>487</v>
      </c>
      <c r="H101" t="s">
        <v>488</v>
      </c>
      <c r="I101">
        <v>115029</v>
      </c>
      <c r="X101" s="48"/>
      <c r="Y101" s="49"/>
    </row>
    <row r="102" spans="1:25" x14ac:dyDescent="0.25">
      <c r="A102" s="90"/>
      <c r="B102" s="91"/>
      <c r="C102" s="92"/>
      <c r="X102" s="48"/>
      <c r="Y102" s="49"/>
    </row>
    <row r="103" spans="1:25" x14ac:dyDescent="0.25">
      <c r="A103" s="90"/>
      <c r="B103" s="91"/>
      <c r="C103" s="92"/>
      <c r="X103" s="48"/>
      <c r="Y103" s="49"/>
    </row>
    <row r="104" spans="1:25" x14ac:dyDescent="0.25">
      <c r="A104" s="90"/>
      <c r="B104" s="91"/>
      <c r="C104" s="92"/>
      <c r="X104" s="48"/>
      <c r="Y104" s="49"/>
    </row>
    <row r="105" spans="1:25" x14ac:dyDescent="0.25">
      <c r="A105" s="90"/>
      <c r="B105" s="91"/>
      <c r="C105" s="92"/>
      <c r="X105" s="48"/>
      <c r="Y105" s="49"/>
    </row>
    <row r="106" spans="1:25" x14ac:dyDescent="0.25">
      <c r="A106" s="90"/>
      <c r="B106" s="91"/>
      <c r="C106" s="92"/>
      <c r="X106" s="48"/>
      <c r="Y106" s="49"/>
    </row>
    <row r="107" spans="1:25" x14ac:dyDescent="0.25">
      <c r="A107" s="90"/>
      <c r="B107" s="91"/>
      <c r="C107" s="92"/>
      <c r="X107" s="48"/>
      <c r="Y107" s="49"/>
    </row>
    <row r="108" spans="1:25" x14ac:dyDescent="0.25">
      <c r="A108" s="90"/>
      <c r="B108" s="91"/>
      <c r="C108" s="92"/>
      <c r="X108" s="48"/>
      <c r="Y108" s="49"/>
    </row>
    <row r="109" spans="1:25" x14ac:dyDescent="0.25">
      <c r="A109" s="90"/>
      <c r="B109" s="91"/>
      <c r="C109" s="92"/>
      <c r="X109" s="48"/>
      <c r="Y109" s="49"/>
    </row>
    <row r="110" spans="1:25" x14ac:dyDescent="0.25">
      <c r="A110" s="90"/>
      <c r="B110" s="91"/>
      <c r="C110" s="92"/>
      <c r="X110" s="48"/>
      <c r="Y110" s="49"/>
    </row>
    <row r="111" spans="1:25" x14ac:dyDescent="0.25">
      <c r="A111" s="90"/>
      <c r="B111" s="91"/>
      <c r="C111" s="92"/>
      <c r="X111" s="48"/>
      <c r="Y111" s="49"/>
    </row>
    <row r="112" spans="1:25" x14ac:dyDescent="0.25">
      <c r="A112" s="90"/>
      <c r="B112" s="91"/>
      <c r="C112" s="92"/>
      <c r="X112" s="48"/>
      <c r="Y112" s="49"/>
    </row>
    <row r="113" spans="1:25" x14ac:dyDescent="0.25">
      <c r="A113" s="90"/>
      <c r="B113" s="91"/>
      <c r="C113" s="92"/>
      <c r="X113" s="48"/>
      <c r="Y113" s="49"/>
    </row>
    <row r="114" spans="1:25" x14ac:dyDescent="0.25">
      <c r="A114" s="90"/>
      <c r="B114" s="91"/>
      <c r="C114" s="92"/>
      <c r="X114" s="48"/>
      <c r="Y114" s="49"/>
    </row>
    <row r="115" spans="1:25" x14ac:dyDescent="0.25">
      <c r="A115" s="90"/>
      <c r="B115" s="91"/>
      <c r="C115" s="92"/>
      <c r="X115" s="48"/>
      <c r="Y115" s="49"/>
    </row>
    <row r="116" spans="1:25" x14ac:dyDescent="0.25">
      <c r="X116" s="48"/>
      <c r="Y116" s="49"/>
    </row>
    <row r="117" spans="1:25" x14ac:dyDescent="0.25">
      <c r="X117" s="48"/>
      <c r="Y117" s="49"/>
    </row>
    <row r="118" spans="1:25" x14ac:dyDescent="0.25">
      <c r="X118" s="48"/>
      <c r="Y118" s="49"/>
    </row>
    <row r="119" spans="1:25" x14ac:dyDescent="0.25">
      <c r="X119" s="48"/>
      <c r="Y119" s="49"/>
    </row>
    <row r="120" spans="1:25" x14ac:dyDescent="0.25">
      <c r="X120" s="48"/>
      <c r="Y120" s="49"/>
    </row>
    <row r="121" spans="1:25" x14ac:dyDescent="0.25">
      <c r="X121" s="48"/>
      <c r="Y121" s="49"/>
    </row>
    <row r="122" spans="1:25" x14ac:dyDescent="0.25">
      <c r="X122" s="48"/>
      <c r="Y122" s="49"/>
    </row>
    <row r="123" spans="1:25" x14ac:dyDescent="0.25">
      <c r="X123" s="48"/>
      <c r="Y123" s="49"/>
    </row>
    <row r="124" spans="1:25" x14ac:dyDescent="0.25">
      <c r="X124" s="48"/>
      <c r="Y124" s="49"/>
    </row>
    <row r="125" spans="1:25" x14ac:dyDescent="0.25">
      <c r="X125" s="48"/>
      <c r="Y125" s="49"/>
    </row>
    <row r="126" spans="1:25" x14ac:dyDescent="0.25">
      <c r="X126" s="48"/>
      <c r="Y126" s="49"/>
    </row>
    <row r="127" spans="1:25" x14ac:dyDescent="0.25">
      <c r="X127" s="48"/>
      <c r="Y127" s="49"/>
    </row>
    <row r="128" spans="1:25" x14ac:dyDescent="0.25">
      <c r="X128" s="48"/>
      <c r="Y128" s="49"/>
    </row>
    <row r="129" spans="24:25" x14ac:dyDescent="0.25">
      <c r="X129" s="48"/>
      <c r="Y129" s="49"/>
    </row>
    <row r="130" spans="24:25" x14ac:dyDescent="0.25">
      <c r="X130" s="48"/>
      <c r="Y130" s="49"/>
    </row>
    <row r="131" spans="24:25" x14ac:dyDescent="0.25">
      <c r="X131" s="48"/>
      <c r="Y131" s="49"/>
    </row>
    <row r="132" spans="24:25" x14ac:dyDescent="0.25">
      <c r="X132" s="48"/>
      <c r="Y132" s="49"/>
    </row>
    <row r="133" spans="24:25" x14ac:dyDescent="0.25">
      <c r="X133" s="48"/>
      <c r="Y133" s="49"/>
    </row>
    <row r="134" spans="24:25" x14ac:dyDescent="0.25">
      <c r="X134" s="48"/>
      <c r="Y134" s="49"/>
    </row>
    <row r="135" spans="24:25" x14ac:dyDescent="0.25">
      <c r="X135" s="48"/>
      <c r="Y135" s="49"/>
    </row>
    <row r="136" spans="24:25" x14ac:dyDescent="0.25">
      <c r="X136" s="48"/>
      <c r="Y136" s="49"/>
    </row>
    <row r="137" spans="24:25" x14ac:dyDescent="0.25">
      <c r="X137" s="48"/>
      <c r="Y137" s="49"/>
    </row>
    <row r="138" spans="24:25" x14ac:dyDescent="0.25">
      <c r="X138" s="48"/>
      <c r="Y138" s="49"/>
    </row>
    <row r="139" spans="24:25" x14ac:dyDescent="0.25">
      <c r="X139" s="48"/>
      <c r="Y139" s="49"/>
    </row>
    <row r="140" spans="24:25" x14ac:dyDescent="0.25">
      <c r="X140" s="48"/>
      <c r="Y140" s="49"/>
    </row>
    <row r="141" spans="24:25" x14ac:dyDescent="0.25">
      <c r="X141" s="48"/>
      <c r="Y141" s="49"/>
    </row>
    <row r="142" spans="24:25" x14ac:dyDescent="0.25">
      <c r="X142" s="48"/>
      <c r="Y142" s="49"/>
    </row>
    <row r="143" spans="24:25" x14ac:dyDescent="0.25">
      <c r="X143" s="48"/>
      <c r="Y143" s="49"/>
    </row>
    <row r="144" spans="24:25" x14ac:dyDescent="0.25">
      <c r="X144" s="48"/>
      <c r="Y144" s="49"/>
    </row>
    <row r="145" spans="4:25" s="3" customFormat="1" x14ac:dyDescent="0.25"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 s="48"/>
      <c r="Y145" s="49"/>
    </row>
    <row r="146" spans="4:25" x14ac:dyDescent="0.25">
      <c r="X146" s="48"/>
      <c r="Y146" s="49"/>
    </row>
    <row r="147" spans="4:25" x14ac:dyDescent="0.25">
      <c r="X147" s="48"/>
      <c r="Y147" s="49"/>
    </row>
    <row r="148" spans="4:25" x14ac:dyDescent="0.25">
      <c r="X148" s="48"/>
      <c r="Y148" s="49"/>
    </row>
    <row r="149" spans="4:25" x14ac:dyDescent="0.25">
      <c r="X149" s="48"/>
      <c r="Y149" s="49"/>
    </row>
    <row r="150" spans="4:25" x14ac:dyDescent="0.25">
      <c r="X150" s="48"/>
      <c r="Y150" s="49"/>
    </row>
    <row r="151" spans="4:25" x14ac:dyDescent="0.25">
      <c r="X151" s="48"/>
      <c r="Y151" s="49"/>
    </row>
    <row r="152" spans="4:25" x14ac:dyDescent="0.25">
      <c r="X152" s="48"/>
      <c r="Y152" s="49"/>
    </row>
    <row r="153" spans="4:25" x14ac:dyDescent="0.25">
      <c r="X153" s="48"/>
      <c r="Y153" s="49"/>
    </row>
    <row r="154" spans="4:25" x14ac:dyDescent="0.25">
      <c r="X154" s="48"/>
      <c r="Y154" s="49"/>
    </row>
    <row r="155" spans="4:25" x14ac:dyDescent="0.25">
      <c r="X155" s="48"/>
      <c r="Y155" s="49"/>
    </row>
    <row r="156" spans="4:25" x14ac:dyDescent="0.25">
      <c r="X156" s="48"/>
      <c r="Y156" s="49"/>
    </row>
    <row r="157" spans="4:25" x14ac:dyDescent="0.25">
      <c r="X157" s="48"/>
      <c r="Y157" s="49"/>
    </row>
    <row r="158" spans="4:25" x14ac:dyDescent="0.25">
      <c r="X158" s="48"/>
      <c r="Y158" s="49"/>
    </row>
    <row r="159" spans="4:25" x14ac:dyDescent="0.25">
      <c r="X159" s="48"/>
      <c r="Y159" s="49"/>
    </row>
    <row r="160" spans="4:25" x14ac:dyDescent="0.25">
      <c r="X160" s="48"/>
      <c r="Y160" s="49"/>
    </row>
    <row r="161" spans="24:25" x14ac:dyDescent="0.25">
      <c r="X161" s="48"/>
      <c r="Y161" s="49"/>
    </row>
    <row r="162" spans="24:25" x14ac:dyDescent="0.25">
      <c r="X162" s="48"/>
      <c r="Y162" s="49"/>
    </row>
    <row r="163" spans="24:25" x14ac:dyDescent="0.25">
      <c r="X163" s="48"/>
      <c r="Y163" s="49"/>
    </row>
    <row r="164" spans="24:25" x14ac:dyDescent="0.25">
      <c r="X164" s="48"/>
      <c r="Y164" s="49"/>
    </row>
    <row r="165" spans="24:25" x14ac:dyDescent="0.25">
      <c r="X165" s="48"/>
      <c r="Y165" s="49"/>
    </row>
    <row r="166" spans="24:25" x14ac:dyDescent="0.25">
      <c r="X166" s="48"/>
      <c r="Y166" s="49"/>
    </row>
    <row r="167" spans="24:25" x14ac:dyDescent="0.25">
      <c r="X167" s="48"/>
      <c r="Y167" s="49"/>
    </row>
    <row r="168" spans="24:25" x14ac:dyDescent="0.25">
      <c r="X168" s="48"/>
      <c r="Y168" s="49"/>
    </row>
    <row r="169" spans="24:25" x14ac:dyDescent="0.25">
      <c r="X169" s="48"/>
      <c r="Y169" s="49"/>
    </row>
    <row r="170" spans="24:25" x14ac:dyDescent="0.25">
      <c r="X170" s="48"/>
      <c r="Y170" s="49"/>
    </row>
    <row r="171" spans="24:25" x14ac:dyDescent="0.25">
      <c r="X171" s="48"/>
      <c r="Y171" s="49"/>
    </row>
    <row r="172" spans="24:25" x14ac:dyDescent="0.25">
      <c r="X172" s="48"/>
      <c r="Y172" s="49"/>
    </row>
    <row r="173" spans="24:25" x14ac:dyDescent="0.25">
      <c r="X173" s="48"/>
      <c r="Y173" s="49"/>
    </row>
    <row r="174" spans="24:25" x14ac:dyDescent="0.25">
      <c r="X174" s="48"/>
      <c r="Y174" s="49"/>
    </row>
    <row r="175" spans="24:25" x14ac:dyDescent="0.25">
      <c r="X175" s="48"/>
      <c r="Y175" s="49"/>
    </row>
    <row r="176" spans="24:25" x14ac:dyDescent="0.25">
      <c r="X176" s="48"/>
      <c r="Y176" s="49"/>
    </row>
  </sheetData>
  <mergeCells count="7">
    <mergeCell ref="A9:C9"/>
    <mergeCell ref="B1:D1"/>
    <mergeCell ref="F1:K1"/>
    <mergeCell ref="B2:D2"/>
    <mergeCell ref="F2:K2"/>
    <mergeCell ref="A5:D5"/>
    <mergeCell ref="C6:D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Effacer_toutes_les_donnees">
                <anchor moveWithCells="1" sizeWithCells="1">
                  <from>
                    <xdr:col>9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Nettoyer_les_donnees">
                <anchor moveWithCells="1" sizeWithCells="1">
                  <from>
                    <xdr:col>3</xdr:col>
                    <xdr:colOff>933450</xdr:colOff>
                    <xdr:row>7</xdr:row>
                    <xdr:rowOff>0</xdr:rowOff>
                  </from>
                  <to>
                    <xdr:col>4</xdr:col>
                    <xdr:colOff>866775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Mettre_en_forme_les_donnees">
                <anchor moveWithCells="1" sizeWithCells="1">
                  <from>
                    <xdr:col>5</xdr:col>
                    <xdr:colOff>714375</xdr:colOff>
                    <xdr:row>7</xdr:row>
                    <xdr:rowOff>0</xdr:rowOff>
                  </from>
                  <to>
                    <xdr:col>8</xdr:col>
                    <xdr:colOff>466725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print="0" autoFill="0" autoPict="0" macro="[0]!Une_ligne_sur_cinq">
                <anchor moveWithCells="1" sizeWithCells="1">
                  <from>
                    <xdr:col>4</xdr:col>
                    <xdr:colOff>1009650</xdr:colOff>
                    <xdr:row>7</xdr:row>
                    <xdr:rowOff>0</xdr:rowOff>
                  </from>
                  <to>
                    <xdr:col>5</xdr:col>
                    <xdr:colOff>409575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104"/>
  <sheetViews>
    <sheetView showGridLines="0" topLeftCell="AC1" zoomScale="58" zoomScaleNormal="58" workbookViewId="0">
      <selection activeCell="AE1" sqref="AE1"/>
    </sheetView>
  </sheetViews>
  <sheetFormatPr baseColWidth="10" defaultRowHeight="15" x14ac:dyDescent="0.25"/>
  <cols>
    <col min="1" max="1" width="6" style="3" customWidth="1"/>
    <col min="2" max="2" width="1" customWidth="1"/>
    <col min="3" max="3" width="11.5703125" style="3" customWidth="1"/>
    <col min="4" max="4" width="8.7109375" style="3" customWidth="1"/>
    <col min="5" max="5" width="10.7109375" style="3" customWidth="1"/>
    <col min="6" max="6" width="11.5703125" style="3" customWidth="1"/>
    <col min="7" max="7" width="8.7109375" style="3" customWidth="1"/>
    <col min="8" max="8" width="10.5703125" style="3" bestFit="1" customWidth="1"/>
    <col min="9" max="9" width="11.5703125" style="3" customWidth="1"/>
    <col min="10" max="10" width="8.7109375" style="3" customWidth="1"/>
    <col min="11" max="11" width="10.7109375" style="3" customWidth="1"/>
    <col min="12" max="12" width="11.5703125" style="3" customWidth="1"/>
    <col min="13" max="13" width="8.7109375" style="3" customWidth="1"/>
    <col min="14" max="14" width="10.7109375" customWidth="1"/>
    <col min="15" max="15" width="11.5703125" customWidth="1"/>
    <col min="16" max="16" width="8.7109375" customWidth="1"/>
    <col min="17" max="17" width="10.7109375" customWidth="1"/>
    <col min="18" max="18" width="11.5703125" style="3" customWidth="1"/>
    <col min="19" max="19" width="8.7109375" style="3" customWidth="1"/>
    <col min="20" max="20" width="10.7109375" customWidth="1"/>
    <col min="22" max="22" width="5.5703125" bestFit="1" customWidth="1"/>
    <col min="23" max="23" width="11.28515625" customWidth="1"/>
    <col min="24" max="27" width="11.140625" bestFit="1" customWidth="1"/>
    <col min="28" max="28" width="9" bestFit="1" customWidth="1"/>
    <col min="29" max="29" width="2.5703125" customWidth="1"/>
    <col min="30" max="30" width="0" hidden="1" customWidth="1"/>
    <col min="31" max="31" width="10.5703125" bestFit="1" customWidth="1"/>
    <col min="32" max="36" width="11.140625" bestFit="1" customWidth="1"/>
    <col min="60" max="60" width="12.28515625" bestFit="1" customWidth="1"/>
    <col min="61" max="61" width="14" bestFit="1" customWidth="1"/>
    <col min="62" max="62" width="12.5703125" bestFit="1" customWidth="1"/>
    <col min="63" max="63" width="18" bestFit="1" customWidth="1"/>
    <col min="267" max="267" width="6" customWidth="1"/>
    <col min="268" max="268" width="0" hidden="1" customWidth="1"/>
    <col min="270" max="270" width="0" hidden="1" customWidth="1"/>
    <col min="271" max="271" width="12" customWidth="1"/>
    <col min="272" max="272" width="0" hidden="1" customWidth="1"/>
    <col min="274" max="274" width="0" hidden="1" customWidth="1"/>
    <col min="276" max="276" width="4.7109375" bestFit="1" customWidth="1"/>
    <col min="523" max="523" width="6" customWidth="1"/>
    <col min="524" max="524" width="0" hidden="1" customWidth="1"/>
    <col min="526" max="526" width="0" hidden="1" customWidth="1"/>
    <col min="527" max="527" width="12" customWidth="1"/>
    <col min="528" max="528" width="0" hidden="1" customWidth="1"/>
    <col min="530" max="530" width="0" hidden="1" customWidth="1"/>
    <col min="532" max="532" width="4.7109375" bestFit="1" customWidth="1"/>
    <col min="779" max="779" width="6" customWidth="1"/>
    <col min="780" max="780" width="0" hidden="1" customWidth="1"/>
    <col min="782" max="782" width="0" hidden="1" customWidth="1"/>
    <col min="783" max="783" width="12" customWidth="1"/>
    <col min="784" max="784" width="0" hidden="1" customWidth="1"/>
    <col min="786" max="786" width="0" hidden="1" customWidth="1"/>
    <col min="788" max="788" width="4.7109375" bestFit="1" customWidth="1"/>
    <col min="1035" max="1035" width="6" customWidth="1"/>
    <col min="1036" max="1036" width="0" hidden="1" customWidth="1"/>
    <col min="1038" max="1038" width="0" hidden="1" customWidth="1"/>
    <col min="1039" max="1039" width="12" customWidth="1"/>
    <col min="1040" max="1040" width="0" hidden="1" customWidth="1"/>
    <col min="1042" max="1042" width="0" hidden="1" customWidth="1"/>
    <col min="1044" max="1044" width="4.7109375" bestFit="1" customWidth="1"/>
    <col min="1291" max="1291" width="6" customWidth="1"/>
    <col min="1292" max="1292" width="0" hidden="1" customWidth="1"/>
    <col min="1294" max="1294" width="0" hidden="1" customWidth="1"/>
    <col min="1295" max="1295" width="12" customWidth="1"/>
    <col min="1296" max="1296" width="0" hidden="1" customWidth="1"/>
    <col min="1298" max="1298" width="0" hidden="1" customWidth="1"/>
    <col min="1300" max="1300" width="4.7109375" bestFit="1" customWidth="1"/>
    <col min="1547" max="1547" width="6" customWidth="1"/>
    <col min="1548" max="1548" width="0" hidden="1" customWidth="1"/>
    <col min="1550" max="1550" width="0" hidden="1" customWidth="1"/>
    <col min="1551" max="1551" width="12" customWidth="1"/>
    <col min="1552" max="1552" width="0" hidden="1" customWidth="1"/>
    <col min="1554" max="1554" width="0" hidden="1" customWidth="1"/>
    <col min="1556" max="1556" width="4.7109375" bestFit="1" customWidth="1"/>
    <col min="1803" max="1803" width="6" customWidth="1"/>
    <col min="1804" max="1804" width="0" hidden="1" customWidth="1"/>
    <col min="1806" max="1806" width="0" hidden="1" customWidth="1"/>
    <col min="1807" max="1807" width="12" customWidth="1"/>
    <col min="1808" max="1808" width="0" hidden="1" customWidth="1"/>
    <col min="1810" max="1810" width="0" hidden="1" customWidth="1"/>
    <col min="1812" max="1812" width="4.7109375" bestFit="1" customWidth="1"/>
    <col min="2059" max="2059" width="6" customWidth="1"/>
    <col min="2060" max="2060" width="0" hidden="1" customWidth="1"/>
    <col min="2062" max="2062" width="0" hidden="1" customWidth="1"/>
    <col min="2063" max="2063" width="12" customWidth="1"/>
    <col min="2064" max="2064" width="0" hidden="1" customWidth="1"/>
    <col min="2066" max="2066" width="0" hidden="1" customWidth="1"/>
    <col min="2068" max="2068" width="4.7109375" bestFit="1" customWidth="1"/>
    <col min="2315" max="2315" width="6" customWidth="1"/>
    <col min="2316" max="2316" width="0" hidden="1" customWidth="1"/>
    <col min="2318" max="2318" width="0" hidden="1" customWidth="1"/>
    <col min="2319" max="2319" width="12" customWidth="1"/>
    <col min="2320" max="2320" width="0" hidden="1" customWidth="1"/>
    <col min="2322" max="2322" width="0" hidden="1" customWidth="1"/>
    <col min="2324" max="2324" width="4.7109375" bestFit="1" customWidth="1"/>
    <col min="2571" max="2571" width="6" customWidth="1"/>
    <col min="2572" max="2572" width="0" hidden="1" customWidth="1"/>
    <col min="2574" max="2574" width="0" hidden="1" customWidth="1"/>
    <col min="2575" max="2575" width="12" customWidth="1"/>
    <col min="2576" max="2576" width="0" hidden="1" customWidth="1"/>
    <col min="2578" max="2578" width="0" hidden="1" customWidth="1"/>
    <col min="2580" max="2580" width="4.7109375" bestFit="1" customWidth="1"/>
    <col min="2827" max="2827" width="6" customWidth="1"/>
    <col min="2828" max="2828" width="0" hidden="1" customWidth="1"/>
    <col min="2830" max="2830" width="0" hidden="1" customWidth="1"/>
    <col min="2831" max="2831" width="12" customWidth="1"/>
    <col min="2832" max="2832" width="0" hidden="1" customWidth="1"/>
    <col min="2834" max="2834" width="0" hidden="1" customWidth="1"/>
    <col min="2836" max="2836" width="4.7109375" bestFit="1" customWidth="1"/>
    <col min="3083" max="3083" width="6" customWidth="1"/>
    <col min="3084" max="3084" width="0" hidden="1" customWidth="1"/>
    <col min="3086" max="3086" width="0" hidden="1" customWidth="1"/>
    <col min="3087" max="3087" width="12" customWidth="1"/>
    <col min="3088" max="3088" width="0" hidden="1" customWidth="1"/>
    <col min="3090" max="3090" width="0" hidden="1" customWidth="1"/>
    <col min="3092" max="3092" width="4.7109375" bestFit="1" customWidth="1"/>
    <col min="3339" max="3339" width="6" customWidth="1"/>
    <col min="3340" max="3340" width="0" hidden="1" customWidth="1"/>
    <col min="3342" max="3342" width="0" hidden="1" customWidth="1"/>
    <col min="3343" max="3343" width="12" customWidth="1"/>
    <col min="3344" max="3344" width="0" hidden="1" customWidth="1"/>
    <col min="3346" max="3346" width="0" hidden="1" customWidth="1"/>
    <col min="3348" max="3348" width="4.7109375" bestFit="1" customWidth="1"/>
    <col min="3595" max="3595" width="6" customWidth="1"/>
    <col min="3596" max="3596" width="0" hidden="1" customWidth="1"/>
    <col min="3598" max="3598" width="0" hidden="1" customWidth="1"/>
    <col min="3599" max="3599" width="12" customWidth="1"/>
    <col min="3600" max="3600" width="0" hidden="1" customWidth="1"/>
    <col min="3602" max="3602" width="0" hidden="1" customWidth="1"/>
    <col min="3604" max="3604" width="4.7109375" bestFit="1" customWidth="1"/>
    <col min="3851" max="3851" width="6" customWidth="1"/>
    <col min="3852" max="3852" width="0" hidden="1" customWidth="1"/>
    <col min="3854" max="3854" width="0" hidden="1" customWidth="1"/>
    <col min="3855" max="3855" width="12" customWidth="1"/>
    <col min="3856" max="3856" width="0" hidden="1" customWidth="1"/>
    <col min="3858" max="3858" width="0" hidden="1" customWidth="1"/>
    <col min="3860" max="3860" width="4.7109375" bestFit="1" customWidth="1"/>
    <col min="4107" max="4107" width="6" customWidth="1"/>
    <col min="4108" max="4108" width="0" hidden="1" customWidth="1"/>
    <col min="4110" max="4110" width="0" hidden="1" customWidth="1"/>
    <col min="4111" max="4111" width="12" customWidth="1"/>
    <col min="4112" max="4112" width="0" hidden="1" customWidth="1"/>
    <col min="4114" max="4114" width="0" hidden="1" customWidth="1"/>
    <col min="4116" max="4116" width="4.7109375" bestFit="1" customWidth="1"/>
    <col min="4363" max="4363" width="6" customWidth="1"/>
    <col min="4364" max="4364" width="0" hidden="1" customWidth="1"/>
    <col min="4366" max="4366" width="0" hidden="1" customWidth="1"/>
    <col min="4367" max="4367" width="12" customWidth="1"/>
    <col min="4368" max="4368" width="0" hidden="1" customWidth="1"/>
    <col min="4370" max="4370" width="0" hidden="1" customWidth="1"/>
    <col min="4372" max="4372" width="4.7109375" bestFit="1" customWidth="1"/>
    <col min="4619" max="4619" width="6" customWidth="1"/>
    <col min="4620" max="4620" width="0" hidden="1" customWidth="1"/>
    <col min="4622" max="4622" width="0" hidden="1" customWidth="1"/>
    <col min="4623" max="4623" width="12" customWidth="1"/>
    <col min="4624" max="4624" width="0" hidden="1" customWidth="1"/>
    <col min="4626" max="4626" width="0" hidden="1" customWidth="1"/>
    <col min="4628" max="4628" width="4.7109375" bestFit="1" customWidth="1"/>
    <col min="4875" max="4875" width="6" customWidth="1"/>
    <col min="4876" max="4876" width="0" hidden="1" customWidth="1"/>
    <col min="4878" max="4878" width="0" hidden="1" customWidth="1"/>
    <col min="4879" max="4879" width="12" customWidth="1"/>
    <col min="4880" max="4880" width="0" hidden="1" customWidth="1"/>
    <col min="4882" max="4882" width="0" hidden="1" customWidth="1"/>
    <col min="4884" max="4884" width="4.7109375" bestFit="1" customWidth="1"/>
    <col min="5131" max="5131" width="6" customWidth="1"/>
    <col min="5132" max="5132" width="0" hidden="1" customWidth="1"/>
    <col min="5134" max="5134" width="0" hidden="1" customWidth="1"/>
    <col min="5135" max="5135" width="12" customWidth="1"/>
    <col min="5136" max="5136" width="0" hidden="1" customWidth="1"/>
    <col min="5138" max="5138" width="0" hidden="1" customWidth="1"/>
    <col min="5140" max="5140" width="4.7109375" bestFit="1" customWidth="1"/>
    <col min="5387" max="5387" width="6" customWidth="1"/>
    <col min="5388" max="5388" width="0" hidden="1" customWidth="1"/>
    <col min="5390" max="5390" width="0" hidden="1" customWidth="1"/>
    <col min="5391" max="5391" width="12" customWidth="1"/>
    <col min="5392" max="5392" width="0" hidden="1" customWidth="1"/>
    <col min="5394" max="5394" width="0" hidden="1" customWidth="1"/>
    <col min="5396" max="5396" width="4.7109375" bestFit="1" customWidth="1"/>
    <col min="5643" max="5643" width="6" customWidth="1"/>
    <col min="5644" max="5644" width="0" hidden="1" customWidth="1"/>
    <col min="5646" max="5646" width="0" hidden="1" customWidth="1"/>
    <col min="5647" max="5647" width="12" customWidth="1"/>
    <col min="5648" max="5648" width="0" hidden="1" customWidth="1"/>
    <col min="5650" max="5650" width="0" hidden="1" customWidth="1"/>
    <col min="5652" max="5652" width="4.7109375" bestFit="1" customWidth="1"/>
    <col min="5899" max="5899" width="6" customWidth="1"/>
    <col min="5900" max="5900" width="0" hidden="1" customWidth="1"/>
    <col min="5902" max="5902" width="0" hidden="1" customWidth="1"/>
    <col min="5903" max="5903" width="12" customWidth="1"/>
    <col min="5904" max="5904" width="0" hidden="1" customWidth="1"/>
    <col min="5906" max="5906" width="0" hidden="1" customWidth="1"/>
    <col min="5908" max="5908" width="4.7109375" bestFit="1" customWidth="1"/>
    <col min="6155" max="6155" width="6" customWidth="1"/>
    <col min="6156" max="6156" width="0" hidden="1" customWidth="1"/>
    <col min="6158" max="6158" width="0" hidden="1" customWidth="1"/>
    <col min="6159" max="6159" width="12" customWidth="1"/>
    <col min="6160" max="6160" width="0" hidden="1" customWidth="1"/>
    <col min="6162" max="6162" width="0" hidden="1" customWidth="1"/>
    <col min="6164" max="6164" width="4.7109375" bestFit="1" customWidth="1"/>
    <col min="6411" max="6411" width="6" customWidth="1"/>
    <col min="6412" max="6412" width="0" hidden="1" customWidth="1"/>
    <col min="6414" max="6414" width="0" hidden="1" customWidth="1"/>
    <col min="6415" max="6415" width="12" customWidth="1"/>
    <col min="6416" max="6416" width="0" hidden="1" customWidth="1"/>
    <col min="6418" max="6418" width="0" hidden="1" customWidth="1"/>
    <col min="6420" max="6420" width="4.7109375" bestFit="1" customWidth="1"/>
    <col min="6667" max="6667" width="6" customWidth="1"/>
    <col min="6668" max="6668" width="0" hidden="1" customWidth="1"/>
    <col min="6670" max="6670" width="0" hidden="1" customWidth="1"/>
    <col min="6671" max="6671" width="12" customWidth="1"/>
    <col min="6672" max="6672" width="0" hidden="1" customWidth="1"/>
    <col min="6674" max="6674" width="0" hidden="1" customWidth="1"/>
    <col min="6676" max="6676" width="4.7109375" bestFit="1" customWidth="1"/>
    <col min="6923" max="6923" width="6" customWidth="1"/>
    <col min="6924" max="6924" width="0" hidden="1" customWidth="1"/>
    <col min="6926" max="6926" width="0" hidden="1" customWidth="1"/>
    <col min="6927" max="6927" width="12" customWidth="1"/>
    <col min="6928" max="6928" width="0" hidden="1" customWidth="1"/>
    <col min="6930" max="6930" width="0" hidden="1" customWidth="1"/>
    <col min="6932" max="6932" width="4.7109375" bestFit="1" customWidth="1"/>
    <col min="7179" max="7179" width="6" customWidth="1"/>
    <col min="7180" max="7180" width="0" hidden="1" customWidth="1"/>
    <col min="7182" max="7182" width="0" hidden="1" customWidth="1"/>
    <col min="7183" max="7183" width="12" customWidth="1"/>
    <col min="7184" max="7184" width="0" hidden="1" customWidth="1"/>
    <col min="7186" max="7186" width="0" hidden="1" customWidth="1"/>
    <col min="7188" max="7188" width="4.7109375" bestFit="1" customWidth="1"/>
    <col min="7435" max="7435" width="6" customWidth="1"/>
    <col min="7436" max="7436" width="0" hidden="1" customWidth="1"/>
    <col min="7438" max="7438" width="0" hidden="1" customWidth="1"/>
    <col min="7439" max="7439" width="12" customWidth="1"/>
    <col min="7440" max="7440" width="0" hidden="1" customWidth="1"/>
    <col min="7442" max="7442" width="0" hidden="1" customWidth="1"/>
    <col min="7444" max="7444" width="4.7109375" bestFit="1" customWidth="1"/>
    <col min="7691" max="7691" width="6" customWidth="1"/>
    <col min="7692" max="7692" width="0" hidden="1" customWidth="1"/>
    <col min="7694" max="7694" width="0" hidden="1" customWidth="1"/>
    <col min="7695" max="7695" width="12" customWidth="1"/>
    <col min="7696" max="7696" width="0" hidden="1" customWidth="1"/>
    <col min="7698" max="7698" width="0" hidden="1" customWidth="1"/>
    <col min="7700" max="7700" width="4.7109375" bestFit="1" customWidth="1"/>
    <col min="7947" max="7947" width="6" customWidth="1"/>
    <col min="7948" max="7948" width="0" hidden="1" customWidth="1"/>
    <col min="7950" max="7950" width="0" hidden="1" customWidth="1"/>
    <col min="7951" max="7951" width="12" customWidth="1"/>
    <col min="7952" max="7952" width="0" hidden="1" customWidth="1"/>
    <col min="7954" max="7954" width="0" hidden="1" customWidth="1"/>
    <col min="7956" max="7956" width="4.7109375" bestFit="1" customWidth="1"/>
    <col min="8203" max="8203" width="6" customWidth="1"/>
    <col min="8204" max="8204" width="0" hidden="1" customWidth="1"/>
    <col min="8206" max="8206" width="0" hidden="1" customWidth="1"/>
    <col min="8207" max="8207" width="12" customWidth="1"/>
    <col min="8208" max="8208" width="0" hidden="1" customWidth="1"/>
    <col min="8210" max="8210" width="0" hidden="1" customWidth="1"/>
    <col min="8212" max="8212" width="4.7109375" bestFit="1" customWidth="1"/>
    <col min="8459" max="8459" width="6" customWidth="1"/>
    <col min="8460" max="8460" width="0" hidden="1" customWidth="1"/>
    <col min="8462" max="8462" width="0" hidden="1" customWidth="1"/>
    <col min="8463" max="8463" width="12" customWidth="1"/>
    <col min="8464" max="8464" width="0" hidden="1" customWidth="1"/>
    <col min="8466" max="8466" width="0" hidden="1" customWidth="1"/>
    <col min="8468" max="8468" width="4.7109375" bestFit="1" customWidth="1"/>
    <col min="8715" max="8715" width="6" customWidth="1"/>
    <col min="8716" max="8716" width="0" hidden="1" customWidth="1"/>
    <col min="8718" max="8718" width="0" hidden="1" customWidth="1"/>
    <col min="8719" max="8719" width="12" customWidth="1"/>
    <col min="8720" max="8720" width="0" hidden="1" customWidth="1"/>
    <col min="8722" max="8722" width="0" hidden="1" customWidth="1"/>
    <col min="8724" max="8724" width="4.7109375" bestFit="1" customWidth="1"/>
    <col min="8971" max="8971" width="6" customWidth="1"/>
    <col min="8972" max="8972" width="0" hidden="1" customWidth="1"/>
    <col min="8974" max="8974" width="0" hidden="1" customWidth="1"/>
    <col min="8975" max="8975" width="12" customWidth="1"/>
    <col min="8976" max="8976" width="0" hidden="1" customWidth="1"/>
    <col min="8978" max="8978" width="0" hidden="1" customWidth="1"/>
    <col min="8980" max="8980" width="4.7109375" bestFit="1" customWidth="1"/>
    <col min="9227" max="9227" width="6" customWidth="1"/>
    <col min="9228" max="9228" width="0" hidden="1" customWidth="1"/>
    <col min="9230" max="9230" width="0" hidden="1" customWidth="1"/>
    <col min="9231" max="9231" width="12" customWidth="1"/>
    <col min="9232" max="9232" width="0" hidden="1" customWidth="1"/>
    <col min="9234" max="9234" width="0" hidden="1" customWidth="1"/>
    <col min="9236" max="9236" width="4.7109375" bestFit="1" customWidth="1"/>
    <col min="9483" max="9483" width="6" customWidth="1"/>
    <col min="9484" max="9484" width="0" hidden="1" customWidth="1"/>
    <col min="9486" max="9486" width="0" hidden="1" customWidth="1"/>
    <col min="9487" max="9487" width="12" customWidth="1"/>
    <col min="9488" max="9488" width="0" hidden="1" customWidth="1"/>
    <col min="9490" max="9490" width="0" hidden="1" customWidth="1"/>
    <col min="9492" max="9492" width="4.7109375" bestFit="1" customWidth="1"/>
    <col min="9739" max="9739" width="6" customWidth="1"/>
    <col min="9740" max="9740" width="0" hidden="1" customWidth="1"/>
    <col min="9742" max="9742" width="0" hidden="1" customWidth="1"/>
    <col min="9743" max="9743" width="12" customWidth="1"/>
    <col min="9744" max="9744" width="0" hidden="1" customWidth="1"/>
    <col min="9746" max="9746" width="0" hidden="1" customWidth="1"/>
    <col min="9748" max="9748" width="4.7109375" bestFit="1" customWidth="1"/>
    <col min="9995" max="9995" width="6" customWidth="1"/>
    <col min="9996" max="9996" width="0" hidden="1" customWidth="1"/>
    <col min="9998" max="9998" width="0" hidden="1" customWidth="1"/>
    <col min="9999" max="9999" width="12" customWidth="1"/>
    <col min="10000" max="10000" width="0" hidden="1" customWidth="1"/>
    <col min="10002" max="10002" width="0" hidden="1" customWidth="1"/>
    <col min="10004" max="10004" width="4.7109375" bestFit="1" customWidth="1"/>
    <col min="10251" max="10251" width="6" customWidth="1"/>
    <col min="10252" max="10252" width="0" hidden="1" customWidth="1"/>
    <col min="10254" max="10254" width="0" hidden="1" customWidth="1"/>
    <col min="10255" max="10255" width="12" customWidth="1"/>
    <col min="10256" max="10256" width="0" hidden="1" customWidth="1"/>
    <col min="10258" max="10258" width="0" hidden="1" customWidth="1"/>
    <col min="10260" max="10260" width="4.7109375" bestFit="1" customWidth="1"/>
    <col min="10507" max="10507" width="6" customWidth="1"/>
    <col min="10508" max="10508" width="0" hidden="1" customWidth="1"/>
    <col min="10510" max="10510" width="0" hidden="1" customWidth="1"/>
    <col min="10511" max="10511" width="12" customWidth="1"/>
    <col min="10512" max="10512" width="0" hidden="1" customWidth="1"/>
    <col min="10514" max="10514" width="0" hidden="1" customWidth="1"/>
    <col min="10516" max="10516" width="4.7109375" bestFit="1" customWidth="1"/>
    <col min="10763" max="10763" width="6" customWidth="1"/>
    <col min="10764" max="10764" width="0" hidden="1" customWidth="1"/>
    <col min="10766" max="10766" width="0" hidden="1" customWidth="1"/>
    <col min="10767" max="10767" width="12" customWidth="1"/>
    <col min="10768" max="10768" width="0" hidden="1" customWidth="1"/>
    <col min="10770" max="10770" width="0" hidden="1" customWidth="1"/>
    <col min="10772" max="10772" width="4.7109375" bestFit="1" customWidth="1"/>
    <col min="11019" max="11019" width="6" customWidth="1"/>
    <col min="11020" max="11020" width="0" hidden="1" customWidth="1"/>
    <col min="11022" max="11022" width="0" hidden="1" customWidth="1"/>
    <col min="11023" max="11023" width="12" customWidth="1"/>
    <col min="11024" max="11024" width="0" hidden="1" customWidth="1"/>
    <col min="11026" max="11026" width="0" hidden="1" customWidth="1"/>
    <col min="11028" max="11028" width="4.7109375" bestFit="1" customWidth="1"/>
    <col min="11275" max="11275" width="6" customWidth="1"/>
    <col min="11276" max="11276" width="0" hidden="1" customWidth="1"/>
    <col min="11278" max="11278" width="0" hidden="1" customWidth="1"/>
    <col min="11279" max="11279" width="12" customWidth="1"/>
    <col min="11280" max="11280" width="0" hidden="1" customWidth="1"/>
    <col min="11282" max="11282" width="0" hidden="1" customWidth="1"/>
    <col min="11284" max="11284" width="4.7109375" bestFit="1" customWidth="1"/>
    <col min="11531" max="11531" width="6" customWidth="1"/>
    <col min="11532" max="11532" width="0" hidden="1" customWidth="1"/>
    <col min="11534" max="11534" width="0" hidden="1" customWidth="1"/>
    <col min="11535" max="11535" width="12" customWidth="1"/>
    <col min="11536" max="11536" width="0" hidden="1" customWidth="1"/>
    <col min="11538" max="11538" width="0" hidden="1" customWidth="1"/>
    <col min="11540" max="11540" width="4.7109375" bestFit="1" customWidth="1"/>
    <col min="11787" max="11787" width="6" customWidth="1"/>
    <col min="11788" max="11788" width="0" hidden="1" customWidth="1"/>
    <col min="11790" max="11790" width="0" hidden="1" customWidth="1"/>
    <col min="11791" max="11791" width="12" customWidth="1"/>
    <col min="11792" max="11792" width="0" hidden="1" customWidth="1"/>
    <col min="11794" max="11794" width="0" hidden="1" customWidth="1"/>
    <col min="11796" max="11796" width="4.7109375" bestFit="1" customWidth="1"/>
    <col min="12043" max="12043" width="6" customWidth="1"/>
    <col min="12044" max="12044" width="0" hidden="1" customWidth="1"/>
    <col min="12046" max="12046" width="0" hidden="1" customWidth="1"/>
    <col min="12047" max="12047" width="12" customWidth="1"/>
    <col min="12048" max="12048" width="0" hidden="1" customWidth="1"/>
    <col min="12050" max="12050" width="0" hidden="1" customWidth="1"/>
    <col min="12052" max="12052" width="4.7109375" bestFit="1" customWidth="1"/>
    <col min="12299" max="12299" width="6" customWidth="1"/>
    <col min="12300" max="12300" width="0" hidden="1" customWidth="1"/>
    <col min="12302" max="12302" width="0" hidden="1" customWidth="1"/>
    <col min="12303" max="12303" width="12" customWidth="1"/>
    <col min="12304" max="12304" width="0" hidden="1" customWidth="1"/>
    <col min="12306" max="12306" width="0" hidden="1" customWidth="1"/>
    <col min="12308" max="12308" width="4.7109375" bestFit="1" customWidth="1"/>
    <col min="12555" max="12555" width="6" customWidth="1"/>
    <col min="12556" max="12556" width="0" hidden="1" customWidth="1"/>
    <col min="12558" max="12558" width="0" hidden="1" customWidth="1"/>
    <col min="12559" max="12559" width="12" customWidth="1"/>
    <col min="12560" max="12560" width="0" hidden="1" customWidth="1"/>
    <col min="12562" max="12562" width="0" hidden="1" customWidth="1"/>
    <col min="12564" max="12564" width="4.7109375" bestFit="1" customWidth="1"/>
    <col min="12811" max="12811" width="6" customWidth="1"/>
    <col min="12812" max="12812" width="0" hidden="1" customWidth="1"/>
    <col min="12814" max="12814" width="0" hidden="1" customWidth="1"/>
    <col min="12815" max="12815" width="12" customWidth="1"/>
    <col min="12816" max="12816" width="0" hidden="1" customWidth="1"/>
    <col min="12818" max="12818" width="0" hidden="1" customWidth="1"/>
    <col min="12820" max="12820" width="4.7109375" bestFit="1" customWidth="1"/>
    <col min="13067" max="13067" width="6" customWidth="1"/>
    <col min="13068" max="13068" width="0" hidden="1" customWidth="1"/>
    <col min="13070" max="13070" width="0" hidden="1" customWidth="1"/>
    <col min="13071" max="13071" width="12" customWidth="1"/>
    <col min="13072" max="13072" width="0" hidden="1" customWidth="1"/>
    <col min="13074" max="13074" width="0" hidden="1" customWidth="1"/>
    <col min="13076" max="13076" width="4.7109375" bestFit="1" customWidth="1"/>
    <col min="13323" max="13323" width="6" customWidth="1"/>
    <col min="13324" max="13324" width="0" hidden="1" customWidth="1"/>
    <col min="13326" max="13326" width="0" hidden="1" customWidth="1"/>
    <col min="13327" max="13327" width="12" customWidth="1"/>
    <col min="13328" max="13328" width="0" hidden="1" customWidth="1"/>
    <col min="13330" max="13330" width="0" hidden="1" customWidth="1"/>
    <col min="13332" max="13332" width="4.7109375" bestFit="1" customWidth="1"/>
    <col min="13579" max="13579" width="6" customWidth="1"/>
    <col min="13580" max="13580" width="0" hidden="1" customWidth="1"/>
    <col min="13582" max="13582" width="0" hidden="1" customWidth="1"/>
    <col min="13583" max="13583" width="12" customWidth="1"/>
    <col min="13584" max="13584" width="0" hidden="1" customWidth="1"/>
    <col min="13586" max="13586" width="0" hidden="1" customWidth="1"/>
    <col min="13588" max="13588" width="4.7109375" bestFit="1" customWidth="1"/>
    <col min="13835" max="13835" width="6" customWidth="1"/>
    <col min="13836" max="13836" width="0" hidden="1" customWidth="1"/>
    <col min="13838" max="13838" width="0" hidden="1" customWidth="1"/>
    <col min="13839" max="13839" width="12" customWidth="1"/>
    <col min="13840" max="13840" width="0" hidden="1" customWidth="1"/>
    <col min="13842" max="13842" width="0" hidden="1" customWidth="1"/>
    <col min="13844" max="13844" width="4.7109375" bestFit="1" customWidth="1"/>
    <col min="14091" max="14091" width="6" customWidth="1"/>
    <col min="14092" max="14092" width="0" hidden="1" customWidth="1"/>
    <col min="14094" max="14094" width="0" hidden="1" customWidth="1"/>
    <col min="14095" max="14095" width="12" customWidth="1"/>
    <col min="14096" max="14096" width="0" hidden="1" customWidth="1"/>
    <col min="14098" max="14098" width="0" hidden="1" customWidth="1"/>
    <col min="14100" max="14100" width="4.7109375" bestFit="1" customWidth="1"/>
    <col min="14347" max="14347" width="6" customWidth="1"/>
    <col min="14348" max="14348" width="0" hidden="1" customWidth="1"/>
    <col min="14350" max="14350" width="0" hidden="1" customWidth="1"/>
    <col min="14351" max="14351" width="12" customWidth="1"/>
    <col min="14352" max="14352" width="0" hidden="1" customWidth="1"/>
    <col min="14354" max="14354" width="0" hidden="1" customWidth="1"/>
    <col min="14356" max="14356" width="4.7109375" bestFit="1" customWidth="1"/>
    <col min="14603" max="14603" width="6" customWidth="1"/>
    <col min="14604" max="14604" width="0" hidden="1" customWidth="1"/>
    <col min="14606" max="14606" width="0" hidden="1" customWidth="1"/>
    <col min="14607" max="14607" width="12" customWidth="1"/>
    <col min="14608" max="14608" width="0" hidden="1" customWidth="1"/>
    <col min="14610" max="14610" width="0" hidden="1" customWidth="1"/>
    <col min="14612" max="14612" width="4.7109375" bestFit="1" customWidth="1"/>
    <col min="14859" max="14859" width="6" customWidth="1"/>
    <col min="14860" max="14860" width="0" hidden="1" customWidth="1"/>
    <col min="14862" max="14862" width="0" hidden="1" customWidth="1"/>
    <col min="14863" max="14863" width="12" customWidth="1"/>
    <col min="14864" max="14864" width="0" hidden="1" customWidth="1"/>
    <col min="14866" max="14866" width="0" hidden="1" customWidth="1"/>
    <col min="14868" max="14868" width="4.7109375" bestFit="1" customWidth="1"/>
    <col min="15115" max="15115" width="6" customWidth="1"/>
    <col min="15116" max="15116" width="0" hidden="1" customWidth="1"/>
    <col min="15118" max="15118" width="0" hidden="1" customWidth="1"/>
    <col min="15119" max="15119" width="12" customWidth="1"/>
    <col min="15120" max="15120" width="0" hidden="1" customWidth="1"/>
    <col min="15122" max="15122" width="0" hidden="1" customWidth="1"/>
    <col min="15124" max="15124" width="4.7109375" bestFit="1" customWidth="1"/>
    <col min="15371" max="15371" width="6" customWidth="1"/>
    <col min="15372" max="15372" width="0" hidden="1" customWidth="1"/>
    <col min="15374" max="15374" width="0" hidden="1" customWidth="1"/>
    <col min="15375" max="15375" width="12" customWidth="1"/>
    <col min="15376" max="15376" width="0" hidden="1" customWidth="1"/>
    <col min="15378" max="15378" width="0" hidden="1" customWidth="1"/>
    <col min="15380" max="15380" width="4.7109375" bestFit="1" customWidth="1"/>
    <col min="15627" max="15627" width="6" customWidth="1"/>
    <col min="15628" max="15628" width="0" hidden="1" customWidth="1"/>
    <col min="15630" max="15630" width="0" hidden="1" customWidth="1"/>
    <col min="15631" max="15631" width="12" customWidth="1"/>
    <col min="15632" max="15632" width="0" hidden="1" customWidth="1"/>
    <col min="15634" max="15634" width="0" hidden="1" customWidth="1"/>
    <col min="15636" max="15636" width="4.7109375" bestFit="1" customWidth="1"/>
    <col min="15883" max="15883" width="6" customWidth="1"/>
    <col min="15884" max="15884" width="0" hidden="1" customWidth="1"/>
    <col min="15886" max="15886" width="0" hidden="1" customWidth="1"/>
    <col min="15887" max="15887" width="12" customWidth="1"/>
    <col min="15888" max="15888" width="0" hidden="1" customWidth="1"/>
    <col min="15890" max="15890" width="0" hidden="1" customWidth="1"/>
    <col min="15892" max="15892" width="4.7109375" bestFit="1" customWidth="1"/>
    <col min="16139" max="16139" width="6" customWidth="1"/>
    <col min="16140" max="16140" width="0" hidden="1" customWidth="1"/>
    <col min="16142" max="16142" width="0" hidden="1" customWidth="1"/>
    <col min="16143" max="16143" width="12" customWidth="1"/>
    <col min="16144" max="16144" width="0" hidden="1" customWidth="1"/>
    <col min="16146" max="16146" width="0" hidden="1" customWidth="1"/>
    <col min="16148" max="16148" width="4.7109375" bestFit="1" customWidth="1"/>
  </cols>
  <sheetData>
    <row r="1" spans="1:36" ht="15" customHeight="1" x14ac:dyDescent="0.25">
      <c r="A1" s="1"/>
      <c r="C1" s="1"/>
      <c r="D1" s="2"/>
      <c r="F1" s="2"/>
      <c r="G1" s="2"/>
      <c r="H1" s="2"/>
      <c r="N1" s="25"/>
      <c r="O1" s="25"/>
      <c r="P1" s="25"/>
      <c r="Q1" s="25"/>
      <c r="T1" s="26"/>
      <c r="AC1" s="3"/>
      <c r="AD1" s="3"/>
      <c r="AE1" s="3"/>
      <c r="AF1" s="3"/>
    </row>
    <row r="2" spans="1:36" ht="30" x14ac:dyDescent="0.25">
      <c r="A2" s="1"/>
      <c r="C2" s="103" t="str">
        <f>W2</f>
        <v>Hardy Palakona CC de F</v>
      </c>
      <c r="D2" s="104"/>
      <c r="E2" s="105"/>
      <c r="F2" s="106" t="e">
        <f>Z2</f>
        <v>#REF!</v>
      </c>
      <c r="G2" s="107"/>
      <c r="H2" s="108"/>
      <c r="I2" s="109" t="e">
        <f>Y2</f>
        <v>#REF!</v>
      </c>
      <c r="J2" s="110"/>
      <c r="K2" s="111"/>
      <c r="L2" s="112" t="e">
        <f>Z2</f>
        <v>#REF!</v>
      </c>
      <c r="M2" s="113"/>
      <c r="N2" s="114"/>
      <c r="O2" s="115" t="e">
        <f>AA2</f>
        <v>#REF!</v>
      </c>
      <c r="P2" s="116"/>
      <c r="Q2" s="117"/>
      <c r="R2" s="118" t="e">
        <f>AB2</f>
        <v>#REF!</v>
      </c>
      <c r="S2" s="119"/>
      <c r="T2" s="120"/>
      <c r="V2" s="1"/>
      <c r="W2" s="50" t="str">
        <f>'Hardy Palakona CC de F'!B2</f>
        <v>Hardy Palakona CC de F</v>
      </c>
      <c r="X2" s="51" t="e">
        <f>#REF!</f>
        <v>#REF!</v>
      </c>
      <c r="Y2" s="52" t="e">
        <f>#REF!</f>
        <v>#REF!</v>
      </c>
      <c r="Z2" s="53" t="e">
        <f>#REF!</f>
        <v>#REF!</v>
      </c>
      <c r="AA2" s="63" t="e">
        <f>#REF!</f>
        <v>#REF!</v>
      </c>
      <c r="AB2" s="86" t="e">
        <f>#REF!</f>
        <v>#REF!</v>
      </c>
      <c r="AC2" s="4"/>
      <c r="AD2" s="4"/>
      <c r="AE2" s="3"/>
      <c r="AF2" s="3"/>
    </row>
    <row r="3" spans="1:36" ht="15" customHeight="1" x14ac:dyDescent="0.25">
      <c r="C3" s="7">
        <f>W3</f>
        <v>0</v>
      </c>
      <c r="D3" s="68"/>
      <c r="E3" s="67"/>
      <c r="F3" s="51">
        <f>Z3</f>
        <v>0</v>
      </c>
      <c r="G3" s="51"/>
      <c r="H3" s="51"/>
      <c r="I3" s="52">
        <f>AC3</f>
        <v>0</v>
      </c>
      <c r="J3" s="52"/>
      <c r="K3" s="52"/>
      <c r="L3" s="53">
        <f>AF3</f>
        <v>0</v>
      </c>
      <c r="M3" s="53"/>
      <c r="N3" s="53"/>
      <c r="O3" s="63">
        <f>AI3</f>
        <v>0</v>
      </c>
      <c r="P3" s="63"/>
      <c r="Q3" s="63"/>
      <c r="R3" s="86">
        <f>AL3</f>
        <v>0</v>
      </c>
      <c r="S3" s="86"/>
      <c r="T3" s="86"/>
      <c r="V3" s="3"/>
      <c r="W3" s="54"/>
      <c r="X3" s="55"/>
      <c r="Y3" s="56"/>
      <c r="Z3" s="56"/>
      <c r="AA3" s="57"/>
      <c r="AB3" s="5"/>
      <c r="AC3" s="6"/>
      <c r="AD3" s="6"/>
      <c r="AE3" s="3"/>
      <c r="AF3" s="3"/>
    </row>
    <row r="4" spans="1:36" ht="15" customHeight="1" x14ac:dyDescent="0.25">
      <c r="A4" s="8"/>
      <c r="C4" s="103" t="s">
        <v>0</v>
      </c>
      <c r="D4" s="105"/>
      <c r="E4" s="50" t="s">
        <v>1</v>
      </c>
      <c r="F4" s="106" t="s">
        <v>0</v>
      </c>
      <c r="G4" s="108"/>
      <c r="H4" s="51" t="s">
        <v>1</v>
      </c>
      <c r="I4" s="109" t="s">
        <v>0</v>
      </c>
      <c r="J4" s="111"/>
      <c r="K4" s="52" t="s">
        <v>1</v>
      </c>
      <c r="L4" s="112" t="s">
        <v>0</v>
      </c>
      <c r="M4" s="114"/>
      <c r="N4" s="53" t="s">
        <v>1</v>
      </c>
      <c r="O4" s="115" t="s">
        <v>0</v>
      </c>
      <c r="P4" s="117"/>
      <c r="Q4" s="63" t="s">
        <v>1</v>
      </c>
      <c r="R4" s="118" t="s">
        <v>0</v>
      </c>
      <c r="S4" s="120"/>
      <c r="T4" s="86" t="s">
        <v>1</v>
      </c>
      <c r="V4" s="9"/>
      <c r="W4" s="121" t="s">
        <v>0</v>
      </c>
      <c r="X4" s="122"/>
      <c r="Y4" s="122"/>
      <c r="Z4" s="122"/>
      <c r="AA4" s="122"/>
      <c r="AB4" s="123"/>
      <c r="AE4" s="121" t="s">
        <v>1</v>
      </c>
      <c r="AF4" s="122"/>
      <c r="AG4" s="122"/>
      <c r="AH4" s="122"/>
      <c r="AI4" s="122"/>
      <c r="AJ4" s="123"/>
    </row>
    <row r="5" spans="1:36" ht="30" x14ac:dyDescent="0.25">
      <c r="A5" s="9" t="s">
        <v>2</v>
      </c>
      <c r="C5" s="103" t="s">
        <v>4</v>
      </c>
      <c r="D5" s="104"/>
      <c r="E5" s="105"/>
      <c r="F5" s="106" t="s">
        <v>5</v>
      </c>
      <c r="G5" s="107"/>
      <c r="H5" s="108"/>
      <c r="I5" s="109" t="s">
        <v>6</v>
      </c>
      <c r="J5" s="110"/>
      <c r="K5" s="111"/>
      <c r="L5" s="112" t="s">
        <v>7</v>
      </c>
      <c r="M5" s="113"/>
      <c r="N5" s="114"/>
      <c r="O5" s="115" t="s">
        <v>3</v>
      </c>
      <c r="P5" s="116"/>
      <c r="Q5" s="117"/>
      <c r="R5" s="124" t="s">
        <v>21</v>
      </c>
      <c r="S5" s="125"/>
      <c r="T5" s="126"/>
      <c r="V5" s="10" t="s">
        <v>8</v>
      </c>
      <c r="W5" s="10" t="s">
        <v>9</v>
      </c>
      <c r="X5" s="10" t="s">
        <v>9</v>
      </c>
      <c r="Y5" s="10" t="s">
        <v>9</v>
      </c>
      <c r="Z5" s="10" t="s">
        <v>9</v>
      </c>
      <c r="AA5" s="10" t="s">
        <v>9</v>
      </c>
      <c r="AB5" s="10" t="s">
        <v>9</v>
      </c>
      <c r="AD5" s="11" t="s">
        <v>8</v>
      </c>
      <c r="AE5" s="12" t="str">
        <f>W2</f>
        <v>Hardy Palakona CC de F</v>
      </c>
      <c r="AF5" s="51" t="e">
        <f t="shared" ref="AF5:AJ5" si="0">X2</f>
        <v>#REF!</v>
      </c>
      <c r="AG5" s="52" t="e">
        <f t="shared" si="0"/>
        <v>#REF!</v>
      </c>
      <c r="AH5" s="53" t="e">
        <f t="shared" si="0"/>
        <v>#REF!</v>
      </c>
      <c r="AI5" s="63" t="e">
        <f t="shared" si="0"/>
        <v>#REF!</v>
      </c>
      <c r="AJ5" s="86" t="e">
        <f t="shared" si="0"/>
        <v>#REF!</v>
      </c>
    </row>
    <row r="6" spans="1:36" x14ac:dyDescent="0.25">
      <c r="A6" s="11" t="s">
        <v>8</v>
      </c>
      <c r="C6" s="11" t="s">
        <v>8</v>
      </c>
      <c r="D6" s="11" t="s">
        <v>9</v>
      </c>
      <c r="E6" s="11"/>
      <c r="F6" s="51" t="s">
        <v>8</v>
      </c>
      <c r="G6" s="51" t="s">
        <v>9</v>
      </c>
      <c r="H6" s="51"/>
      <c r="I6" s="52" t="s">
        <v>8</v>
      </c>
      <c r="J6" s="52" t="s">
        <v>9</v>
      </c>
      <c r="K6" s="52"/>
      <c r="L6" s="53" t="s">
        <v>8</v>
      </c>
      <c r="M6" s="53" t="s">
        <v>9</v>
      </c>
      <c r="N6" s="53"/>
      <c r="O6" s="14" t="s">
        <v>8</v>
      </c>
      <c r="P6" s="14" t="s">
        <v>9</v>
      </c>
      <c r="Q6" s="14"/>
      <c r="R6" s="13" t="s">
        <v>8</v>
      </c>
      <c r="S6" s="13" t="s">
        <v>9</v>
      </c>
      <c r="T6" s="14"/>
      <c r="V6" s="15" t="s">
        <v>2</v>
      </c>
      <c r="W6" s="27" t="s">
        <v>4</v>
      </c>
      <c r="X6" s="28" t="s">
        <v>5</v>
      </c>
      <c r="Y6" s="29" t="s">
        <v>6</v>
      </c>
      <c r="Z6" s="30" t="s">
        <v>7</v>
      </c>
      <c r="AA6" s="64" t="s">
        <v>3</v>
      </c>
      <c r="AB6" s="32" t="s">
        <v>21</v>
      </c>
      <c r="AC6" s="31"/>
      <c r="AD6" s="27" t="s">
        <v>2</v>
      </c>
      <c r="AE6" s="27" t="str">
        <f>W6</f>
        <v>A</v>
      </c>
      <c r="AF6" s="28" t="str">
        <f t="shared" ref="AF6:AJ6" si="1">X6</f>
        <v>B</v>
      </c>
      <c r="AG6" s="29" t="str">
        <f t="shared" si="1"/>
        <v>C</v>
      </c>
      <c r="AH6" s="30" t="str">
        <f t="shared" si="1"/>
        <v>D</v>
      </c>
      <c r="AI6" s="64" t="str">
        <f t="shared" si="1"/>
        <v>E</v>
      </c>
      <c r="AJ6" s="32" t="str">
        <f t="shared" si="1"/>
        <v>F</v>
      </c>
    </row>
    <row r="7" spans="1:36" ht="15" customHeight="1" x14ac:dyDescent="0.25">
      <c r="A7" s="16">
        <v>0</v>
      </c>
      <c r="C7" s="85" t="str">
        <f>IF(ISBLANK('Hardy Palakona CC de F'!$B12),NA(),'Hardy Palakona CC de F'!$B12)</f>
        <v>-</v>
      </c>
      <c r="D7" s="18" t="e">
        <f>IF(C7="",NA(),ROUND(C7*25.4,3))</f>
        <v>#VALUE!</v>
      </c>
      <c r="E7" s="19" t="str">
        <f>IF(ISBLANK('Hardy Palakona CC de F'!$C12),NA(),'Hardy Palakona CC de F'!$C12)</f>
        <v>-</v>
      </c>
      <c r="F7" s="80" t="e">
        <f>IF(ISBLANK(#REF!),NA(),#REF!)</f>
        <v>#REF!</v>
      </c>
      <c r="G7" s="69" t="e">
        <f>IF(F7="",NA(),ROUND(F7*25.4,3))</f>
        <v>#REF!</v>
      </c>
      <c r="H7" s="89" t="e">
        <f>IF(ISBLANK(#REF!),NA(),#REF!)</f>
        <v>#REF!</v>
      </c>
      <c r="I7" s="81" t="e">
        <f>IF(ISBLANK(#REF!),NA(),#REF!)</f>
        <v>#REF!</v>
      </c>
      <c r="J7" s="70" t="e">
        <f>IF(I7="",NA(),ROUND(I7*25.4,3))</f>
        <v>#REF!</v>
      </c>
      <c r="K7" s="71" t="e">
        <f>IF(ISBLANK(#REF!),NA(),#REF!)</f>
        <v>#REF!</v>
      </c>
      <c r="L7" s="82" t="e">
        <f>IF(ISBLANK(#REF!),NA(),#REF!)</f>
        <v>#REF!</v>
      </c>
      <c r="M7" s="73" t="e">
        <f>IF(L7="",NA(),ROUND(L7*25.4,3))</f>
        <v>#REF!</v>
      </c>
      <c r="N7" s="74" t="e">
        <f>IF(ISBLANK(#REF!),NA(),#REF!)</f>
        <v>#REF!</v>
      </c>
      <c r="O7" s="83" t="e">
        <f>IF(ISBLANK(#REF!),NA(),#REF!)</f>
        <v>#REF!</v>
      </c>
      <c r="P7" s="72" t="e">
        <f>IF(O7="",NA(),ROUND(O7*25.4,3))</f>
        <v>#REF!</v>
      </c>
      <c r="Q7" s="72" t="e">
        <f>IF(ISBLANK(#REF!),NA(),#REF!)</f>
        <v>#REF!</v>
      </c>
      <c r="R7" s="84" t="e">
        <f>IF(ISBLANK(#REF!),NA(),#REF!)</f>
        <v>#REF!</v>
      </c>
      <c r="S7" s="17" t="e">
        <f>IF(R7="",NA(),ROUND(R7*25.4,3))</f>
        <v>#REF!</v>
      </c>
      <c r="T7" s="75" t="e">
        <f>IF(ISBLANK(#REF!),NA(),#REF!)</f>
        <v>#REF!</v>
      </c>
      <c r="V7" s="21">
        <v>0</v>
      </c>
      <c r="W7" s="33" t="e">
        <f>IF(ISNUMBER(D7),D7,NA())</f>
        <v>#N/A</v>
      </c>
      <c r="X7" s="34" t="e">
        <f>IF(ISNUMBER(G7),G7,NA())</f>
        <v>#N/A</v>
      </c>
      <c r="Y7" s="35" t="e">
        <f>IF(ISNUMBER(J7),J7,NA())</f>
        <v>#N/A</v>
      </c>
      <c r="Z7" s="36" t="e">
        <f>IF(ISNUMBER(M7),M7,NA())</f>
        <v>#N/A</v>
      </c>
      <c r="AA7" s="65" t="e">
        <f>IF(ISNUMBER(P7),P7,NA())</f>
        <v>#N/A</v>
      </c>
      <c r="AB7" s="66" t="e">
        <f>IF(ISNUMBER(S7),S7,NA())</f>
        <v>#N/A</v>
      </c>
      <c r="AC7" s="37"/>
      <c r="AD7" s="38">
        <v>0</v>
      </c>
      <c r="AE7" s="76" t="str">
        <f>IF(ISBLANK(E7),NA(),E7)</f>
        <v>-</v>
      </c>
      <c r="AF7" s="79" t="e">
        <f>IF(ISBLANK(H7),NA(),H7)</f>
        <v>#REF!</v>
      </c>
      <c r="AG7" s="39" t="e">
        <f>IF(ISBLANK(K7),NA(),K7)</f>
        <v>#REF!</v>
      </c>
      <c r="AH7" s="77" t="e">
        <f>IF(ISBLANK(N7),NA(),N7)</f>
        <v>#REF!</v>
      </c>
      <c r="AI7" s="78" t="e">
        <f>IF(ISBLANK(Q7),NA(),Q7)</f>
        <v>#REF!</v>
      </c>
      <c r="AJ7" s="88" t="e">
        <f>IF(ISBLANK(T7),NA(),T7)</f>
        <v>#REF!</v>
      </c>
    </row>
    <row r="8" spans="1:36" x14ac:dyDescent="0.25">
      <c r="A8" s="16">
        <v>1</v>
      </c>
      <c r="C8" s="85" t="str">
        <f>IF(ISBLANK('Hardy Palakona CC de F'!$B13),NA(),'Hardy Palakona CC de F'!$B13)</f>
        <v>1.41</v>
      </c>
      <c r="D8" s="18" t="e">
        <f t="shared" ref="D8:D71" si="2">IF(C8="",NA(),ROUND(C8*25.4,3))</f>
        <v>#VALUE!</v>
      </c>
      <c r="E8" s="19" t="str">
        <f>IF(ISBLANK('Hardy Palakona CC de F'!$C13),NA(),'Hardy Palakona CC de F'!$C13)</f>
        <v>0.00</v>
      </c>
      <c r="F8" s="80" t="e">
        <f>IF(ISBLANK(#REF!),NA(),#REF!)</f>
        <v>#REF!</v>
      </c>
      <c r="G8" s="69" t="e">
        <f t="shared" ref="G8:G71" si="3">IF(F8="",NA(),ROUND(F8*25.4,3))</f>
        <v>#REF!</v>
      </c>
      <c r="H8" s="89" t="e">
        <f>IF(ISBLANK(#REF!),NA(),#REF!)</f>
        <v>#REF!</v>
      </c>
      <c r="I8" s="81" t="e">
        <f>IF(ISBLANK(#REF!),NA(),#REF!)</f>
        <v>#REF!</v>
      </c>
      <c r="J8" s="70" t="e">
        <f t="shared" ref="J8:J71" si="4">IF(I8="",NA(),ROUND(I8*25.4,3))</f>
        <v>#REF!</v>
      </c>
      <c r="K8" s="71" t="e">
        <f>IF(ISBLANK(#REF!),NA(),#REF!)</f>
        <v>#REF!</v>
      </c>
      <c r="L8" s="82" t="e">
        <f>IF(ISBLANK(#REF!),NA(),#REF!)</f>
        <v>#REF!</v>
      </c>
      <c r="M8" s="73" t="e">
        <f t="shared" ref="M8:M71" si="5">IF(L8="",NA(),ROUND(L8*25.4,3))</f>
        <v>#REF!</v>
      </c>
      <c r="N8" s="74" t="e">
        <f>IF(ISBLANK(#REF!),NA(),#REF!)</f>
        <v>#REF!</v>
      </c>
      <c r="O8" s="83" t="e">
        <f>IF(ISBLANK(#REF!),NA(),#REF!)</f>
        <v>#REF!</v>
      </c>
      <c r="P8" s="72" t="e">
        <f t="shared" ref="P8:P71" si="6">IF(O8="",NA(),ROUND(O8*25.4,3))</f>
        <v>#REF!</v>
      </c>
      <c r="Q8" s="72" t="e">
        <f>IF(ISBLANK(#REF!),NA(),#REF!)</f>
        <v>#REF!</v>
      </c>
      <c r="R8" s="84" t="e">
        <f>IF(ISBLANK(#REF!),NA(),#REF!)</f>
        <v>#REF!</v>
      </c>
      <c r="S8" s="17" t="e">
        <f t="shared" ref="S8:S71" si="7">IF(R8="",NA(),ROUND(R8*25.4,3))</f>
        <v>#REF!</v>
      </c>
      <c r="T8" s="75" t="e">
        <f>IF(ISBLANK(#REF!),NA(),#REF!)</f>
        <v>#REF!</v>
      </c>
      <c r="V8" s="21">
        <v>1</v>
      </c>
      <c r="W8" s="33" t="e">
        <f t="shared" ref="W8:W71" si="8">IF(ISNUMBER(D8),D8,NA())</f>
        <v>#N/A</v>
      </c>
      <c r="X8" s="34" t="e">
        <f t="shared" ref="X8:X71" si="9">IF(ISNUMBER(G8),G8,NA())</f>
        <v>#N/A</v>
      </c>
      <c r="Y8" s="35" t="e">
        <f t="shared" ref="Y8:Y71" si="10">IF(ISNUMBER(J8),J8,NA())</f>
        <v>#N/A</v>
      </c>
      <c r="Z8" s="36" t="e">
        <f t="shared" ref="Z8:Z71" si="11">IF(ISNUMBER(M8),M8,NA())</f>
        <v>#N/A</v>
      </c>
      <c r="AA8" s="65" t="e">
        <f t="shared" ref="AA8:AA71" si="12">IF(ISNUMBER(P8),P8,NA())</f>
        <v>#N/A</v>
      </c>
      <c r="AB8" s="66" t="e">
        <f t="shared" ref="AB8:AB71" si="13">IF(ISNUMBER(S8),S8,NA())</f>
        <v>#N/A</v>
      </c>
      <c r="AC8" s="37"/>
      <c r="AD8" s="38">
        <v>1</v>
      </c>
      <c r="AE8" s="76" t="str">
        <f t="shared" ref="AE8:AE71" si="14">IF(ISBLANK(E8),NA(),E8)</f>
        <v>0.00</v>
      </c>
      <c r="AF8" s="79" t="e">
        <f t="shared" ref="AF8:AF71" si="15">IF(ISBLANK(H8),NA(),H8)</f>
        <v>#REF!</v>
      </c>
      <c r="AG8" s="39" t="e">
        <f t="shared" ref="AG8:AG71" si="16">IF(ISBLANK(K8),NA(),K8)</f>
        <v>#REF!</v>
      </c>
      <c r="AH8" s="77" t="e">
        <f t="shared" ref="AH8:AH71" si="17">IF(ISBLANK(N8),NA(),N8)</f>
        <v>#REF!</v>
      </c>
      <c r="AI8" s="78" t="e">
        <f t="shared" ref="AI8:AI71" si="18">IF(ISBLANK(Q8),NA(),Q8)</f>
        <v>#REF!</v>
      </c>
      <c r="AJ8" s="88" t="e">
        <f t="shared" ref="AJ8:AJ71" si="19">IF(ISBLANK(T8),NA(),T8)</f>
        <v>#REF!</v>
      </c>
    </row>
    <row r="9" spans="1:36" ht="15" customHeight="1" x14ac:dyDescent="0.25">
      <c r="A9" s="16">
        <v>2</v>
      </c>
      <c r="C9" s="85" t="str">
        <f>IF(ISBLANK('Hardy Palakona CC de F'!$B14),NA(),'Hardy Palakona CC de F'!$B14)</f>
        <v>2.82</v>
      </c>
      <c r="D9" s="18" t="e">
        <f t="shared" si="2"/>
        <v>#VALUE!</v>
      </c>
      <c r="E9" s="19" t="str">
        <f>IF(ISBLANK('Hardy Palakona CC de F'!$C14),NA(),'Hardy Palakona CC de F'!$C14)</f>
        <v>0.01</v>
      </c>
      <c r="F9" s="80" t="e">
        <f>IF(ISBLANK(#REF!),NA(),#REF!)</f>
        <v>#REF!</v>
      </c>
      <c r="G9" s="69" t="e">
        <f t="shared" si="3"/>
        <v>#REF!</v>
      </c>
      <c r="H9" s="89" t="e">
        <f>IF(ISBLANK(#REF!),NA(),#REF!)</f>
        <v>#REF!</v>
      </c>
      <c r="I9" s="81" t="e">
        <f>IF(ISBLANK(#REF!),NA(),#REF!)</f>
        <v>#REF!</v>
      </c>
      <c r="J9" s="70" t="e">
        <f t="shared" si="4"/>
        <v>#REF!</v>
      </c>
      <c r="K9" s="71" t="e">
        <f>IF(ISBLANK(#REF!),NA(),#REF!)</f>
        <v>#REF!</v>
      </c>
      <c r="L9" s="82" t="e">
        <f>IF(ISBLANK(#REF!),NA(),#REF!)</f>
        <v>#REF!</v>
      </c>
      <c r="M9" s="73" t="e">
        <f t="shared" si="5"/>
        <v>#REF!</v>
      </c>
      <c r="N9" s="74" t="e">
        <f>IF(ISBLANK(#REF!),NA(),#REF!)</f>
        <v>#REF!</v>
      </c>
      <c r="O9" s="83" t="e">
        <f>IF(ISBLANK(#REF!),NA(),#REF!)</f>
        <v>#REF!</v>
      </c>
      <c r="P9" s="72" t="e">
        <f t="shared" si="6"/>
        <v>#REF!</v>
      </c>
      <c r="Q9" s="72" t="e">
        <f>IF(ISBLANK(#REF!),NA(),#REF!)</f>
        <v>#REF!</v>
      </c>
      <c r="R9" s="84" t="e">
        <f>IF(ISBLANK(#REF!),NA(),#REF!)</f>
        <v>#REF!</v>
      </c>
      <c r="S9" s="17" t="e">
        <f t="shared" si="7"/>
        <v>#REF!</v>
      </c>
      <c r="T9" s="75" t="e">
        <f>IF(ISBLANK(#REF!),NA(),#REF!)</f>
        <v>#REF!</v>
      </c>
      <c r="V9" s="21">
        <v>2</v>
      </c>
      <c r="W9" s="33" t="e">
        <f t="shared" si="8"/>
        <v>#N/A</v>
      </c>
      <c r="X9" s="34" t="e">
        <f t="shared" si="9"/>
        <v>#N/A</v>
      </c>
      <c r="Y9" s="35" t="e">
        <f t="shared" si="10"/>
        <v>#N/A</v>
      </c>
      <c r="Z9" s="36" t="e">
        <f t="shared" si="11"/>
        <v>#N/A</v>
      </c>
      <c r="AA9" s="65" t="e">
        <f t="shared" si="12"/>
        <v>#N/A</v>
      </c>
      <c r="AB9" s="66" t="e">
        <f t="shared" si="13"/>
        <v>#N/A</v>
      </c>
      <c r="AC9" s="37"/>
      <c r="AD9" s="38">
        <v>2</v>
      </c>
      <c r="AE9" s="76" t="str">
        <f t="shared" si="14"/>
        <v>0.01</v>
      </c>
      <c r="AF9" s="79" t="e">
        <f t="shared" si="15"/>
        <v>#REF!</v>
      </c>
      <c r="AG9" s="39" t="e">
        <f t="shared" si="16"/>
        <v>#REF!</v>
      </c>
      <c r="AH9" s="77" t="e">
        <f t="shared" si="17"/>
        <v>#REF!</v>
      </c>
      <c r="AI9" s="78" t="e">
        <f t="shared" si="18"/>
        <v>#REF!</v>
      </c>
      <c r="AJ9" s="88" t="e">
        <f t="shared" si="19"/>
        <v>#REF!</v>
      </c>
    </row>
    <row r="10" spans="1:36" ht="15" customHeight="1" x14ac:dyDescent="0.25">
      <c r="A10" s="16">
        <v>3</v>
      </c>
      <c r="C10" s="85" t="str">
        <f>IF(ISBLANK('Hardy Palakona CC de F'!$B15),NA(),'Hardy Palakona CC de F'!$B15)</f>
        <v>4.23</v>
      </c>
      <c r="D10" s="18" t="e">
        <f t="shared" si="2"/>
        <v>#VALUE!</v>
      </c>
      <c r="E10" s="19" t="str">
        <f>IF(ISBLANK('Hardy Palakona CC de F'!$C15),NA(),'Hardy Palakona CC de F'!$C15)</f>
        <v>0.02</v>
      </c>
      <c r="F10" s="80" t="e">
        <f>IF(ISBLANK(#REF!),NA(),#REF!)</f>
        <v>#REF!</v>
      </c>
      <c r="G10" s="69" t="e">
        <f t="shared" si="3"/>
        <v>#REF!</v>
      </c>
      <c r="H10" s="89" t="e">
        <f>IF(ISBLANK(#REF!),NA(),#REF!)</f>
        <v>#REF!</v>
      </c>
      <c r="I10" s="81" t="e">
        <f>IF(ISBLANK(#REF!),NA(),#REF!)</f>
        <v>#REF!</v>
      </c>
      <c r="J10" s="70" t="e">
        <f t="shared" si="4"/>
        <v>#REF!</v>
      </c>
      <c r="K10" s="71" t="e">
        <f>IF(ISBLANK(#REF!),NA(),#REF!)</f>
        <v>#REF!</v>
      </c>
      <c r="L10" s="82" t="e">
        <f>IF(ISBLANK(#REF!),NA(),#REF!)</f>
        <v>#REF!</v>
      </c>
      <c r="M10" s="73" t="e">
        <f t="shared" si="5"/>
        <v>#REF!</v>
      </c>
      <c r="N10" s="74" t="e">
        <f>IF(ISBLANK(#REF!),NA(),#REF!)</f>
        <v>#REF!</v>
      </c>
      <c r="O10" s="83" t="e">
        <f>IF(ISBLANK(#REF!),NA(),#REF!)</f>
        <v>#REF!</v>
      </c>
      <c r="P10" s="72" t="e">
        <f t="shared" si="6"/>
        <v>#REF!</v>
      </c>
      <c r="Q10" s="72" t="e">
        <f>IF(ISBLANK(#REF!),NA(),#REF!)</f>
        <v>#REF!</v>
      </c>
      <c r="R10" s="84" t="e">
        <f>IF(ISBLANK(#REF!),NA(),#REF!)</f>
        <v>#REF!</v>
      </c>
      <c r="S10" s="17" t="e">
        <f t="shared" si="7"/>
        <v>#REF!</v>
      </c>
      <c r="T10" s="75" t="e">
        <f>IF(ISBLANK(#REF!),NA(),#REF!)</f>
        <v>#REF!</v>
      </c>
      <c r="V10" s="21">
        <v>3</v>
      </c>
      <c r="W10" s="33" t="e">
        <f t="shared" si="8"/>
        <v>#N/A</v>
      </c>
      <c r="X10" s="34" t="e">
        <f t="shared" si="9"/>
        <v>#N/A</v>
      </c>
      <c r="Y10" s="35" t="e">
        <f t="shared" si="10"/>
        <v>#N/A</v>
      </c>
      <c r="Z10" s="36" t="e">
        <f t="shared" si="11"/>
        <v>#N/A</v>
      </c>
      <c r="AA10" s="65" t="e">
        <f t="shared" si="12"/>
        <v>#N/A</v>
      </c>
      <c r="AB10" s="66" t="e">
        <f t="shared" si="13"/>
        <v>#N/A</v>
      </c>
      <c r="AC10" s="37"/>
      <c r="AD10" s="38">
        <v>3</v>
      </c>
      <c r="AE10" s="76" t="str">
        <f t="shared" si="14"/>
        <v>0.02</v>
      </c>
      <c r="AF10" s="79" t="e">
        <f t="shared" si="15"/>
        <v>#REF!</v>
      </c>
      <c r="AG10" s="39" t="e">
        <f t="shared" si="16"/>
        <v>#REF!</v>
      </c>
      <c r="AH10" s="77" t="e">
        <f t="shared" si="17"/>
        <v>#REF!</v>
      </c>
      <c r="AI10" s="78" t="e">
        <f t="shared" si="18"/>
        <v>#REF!</v>
      </c>
      <c r="AJ10" s="88" t="e">
        <f t="shared" si="19"/>
        <v>#REF!</v>
      </c>
    </row>
    <row r="11" spans="1:36" x14ac:dyDescent="0.25">
      <c r="A11" s="16">
        <v>4</v>
      </c>
      <c r="C11" s="85" t="str">
        <f>IF(ISBLANK('Hardy Palakona CC de F'!$B16),NA(),'Hardy Palakona CC de F'!$B16)</f>
        <v>5.64</v>
      </c>
      <c r="D11" s="18" t="e">
        <f t="shared" si="2"/>
        <v>#VALUE!</v>
      </c>
      <c r="E11" s="19" t="str">
        <f>IF(ISBLANK('Hardy Palakona CC de F'!$C16),NA(),'Hardy Palakona CC de F'!$C16)</f>
        <v>0.03</v>
      </c>
      <c r="F11" s="80" t="e">
        <f>IF(ISBLANK(#REF!),NA(),#REF!)</f>
        <v>#REF!</v>
      </c>
      <c r="G11" s="69" t="e">
        <f t="shared" si="3"/>
        <v>#REF!</v>
      </c>
      <c r="H11" s="89" t="e">
        <f>IF(ISBLANK(#REF!),NA(),#REF!)</f>
        <v>#REF!</v>
      </c>
      <c r="I11" s="81" t="e">
        <f>IF(ISBLANK(#REF!),NA(),#REF!)</f>
        <v>#REF!</v>
      </c>
      <c r="J11" s="70" t="e">
        <f t="shared" si="4"/>
        <v>#REF!</v>
      </c>
      <c r="K11" s="71" t="e">
        <f>IF(ISBLANK(#REF!),NA(),#REF!)</f>
        <v>#REF!</v>
      </c>
      <c r="L11" s="82" t="e">
        <f>IF(ISBLANK(#REF!),NA(),#REF!)</f>
        <v>#REF!</v>
      </c>
      <c r="M11" s="73" t="e">
        <f t="shared" si="5"/>
        <v>#REF!</v>
      </c>
      <c r="N11" s="74" t="e">
        <f>IF(ISBLANK(#REF!),NA(),#REF!)</f>
        <v>#REF!</v>
      </c>
      <c r="O11" s="83" t="e">
        <f>IF(ISBLANK(#REF!),NA(),#REF!)</f>
        <v>#REF!</v>
      </c>
      <c r="P11" s="72" t="e">
        <f t="shared" si="6"/>
        <v>#REF!</v>
      </c>
      <c r="Q11" s="72" t="e">
        <f>IF(ISBLANK(#REF!),NA(),#REF!)</f>
        <v>#REF!</v>
      </c>
      <c r="R11" s="84" t="e">
        <f>IF(ISBLANK(#REF!),NA(),#REF!)</f>
        <v>#REF!</v>
      </c>
      <c r="S11" s="17" t="e">
        <f t="shared" si="7"/>
        <v>#REF!</v>
      </c>
      <c r="T11" s="75" t="e">
        <f>IF(ISBLANK(#REF!),NA(),#REF!)</f>
        <v>#REF!</v>
      </c>
      <c r="V11" s="21">
        <v>4</v>
      </c>
      <c r="W11" s="33" t="e">
        <f t="shared" si="8"/>
        <v>#N/A</v>
      </c>
      <c r="X11" s="34" t="e">
        <f t="shared" si="9"/>
        <v>#N/A</v>
      </c>
      <c r="Y11" s="35" t="e">
        <f t="shared" si="10"/>
        <v>#N/A</v>
      </c>
      <c r="Z11" s="36" t="e">
        <f t="shared" si="11"/>
        <v>#N/A</v>
      </c>
      <c r="AA11" s="65" t="e">
        <f t="shared" si="12"/>
        <v>#N/A</v>
      </c>
      <c r="AB11" s="66" t="e">
        <f t="shared" si="13"/>
        <v>#N/A</v>
      </c>
      <c r="AC11" s="37"/>
      <c r="AD11" s="38">
        <v>4</v>
      </c>
      <c r="AE11" s="76" t="str">
        <f t="shared" si="14"/>
        <v>0.03</v>
      </c>
      <c r="AF11" s="79" t="e">
        <f t="shared" si="15"/>
        <v>#REF!</v>
      </c>
      <c r="AG11" s="39" t="e">
        <f t="shared" si="16"/>
        <v>#REF!</v>
      </c>
      <c r="AH11" s="77" t="e">
        <f t="shared" si="17"/>
        <v>#REF!</v>
      </c>
      <c r="AI11" s="78" t="e">
        <f t="shared" si="18"/>
        <v>#REF!</v>
      </c>
      <c r="AJ11" s="88" t="e">
        <f t="shared" si="19"/>
        <v>#REF!</v>
      </c>
    </row>
    <row r="12" spans="1:36" x14ac:dyDescent="0.25">
      <c r="A12" s="16">
        <v>5</v>
      </c>
      <c r="C12" s="85" t="str">
        <f>IF(ISBLANK('Hardy Palakona CC de F'!$B17),NA(),'Hardy Palakona CC de F'!$B17)</f>
        <v>7.05</v>
      </c>
      <c r="D12" s="18" t="e">
        <f t="shared" si="2"/>
        <v>#VALUE!</v>
      </c>
      <c r="E12" s="19" t="str">
        <f>IF(ISBLANK('Hardy Palakona CC de F'!$C17),NA(),'Hardy Palakona CC de F'!$C17)</f>
        <v>0.05</v>
      </c>
      <c r="F12" s="80" t="e">
        <f>IF(ISBLANK(#REF!),NA(),#REF!)</f>
        <v>#REF!</v>
      </c>
      <c r="G12" s="69" t="e">
        <f t="shared" si="3"/>
        <v>#REF!</v>
      </c>
      <c r="H12" s="89" t="e">
        <f>IF(ISBLANK(#REF!),NA(),#REF!)</f>
        <v>#REF!</v>
      </c>
      <c r="I12" s="81" t="e">
        <f>IF(ISBLANK(#REF!),NA(),#REF!)</f>
        <v>#REF!</v>
      </c>
      <c r="J12" s="70" t="e">
        <f t="shared" si="4"/>
        <v>#REF!</v>
      </c>
      <c r="K12" s="71" t="e">
        <f>IF(ISBLANK(#REF!),NA(),#REF!)</f>
        <v>#REF!</v>
      </c>
      <c r="L12" s="82" t="e">
        <f>IF(ISBLANK(#REF!),NA(),#REF!)</f>
        <v>#REF!</v>
      </c>
      <c r="M12" s="73" t="e">
        <f t="shared" si="5"/>
        <v>#REF!</v>
      </c>
      <c r="N12" s="74" t="e">
        <f>IF(ISBLANK(#REF!),NA(),#REF!)</f>
        <v>#REF!</v>
      </c>
      <c r="O12" s="83" t="e">
        <f>IF(ISBLANK(#REF!),NA(),#REF!)</f>
        <v>#REF!</v>
      </c>
      <c r="P12" s="72" t="e">
        <f t="shared" si="6"/>
        <v>#REF!</v>
      </c>
      <c r="Q12" s="72" t="e">
        <f>IF(ISBLANK(#REF!),NA(),#REF!)</f>
        <v>#REF!</v>
      </c>
      <c r="R12" s="84" t="e">
        <f>IF(ISBLANK(#REF!),NA(),#REF!)</f>
        <v>#REF!</v>
      </c>
      <c r="S12" s="17" t="e">
        <f t="shared" si="7"/>
        <v>#REF!</v>
      </c>
      <c r="T12" s="75" t="e">
        <f>IF(ISBLANK(#REF!),NA(),#REF!)</f>
        <v>#REF!</v>
      </c>
      <c r="V12" s="21">
        <v>5</v>
      </c>
      <c r="W12" s="33" t="e">
        <f t="shared" si="8"/>
        <v>#N/A</v>
      </c>
      <c r="X12" s="34" t="e">
        <f t="shared" si="9"/>
        <v>#N/A</v>
      </c>
      <c r="Y12" s="35" t="e">
        <f t="shared" si="10"/>
        <v>#N/A</v>
      </c>
      <c r="Z12" s="36" t="e">
        <f t="shared" si="11"/>
        <v>#N/A</v>
      </c>
      <c r="AA12" s="65" t="e">
        <f t="shared" si="12"/>
        <v>#N/A</v>
      </c>
      <c r="AB12" s="66" t="e">
        <f t="shared" si="13"/>
        <v>#N/A</v>
      </c>
      <c r="AC12" s="37"/>
      <c r="AD12" s="38">
        <v>5</v>
      </c>
      <c r="AE12" s="76" t="str">
        <f t="shared" si="14"/>
        <v>0.05</v>
      </c>
      <c r="AF12" s="79" t="e">
        <f t="shared" si="15"/>
        <v>#REF!</v>
      </c>
      <c r="AG12" s="39" t="e">
        <f t="shared" si="16"/>
        <v>#REF!</v>
      </c>
      <c r="AH12" s="77" t="e">
        <f t="shared" si="17"/>
        <v>#REF!</v>
      </c>
      <c r="AI12" s="78" t="e">
        <f t="shared" si="18"/>
        <v>#REF!</v>
      </c>
      <c r="AJ12" s="88" t="e">
        <f t="shared" si="19"/>
        <v>#REF!</v>
      </c>
    </row>
    <row r="13" spans="1:36" ht="15" customHeight="1" x14ac:dyDescent="0.25">
      <c r="A13" s="16">
        <v>6</v>
      </c>
      <c r="C13" s="85" t="e">
        <f>IF(ISBLANK('Hardy Palakona CC de F'!$B18),NA(),'Hardy Palakona CC de F'!$B18)</f>
        <v>#N/A</v>
      </c>
      <c r="D13" s="18" t="e">
        <f t="shared" si="2"/>
        <v>#N/A</v>
      </c>
      <c r="E13" s="19" t="e">
        <f>IF(ISBLANK('Hardy Palakona CC de F'!$C18),NA(),'Hardy Palakona CC de F'!$C18)</f>
        <v>#N/A</v>
      </c>
      <c r="F13" s="80" t="e">
        <f>IF(ISBLANK(#REF!),NA(),#REF!)</f>
        <v>#REF!</v>
      </c>
      <c r="G13" s="69" t="e">
        <f t="shared" si="3"/>
        <v>#REF!</v>
      </c>
      <c r="H13" s="89" t="e">
        <f>IF(ISBLANK(#REF!),NA(),#REF!)</f>
        <v>#REF!</v>
      </c>
      <c r="I13" s="81" t="e">
        <f>IF(ISBLANK(#REF!),NA(),#REF!)</f>
        <v>#REF!</v>
      </c>
      <c r="J13" s="70" t="e">
        <f t="shared" si="4"/>
        <v>#REF!</v>
      </c>
      <c r="K13" s="71" t="e">
        <f>IF(ISBLANK(#REF!),NA(),#REF!)</f>
        <v>#REF!</v>
      </c>
      <c r="L13" s="82" t="e">
        <f>IF(ISBLANK(#REF!),NA(),#REF!)</f>
        <v>#REF!</v>
      </c>
      <c r="M13" s="73" t="e">
        <f t="shared" si="5"/>
        <v>#REF!</v>
      </c>
      <c r="N13" s="74" t="e">
        <f>IF(ISBLANK(#REF!),NA(),#REF!)</f>
        <v>#REF!</v>
      </c>
      <c r="O13" s="83" t="e">
        <f>IF(ISBLANK(#REF!),NA(),#REF!)</f>
        <v>#REF!</v>
      </c>
      <c r="P13" s="72" t="e">
        <f t="shared" si="6"/>
        <v>#REF!</v>
      </c>
      <c r="Q13" s="72" t="e">
        <f>IF(ISBLANK(#REF!),NA(),#REF!)</f>
        <v>#REF!</v>
      </c>
      <c r="R13" s="84" t="e">
        <f>IF(ISBLANK(#REF!),NA(),#REF!)</f>
        <v>#REF!</v>
      </c>
      <c r="S13" s="17" t="e">
        <f t="shared" si="7"/>
        <v>#REF!</v>
      </c>
      <c r="T13" s="75" t="e">
        <f>IF(ISBLANK(#REF!),NA(),#REF!)</f>
        <v>#REF!</v>
      </c>
      <c r="V13" s="21">
        <v>6</v>
      </c>
      <c r="W13" s="33" t="e">
        <f t="shared" si="8"/>
        <v>#N/A</v>
      </c>
      <c r="X13" s="34" t="e">
        <f t="shared" si="9"/>
        <v>#N/A</v>
      </c>
      <c r="Y13" s="35" t="e">
        <f t="shared" si="10"/>
        <v>#N/A</v>
      </c>
      <c r="Z13" s="36" t="e">
        <f t="shared" si="11"/>
        <v>#N/A</v>
      </c>
      <c r="AA13" s="65" t="e">
        <f t="shared" si="12"/>
        <v>#N/A</v>
      </c>
      <c r="AB13" s="66" t="e">
        <f t="shared" si="13"/>
        <v>#N/A</v>
      </c>
      <c r="AC13" s="37"/>
      <c r="AD13" s="38">
        <v>6</v>
      </c>
      <c r="AE13" s="76" t="e">
        <f t="shared" si="14"/>
        <v>#N/A</v>
      </c>
      <c r="AF13" s="79" t="e">
        <f t="shared" si="15"/>
        <v>#REF!</v>
      </c>
      <c r="AG13" s="39" t="e">
        <f t="shared" si="16"/>
        <v>#REF!</v>
      </c>
      <c r="AH13" s="77" t="e">
        <f t="shared" si="17"/>
        <v>#REF!</v>
      </c>
      <c r="AI13" s="78" t="e">
        <f t="shared" si="18"/>
        <v>#REF!</v>
      </c>
      <c r="AJ13" s="88" t="e">
        <f t="shared" si="19"/>
        <v>#REF!</v>
      </c>
    </row>
    <row r="14" spans="1:36" x14ac:dyDescent="0.25">
      <c r="A14" s="16">
        <v>7</v>
      </c>
      <c r="C14" s="85" t="str">
        <f>IF(ISBLANK('Hardy Palakona CC de F'!$B19),NA(),'Hardy Palakona CC de F'!$B19)</f>
        <v>8.47</v>
      </c>
      <c r="D14" s="18" t="e">
        <f t="shared" si="2"/>
        <v>#VALUE!</v>
      </c>
      <c r="E14" s="19" t="str">
        <f>IF(ISBLANK('Hardy Palakona CC de F'!$C19),NA(),'Hardy Palakona CC de F'!$C19)</f>
        <v>0.07</v>
      </c>
      <c r="F14" s="80" t="e">
        <f>IF(ISBLANK(#REF!),NA(),#REF!)</f>
        <v>#REF!</v>
      </c>
      <c r="G14" s="69" t="e">
        <f t="shared" si="3"/>
        <v>#REF!</v>
      </c>
      <c r="H14" s="89" t="e">
        <f>IF(ISBLANK(#REF!),NA(),#REF!)</f>
        <v>#REF!</v>
      </c>
      <c r="I14" s="81" t="e">
        <f>IF(ISBLANK(#REF!),NA(),#REF!)</f>
        <v>#REF!</v>
      </c>
      <c r="J14" s="70" t="e">
        <f t="shared" si="4"/>
        <v>#REF!</v>
      </c>
      <c r="K14" s="71" t="e">
        <f>IF(ISBLANK(#REF!),NA(),#REF!)</f>
        <v>#REF!</v>
      </c>
      <c r="L14" s="82" t="e">
        <f>IF(ISBLANK(#REF!),NA(),#REF!)</f>
        <v>#REF!</v>
      </c>
      <c r="M14" s="73" t="e">
        <f t="shared" si="5"/>
        <v>#REF!</v>
      </c>
      <c r="N14" s="74" t="e">
        <f>IF(ISBLANK(#REF!),NA(),#REF!)</f>
        <v>#REF!</v>
      </c>
      <c r="O14" s="83" t="e">
        <f>IF(ISBLANK(#REF!),NA(),#REF!)</f>
        <v>#REF!</v>
      </c>
      <c r="P14" s="72" t="e">
        <f t="shared" si="6"/>
        <v>#REF!</v>
      </c>
      <c r="Q14" s="72" t="e">
        <f>IF(ISBLANK(#REF!),NA(),#REF!)</f>
        <v>#REF!</v>
      </c>
      <c r="R14" s="84" t="e">
        <f>IF(ISBLANK(#REF!),NA(),#REF!)</f>
        <v>#REF!</v>
      </c>
      <c r="S14" s="17" t="e">
        <f t="shared" si="7"/>
        <v>#REF!</v>
      </c>
      <c r="T14" s="75" t="e">
        <f>IF(ISBLANK(#REF!),NA(),#REF!)</f>
        <v>#REF!</v>
      </c>
      <c r="V14" s="21">
        <v>7</v>
      </c>
      <c r="W14" s="33" t="e">
        <f t="shared" si="8"/>
        <v>#N/A</v>
      </c>
      <c r="X14" s="34" t="e">
        <f t="shared" si="9"/>
        <v>#N/A</v>
      </c>
      <c r="Y14" s="35" t="e">
        <f t="shared" si="10"/>
        <v>#N/A</v>
      </c>
      <c r="Z14" s="36" t="e">
        <f t="shared" si="11"/>
        <v>#N/A</v>
      </c>
      <c r="AA14" s="65" t="e">
        <f t="shared" si="12"/>
        <v>#N/A</v>
      </c>
      <c r="AB14" s="66" t="e">
        <f t="shared" si="13"/>
        <v>#N/A</v>
      </c>
      <c r="AC14" s="37"/>
      <c r="AD14" s="38">
        <v>7</v>
      </c>
      <c r="AE14" s="76" t="str">
        <f t="shared" si="14"/>
        <v>0.07</v>
      </c>
      <c r="AF14" s="79" t="e">
        <f t="shared" si="15"/>
        <v>#REF!</v>
      </c>
      <c r="AG14" s="39" t="e">
        <f t="shared" si="16"/>
        <v>#REF!</v>
      </c>
      <c r="AH14" s="77" t="e">
        <f t="shared" si="17"/>
        <v>#REF!</v>
      </c>
      <c r="AI14" s="78" t="e">
        <f t="shared" si="18"/>
        <v>#REF!</v>
      </c>
      <c r="AJ14" s="88" t="e">
        <f t="shared" si="19"/>
        <v>#REF!</v>
      </c>
    </row>
    <row r="15" spans="1:36" x14ac:dyDescent="0.25">
      <c r="A15" s="16">
        <v>8</v>
      </c>
      <c r="C15" s="85" t="str">
        <f>IF(ISBLANK('Hardy Palakona CC de F'!$B20),NA(),'Hardy Palakona CC de F'!$B20)</f>
        <v>9.88</v>
      </c>
      <c r="D15" s="18" t="e">
        <f t="shared" si="2"/>
        <v>#VALUE!</v>
      </c>
      <c r="E15" s="19" t="str">
        <f>IF(ISBLANK('Hardy Palakona CC de F'!$C20),NA(),'Hardy Palakona CC de F'!$C20)</f>
        <v>0.09</v>
      </c>
      <c r="F15" s="80" t="e">
        <f>IF(ISBLANK(#REF!),NA(),#REF!)</f>
        <v>#REF!</v>
      </c>
      <c r="G15" s="69" t="e">
        <f t="shared" si="3"/>
        <v>#REF!</v>
      </c>
      <c r="H15" s="89" t="e">
        <f>IF(ISBLANK(#REF!),NA(),#REF!)</f>
        <v>#REF!</v>
      </c>
      <c r="I15" s="81" t="e">
        <f>IF(ISBLANK(#REF!),NA(),#REF!)</f>
        <v>#REF!</v>
      </c>
      <c r="J15" s="70" t="e">
        <f t="shared" si="4"/>
        <v>#REF!</v>
      </c>
      <c r="K15" s="71" t="e">
        <f>IF(ISBLANK(#REF!),NA(),#REF!)</f>
        <v>#REF!</v>
      </c>
      <c r="L15" s="82" t="e">
        <f>IF(ISBLANK(#REF!),NA(),#REF!)</f>
        <v>#REF!</v>
      </c>
      <c r="M15" s="73" t="e">
        <f t="shared" si="5"/>
        <v>#REF!</v>
      </c>
      <c r="N15" s="74" t="e">
        <f>IF(ISBLANK(#REF!),NA(),#REF!)</f>
        <v>#REF!</v>
      </c>
      <c r="O15" s="83" t="e">
        <f>IF(ISBLANK(#REF!),NA(),#REF!)</f>
        <v>#REF!</v>
      </c>
      <c r="P15" s="72" t="e">
        <f t="shared" si="6"/>
        <v>#REF!</v>
      </c>
      <c r="Q15" s="72" t="e">
        <f>IF(ISBLANK(#REF!),NA(),#REF!)</f>
        <v>#REF!</v>
      </c>
      <c r="R15" s="84" t="e">
        <f>IF(ISBLANK(#REF!),NA(),#REF!)</f>
        <v>#REF!</v>
      </c>
      <c r="S15" s="17" t="e">
        <f t="shared" si="7"/>
        <v>#REF!</v>
      </c>
      <c r="T15" s="75" t="e">
        <f>IF(ISBLANK(#REF!),NA(),#REF!)</f>
        <v>#REF!</v>
      </c>
      <c r="V15" s="21">
        <v>8</v>
      </c>
      <c r="W15" s="33" t="e">
        <f t="shared" si="8"/>
        <v>#N/A</v>
      </c>
      <c r="X15" s="34" t="e">
        <f t="shared" si="9"/>
        <v>#N/A</v>
      </c>
      <c r="Y15" s="35" t="e">
        <f t="shared" si="10"/>
        <v>#N/A</v>
      </c>
      <c r="Z15" s="36" t="e">
        <f t="shared" si="11"/>
        <v>#N/A</v>
      </c>
      <c r="AA15" s="65" t="e">
        <f t="shared" si="12"/>
        <v>#N/A</v>
      </c>
      <c r="AB15" s="66" t="e">
        <f t="shared" si="13"/>
        <v>#N/A</v>
      </c>
      <c r="AC15" s="37"/>
      <c r="AD15" s="38">
        <v>8</v>
      </c>
      <c r="AE15" s="76" t="str">
        <f t="shared" si="14"/>
        <v>0.09</v>
      </c>
      <c r="AF15" s="79" t="e">
        <f t="shared" si="15"/>
        <v>#REF!</v>
      </c>
      <c r="AG15" s="39" t="e">
        <f t="shared" si="16"/>
        <v>#REF!</v>
      </c>
      <c r="AH15" s="77" t="e">
        <f t="shared" si="17"/>
        <v>#REF!</v>
      </c>
      <c r="AI15" s="78" t="e">
        <f t="shared" si="18"/>
        <v>#REF!</v>
      </c>
      <c r="AJ15" s="88" t="e">
        <f t="shared" si="19"/>
        <v>#REF!</v>
      </c>
    </row>
    <row r="16" spans="1:36" ht="15" customHeight="1" x14ac:dyDescent="0.25">
      <c r="A16" s="16">
        <v>9</v>
      </c>
      <c r="C16" s="85" t="str">
        <f>IF(ISBLANK('Hardy Palakona CC de F'!$B21),NA(),'Hardy Palakona CC de F'!$B21)</f>
        <v>11.29</v>
      </c>
      <c r="D16" s="18" t="e">
        <f t="shared" si="2"/>
        <v>#VALUE!</v>
      </c>
      <c r="E16" s="19" t="str">
        <f>IF(ISBLANK('Hardy Palakona CC de F'!$C21),NA(),'Hardy Palakona CC de F'!$C21)</f>
        <v>0.12</v>
      </c>
      <c r="F16" s="80" t="e">
        <f>IF(ISBLANK(#REF!),NA(),#REF!)</f>
        <v>#REF!</v>
      </c>
      <c r="G16" s="69" t="e">
        <f t="shared" si="3"/>
        <v>#REF!</v>
      </c>
      <c r="H16" s="89" t="e">
        <f>IF(ISBLANK(#REF!),NA(),#REF!)</f>
        <v>#REF!</v>
      </c>
      <c r="I16" s="81" t="e">
        <f>IF(ISBLANK(#REF!),NA(),#REF!)</f>
        <v>#REF!</v>
      </c>
      <c r="J16" s="70" t="e">
        <f t="shared" si="4"/>
        <v>#REF!</v>
      </c>
      <c r="K16" s="71" t="e">
        <f>IF(ISBLANK(#REF!),NA(),#REF!)</f>
        <v>#REF!</v>
      </c>
      <c r="L16" s="82" t="e">
        <f>IF(ISBLANK(#REF!),NA(),#REF!)</f>
        <v>#REF!</v>
      </c>
      <c r="M16" s="73" t="e">
        <f t="shared" si="5"/>
        <v>#REF!</v>
      </c>
      <c r="N16" s="74" t="e">
        <f>IF(ISBLANK(#REF!),NA(),#REF!)</f>
        <v>#REF!</v>
      </c>
      <c r="O16" s="83" t="e">
        <f>IF(ISBLANK(#REF!),NA(),#REF!)</f>
        <v>#REF!</v>
      </c>
      <c r="P16" s="72" t="e">
        <f t="shared" si="6"/>
        <v>#REF!</v>
      </c>
      <c r="Q16" s="72" t="e">
        <f>IF(ISBLANK(#REF!),NA(),#REF!)</f>
        <v>#REF!</v>
      </c>
      <c r="R16" s="84" t="e">
        <f>IF(ISBLANK(#REF!),NA(),#REF!)</f>
        <v>#REF!</v>
      </c>
      <c r="S16" s="17" t="e">
        <f t="shared" si="7"/>
        <v>#REF!</v>
      </c>
      <c r="T16" s="75" t="e">
        <f>IF(ISBLANK(#REF!),NA(),#REF!)</f>
        <v>#REF!</v>
      </c>
      <c r="V16" s="21">
        <v>9</v>
      </c>
      <c r="W16" s="33" t="e">
        <f t="shared" si="8"/>
        <v>#N/A</v>
      </c>
      <c r="X16" s="34" t="e">
        <f t="shared" si="9"/>
        <v>#N/A</v>
      </c>
      <c r="Y16" s="35" t="e">
        <f t="shared" si="10"/>
        <v>#N/A</v>
      </c>
      <c r="Z16" s="36" t="e">
        <f t="shared" si="11"/>
        <v>#N/A</v>
      </c>
      <c r="AA16" s="65" t="e">
        <f t="shared" si="12"/>
        <v>#N/A</v>
      </c>
      <c r="AB16" s="66" t="e">
        <f t="shared" si="13"/>
        <v>#N/A</v>
      </c>
      <c r="AC16" s="37"/>
      <c r="AD16" s="38">
        <v>9</v>
      </c>
      <c r="AE16" s="76" t="str">
        <f t="shared" si="14"/>
        <v>0.12</v>
      </c>
      <c r="AF16" s="79" t="e">
        <f t="shared" si="15"/>
        <v>#REF!</v>
      </c>
      <c r="AG16" s="39" t="e">
        <f t="shared" si="16"/>
        <v>#REF!</v>
      </c>
      <c r="AH16" s="77" t="e">
        <f t="shared" si="17"/>
        <v>#REF!</v>
      </c>
      <c r="AI16" s="78" t="e">
        <f t="shared" si="18"/>
        <v>#REF!</v>
      </c>
      <c r="AJ16" s="88" t="e">
        <f t="shared" si="19"/>
        <v>#REF!</v>
      </c>
    </row>
    <row r="17" spans="1:36" x14ac:dyDescent="0.25">
      <c r="A17" s="16">
        <v>10</v>
      </c>
      <c r="C17" s="85" t="str">
        <f>IF(ISBLANK('Hardy Palakona CC de F'!$B22),NA(),'Hardy Palakona CC de F'!$B22)</f>
        <v>12.70</v>
      </c>
      <c r="D17" s="18" t="e">
        <f t="shared" si="2"/>
        <v>#VALUE!</v>
      </c>
      <c r="E17" s="19" t="str">
        <f>IF(ISBLANK('Hardy Palakona CC de F'!$C22),NA(),'Hardy Palakona CC de F'!$C22)</f>
        <v>0.15</v>
      </c>
      <c r="F17" s="80" t="e">
        <f>IF(ISBLANK(#REF!),NA(),#REF!)</f>
        <v>#REF!</v>
      </c>
      <c r="G17" s="69" t="e">
        <f t="shared" si="3"/>
        <v>#REF!</v>
      </c>
      <c r="H17" s="89" t="e">
        <f>IF(ISBLANK(#REF!),NA(),#REF!)</f>
        <v>#REF!</v>
      </c>
      <c r="I17" s="81" t="e">
        <f>IF(ISBLANK(#REF!),NA(),#REF!)</f>
        <v>#REF!</v>
      </c>
      <c r="J17" s="70" t="e">
        <f t="shared" si="4"/>
        <v>#REF!</v>
      </c>
      <c r="K17" s="71" t="e">
        <f>IF(ISBLANK(#REF!),NA(),#REF!)</f>
        <v>#REF!</v>
      </c>
      <c r="L17" s="82" t="e">
        <f>IF(ISBLANK(#REF!),NA(),#REF!)</f>
        <v>#REF!</v>
      </c>
      <c r="M17" s="73" t="e">
        <f t="shared" si="5"/>
        <v>#REF!</v>
      </c>
      <c r="N17" s="74" t="e">
        <f>IF(ISBLANK(#REF!),NA(),#REF!)</f>
        <v>#REF!</v>
      </c>
      <c r="O17" s="83" t="e">
        <f>IF(ISBLANK(#REF!),NA(),#REF!)</f>
        <v>#REF!</v>
      </c>
      <c r="P17" s="72" t="e">
        <f t="shared" si="6"/>
        <v>#REF!</v>
      </c>
      <c r="Q17" s="72" t="e">
        <f>IF(ISBLANK(#REF!),NA(),#REF!)</f>
        <v>#REF!</v>
      </c>
      <c r="R17" s="84" t="e">
        <f>IF(ISBLANK(#REF!),NA(),#REF!)</f>
        <v>#REF!</v>
      </c>
      <c r="S17" s="17" t="e">
        <f t="shared" si="7"/>
        <v>#REF!</v>
      </c>
      <c r="T17" s="75" t="e">
        <f>IF(ISBLANK(#REF!),NA(),#REF!)</f>
        <v>#REF!</v>
      </c>
      <c r="V17" s="21">
        <v>10</v>
      </c>
      <c r="W17" s="33" t="e">
        <f t="shared" si="8"/>
        <v>#N/A</v>
      </c>
      <c r="X17" s="34" t="e">
        <f t="shared" si="9"/>
        <v>#N/A</v>
      </c>
      <c r="Y17" s="35" t="e">
        <f t="shared" si="10"/>
        <v>#N/A</v>
      </c>
      <c r="Z17" s="36" t="e">
        <f t="shared" si="11"/>
        <v>#N/A</v>
      </c>
      <c r="AA17" s="65" t="e">
        <f t="shared" si="12"/>
        <v>#N/A</v>
      </c>
      <c r="AB17" s="66" t="e">
        <f t="shared" si="13"/>
        <v>#N/A</v>
      </c>
      <c r="AC17" s="37"/>
      <c r="AD17" s="38">
        <v>10</v>
      </c>
      <c r="AE17" s="76" t="str">
        <f t="shared" si="14"/>
        <v>0.15</v>
      </c>
      <c r="AF17" s="79" t="e">
        <f t="shared" si="15"/>
        <v>#REF!</v>
      </c>
      <c r="AG17" s="39" t="e">
        <f t="shared" si="16"/>
        <v>#REF!</v>
      </c>
      <c r="AH17" s="77" t="e">
        <f t="shared" si="17"/>
        <v>#REF!</v>
      </c>
      <c r="AI17" s="78" t="e">
        <f t="shared" si="18"/>
        <v>#REF!</v>
      </c>
      <c r="AJ17" s="88" t="e">
        <f t="shared" si="19"/>
        <v>#REF!</v>
      </c>
    </row>
    <row r="18" spans="1:36" ht="15" customHeight="1" x14ac:dyDescent="0.25">
      <c r="A18" s="16">
        <v>11</v>
      </c>
      <c r="C18" s="85" t="str">
        <f>IF(ISBLANK('Hardy Palakona CC de F'!$B23),NA(),'Hardy Palakona CC de F'!$B23)</f>
        <v>14.11</v>
      </c>
      <c r="D18" s="18" t="e">
        <f t="shared" si="2"/>
        <v>#VALUE!</v>
      </c>
      <c r="E18" s="19" t="str">
        <f>IF(ISBLANK('Hardy Palakona CC de F'!$C23),NA(),'Hardy Palakona CC de F'!$C23)</f>
        <v>0.18</v>
      </c>
      <c r="F18" s="80" t="e">
        <f>IF(ISBLANK(#REF!),NA(),#REF!)</f>
        <v>#REF!</v>
      </c>
      <c r="G18" s="69" t="e">
        <f t="shared" si="3"/>
        <v>#REF!</v>
      </c>
      <c r="H18" s="89" t="e">
        <f>IF(ISBLANK(#REF!),NA(),#REF!)</f>
        <v>#REF!</v>
      </c>
      <c r="I18" s="81" t="e">
        <f>IF(ISBLANK(#REF!),NA(),#REF!)</f>
        <v>#REF!</v>
      </c>
      <c r="J18" s="70" t="e">
        <f t="shared" si="4"/>
        <v>#REF!</v>
      </c>
      <c r="K18" s="71" t="e">
        <f>IF(ISBLANK(#REF!),NA(),#REF!)</f>
        <v>#REF!</v>
      </c>
      <c r="L18" s="82" t="e">
        <f>IF(ISBLANK(#REF!),NA(),#REF!)</f>
        <v>#REF!</v>
      </c>
      <c r="M18" s="73" t="e">
        <f t="shared" si="5"/>
        <v>#REF!</v>
      </c>
      <c r="N18" s="74" t="e">
        <f>IF(ISBLANK(#REF!),NA(),#REF!)</f>
        <v>#REF!</v>
      </c>
      <c r="O18" s="83" t="e">
        <f>IF(ISBLANK(#REF!),NA(),#REF!)</f>
        <v>#REF!</v>
      </c>
      <c r="P18" s="72" t="e">
        <f t="shared" si="6"/>
        <v>#REF!</v>
      </c>
      <c r="Q18" s="72" t="e">
        <f>IF(ISBLANK(#REF!),NA(),#REF!)</f>
        <v>#REF!</v>
      </c>
      <c r="R18" s="84" t="e">
        <f>IF(ISBLANK(#REF!),NA(),#REF!)</f>
        <v>#REF!</v>
      </c>
      <c r="S18" s="17" t="e">
        <f t="shared" si="7"/>
        <v>#REF!</v>
      </c>
      <c r="T18" s="75" t="e">
        <f>IF(ISBLANK(#REF!),NA(),#REF!)</f>
        <v>#REF!</v>
      </c>
      <c r="V18" s="21">
        <v>11</v>
      </c>
      <c r="W18" s="33" t="e">
        <f t="shared" si="8"/>
        <v>#N/A</v>
      </c>
      <c r="X18" s="34" t="e">
        <f t="shared" si="9"/>
        <v>#N/A</v>
      </c>
      <c r="Y18" s="35" t="e">
        <f t="shared" si="10"/>
        <v>#N/A</v>
      </c>
      <c r="Z18" s="36" t="e">
        <f t="shared" si="11"/>
        <v>#N/A</v>
      </c>
      <c r="AA18" s="65" t="e">
        <f t="shared" si="12"/>
        <v>#N/A</v>
      </c>
      <c r="AB18" s="66" t="e">
        <f t="shared" si="13"/>
        <v>#N/A</v>
      </c>
      <c r="AC18" s="37"/>
      <c r="AD18" s="38">
        <v>11</v>
      </c>
      <c r="AE18" s="76" t="str">
        <f t="shared" si="14"/>
        <v>0.18</v>
      </c>
      <c r="AF18" s="79" t="e">
        <f t="shared" si="15"/>
        <v>#REF!</v>
      </c>
      <c r="AG18" s="39" t="e">
        <f t="shared" si="16"/>
        <v>#REF!</v>
      </c>
      <c r="AH18" s="77" t="e">
        <f t="shared" si="17"/>
        <v>#REF!</v>
      </c>
      <c r="AI18" s="78" t="e">
        <f t="shared" si="18"/>
        <v>#REF!</v>
      </c>
      <c r="AJ18" s="88" t="e">
        <f t="shared" si="19"/>
        <v>#REF!</v>
      </c>
    </row>
    <row r="19" spans="1:36" ht="15" customHeight="1" x14ac:dyDescent="0.25">
      <c r="A19" s="16">
        <v>12</v>
      </c>
      <c r="C19" s="85" t="e">
        <f>IF(ISBLANK('Hardy Palakona CC de F'!$B24),NA(),'Hardy Palakona CC de F'!$B24)</f>
        <v>#N/A</v>
      </c>
      <c r="D19" s="18" t="e">
        <f t="shared" si="2"/>
        <v>#N/A</v>
      </c>
      <c r="E19" s="19" t="e">
        <f>IF(ISBLANK('Hardy Palakona CC de F'!$C24),NA(),'Hardy Palakona CC de F'!$C24)</f>
        <v>#N/A</v>
      </c>
      <c r="F19" s="80" t="e">
        <f>IF(ISBLANK(#REF!),NA(),#REF!)</f>
        <v>#REF!</v>
      </c>
      <c r="G19" s="69" t="e">
        <f t="shared" si="3"/>
        <v>#REF!</v>
      </c>
      <c r="H19" s="89" t="e">
        <f>IF(ISBLANK(#REF!),NA(),#REF!)</f>
        <v>#REF!</v>
      </c>
      <c r="I19" s="81" t="e">
        <f>IF(ISBLANK(#REF!),NA(),#REF!)</f>
        <v>#REF!</v>
      </c>
      <c r="J19" s="70" t="e">
        <f t="shared" si="4"/>
        <v>#REF!</v>
      </c>
      <c r="K19" s="71" t="e">
        <f>IF(ISBLANK(#REF!),NA(),#REF!)</f>
        <v>#REF!</v>
      </c>
      <c r="L19" s="82" t="e">
        <f>IF(ISBLANK(#REF!),NA(),#REF!)</f>
        <v>#REF!</v>
      </c>
      <c r="M19" s="73" t="e">
        <f t="shared" si="5"/>
        <v>#REF!</v>
      </c>
      <c r="N19" s="74" t="e">
        <f>IF(ISBLANK(#REF!),NA(),#REF!)</f>
        <v>#REF!</v>
      </c>
      <c r="O19" s="83" t="e">
        <f>IF(ISBLANK(#REF!),NA(),#REF!)</f>
        <v>#REF!</v>
      </c>
      <c r="P19" s="72" t="e">
        <f t="shared" si="6"/>
        <v>#REF!</v>
      </c>
      <c r="Q19" s="72" t="e">
        <f>IF(ISBLANK(#REF!),NA(),#REF!)</f>
        <v>#REF!</v>
      </c>
      <c r="R19" s="84" t="e">
        <f>IF(ISBLANK(#REF!),NA(),#REF!)</f>
        <v>#REF!</v>
      </c>
      <c r="S19" s="17" t="e">
        <f t="shared" si="7"/>
        <v>#REF!</v>
      </c>
      <c r="T19" s="75" t="e">
        <f>IF(ISBLANK(#REF!),NA(),#REF!)</f>
        <v>#REF!</v>
      </c>
      <c r="V19" s="21">
        <v>12</v>
      </c>
      <c r="W19" s="33" t="e">
        <f t="shared" si="8"/>
        <v>#N/A</v>
      </c>
      <c r="X19" s="34" t="e">
        <f t="shared" si="9"/>
        <v>#N/A</v>
      </c>
      <c r="Y19" s="35" t="e">
        <f t="shared" si="10"/>
        <v>#N/A</v>
      </c>
      <c r="Z19" s="36" t="e">
        <f t="shared" si="11"/>
        <v>#N/A</v>
      </c>
      <c r="AA19" s="65" t="e">
        <f t="shared" si="12"/>
        <v>#N/A</v>
      </c>
      <c r="AB19" s="66" t="e">
        <f t="shared" si="13"/>
        <v>#N/A</v>
      </c>
      <c r="AC19" s="37"/>
      <c r="AD19" s="38">
        <v>12</v>
      </c>
      <c r="AE19" s="76" t="e">
        <f t="shared" si="14"/>
        <v>#N/A</v>
      </c>
      <c r="AF19" s="79" t="e">
        <f t="shared" si="15"/>
        <v>#REF!</v>
      </c>
      <c r="AG19" s="39" t="e">
        <f t="shared" si="16"/>
        <v>#REF!</v>
      </c>
      <c r="AH19" s="77" t="e">
        <f t="shared" si="17"/>
        <v>#REF!</v>
      </c>
      <c r="AI19" s="78" t="e">
        <f t="shared" si="18"/>
        <v>#REF!</v>
      </c>
      <c r="AJ19" s="88" t="e">
        <f t="shared" si="19"/>
        <v>#REF!</v>
      </c>
    </row>
    <row r="20" spans="1:36" x14ac:dyDescent="0.25">
      <c r="A20" s="16">
        <v>13</v>
      </c>
      <c r="C20" s="85" t="str">
        <f>IF(ISBLANK('Hardy Palakona CC de F'!$B25),NA(),'Hardy Palakona CC de F'!$B25)</f>
        <v>15.52</v>
      </c>
      <c r="D20" s="18" t="e">
        <f t="shared" si="2"/>
        <v>#VALUE!</v>
      </c>
      <c r="E20" s="19" t="str">
        <f>IF(ISBLANK('Hardy Palakona CC de F'!$C25),NA(),'Hardy Palakona CC de F'!$C25)</f>
        <v>0.22</v>
      </c>
      <c r="F20" s="80" t="e">
        <f>IF(ISBLANK(#REF!),NA(),#REF!)</f>
        <v>#REF!</v>
      </c>
      <c r="G20" s="69" t="e">
        <f t="shared" si="3"/>
        <v>#REF!</v>
      </c>
      <c r="H20" s="89" t="e">
        <f>IF(ISBLANK(#REF!),NA(),#REF!)</f>
        <v>#REF!</v>
      </c>
      <c r="I20" s="81" t="e">
        <f>IF(ISBLANK(#REF!),NA(),#REF!)</f>
        <v>#REF!</v>
      </c>
      <c r="J20" s="70" t="e">
        <f t="shared" si="4"/>
        <v>#REF!</v>
      </c>
      <c r="K20" s="71" t="e">
        <f>IF(ISBLANK(#REF!),NA(),#REF!)</f>
        <v>#REF!</v>
      </c>
      <c r="L20" s="82" t="e">
        <f>IF(ISBLANK(#REF!),NA(),#REF!)</f>
        <v>#REF!</v>
      </c>
      <c r="M20" s="73" t="e">
        <f t="shared" si="5"/>
        <v>#REF!</v>
      </c>
      <c r="N20" s="74" t="e">
        <f>IF(ISBLANK(#REF!),NA(),#REF!)</f>
        <v>#REF!</v>
      </c>
      <c r="O20" s="83" t="e">
        <f>IF(ISBLANK(#REF!),NA(),#REF!)</f>
        <v>#REF!</v>
      </c>
      <c r="P20" s="72" t="e">
        <f t="shared" si="6"/>
        <v>#REF!</v>
      </c>
      <c r="Q20" s="72" t="e">
        <f>IF(ISBLANK(#REF!),NA(),#REF!)</f>
        <v>#REF!</v>
      </c>
      <c r="R20" s="84" t="e">
        <f>IF(ISBLANK(#REF!),NA(),#REF!)</f>
        <v>#REF!</v>
      </c>
      <c r="S20" s="17" t="e">
        <f t="shared" si="7"/>
        <v>#REF!</v>
      </c>
      <c r="T20" s="75" t="e">
        <f>IF(ISBLANK(#REF!),NA(),#REF!)</f>
        <v>#REF!</v>
      </c>
      <c r="V20" s="21">
        <v>13</v>
      </c>
      <c r="W20" s="33" t="e">
        <f t="shared" si="8"/>
        <v>#N/A</v>
      </c>
      <c r="X20" s="34" t="e">
        <f t="shared" si="9"/>
        <v>#N/A</v>
      </c>
      <c r="Y20" s="35" t="e">
        <f t="shared" si="10"/>
        <v>#N/A</v>
      </c>
      <c r="Z20" s="36" t="e">
        <f t="shared" si="11"/>
        <v>#N/A</v>
      </c>
      <c r="AA20" s="65" t="e">
        <f t="shared" si="12"/>
        <v>#N/A</v>
      </c>
      <c r="AB20" s="66" t="e">
        <f t="shared" si="13"/>
        <v>#N/A</v>
      </c>
      <c r="AC20" s="37"/>
      <c r="AD20" s="38">
        <v>13</v>
      </c>
      <c r="AE20" s="76" t="str">
        <f t="shared" si="14"/>
        <v>0.22</v>
      </c>
      <c r="AF20" s="79" t="e">
        <f t="shared" si="15"/>
        <v>#REF!</v>
      </c>
      <c r="AG20" s="39" t="e">
        <f t="shared" si="16"/>
        <v>#REF!</v>
      </c>
      <c r="AH20" s="77" t="e">
        <f t="shared" si="17"/>
        <v>#REF!</v>
      </c>
      <c r="AI20" s="78" t="e">
        <f t="shared" si="18"/>
        <v>#REF!</v>
      </c>
      <c r="AJ20" s="88" t="e">
        <f t="shared" si="19"/>
        <v>#REF!</v>
      </c>
    </row>
    <row r="21" spans="1:36" x14ac:dyDescent="0.25">
      <c r="A21" s="16">
        <v>14</v>
      </c>
      <c r="C21" s="85" t="str">
        <f>IF(ISBLANK('Hardy Palakona CC de F'!$B26),NA(),'Hardy Palakona CC de F'!$B26)</f>
        <v>16.93</v>
      </c>
      <c r="D21" s="18" t="e">
        <f t="shared" si="2"/>
        <v>#VALUE!</v>
      </c>
      <c r="E21" s="19" t="str">
        <f>IF(ISBLANK('Hardy Palakona CC de F'!$C26),NA(),'Hardy Palakona CC de F'!$C26)</f>
        <v>0.26</v>
      </c>
      <c r="F21" s="80" t="e">
        <f>IF(ISBLANK(#REF!),NA(),#REF!)</f>
        <v>#REF!</v>
      </c>
      <c r="G21" s="69" t="e">
        <f t="shared" si="3"/>
        <v>#REF!</v>
      </c>
      <c r="H21" s="89" t="e">
        <f>IF(ISBLANK(#REF!),NA(),#REF!)</f>
        <v>#REF!</v>
      </c>
      <c r="I21" s="81" t="e">
        <f>IF(ISBLANK(#REF!),NA(),#REF!)</f>
        <v>#REF!</v>
      </c>
      <c r="J21" s="70" t="e">
        <f t="shared" si="4"/>
        <v>#REF!</v>
      </c>
      <c r="K21" s="71" t="e">
        <f>IF(ISBLANK(#REF!),NA(),#REF!)</f>
        <v>#REF!</v>
      </c>
      <c r="L21" s="82" t="e">
        <f>IF(ISBLANK(#REF!),NA(),#REF!)</f>
        <v>#REF!</v>
      </c>
      <c r="M21" s="73" t="e">
        <f t="shared" si="5"/>
        <v>#REF!</v>
      </c>
      <c r="N21" s="74" t="e">
        <f>IF(ISBLANK(#REF!),NA(),#REF!)</f>
        <v>#REF!</v>
      </c>
      <c r="O21" s="83" t="e">
        <f>IF(ISBLANK(#REF!),NA(),#REF!)</f>
        <v>#REF!</v>
      </c>
      <c r="P21" s="72" t="e">
        <f t="shared" si="6"/>
        <v>#REF!</v>
      </c>
      <c r="Q21" s="72" t="e">
        <f>IF(ISBLANK(#REF!),NA(),#REF!)</f>
        <v>#REF!</v>
      </c>
      <c r="R21" s="84" t="e">
        <f>IF(ISBLANK(#REF!),NA(),#REF!)</f>
        <v>#REF!</v>
      </c>
      <c r="S21" s="17" t="e">
        <f t="shared" si="7"/>
        <v>#REF!</v>
      </c>
      <c r="T21" s="75" t="e">
        <f>IF(ISBLANK(#REF!),NA(),#REF!)</f>
        <v>#REF!</v>
      </c>
      <c r="V21" s="21">
        <v>14</v>
      </c>
      <c r="W21" s="33" t="e">
        <f t="shared" si="8"/>
        <v>#N/A</v>
      </c>
      <c r="X21" s="34" t="e">
        <f t="shared" si="9"/>
        <v>#N/A</v>
      </c>
      <c r="Y21" s="35" t="e">
        <f t="shared" si="10"/>
        <v>#N/A</v>
      </c>
      <c r="Z21" s="36" t="e">
        <f t="shared" si="11"/>
        <v>#N/A</v>
      </c>
      <c r="AA21" s="65" t="e">
        <f t="shared" si="12"/>
        <v>#N/A</v>
      </c>
      <c r="AB21" s="66" t="e">
        <f t="shared" si="13"/>
        <v>#N/A</v>
      </c>
      <c r="AC21" s="37"/>
      <c r="AD21" s="38">
        <v>14</v>
      </c>
      <c r="AE21" s="76" t="str">
        <f t="shared" si="14"/>
        <v>0.26</v>
      </c>
      <c r="AF21" s="79" t="e">
        <f t="shared" si="15"/>
        <v>#REF!</v>
      </c>
      <c r="AG21" s="39" t="e">
        <f t="shared" si="16"/>
        <v>#REF!</v>
      </c>
      <c r="AH21" s="77" t="e">
        <f t="shared" si="17"/>
        <v>#REF!</v>
      </c>
      <c r="AI21" s="78" t="e">
        <f t="shared" si="18"/>
        <v>#REF!</v>
      </c>
      <c r="AJ21" s="88" t="e">
        <f t="shared" si="19"/>
        <v>#REF!</v>
      </c>
    </row>
    <row r="22" spans="1:36" x14ac:dyDescent="0.25">
      <c r="A22" s="16">
        <v>15</v>
      </c>
      <c r="C22" s="85" t="str">
        <f>IF(ISBLANK('Hardy Palakona CC de F'!$B27),NA(),'Hardy Palakona CC de F'!$B27)</f>
        <v>18.34</v>
      </c>
      <c r="D22" s="18" t="e">
        <f t="shared" si="2"/>
        <v>#VALUE!</v>
      </c>
      <c r="E22" s="19" t="str">
        <f>IF(ISBLANK('Hardy Palakona CC de F'!$C27),NA(),'Hardy Palakona CC de F'!$C27)</f>
        <v>0.31</v>
      </c>
      <c r="F22" s="80" t="e">
        <f>IF(ISBLANK(#REF!),NA(),#REF!)</f>
        <v>#REF!</v>
      </c>
      <c r="G22" s="69" t="e">
        <f t="shared" si="3"/>
        <v>#REF!</v>
      </c>
      <c r="H22" s="89" t="e">
        <f>IF(ISBLANK(#REF!),NA(),#REF!)</f>
        <v>#REF!</v>
      </c>
      <c r="I22" s="81" t="e">
        <f>IF(ISBLANK(#REF!),NA(),#REF!)</f>
        <v>#REF!</v>
      </c>
      <c r="J22" s="70" t="e">
        <f t="shared" si="4"/>
        <v>#REF!</v>
      </c>
      <c r="K22" s="71" t="e">
        <f>IF(ISBLANK(#REF!),NA(),#REF!)</f>
        <v>#REF!</v>
      </c>
      <c r="L22" s="82" t="e">
        <f>IF(ISBLANK(#REF!),NA(),#REF!)</f>
        <v>#REF!</v>
      </c>
      <c r="M22" s="73" t="e">
        <f t="shared" si="5"/>
        <v>#REF!</v>
      </c>
      <c r="N22" s="74" t="e">
        <f>IF(ISBLANK(#REF!),NA(),#REF!)</f>
        <v>#REF!</v>
      </c>
      <c r="O22" s="83" t="e">
        <f>IF(ISBLANK(#REF!),NA(),#REF!)</f>
        <v>#REF!</v>
      </c>
      <c r="P22" s="72" t="e">
        <f t="shared" si="6"/>
        <v>#REF!</v>
      </c>
      <c r="Q22" s="72" t="e">
        <f>IF(ISBLANK(#REF!),NA(),#REF!)</f>
        <v>#REF!</v>
      </c>
      <c r="R22" s="84" t="e">
        <f>IF(ISBLANK(#REF!),NA(),#REF!)</f>
        <v>#REF!</v>
      </c>
      <c r="S22" s="17" t="e">
        <f t="shared" si="7"/>
        <v>#REF!</v>
      </c>
      <c r="T22" s="75" t="e">
        <f>IF(ISBLANK(#REF!),NA(),#REF!)</f>
        <v>#REF!</v>
      </c>
      <c r="V22" s="21">
        <v>15</v>
      </c>
      <c r="W22" s="33" t="e">
        <f t="shared" si="8"/>
        <v>#N/A</v>
      </c>
      <c r="X22" s="34" t="e">
        <f t="shared" si="9"/>
        <v>#N/A</v>
      </c>
      <c r="Y22" s="35" t="e">
        <f t="shared" si="10"/>
        <v>#N/A</v>
      </c>
      <c r="Z22" s="36" t="e">
        <f t="shared" si="11"/>
        <v>#N/A</v>
      </c>
      <c r="AA22" s="65" t="e">
        <f t="shared" si="12"/>
        <v>#N/A</v>
      </c>
      <c r="AB22" s="66" t="e">
        <f t="shared" si="13"/>
        <v>#N/A</v>
      </c>
      <c r="AC22" s="37"/>
      <c r="AD22" s="38">
        <v>15</v>
      </c>
      <c r="AE22" s="76" t="str">
        <f t="shared" si="14"/>
        <v>0.31</v>
      </c>
      <c r="AF22" s="79" t="e">
        <f t="shared" si="15"/>
        <v>#REF!</v>
      </c>
      <c r="AG22" s="39" t="e">
        <f t="shared" si="16"/>
        <v>#REF!</v>
      </c>
      <c r="AH22" s="77" t="e">
        <f t="shared" si="17"/>
        <v>#REF!</v>
      </c>
      <c r="AI22" s="78" t="e">
        <f t="shared" si="18"/>
        <v>#REF!</v>
      </c>
      <c r="AJ22" s="88" t="e">
        <f t="shared" si="19"/>
        <v>#REF!</v>
      </c>
    </row>
    <row r="23" spans="1:36" ht="15" customHeight="1" x14ac:dyDescent="0.25">
      <c r="A23" s="16">
        <v>16</v>
      </c>
      <c r="C23" s="85" t="str">
        <f>IF(ISBLANK('Hardy Palakona CC de F'!$B28),NA(),'Hardy Palakona CC de F'!$B28)</f>
        <v>19.75</v>
      </c>
      <c r="D23" s="18" t="e">
        <f t="shared" si="2"/>
        <v>#VALUE!</v>
      </c>
      <c r="E23" s="19" t="str">
        <f>IF(ISBLANK('Hardy Palakona CC de F'!$C28),NA(),'Hardy Palakona CC de F'!$C28)</f>
        <v>0.36</v>
      </c>
      <c r="F23" s="80" t="e">
        <f>IF(ISBLANK(#REF!),NA(),#REF!)</f>
        <v>#REF!</v>
      </c>
      <c r="G23" s="69" t="e">
        <f t="shared" si="3"/>
        <v>#REF!</v>
      </c>
      <c r="H23" s="89" t="e">
        <f>IF(ISBLANK(#REF!),NA(),#REF!)</f>
        <v>#REF!</v>
      </c>
      <c r="I23" s="81" t="e">
        <f>IF(ISBLANK(#REF!),NA(),#REF!)</f>
        <v>#REF!</v>
      </c>
      <c r="J23" s="70" t="e">
        <f t="shared" si="4"/>
        <v>#REF!</v>
      </c>
      <c r="K23" s="71" t="e">
        <f>IF(ISBLANK(#REF!),NA(),#REF!)</f>
        <v>#REF!</v>
      </c>
      <c r="L23" s="82" t="e">
        <f>IF(ISBLANK(#REF!),NA(),#REF!)</f>
        <v>#REF!</v>
      </c>
      <c r="M23" s="73" t="e">
        <f t="shared" si="5"/>
        <v>#REF!</v>
      </c>
      <c r="N23" s="74" t="e">
        <f>IF(ISBLANK(#REF!),NA(),#REF!)</f>
        <v>#REF!</v>
      </c>
      <c r="O23" s="83" t="e">
        <f>IF(ISBLANK(#REF!),NA(),#REF!)</f>
        <v>#REF!</v>
      </c>
      <c r="P23" s="72" t="e">
        <f t="shared" si="6"/>
        <v>#REF!</v>
      </c>
      <c r="Q23" s="72" t="e">
        <f>IF(ISBLANK(#REF!),NA(),#REF!)</f>
        <v>#REF!</v>
      </c>
      <c r="R23" s="84" t="e">
        <f>IF(ISBLANK(#REF!),NA(),#REF!)</f>
        <v>#REF!</v>
      </c>
      <c r="S23" s="17" t="e">
        <f t="shared" si="7"/>
        <v>#REF!</v>
      </c>
      <c r="T23" s="75" t="e">
        <f>IF(ISBLANK(#REF!),NA(),#REF!)</f>
        <v>#REF!</v>
      </c>
      <c r="V23" s="21">
        <v>16</v>
      </c>
      <c r="W23" s="33" t="e">
        <f t="shared" si="8"/>
        <v>#N/A</v>
      </c>
      <c r="X23" s="34" t="e">
        <f t="shared" si="9"/>
        <v>#N/A</v>
      </c>
      <c r="Y23" s="35" t="e">
        <f t="shared" si="10"/>
        <v>#N/A</v>
      </c>
      <c r="Z23" s="36" t="e">
        <f t="shared" si="11"/>
        <v>#N/A</v>
      </c>
      <c r="AA23" s="65" t="e">
        <f t="shared" si="12"/>
        <v>#N/A</v>
      </c>
      <c r="AB23" s="66" t="e">
        <f t="shared" si="13"/>
        <v>#N/A</v>
      </c>
      <c r="AC23" s="37"/>
      <c r="AD23" s="38">
        <v>16</v>
      </c>
      <c r="AE23" s="76" t="str">
        <f t="shared" si="14"/>
        <v>0.36</v>
      </c>
      <c r="AF23" s="79" t="e">
        <f t="shared" si="15"/>
        <v>#REF!</v>
      </c>
      <c r="AG23" s="39" t="e">
        <f t="shared" si="16"/>
        <v>#REF!</v>
      </c>
      <c r="AH23" s="77" t="e">
        <f t="shared" si="17"/>
        <v>#REF!</v>
      </c>
      <c r="AI23" s="78" t="e">
        <f t="shared" si="18"/>
        <v>#REF!</v>
      </c>
      <c r="AJ23" s="88" t="e">
        <f t="shared" si="19"/>
        <v>#REF!</v>
      </c>
    </row>
    <row r="24" spans="1:36" x14ac:dyDescent="0.25">
      <c r="A24" s="16">
        <v>17</v>
      </c>
      <c r="C24" s="85" t="str">
        <f>IF(ISBLANK('Hardy Palakona CC de F'!$B29),NA(),'Hardy Palakona CC de F'!$B29)</f>
        <v>21.16</v>
      </c>
      <c r="D24" s="18" t="e">
        <f t="shared" si="2"/>
        <v>#VALUE!</v>
      </c>
      <c r="E24" s="19" t="str">
        <f>IF(ISBLANK('Hardy Palakona CC de F'!$C29),NA(),'Hardy Palakona CC de F'!$C29)</f>
        <v>0.41</v>
      </c>
      <c r="F24" s="80" t="e">
        <f>IF(ISBLANK(#REF!),NA(),#REF!)</f>
        <v>#REF!</v>
      </c>
      <c r="G24" s="69" t="e">
        <f t="shared" si="3"/>
        <v>#REF!</v>
      </c>
      <c r="H24" s="89" t="e">
        <f>IF(ISBLANK(#REF!),NA(),#REF!)</f>
        <v>#REF!</v>
      </c>
      <c r="I24" s="81" t="e">
        <f>IF(ISBLANK(#REF!),NA(),#REF!)</f>
        <v>#REF!</v>
      </c>
      <c r="J24" s="70" t="e">
        <f t="shared" si="4"/>
        <v>#REF!</v>
      </c>
      <c r="K24" s="71" t="e">
        <f>IF(ISBLANK(#REF!),NA(),#REF!)</f>
        <v>#REF!</v>
      </c>
      <c r="L24" s="82" t="e">
        <f>IF(ISBLANK(#REF!),NA(),#REF!)</f>
        <v>#REF!</v>
      </c>
      <c r="M24" s="73" t="e">
        <f t="shared" si="5"/>
        <v>#REF!</v>
      </c>
      <c r="N24" s="74" t="e">
        <f>IF(ISBLANK(#REF!),NA(),#REF!)</f>
        <v>#REF!</v>
      </c>
      <c r="O24" s="83" t="e">
        <f>IF(ISBLANK(#REF!),NA(),#REF!)</f>
        <v>#REF!</v>
      </c>
      <c r="P24" s="72" t="e">
        <f t="shared" si="6"/>
        <v>#REF!</v>
      </c>
      <c r="Q24" s="72" t="e">
        <f>IF(ISBLANK(#REF!),NA(),#REF!)</f>
        <v>#REF!</v>
      </c>
      <c r="R24" s="84" t="e">
        <f>IF(ISBLANK(#REF!),NA(),#REF!)</f>
        <v>#REF!</v>
      </c>
      <c r="S24" s="17" t="e">
        <f t="shared" si="7"/>
        <v>#REF!</v>
      </c>
      <c r="T24" s="75" t="e">
        <f>IF(ISBLANK(#REF!),NA(),#REF!)</f>
        <v>#REF!</v>
      </c>
      <c r="V24" s="21">
        <v>17</v>
      </c>
      <c r="W24" s="33" t="e">
        <f t="shared" si="8"/>
        <v>#N/A</v>
      </c>
      <c r="X24" s="34" t="e">
        <f t="shared" si="9"/>
        <v>#N/A</v>
      </c>
      <c r="Y24" s="35" t="e">
        <f t="shared" si="10"/>
        <v>#N/A</v>
      </c>
      <c r="Z24" s="36" t="e">
        <f t="shared" si="11"/>
        <v>#N/A</v>
      </c>
      <c r="AA24" s="65" t="e">
        <f t="shared" si="12"/>
        <v>#N/A</v>
      </c>
      <c r="AB24" s="66" t="e">
        <f t="shared" si="13"/>
        <v>#N/A</v>
      </c>
      <c r="AC24" s="37"/>
      <c r="AD24" s="38">
        <v>17</v>
      </c>
      <c r="AE24" s="76" t="str">
        <f t="shared" si="14"/>
        <v>0.41</v>
      </c>
      <c r="AF24" s="79" t="e">
        <f t="shared" si="15"/>
        <v>#REF!</v>
      </c>
      <c r="AG24" s="39" t="e">
        <f t="shared" si="16"/>
        <v>#REF!</v>
      </c>
      <c r="AH24" s="77" t="e">
        <f t="shared" si="17"/>
        <v>#REF!</v>
      </c>
      <c r="AI24" s="78" t="e">
        <f t="shared" si="18"/>
        <v>#REF!</v>
      </c>
      <c r="AJ24" s="88" t="e">
        <f t="shared" si="19"/>
        <v>#REF!</v>
      </c>
    </row>
    <row r="25" spans="1:36" x14ac:dyDescent="0.25">
      <c r="A25" s="16">
        <v>18</v>
      </c>
      <c r="C25" s="85" t="e">
        <f>IF(ISBLANK('Hardy Palakona CC de F'!$B30),NA(),'Hardy Palakona CC de F'!$B30)</f>
        <v>#N/A</v>
      </c>
      <c r="D25" s="18" t="e">
        <f t="shared" si="2"/>
        <v>#N/A</v>
      </c>
      <c r="E25" s="19" t="e">
        <f>IF(ISBLANK('Hardy Palakona CC de F'!$C30),NA(),'Hardy Palakona CC de F'!$C30)</f>
        <v>#N/A</v>
      </c>
      <c r="F25" s="80" t="e">
        <f>IF(ISBLANK(#REF!),NA(),#REF!)</f>
        <v>#REF!</v>
      </c>
      <c r="G25" s="69" t="e">
        <f t="shared" si="3"/>
        <v>#REF!</v>
      </c>
      <c r="H25" s="89" t="e">
        <f>IF(ISBLANK(#REF!),NA(),#REF!)</f>
        <v>#REF!</v>
      </c>
      <c r="I25" s="81" t="e">
        <f>IF(ISBLANK(#REF!),NA(),#REF!)</f>
        <v>#REF!</v>
      </c>
      <c r="J25" s="70" t="e">
        <f t="shared" si="4"/>
        <v>#REF!</v>
      </c>
      <c r="K25" s="71" t="e">
        <f>IF(ISBLANK(#REF!),NA(),#REF!)</f>
        <v>#REF!</v>
      </c>
      <c r="L25" s="82" t="e">
        <f>IF(ISBLANK(#REF!),NA(),#REF!)</f>
        <v>#REF!</v>
      </c>
      <c r="M25" s="73" t="e">
        <f t="shared" si="5"/>
        <v>#REF!</v>
      </c>
      <c r="N25" s="74" t="e">
        <f>IF(ISBLANK(#REF!),NA(),#REF!)</f>
        <v>#REF!</v>
      </c>
      <c r="O25" s="83" t="e">
        <f>IF(ISBLANK(#REF!),NA(),#REF!)</f>
        <v>#REF!</v>
      </c>
      <c r="P25" s="72" t="e">
        <f t="shared" si="6"/>
        <v>#REF!</v>
      </c>
      <c r="Q25" s="72" t="e">
        <f>IF(ISBLANK(#REF!),NA(),#REF!)</f>
        <v>#REF!</v>
      </c>
      <c r="R25" s="84" t="e">
        <f>IF(ISBLANK(#REF!),NA(),#REF!)</f>
        <v>#REF!</v>
      </c>
      <c r="S25" s="17" t="e">
        <f t="shared" si="7"/>
        <v>#REF!</v>
      </c>
      <c r="T25" s="75" t="e">
        <f>IF(ISBLANK(#REF!),NA(),#REF!)</f>
        <v>#REF!</v>
      </c>
      <c r="V25" s="21">
        <v>18</v>
      </c>
      <c r="W25" s="33" t="e">
        <f t="shared" si="8"/>
        <v>#N/A</v>
      </c>
      <c r="X25" s="34" t="e">
        <f t="shared" si="9"/>
        <v>#N/A</v>
      </c>
      <c r="Y25" s="35" t="e">
        <f t="shared" si="10"/>
        <v>#N/A</v>
      </c>
      <c r="Z25" s="36" t="e">
        <f t="shared" si="11"/>
        <v>#N/A</v>
      </c>
      <c r="AA25" s="65" t="e">
        <f t="shared" si="12"/>
        <v>#N/A</v>
      </c>
      <c r="AB25" s="66" t="e">
        <f t="shared" si="13"/>
        <v>#N/A</v>
      </c>
      <c r="AC25" s="37"/>
      <c r="AD25" s="38">
        <v>18</v>
      </c>
      <c r="AE25" s="76" t="e">
        <f t="shared" si="14"/>
        <v>#N/A</v>
      </c>
      <c r="AF25" s="79" t="e">
        <f t="shared" si="15"/>
        <v>#REF!</v>
      </c>
      <c r="AG25" s="39" t="e">
        <f t="shared" si="16"/>
        <v>#REF!</v>
      </c>
      <c r="AH25" s="77" t="e">
        <f t="shared" si="17"/>
        <v>#REF!</v>
      </c>
      <c r="AI25" s="78" t="e">
        <f t="shared" si="18"/>
        <v>#REF!</v>
      </c>
      <c r="AJ25" s="88" t="e">
        <f t="shared" si="19"/>
        <v>#REF!</v>
      </c>
    </row>
    <row r="26" spans="1:36" x14ac:dyDescent="0.25">
      <c r="A26" s="16">
        <v>19</v>
      </c>
      <c r="C26" s="85" t="str">
        <f>IF(ISBLANK('Hardy Palakona CC de F'!$B31),NA(),'Hardy Palakona CC de F'!$B31)</f>
        <v>22.58</v>
      </c>
      <c r="D26" s="18" t="e">
        <f t="shared" si="2"/>
        <v>#VALUE!</v>
      </c>
      <c r="E26" s="19" t="str">
        <f>IF(ISBLANK('Hardy Palakona CC de F'!$C31),NA(),'Hardy Palakona CC de F'!$C31)</f>
        <v>0.47</v>
      </c>
      <c r="F26" s="80" t="e">
        <f>IF(ISBLANK(#REF!),NA(),#REF!)</f>
        <v>#REF!</v>
      </c>
      <c r="G26" s="69" t="e">
        <f t="shared" si="3"/>
        <v>#REF!</v>
      </c>
      <c r="H26" s="89" t="e">
        <f>IF(ISBLANK(#REF!),NA(),#REF!)</f>
        <v>#REF!</v>
      </c>
      <c r="I26" s="81" t="e">
        <f>IF(ISBLANK(#REF!),NA(),#REF!)</f>
        <v>#REF!</v>
      </c>
      <c r="J26" s="70" t="e">
        <f t="shared" si="4"/>
        <v>#REF!</v>
      </c>
      <c r="K26" s="71" t="e">
        <f>IF(ISBLANK(#REF!),NA(),#REF!)</f>
        <v>#REF!</v>
      </c>
      <c r="L26" s="82" t="e">
        <f>IF(ISBLANK(#REF!),NA(),#REF!)</f>
        <v>#REF!</v>
      </c>
      <c r="M26" s="73" t="e">
        <f t="shared" si="5"/>
        <v>#REF!</v>
      </c>
      <c r="N26" s="74" t="e">
        <f>IF(ISBLANK(#REF!),NA(),#REF!)</f>
        <v>#REF!</v>
      </c>
      <c r="O26" s="83" t="e">
        <f>IF(ISBLANK(#REF!),NA(),#REF!)</f>
        <v>#REF!</v>
      </c>
      <c r="P26" s="72" t="e">
        <f t="shared" si="6"/>
        <v>#REF!</v>
      </c>
      <c r="Q26" s="72" t="e">
        <f>IF(ISBLANK(#REF!),NA(),#REF!)</f>
        <v>#REF!</v>
      </c>
      <c r="R26" s="84" t="e">
        <f>IF(ISBLANK(#REF!),NA(),#REF!)</f>
        <v>#REF!</v>
      </c>
      <c r="S26" s="17" t="e">
        <f t="shared" si="7"/>
        <v>#REF!</v>
      </c>
      <c r="T26" s="75" t="e">
        <f>IF(ISBLANK(#REF!),NA(),#REF!)</f>
        <v>#REF!</v>
      </c>
      <c r="V26" s="21">
        <v>19</v>
      </c>
      <c r="W26" s="33" t="e">
        <f t="shared" si="8"/>
        <v>#N/A</v>
      </c>
      <c r="X26" s="34" t="e">
        <f t="shared" si="9"/>
        <v>#N/A</v>
      </c>
      <c r="Y26" s="35" t="e">
        <f t="shared" si="10"/>
        <v>#N/A</v>
      </c>
      <c r="Z26" s="36" t="e">
        <f t="shared" si="11"/>
        <v>#N/A</v>
      </c>
      <c r="AA26" s="65" t="e">
        <f t="shared" si="12"/>
        <v>#N/A</v>
      </c>
      <c r="AB26" s="66" t="e">
        <f t="shared" si="13"/>
        <v>#N/A</v>
      </c>
      <c r="AC26" s="37"/>
      <c r="AD26" s="38">
        <v>19</v>
      </c>
      <c r="AE26" s="76" t="str">
        <f t="shared" si="14"/>
        <v>0.47</v>
      </c>
      <c r="AF26" s="79" t="e">
        <f t="shared" si="15"/>
        <v>#REF!</v>
      </c>
      <c r="AG26" s="39" t="e">
        <f t="shared" si="16"/>
        <v>#REF!</v>
      </c>
      <c r="AH26" s="77" t="e">
        <f t="shared" si="17"/>
        <v>#REF!</v>
      </c>
      <c r="AI26" s="78" t="e">
        <f t="shared" si="18"/>
        <v>#REF!</v>
      </c>
      <c r="AJ26" s="88" t="e">
        <f t="shared" si="19"/>
        <v>#REF!</v>
      </c>
    </row>
    <row r="27" spans="1:36" x14ac:dyDescent="0.25">
      <c r="A27" s="16">
        <v>20</v>
      </c>
      <c r="C27" s="85" t="str">
        <f>IF(ISBLANK('Hardy Palakona CC de F'!$B32),NA(),'Hardy Palakona CC de F'!$B32)</f>
        <v>23.99</v>
      </c>
      <c r="D27" s="18" t="e">
        <f t="shared" si="2"/>
        <v>#VALUE!</v>
      </c>
      <c r="E27" s="19" t="str">
        <f>IF(ISBLANK('Hardy Palakona CC de F'!$C32),NA(),'Hardy Palakona CC de F'!$C32)</f>
        <v>0.53</v>
      </c>
      <c r="F27" s="80" t="e">
        <f>IF(ISBLANK(#REF!),NA(),#REF!)</f>
        <v>#REF!</v>
      </c>
      <c r="G27" s="69" t="e">
        <f t="shared" si="3"/>
        <v>#REF!</v>
      </c>
      <c r="H27" s="89" t="e">
        <f>IF(ISBLANK(#REF!),NA(),#REF!)</f>
        <v>#REF!</v>
      </c>
      <c r="I27" s="81" t="e">
        <f>IF(ISBLANK(#REF!),NA(),#REF!)</f>
        <v>#REF!</v>
      </c>
      <c r="J27" s="70" t="e">
        <f t="shared" si="4"/>
        <v>#REF!</v>
      </c>
      <c r="K27" s="71" t="e">
        <f>IF(ISBLANK(#REF!),NA(),#REF!)</f>
        <v>#REF!</v>
      </c>
      <c r="L27" s="82" t="e">
        <f>IF(ISBLANK(#REF!),NA(),#REF!)</f>
        <v>#REF!</v>
      </c>
      <c r="M27" s="73" t="e">
        <f t="shared" si="5"/>
        <v>#REF!</v>
      </c>
      <c r="N27" s="74" t="e">
        <f>IF(ISBLANK(#REF!),NA(),#REF!)</f>
        <v>#REF!</v>
      </c>
      <c r="O27" s="83" t="e">
        <f>IF(ISBLANK(#REF!),NA(),#REF!)</f>
        <v>#REF!</v>
      </c>
      <c r="P27" s="72" t="e">
        <f t="shared" si="6"/>
        <v>#REF!</v>
      </c>
      <c r="Q27" s="72" t="e">
        <f>IF(ISBLANK(#REF!),NA(),#REF!)</f>
        <v>#REF!</v>
      </c>
      <c r="R27" s="84" t="e">
        <f>IF(ISBLANK(#REF!),NA(),#REF!)</f>
        <v>#REF!</v>
      </c>
      <c r="S27" s="17" t="e">
        <f t="shared" si="7"/>
        <v>#REF!</v>
      </c>
      <c r="T27" s="75" t="e">
        <f>IF(ISBLANK(#REF!),NA(),#REF!)</f>
        <v>#REF!</v>
      </c>
      <c r="V27" s="21">
        <v>20</v>
      </c>
      <c r="W27" s="33" t="e">
        <f t="shared" si="8"/>
        <v>#N/A</v>
      </c>
      <c r="X27" s="34" t="e">
        <f t="shared" si="9"/>
        <v>#N/A</v>
      </c>
      <c r="Y27" s="35" t="e">
        <f t="shared" si="10"/>
        <v>#N/A</v>
      </c>
      <c r="Z27" s="36" t="e">
        <f t="shared" si="11"/>
        <v>#N/A</v>
      </c>
      <c r="AA27" s="65" t="e">
        <f t="shared" si="12"/>
        <v>#N/A</v>
      </c>
      <c r="AB27" s="66" t="e">
        <f t="shared" si="13"/>
        <v>#N/A</v>
      </c>
      <c r="AC27" s="37"/>
      <c r="AD27" s="38">
        <v>20</v>
      </c>
      <c r="AE27" s="76" t="str">
        <f t="shared" si="14"/>
        <v>0.53</v>
      </c>
      <c r="AF27" s="79" t="e">
        <f t="shared" si="15"/>
        <v>#REF!</v>
      </c>
      <c r="AG27" s="39" t="e">
        <f t="shared" si="16"/>
        <v>#REF!</v>
      </c>
      <c r="AH27" s="77" t="e">
        <f t="shared" si="17"/>
        <v>#REF!</v>
      </c>
      <c r="AI27" s="78" t="e">
        <f t="shared" si="18"/>
        <v>#REF!</v>
      </c>
      <c r="AJ27" s="88" t="e">
        <f t="shared" si="19"/>
        <v>#REF!</v>
      </c>
    </row>
    <row r="28" spans="1:36" x14ac:dyDescent="0.25">
      <c r="A28" s="16">
        <v>21</v>
      </c>
      <c r="C28" s="85" t="str">
        <f>IF(ISBLANK('Hardy Palakona CC de F'!$B33),NA(),'Hardy Palakona CC de F'!$B33)</f>
        <v>25.40</v>
      </c>
      <c r="D28" s="18" t="e">
        <f t="shared" si="2"/>
        <v>#VALUE!</v>
      </c>
      <c r="E28" s="19" t="str">
        <f>IF(ISBLANK('Hardy Palakona CC de F'!$C33),NA(),'Hardy Palakona CC de F'!$C33)</f>
        <v>0.59</v>
      </c>
      <c r="F28" s="80" t="e">
        <f>IF(ISBLANK(#REF!),NA(),#REF!)</f>
        <v>#REF!</v>
      </c>
      <c r="G28" s="69" t="e">
        <f t="shared" si="3"/>
        <v>#REF!</v>
      </c>
      <c r="H28" s="89" t="e">
        <f>IF(ISBLANK(#REF!),NA(),#REF!)</f>
        <v>#REF!</v>
      </c>
      <c r="I28" s="81" t="e">
        <f>IF(ISBLANK(#REF!),NA(),#REF!)</f>
        <v>#REF!</v>
      </c>
      <c r="J28" s="70" t="e">
        <f t="shared" si="4"/>
        <v>#REF!</v>
      </c>
      <c r="K28" s="71" t="e">
        <f>IF(ISBLANK(#REF!),NA(),#REF!)</f>
        <v>#REF!</v>
      </c>
      <c r="L28" s="82" t="e">
        <f>IF(ISBLANK(#REF!),NA(),#REF!)</f>
        <v>#REF!</v>
      </c>
      <c r="M28" s="73" t="e">
        <f t="shared" si="5"/>
        <v>#REF!</v>
      </c>
      <c r="N28" s="74" t="e">
        <f>IF(ISBLANK(#REF!),NA(),#REF!)</f>
        <v>#REF!</v>
      </c>
      <c r="O28" s="83" t="e">
        <f>IF(ISBLANK(#REF!),NA(),#REF!)</f>
        <v>#REF!</v>
      </c>
      <c r="P28" s="72" t="e">
        <f t="shared" si="6"/>
        <v>#REF!</v>
      </c>
      <c r="Q28" s="72" t="e">
        <f>IF(ISBLANK(#REF!),NA(),#REF!)</f>
        <v>#REF!</v>
      </c>
      <c r="R28" s="84" t="e">
        <f>IF(ISBLANK(#REF!),NA(),#REF!)</f>
        <v>#REF!</v>
      </c>
      <c r="S28" s="17" t="e">
        <f t="shared" si="7"/>
        <v>#REF!</v>
      </c>
      <c r="T28" s="75" t="e">
        <f>IF(ISBLANK(#REF!),NA(),#REF!)</f>
        <v>#REF!</v>
      </c>
      <c r="V28" s="21">
        <v>21</v>
      </c>
      <c r="W28" s="33" t="e">
        <f t="shared" si="8"/>
        <v>#N/A</v>
      </c>
      <c r="X28" s="34" t="e">
        <f t="shared" si="9"/>
        <v>#N/A</v>
      </c>
      <c r="Y28" s="35" t="e">
        <f t="shared" si="10"/>
        <v>#N/A</v>
      </c>
      <c r="Z28" s="36" t="e">
        <f t="shared" si="11"/>
        <v>#N/A</v>
      </c>
      <c r="AA28" s="65" t="e">
        <f t="shared" si="12"/>
        <v>#N/A</v>
      </c>
      <c r="AB28" s="66" t="e">
        <f t="shared" si="13"/>
        <v>#N/A</v>
      </c>
      <c r="AC28" s="37"/>
      <c r="AD28" s="38">
        <v>21</v>
      </c>
      <c r="AE28" s="76" t="str">
        <f t="shared" si="14"/>
        <v>0.59</v>
      </c>
      <c r="AF28" s="79" t="e">
        <f t="shared" si="15"/>
        <v>#REF!</v>
      </c>
      <c r="AG28" s="39" t="e">
        <f t="shared" si="16"/>
        <v>#REF!</v>
      </c>
      <c r="AH28" s="77" t="e">
        <f t="shared" si="17"/>
        <v>#REF!</v>
      </c>
      <c r="AI28" s="78" t="e">
        <f t="shared" si="18"/>
        <v>#REF!</v>
      </c>
      <c r="AJ28" s="88" t="e">
        <f t="shared" si="19"/>
        <v>#REF!</v>
      </c>
    </row>
    <row r="29" spans="1:36" x14ac:dyDescent="0.25">
      <c r="A29" s="16">
        <v>22</v>
      </c>
      <c r="C29" s="85" t="str">
        <f>IF(ISBLANK('Hardy Palakona CC de F'!$B34),NA(),'Hardy Palakona CC de F'!$B34)</f>
        <v>26.81</v>
      </c>
      <c r="D29" s="18" t="e">
        <f t="shared" si="2"/>
        <v>#VALUE!</v>
      </c>
      <c r="E29" s="19" t="str">
        <f>IF(ISBLANK('Hardy Palakona CC de F'!$C34),NA(),'Hardy Palakona CC de F'!$C34)</f>
        <v>0.66</v>
      </c>
      <c r="F29" s="80" t="e">
        <f>IF(ISBLANK(#REF!),NA(),#REF!)</f>
        <v>#REF!</v>
      </c>
      <c r="G29" s="69" t="e">
        <f t="shared" si="3"/>
        <v>#REF!</v>
      </c>
      <c r="H29" s="89" t="e">
        <f>IF(ISBLANK(#REF!),NA(),#REF!)</f>
        <v>#REF!</v>
      </c>
      <c r="I29" s="81" t="e">
        <f>IF(ISBLANK(#REF!),NA(),#REF!)</f>
        <v>#REF!</v>
      </c>
      <c r="J29" s="70" t="e">
        <f t="shared" si="4"/>
        <v>#REF!</v>
      </c>
      <c r="K29" s="71" t="e">
        <f>IF(ISBLANK(#REF!),NA(),#REF!)</f>
        <v>#REF!</v>
      </c>
      <c r="L29" s="82" t="e">
        <f>IF(ISBLANK(#REF!),NA(),#REF!)</f>
        <v>#REF!</v>
      </c>
      <c r="M29" s="73" t="e">
        <f t="shared" si="5"/>
        <v>#REF!</v>
      </c>
      <c r="N29" s="74" t="e">
        <f>IF(ISBLANK(#REF!),NA(),#REF!)</f>
        <v>#REF!</v>
      </c>
      <c r="O29" s="83" t="e">
        <f>IF(ISBLANK(#REF!),NA(),#REF!)</f>
        <v>#REF!</v>
      </c>
      <c r="P29" s="72" t="e">
        <f t="shared" si="6"/>
        <v>#REF!</v>
      </c>
      <c r="Q29" s="72" t="e">
        <f>IF(ISBLANK(#REF!),NA(),#REF!)</f>
        <v>#REF!</v>
      </c>
      <c r="R29" s="84" t="e">
        <f>IF(ISBLANK(#REF!),NA(),#REF!)</f>
        <v>#REF!</v>
      </c>
      <c r="S29" s="17" t="e">
        <f t="shared" si="7"/>
        <v>#REF!</v>
      </c>
      <c r="T29" s="75" t="e">
        <f>IF(ISBLANK(#REF!),NA(),#REF!)</f>
        <v>#REF!</v>
      </c>
      <c r="V29" s="21">
        <v>22</v>
      </c>
      <c r="W29" s="33" t="e">
        <f t="shared" si="8"/>
        <v>#N/A</v>
      </c>
      <c r="X29" s="34" t="e">
        <f t="shared" si="9"/>
        <v>#N/A</v>
      </c>
      <c r="Y29" s="35" t="e">
        <f t="shared" si="10"/>
        <v>#N/A</v>
      </c>
      <c r="Z29" s="36" t="e">
        <f t="shared" si="11"/>
        <v>#N/A</v>
      </c>
      <c r="AA29" s="65" t="e">
        <f t="shared" si="12"/>
        <v>#N/A</v>
      </c>
      <c r="AB29" s="66" t="e">
        <f t="shared" si="13"/>
        <v>#N/A</v>
      </c>
      <c r="AC29" s="37"/>
      <c r="AD29" s="38">
        <v>22</v>
      </c>
      <c r="AE29" s="76" t="str">
        <f t="shared" si="14"/>
        <v>0.66</v>
      </c>
      <c r="AF29" s="79" t="e">
        <f t="shared" si="15"/>
        <v>#REF!</v>
      </c>
      <c r="AG29" s="39" t="e">
        <f t="shared" si="16"/>
        <v>#REF!</v>
      </c>
      <c r="AH29" s="77" t="e">
        <f t="shared" si="17"/>
        <v>#REF!</v>
      </c>
      <c r="AI29" s="78" t="e">
        <f t="shared" si="18"/>
        <v>#REF!</v>
      </c>
      <c r="AJ29" s="88" t="e">
        <f t="shared" si="19"/>
        <v>#REF!</v>
      </c>
    </row>
    <row r="30" spans="1:36" x14ac:dyDescent="0.25">
      <c r="A30" s="16">
        <v>23</v>
      </c>
      <c r="C30" s="85" t="str">
        <f>IF(ISBLANK('Hardy Palakona CC de F'!$B35),NA(),'Hardy Palakona CC de F'!$B35)</f>
        <v>28.22</v>
      </c>
      <c r="D30" s="18" t="e">
        <f t="shared" si="2"/>
        <v>#VALUE!</v>
      </c>
      <c r="E30" s="19" t="str">
        <f>IF(ISBLANK('Hardy Palakona CC de F'!$C35),NA(),'Hardy Palakona CC de F'!$C35)</f>
        <v>0.73</v>
      </c>
      <c r="F30" s="80" t="e">
        <f>IF(ISBLANK(#REF!),NA(),#REF!)</f>
        <v>#REF!</v>
      </c>
      <c r="G30" s="69" t="e">
        <f t="shared" si="3"/>
        <v>#REF!</v>
      </c>
      <c r="H30" s="89" t="e">
        <f>IF(ISBLANK(#REF!),NA(),#REF!)</f>
        <v>#REF!</v>
      </c>
      <c r="I30" s="81" t="e">
        <f>IF(ISBLANK(#REF!),NA(),#REF!)</f>
        <v>#REF!</v>
      </c>
      <c r="J30" s="70" t="e">
        <f t="shared" si="4"/>
        <v>#REF!</v>
      </c>
      <c r="K30" s="71" t="e">
        <f>IF(ISBLANK(#REF!),NA(),#REF!)</f>
        <v>#REF!</v>
      </c>
      <c r="L30" s="82" t="e">
        <f>IF(ISBLANK(#REF!),NA(),#REF!)</f>
        <v>#REF!</v>
      </c>
      <c r="M30" s="73" t="e">
        <f t="shared" si="5"/>
        <v>#REF!</v>
      </c>
      <c r="N30" s="74" t="e">
        <f>IF(ISBLANK(#REF!),NA(),#REF!)</f>
        <v>#REF!</v>
      </c>
      <c r="O30" s="83" t="e">
        <f>IF(ISBLANK(#REF!),NA(),#REF!)</f>
        <v>#REF!</v>
      </c>
      <c r="P30" s="72" t="e">
        <f t="shared" si="6"/>
        <v>#REF!</v>
      </c>
      <c r="Q30" s="72" t="e">
        <f>IF(ISBLANK(#REF!),NA(),#REF!)</f>
        <v>#REF!</v>
      </c>
      <c r="R30" s="84" t="e">
        <f>IF(ISBLANK(#REF!),NA(),#REF!)</f>
        <v>#REF!</v>
      </c>
      <c r="S30" s="17" t="e">
        <f t="shared" si="7"/>
        <v>#REF!</v>
      </c>
      <c r="T30" s="75" t="e">
        <f>IF(ISBLANK(#REF!),NA(),#REF!)</f>
        <v>#REF!</v>
      </c>
      <c r="V30" s="21">
        <v>23</v>
      </c>
      <c r="W30" s="33" t="e">
        <f t="shared" si="8"/>
        <v>#N/A</v>
      </c>
      <c r="X30" s="34" t="e">
        <f t="shared" si="9"/>
        <v>#N/A</v>
      </c>
      <c r="Y30" s="35" t="e">
        <f t="shared" si="10"/>
        <v>#N/A</v>
      </c>
      <c r="Z30" s="36" t="e">
        <f t="shared" si="11"/>
        <v>#N/A</v>
      </c>
      <c r="AA30" s="65" t="e">
        <f t="shared" si="12"/>
        <v>#N/A</v>
      </c>
      <c r="AB30" s="66" t="e">
        <f t="shared" si="13"/>
        <v>#N/A</v>
      </c>
      <c r="AC30" s="37"/>
      <c r="AD30" s="38">
        <v>23</v>
      </c>
      <c r="AE30" s="76" t="str">
        <f t="shared" si="14"/>
        <v>0.73</v>
      </c>
      <c r="AF30" s="79" t="e">
        <f t="shared" si="15"/>
        <v>#REF!</v>
      </c>
      <c r="AG30" s="39" t="e">
        <f t="shared" si="16"/>
        <v>#REF!</v>
      </c>
      <c r="AH30" s="77" t="e">
        <f t="shared" si="17"/>
        <v>#REF!</v>
      </c>
      <c r="AI30" s="78" t="e">
        <f t="shared" si="18"/>
        <v>#REF!</v>
      </c>
      <c r="AJ30" s="88" t="e">
        <f t="shared" si="19"/>
        <v>#REF!</v>
      </c>
    </row>
    <row r="31" spans="1:36" x14ac:dyDescent="0.25">
      <c r="A31" s="16">
        <v>24</v>
      </c>
      <c r="C31" s="85" t="e">
        <f>IF(ISBLANK('Hardy Palakona CC de F'!$B36),NA(),'Hardy Palakona CC de F'!$B36)</f>
        <v>#N/A</v>
      </c>
      <c r="D31" s="18" t="e">
        <f t="shared" si="2"/>
        <v>#N/A</v>
      </c>
      <c r="E31" s="19" t="e">
        <f>IF(ISBLANK('Hardy Palakona CC de F'!$C36),NA(),'Hardy Palakona CC de F'!$C36)</f>
        <v>#N/A</v>
      </c>
      <c r="F31" s="80" t="e">
        <f>IF(ISBLANK(#REF!),NA(),#REF!)</f>
        <v>#REF!</v>
      </c>
      <c r="G31" s="69" t="e">
        <f t="shared" si="3"/>
        <v>#REF!</v>
      </c>
      <c r="H31" s="89" t="e">
        <f>IF(ISBLANK(#REF!),NA(),#REF!)</f>
        <v>#REF!</v>
      </c>
      <c r="I31" s="81" t="e">
        <f>IF(ISBLANK(#REF!),NA(),#REF!)</f>
        <v>#REF!</v>
      </c>
      <c r="J31" s="70" t="e">
        <f t="shared" si="4"/>
        <v>#REF!</v>
      </c>
      <c r="K31" s="71" t="e">
        <f>IF(ISBLANK(#REF!),NA(),#REF!)</f>
        <v>#REF!</v>
      </c>
      <c r="L31" s="82" t="e">
        <f>IF(ISBLANK(#REF!),NA(),#REF!)</f>
        <v>#REF!</v>
      </c>
      <c r="M31" s="73" t="e">
        <f t="shared" si="5"/>
        <v>#REF!</v>
      </c>
      <c r="N31" s="74" t="e">
        <f>IF(ISBLANK(#REF!),NA(),#REF!)</f>
        <v>#REF!</v>
      </c>
      <c r="O31" s="83" t="e">
        <f>IF(ISBLANK(#REF!),NA(),#REF!)</f>
        <v>#REF!</v>
      </c>
      <c r="P31" s="72" t="e">
        <f t="shared" si="6"/>
        <v>#REF!</v>
      </c>
      <c r="Q31" s="72" t="e">
        <f>IF(ISBLANK(#REF!),NA(),#REF!)</f>
        <v>#REF!</v>
      </c>
      <c r="R31" s="84" t="e">
        <f>IF(ISBLANK(#REF!),NA(),#REF!)</f>
        <v>#REF!</v>
      </c>
      <c r="S31" s="17" t="e">
        <f t="shared" si="7"/>
        <v>#REF!</v>
      </c>
      <c r="T31" s="75" t="e">
        <f>IF(ISBLANK(#REF!),NA(),#REF!)</f>
        <v>#REF!</v>
      </c>
      <c r="V31" s="21">
        <v>24</v>
      </c>
      <c r="W31" s="33" t="e">
        <f t="shared" si="8"/>
        <v>#N/A</v>
      </c>
      <c r="X31" s="34" t="e">
        <f t="shared" si="9"/>
        <v>#N/A</v>
      </c>
      <c r="Y31" s="35" t="e">
        <f t="shared" si="10"/>
        <v>#N/A</v>
      </c>
      <c r="Z31" s="36" t="e">
        <f t="shared" si="11"/>
        <v>#N/A</v>
      </c>
      <c r="AA31" s="65" t="e">
        <f t="shared" si="12"/>
        <v>#N/A</v>
      </c>
      <c r="AB31" s="66" t="e">
        <f t="shared" si="13"/>
        <v>#N/A</v>
      </c>
      <c r="AC31" s="37"/>
      <c r="AD31" s="38">
        <v>24</v>
      </c>
      <c r="AE31" s="76" t="e">
        <f t="shared" si="14"/>
        <v>#N/A</v>
      </c>
      <c r="AF31" s="79" t="e">
        <f t="shared" si="15"/>
        <v>#REF!</v>
      </c>
      <c r="AG31" s="39" t="e">
        <f t="shared" si="16"/>
        <v>#REF!</v>
      </c>
      <c r="AH31" s="77" t="e">
        <f t="shared" si="17"/>
        <v>#REF!</v>
      </c>
      <c r="AI31" s="78" t="e">
        <f t="shared" si="18"/>
        <v>#REF!</v>
      </c>
      <c r="AJ31" s="88" t="e">
        <f t="shared" si="19"/>
        <v>#REF!</v>
      </c>
    </row>
    <row r="32" spans="1:36" x14ac:dyDescent="0.25">
      <c r="A32" s="16">
        <v>25</v>
      </c>
      <c r="C32" s="85" t="str">
        <f>IF(ISBLANK('Hardy Palakona CC de F'!$B37),NA(),'Hardy Palakona CC de F'!$B37)</f>
        <v>29.63</v>
      </c>
      <c r="D32" s="18" t="e">
        <f t="shared" si="2"/>
        <v>#VALUE!</v>
      </c>
      <c r="E32" s="19" t="str">
        <f>IF(ISBLANK('Hardy Palakona CC de F'!$C37),NA(),'Hardy Palakona CC de F'!$C37)</f>
        <v>0.81</v>
      </c>
      <c r="F32" s="80" t="e">
        <f>IF(ISBLANK(#REF!),NA(),#REF!)</f>
        <v>#REF!</v>
      </c>
      <c r="G32" s="69" t="e">
        <f t="shared" si="3"/>
        <v>#REF!</v>
      </c>
      <c r="H32" s="89" t="e">
        <f>IF(ISBLANK(#REF!),NA(),#REF!)</f>
        <v>#REF!</v>
      </c>
      <c r="I32" s="81" t="e">
        <f>IF(ISBLANK(#REF!),NA(),#REF!)</f>
        <v>#REF!</v>
      </c>
      <c r="J32" s="70" t="e">
        <f t="shared" si="4"/>
        <v>#REF!</v>
      </c>
      <c r="K32" s="71" t="e">
        <f>IF(ISBLANK(#REF!),NA(),#REF!)</f>
        <v>#REF!</v>
      </c>
      <c r="L32" s="82" t="e">
        <f>IF(ISBLANK(#REF!),NA(),#REF!)</f>
        <v>#REF!</v>
      </c>
      <c r="M32" s="73" t="e">
        <f t="shared" si="5"/>
        <v>#REF!</v>
      </c>
      <c r="N32" s="74" t="e">
        <f>IF(ISBLANK(#REF!),NA(),#REF!)</f>
        <v>#REF!</v>
      </c>
      <c r="O32" s="83" t="e">
        <f>IF(ISBLANK(#REF!),NA(),#REF!)</f>
        <v>#REF!</v>
      </c>
      <c r="P32" s="72" t="e">
        <f t="shared" si="6"/>
        <v>#REF!</v>
      </c>
      <c r="Q32" s="72" t="e">
        <f>IF(ISBLANK(#REF!),NA(),#REF!)</f>
        <v>#REF!</v>
      </c>
      <c r="R32" s="84" t="e">
        <f>IF(ISBLANK(#REF!),NA(),#REF!)</f>
        <v>#REF!</v>
      </c>
      <c r="S32" s="17" t="e">
        <f t="shared" si="7"/>
        <v>#REF!</v>
      </c>
      <c r="T32" s="75" t="e">
        <f>IF(ISBLANK(#REF!),NA(),#REF!)</f>
        <v>#REF!</v>
      </c>
      <c r="V32" s="21">
        <v>25</v>
      </c>
      <c r="W32" s="33" t="e">
        <f t="shared" si="8"/>
        <v>#N/A</v>
      </c>
      <c r="X32" s="34" t="e">
        <f t="shared" si="9"/>
        <v>#N/A</v>
      </c>
      <c r="Y32" s="35" t="e">
        <f t="shared" si="10"/>
        <v>#N/A</v>
      </c>
      <c r="Z32" s="36" t="e">
        <f t="shared" si="11"/>
        <v>#N/A</v>
      </c>
      <c r="AA32" s="65" t="e">
        <f t="shared" si="12"/>
        <v>#N/A</v>
      </c>
      <c r="AB32" s="66" t="e">
        <f t="shared" si="13"/>
        <v>#N/A</v>
      </c>
      <c r="AC32" s="37"/>
      <c r="AD32" s="38">
        <v>25</v>
      </c>
      <c r="AE32" s="76" t="str">
        <f t="shared" si="14"/>
        <v>0.81</v>
      </c>
      <c r="AF32" s="79" t="e">
        <f t="shared" si="15"/>
        <v>#REF!</v>
      </c>
      <c r="AG32" s="39" t="e">
        <f t="shared" si="16"/>
        <v>#REF!</v>
      </c>
      <c r="AH32" s="77" t="e">
        <f t="shared" si="17"/>
        <v>#REF!</v>
      </c>
      <c r="AI32" s="78" t="e">
        <f t="shared" si="18"/>
        <v>#REF!</v>
      </c>
      <c r="AJ32" s="88" t="e">
        <f t="shared" si="19"/>
        <v>#REF!</v>
      </c>
    </row>
    <row r="33" spans="1:36" x14ac:dyDescent="0.25">
      <c r="A33" s="16">
        <v>26</v>
      </c>
      <c r="C33" s="85" t="str">
        <f>IF(ISBLANK('Hardy Palakona CC de F'!$B38),NA(),'Hardy Palakona CC de F'!$B38)</f>
        <v>31.04</v>
      </c>
      <c r="D33" s="18" t="e">
        <f t="shared" si="2"/>
        <v>#VALUE!</v>
      </c>
      <c r="E33" s="19" t="str">
        <f>IF(ISBLANK('Hardy Palakona CC de F'!$C38),NA(),'Hardy Palakona CC de F'!$C38)</f>
        <v>0.88</v>
      </c>
      <c r="F33" s="80" t="e">
        <f>IF(ISBLANK(#REF!),NA(),#REF!)</f>
        <v>#REF!</v>
      </c>
      <c r="G33" s="69" t="e">
        <f t="shared" si="3"/>
        <v>#REF!</v>
      </c>
      <c r="H33" s="89" t="e">
        <f>IF(ISBLANK(#REF!),NA(),#REF!)</f>
        <v>#REF!</v>
      </c>
      <c r="I33" s="81" t="e">
        <f>IF(ISBLANK(#REF!),NA(),#REF!)</f>
        <v>#REF!</v>
      </c>
      <c r="J33" s="70" t="e">
        <f t="shared" si="4"/>
        <v>#REF!</v>
      </c>
      <c r="K33" s="71" t="e">
        <f>IF(ISBLANK(#REF!),NA(),#REF!)</f>
        <v>#REF!</v>
      </c>
      <c r="L33" s="82" t="e">
        <f>IF(ISBLANK(#REF!),NA(),#REF!)</f>
        <v>#REF!</v>
      </c>
      <c r="M33" s="73" t="e">
        <f t="shared" si="5"/>
        <v>#REF!</v>
      </c>
      <c r="N33" s="74" t="e">
        <f>IF(ISBLANK(#REF!),NA(),#REF!)</f>
        <v>#REF!</v>
      </c>
      <c r="O33" s="83" t="e">
        <f>IF(ISBLANK(#REF!),NA(),#REF!)</f>
        <v>#REF!</v>
      </c>
      <c r="P33" s="72" t="e">
        <f t="shared" si="6"/>
        <v>#REF!</v>
      </c>
      <c r="Q33" s="72" t="e">
        <f>IF(ISBLANK(#REF!),NA(),#REF!)</f>
        <v>#REF!</v>
      </c>
      <c r="R33" s="84" t="e">
        <f>IF(ISBLANK(#REF!),NA(),#REF!)</f>
        <v>#REF!</v>
      </c>
      <c r="S33" s="17" t="e">
        <f t="shared" si="7"/>
        <v>#REF!</v>
      </c>
      <c r="T33" s="75" t="e">
        <f>IF(ISBLANK(#REF!),NA(),#REF!)</f>
        <v>#REF!</v>
      </c>
      <c r="V33" s="21">
        <v>26</v>
      </c>
      <c r="W33" s="33" t="e">
        <f t="shared" si="8"/>
        <v>#N/A</v>
      </c>
      <c r="X33" s="34" t="e">
        <f t="shared" si="9"/>
        <v>#N/A</v>
      </c>
      <c r="Y33" s="35" t="e">
        <f t="shared" si="10"/>
        <v>#N/A</v>
      </c>
      <c r="Z33" s="36" t="e">
        <f t="shared" si="11"/>
        <v>#N/A</v>
      </c>
      <c r="AA33" s="65" t="e">
        <f t="shared" si="12"/>
        <v>#N/A</v>
      </c>
      <c r="AB33" s="66" t="e">
        <f t="shared" si="13"/>
        <v>#N/A</v>
      </c>
      <c r="AC33" s="37"/>
      <c r="AD33" s="38">
        <v>26</v>
      </c>
      <c r="AE33" s="76" t="str">
        <f t="shared" si="14"/>
        <v>0.88</v>
      </c>
      <c r="AF33" s="79" t="e">
        <f t="shared" si="15"/>
        <v>#REF!</v>
      </c>
      <c r="AG33" s="39" t="e">
        <f t="shared" si="16"/>
        <v>#REF!</v>
      </c>
      <c r="AH33" s="77" t="e">
        <f t="shared" si="17"/>
        <v>#REF!</v>
      </c>
      <c r="AI33" s="78" t="e">
        <f t="shared" si="18"/>
        <v>#REF!</v>
      </c>
      <c r="AJ33" s="88" t="e">
        <f t="shared" si="19"/>
        <v>#REF!</v>
      </c>
    </row>
    <row r="34" spans="1:36" x14ac:dyDescent="0.25">
      <c r="A34" s="16">
        <v>27</v>
      </c>
      <c r="C34" s="85" t="str">
        <f>IF(ISBLANK('Hardy Palakona CC de F'!$B39),NA(),'Hardy Palakona CC de F'!$B39)</f>
        <v>32.45</v>
      </c>
      <c r="D34" s="18" t="e">
        <f t="shared" si="2"/>
        <v>#VALUE!</v>
      </c>
      <c r="E34" s="19" t="str">
        <f>IF(ISBLANK('Hardy Palakona CC de F'!$C39),NA(),'Hardy Palakona CC de F'!$C39)</f>
        <v>0.97</v>
      </c>
      <c r="F34" s="80" t="e">
        <f>IF(ISBLANK(#REF!),NA(),#REF!)</f>
        <v>#REF!</v>
      </c>
      <c r="G34" s="69" t="e">
        <f t="shared" si="3"/>
        <v>#REF!</v>
      </c>
      <c r="H34" s="89" t="e">
        <f>IF(ISBLANK(#REF!),NA(),#REF!)</f>
        <v>#REF!</v>
      </c>
      <c r="I34" s="81" t="e">
        <f>IF(ISBLANK(#REF!),NA(),#REF!)</f>
        <v>#REF!</v>
      </c>
      <c r="J34" s="70" t="e">
        <f t="shared" si="4"/>
        <v>#REF!</v>
      </c>
      <c r="K34" s="71" t="e">
        <f>IF(ISBLANK(#REF!),NA(),#REF!)</f>
        <v>#REF!</v>
      </c>
      <c r="L34" s="82" t="e">
        <f>IF(ISBLANK(#REF!),NA(),#REF!)</f>
        <v>#REF!</v>
      </c>
      <c r="M34" s="73" t="e">
        <f t="shared" si="5"/>
        <v>#REF!</v>
      </c>
      <c r="N34" s="74" t="e">
        <f>IF(ISBLANK(#REF!),NA(),#REF!)</f>
        <v>#REF!</v>
      </c>
      <c r="O34" s="83" t="e">
        <f>IF(ISBLANK(#REF!),NA(),#REF!)</f>
        <v>#REF!</v>
      </c>
      <c r="P34" s="72" t="e">
        <f t="shared" si="6"/>
        <v>#REF!</v>
      </c>
      <c r="Q34" s="72" t="e">
        <f>IF(ISBLANK(#REF!),NA(),#REF!)</f>
        <v>#REF!</v>
      </c>
      <c r="R34" s="84" t="e">
        <f>IF(ISBLANK(#REF!),NA(),#REF!)</f>
        <v>#REF!</v>
      </c>
      <c r="S34" s="17" t="e">
        <f t="shared" si="7"/>
        <v>#REF!</v>
      </c>
      <c r="T34" s="75" t="e">
        <f>IF(ISBLANK(#REF!),NA(),#REF!)</f>
        <v>#REF!</v>
      </c>
      <c r="V34" s="21">
        <v>27</v>
      </c>
      <c r="W34" s="33" t="e">
        <f t="shared" si="8"/>
        <v>#N/A</v>
      </c>
      <c r="X34" s="34" t="e">
        <f t="shared" si="9"/>
        <v>#N/A</v>
      </c>
      <c r="Y34" s="35" t="e">
        <f t="shared" si="10"/>
        <v>#N/A</v>
      </c>
      <c r="Z34" s="36" t="e">
        <f t="shared" si="11"/>
        <v>#N/A</v>
      </c>
      <c r="AA34" s="65" t="e">
        <f t="shared" si="12"/>
        <v>#N/A</v>
      </c>
      <c r="AB34" s="66" t="e">
        <f t="shared" si="13"/>
        <v>#N/A</v>
      </c>
      <c r="AC34" s="37"/>
      <c r="AD34" s="38">
        <v>27</v>
      </c>
      <c r="AE34" s="76" t="str">
        <f t="shared" si="14"/>
        <v>0.97</v>
      </c>
      <c r="AF34" s="79" t="e">
        <f t="shared" si="15"/>
        <v>#REF!</v>
      </c>
      <c r="AG34" s="39" t="e">
        <f t="shared" si="16"/>
        <v>#REF!</v>
      </c>
      <c r="AH34" s="77" t="e">
        <f t="shared" si="17"/>
        <v>#REF!</v>
      </c>
      <c r="AI34" s="78" t="e">
        <f t="shared" si="18"/>
        <v>#REF!</v>
      </c>
      <c r="AJ34" s="88" t="e">
        <f t="shared" si="19"/>
        <v>#REF!</v>
      </c>
    </row>
    <row r="35" spans="1:36" x14ac:dyDescent="0.25">
      <c r="A35" s="16">
        <v>28</v>
      </c>
      <c r="C35" s="85" t="str">
        <f>IF(ISBLANK('Hardy Palakona CC de F'!$B40),NA(),'Hardy Palakona CC de F'!$B40)</f>
        <v>33.86</v>
      </c>
      <c r="D35" s="18" t="e">
        <f t="shared" si="2"/>
        <v>#VALUE!</v>
      </c>
      <c r="E35" s="19" t="str">
        <f>IF(ISBLANK('Hardy Palakona CC de F'!$C40),NA(),'Hardy Palakona CC de F'!$C40)</f>
        <v>1.05</v>
      </c>
      <c r="F35" s="80" t="e">
        <f>IF(ISBLANK(#REF!),NA(),#REF!)</f>
        <v>#REF!</v>
      </c>
      <c r="G35" s="69" t="e">
        <f t="shared" si="3"/>
        <v>#REF!</v>
      </c>
      <c r="H35" s="89" t="e">
        <f>IF(ISBLANK(#REF!),NA(),#REF!)</f>
        <v>#REF!</v>
      </c>
      <c r="I35" s="81" t="e">
        <f>IF(ISBLANK(#REF!),NA(),#REF!)</f>
        <v>#REF!</v>
      </c>
      <c r="J35" s="70" t="e">
        <f t="shared" si="4"/>
        <v>#REF!</v>
      </c>
      <c r="K35" s="71" t="e">
        <f>IF(ISBLANK(#REF!),NA(),#REF!)</f>
        <v>#REF!</v>
      </c>
      <c r="L35" s="82" t="e">
        <f>IF(ISBLANK(#REF!),NA(),#REF!)</f>
        <v>#REF!</v>
      </c>
      <c r="M35" s="73" t="e">
        <f t="shared" si="5"/>
        <v>#REF!</v>
      </c>
      <c r="N35" s="74" t="e">
        <f>IF(ISBLANK(#REF!),NA(),#REF!)</f>
        <v>#REF!</v>
      </c>
      <c r="O35" s="83" t="e">
        <f>IF(ISBLANK(#REF!),NA(),#REF!)</f>
        <v>#REF!</v>
      </c>
      <c r="P35" s="72" t="e">
        <f t="shared" si="6"/>
        <v>#REF!</v>
      </c>
      <c r="Q35" s="72" t="e">
        <f>IF(ISBLANK(#REF!),NA(),#REF!)</f>
        <v>#REF!</v>
      </c>
      <c r="R35" s="84" t="e">
        <f>IF(ISBLANK(#REF!),NA(),#REF!)</f>
        <v>#REF!</v>
      </c>
      <c r="S35" s="17" t="e">
        <f t="shared" si="7"/>
        <v>#REF!</v>
      </c>
      <c r="T35" s="75" t="e">
        <f>IF(ISBLANK(#REF!),NA(),#REF!)</f>
        <v>#REF!</v>
      </c>
      <c r="V35" s="21">
        <v>28</v>
      </c>
      <c r="W35" s="33" t="e">
        <f t="shared" si="8"/>
        <v>#N/A</v>
      </c>
      <c r="X35" s="34" t="e">
        <f t="shared" si="9"/>
        <v>#N/A</v>
      </c>
      <c r="Y35" s="35" t="e">
        <f t="shared" si="10"/>
        <v>#N/A</v>
      </c>
      <c r="Z35" s="36" t="e">
        <f t="shared" si="11"/>
        <v>#N/A</v>
      </c>
      <c r="AA35" s="65" t="e">
        <f t="shared" si="12"/>
        <v>#N/A</v>
      </c>
      <c r="AB35" s="66" t="e">
        <f t="shared" si="13"/>
        <v>#N/A</v>
      </c>
      <c r="AC35" s="37"/>
      <c r="AD35" s="38">
        <v>28</v>
      </c>
      <c r="AE35" s="76" t="str">
        <f t="shared" si="14"/>
        <v>1.05</v>
      </c>
      <c r="AF35" s="79" t="e">
        <f t="shared" si="15"/>
        <v>#REF!</v>
      </c>
      <c r="AG35" s="39" t="e">
        <f t="shared" si="16"/>
        <v>#REF!</v>
      </c>
      <c r="AH35" s="77" t="e">
        <f t="shared" si="17"/>
        <v>#REF!</v>
      </c>
      <c r="AI35" s="78" t="e">
        <f t="shared" si="18"/>
        <v>#REF!</v>
      </c>
      <c r="AJ35" s="88" t="e">
        <f t="shared" si="19"/>
        <v>#REF!</v>
      </c>
    </row>
    <row r="36" spans="1:36" x14ac:dyDescent="0.25">
      <c r="A36" s="16">
        <v>29</v>
      </c>
      <c r="C36" s="85" t="str">
        <f>IF(ISBLANK('Hardy Palakona CC de F'!$B41),NA(),'Hardy Palakona CC de F'!$B41)</f>
        <v>35.27</v>
      </c>
      <c r="D36" s="18" t="e">
        <f t="shared" si="2"/>
        <v>#VALUE!</v>
      </c>
      <c r="E36" s="19" t="str">
        <f>IF(ISBLANK('Hardy Palakona CC de F'!$C41),NA(),'Hardy Palakona CC de F'!$C41)</f>
        <v>1.14</v>
      </c>
      <c r="F36" s="80" t="e">
        <f>IF(ISBLANK(#REF!),NA(),#REF!)</f>
        <v>#REF!</v>
      </c>
      <c r="G36" s="69" t="e">
        <f t="shared" si="3"/>
        <v>#REF!</v>
      </c>
      <c r="H36" s="89" t="e">
        <f>IF(ISBLANK(#REF!),NA(),#REF!)</f>
        <v>#REF!</v>
      </c>
      <c r="I36" s="81" t="e">
        <f>IF(ISBLANK(#REF!),NA(),#REF!)</f>
        <v>#REF!</v>
      </c>
      <c r="J36" s="70" t="e">
        <f t="shared" si="4"/>
        <v>#REF!</v>
      </c>
      <c r="K36" s="71" t="e">
        <f>IF(ISBLANK(#REF!),NA(),#REF!)</f>
        <v>#REF!</v>
      </c>
      <c r="L36" s="82" t="e">
        <f>IF(ISBLANK(#REF!),NA(),#REF!)</f>
        <v>#REF!</v>
      </c>
      <c r="M36" s="73" t="e">
        <f t="shared" si="5"/>
        <v>#REF!</v>
      </c>
      <c r="N36" s="74" t="e">
        <f>IF(ISBLANK(#REF!),NA(),#REF!)</f>
        <v>#REF!</v>
      </c>
      <c r="O36" s="83" t="e">
        <f>IF(ISBLANK(#REF!),NA(),#REF!)</f>
        <v>#REF!</v>
      </c>
      <c r="P36" s="72" t="e">
        <f t="shared" si="6"/>
        <v>#REF!</v>
      </c>
      <c r="Q36" s="72" t="e">
        <f>IF(ISBLANK(#REF!),NA(),#REF!)</f>
        <v>#REF!</v>
      </c>
      <c r="R36" s="84" t="e">
        <f>IF(ISBLANK(#REF!),NA(),#REF!)</f>
        <v>#REF!</v>
      </c>
      <c r="S36" s="17" t="e">
        <f t="shared" si="7"/>
        <v>#REF!</v>
      </c>
      <c r="T36" s="75" t="e">
        <f>IF(ISBLANK(#REF!),NA(),#REF!)</f>
        <v>#REF!</v>
      </c>
      <c r="V36" s="21">
        <v>29</v>
      </c>
      <c r="W36" s="33" t="e">
        <f t="shared" si="8"/>
        <v>#N/A</v>
      </c>
      <c r="X36" s="34" t="e">
        <f t="shared" si="9"/>
        <v>#N/A</v>
      </c>
      <c r="Y36" s="35" t="e">
        <f t="shared" si="10"/>
        <v>#N/A</v>
      </c>
      <c r="Z36" s="36" t="e">
        <f t="shared" si="11"/>
        <v>#N/A</v>
      </c>
      <c r="AA36" s="65" t="e">
        <f t="shared" si="12"/>
        <v>#N/A</v>
      </c>
      <c r="AB36" s="66" t="e">
        <f t="shared" si="13"/>
        <v>#N/A</v>
      </c>
      <c r="AC36" s="37"/>
      <c r="AD36" s="38">
        <v>29</v>
      </c>
      <c r="AE36" s="76" t="str">
        <f t="shared" si="14"/>
        <v>1.14</v>
      </c>
      <c r="AF36" s="79" t="e">
        <f t="shared" si="15"/>
        <v>#REF!</v>
      </c>
      <c r="AG36" s="39" t="e">
        <f t="shared" si="16"/>
        <v>#REF!</v>
      </c>
      <c r="AH36" s="77" t="e">
        <f t="shared" si="17"/>
        <v>#REF!</v>
      </c>
      <c r="AI36" s="78" t="e">
        <f t="shared" si="18"/>
        <v>#REF!</v>
      </c>
      <c r="AJ36" s="88" t="e">
        <f t="shared" si="19"/>
        <v>#REF!</v>
      </c>
    </row>
    <row r="37" spans="1:36" x14ac:dyDescent="0.25">
      <c r="A37" s="16">
        <v>30</v>
      </c>
      <c r="C37" s="85" t="e">
        <f>IF(ISBLANK('Hardy Palakona CC de F'!$B42),NA(),'Hardy Palakona CC de F'!$B42)</f>
        <v>#N/A</v>
      </c>
      <c r="D37" s="18" t="e">
        <f t="shared" si="2"/>
        <v>#N/A</v>
      </c>
      <c r="E37" s="19" t="e">
        <f>IF(ISBLANK('Hardy Palakona CC de F'!$C42),NA(),'Hardy Palakona CC de F'!$C42)</f>
        <v>#N/A</v>
      </c>
      <c r="F37" s="80" t="e">
        <f>IF(ISBLANK(#REF!),NA(),#REF!)</f>
        <v>#REF!</v>
      </c>
      <c r="G37" s="69" t="e">
        <f t="shared" si="3"/>
        <v>#REF!</v>
      </c>
      <c r="H37" s="89" t="e">
        <f>IF(ISBLANK(#REF!),NA(),#REF!)</f>
        <v>#REF!</v>
      </c>
      <c r="I37" s="81" t="e">
        <f>IF(ISBLANK(#REF!),NA(),#REF!)</f>
        <v>#REF!</v>
      </c>
      <c r="J37" s="70" t="e">
        <f t="shared" si="4"/>
        <v>#REF!</v>
      </c>
      <c r="K37" s="71" t="e">
        <f>IF(ISBLANK(#REF!),NA(),#REF!)</f>
        <v>#REF!</v>
      </c>
      <c r="L37" s="82" t="e">
        <f>IF(ISBLANK(#REF!),NA(),#REF!)</f>
        <v>#REF!</v>
      </c>
      <c r="M37" s="73" t="e">
        <f t="shared" si="5"/>
        <v>#REF!</v>
      </c>
      <c r="N37" s="74" t="e">
        <f>IF(ISBLANK(#REF!),NA(),#REF!)</f>
        <v>#REF!</v>
      </c>
      <c r="O37" s="83" t="e">
        <f>IF(ISBLANK(#REF!),NA(),#REF!)</f>
        <v>#REF!</v>
      </c>
      <c r="P37" s="72" t="e">
        <f t="shared" si="6"/>
        <v>#REF!</v>
      </c>
      <c r="Q37" s="72" t="e">
        <f>IF(ISBLANK(#REF!),NA(),#REF!)</f>
        <v>#REF!</v>
      </c>
      <c r="R37" s="84" t="e">
        <f>IF(ISBLANK(#REF!),NA(),#REF!)</f>
        <v>#REF!</v>
      </c>
      <c r="S37" s="17" t="e">
        <f t="shared" si="7"/>
        <v>#REF!</v>
      </c>
      <c r="T37" s="75" t="e">
        <f>IF(ISBLANK(#REF!),NA(),#REF!)</f>
        <v>#REF!</v>
      </c>
      <c r="V37" s="21">
        <v>30</v>
      </c>
      <c r="W37" s="33" t="e">
        <f t="shared" si="8"/>
        <v>#N/A</v>
      </c>
      <c r="X37" s="34" t="e">
        <f t="shared" si="9"/>
        <v>#N/A</v>
      </c>
      <c r="Y37" s="35" t="e">
        <f t="shared" si="10"/>
        <v>#N/A</v>
      </c>
      <c r="Z37" s="36" t="e">
        <f t="shared" si="11"/>
        <v>#N/A</v>
      </c>
      <c r="AA37" s="65" t="e">
        <f t="shared" si="12"/>
        <v>#N/A</v>
      </c>
      <c r="AB37" s="66" t="e">
        <f t="shared" si="13"/>
        <v>#N/A</v>
      </c>
      <c r="AC37" s="37"/>
      <c r="AD37" s="38">
        <v>30</v>
      </c>
      <c r="AE37" s="76" t="e">
        <f t="shared" si="14"/>
        <v>#N/A</v>
      </c>
      <c r="AF37" s="79" t="e">
        <f t="shared" si="15"/>
        <v>#REF!</v>
      </c>
      <c r="AG37" s="39" t="e">
        <f t="shared" si="16"/>
        <v>#REF!</v>
      </c>
      <c r="AH37" s="77" t="e">
        <f t="shared" si="17"/>
        <v>#REF!</v>
      </c>
      <c r="AI37" s="78" t="e">
        <f t="shared" si="18"/>
        <v>#REF!</v>
      </c>
      <c r="AJ37" s="88" t="e">
        <f t="shared" si="19"/>
        <v>#REF!</v>
      </c>
    </row>
    <row r="38" spans="1:36" x14ac:dyDescent="0.25">
      <c r="A38" s="16">
        <v>31</v>
      </c>
      <c r="C38" s="85" t="str">
        <f>IF(ISBLANK('Hardy Palakona CC de F'!$B43),NA(),'Hardy Palakona CC de F'!$B43)</f>
        <v>36.69</v>
      </c>
      <c r="D38" s="18" t="e">
        <f t="shared" si="2"/>
        <v>#VALUE!</v>
      </c>
      <c r="E38" s="19" t="str">
        <f>IF(ISBLANK('Hardy Palakona CC de F'!$C43),NA(),'Hardy Palakona CC de F'!$C43)</f>
        <v>1.23</v>
      </c>
      <c r="F38" s="80" t="e">
        <f>IF(ISBLANK(#REF!),NA(),#REF!)</f>
        <v>#REF!</v>
      </c>
      <c r="G38" s="69" t="e">
        <f t="shared" si="3"/>
        <v>#REF!</v>
      </c>
      <c r="H38" s="89" t="e">
        <f>IF(ISBLANK(#REF!),NA(),#REF!)</f>
        <v>#REF!</v>
      </c>
      <c r="I38" s="81" t="e">
        <f>IF(ISBLANK(#REF!),NA(),#REF!)</f>
        <v>#REF!</v>
      </c>
      <c r="J38" s="70" t="e">
        <f t="shared" si="4"/>
        <v>#REF!</v>
      </c>
      <c r="K38" s="71" t="e">
        <f>IF(ISBLANK(#REF!),NA(),#REF!)</f>
        <v>#REF!</v>
      </c>
      <c r="L38" s="82" t="e">
        <f>IF(ISBLANK(#REF!),NA(),#REF!)</f>
        <v>#REF!</v>
      </c>
      <c r="M38" s="73" t="e">
        <f t="shared" si="5"/>
        <v>#REF!</v>
      </c>
      <c r="N38" s="74" t="e">
        <f>IF(ISBLANK(#REF!),NA(),#REF!)</f>
        <v>#REF!</v>
      </c>
      <c r="O38" s="83" t="e">
        <f>IF(ISBLANK(#REF!),NA(),#REF!)</f>
        <v>#REF!</v>
      </c>
      <c r="P38" s="72" t="e">
        <f t="shared" si="6"/>
        <v>#REF!</v>
      </c>
      <c r="Q38" s="72" t="e">
        <f>IF(ISBLANK(#REF!),NA(),#REF!)</f>
        <v>#REF!</v>
      </c>
      <c r="R38" s="84" t="e">
        <f>IF(ISBLANK(#REF!),NA(),#REF!)</f>
        <v>#REF!</v>
      </c>
      <c r="S38" s="17" t="e">
        <f t="shared" si="7"/>
        <v>#REF!</v>
      </c>
      <c r="T38" s="75" t="e">
        <f>IF(ISBLANK(#REF!),NA(),#REF!)</f>
        <v>#REF!</v>
      </c>
      <c r="V38" s="21">
        <v>31</v>
      </c>
      <c r="W38" s="33" t="e">
        <f t="shared" si="8"/>
        <v>#N/A</v>
      </c>
      <c r="X38" s="34" t="e">
        <f t="shared" si="9"/>
        <v>#N/A</v>
      </c>
      <c r="Y38" s="35" t="e">
        <f t="shared" si="10"/>
        <v>#N/A</v>
      </c>
      <c r="Z38" s="36" t="e">
        <f t="shared" si="11"/>
        <v>#N/A</v>
      </c>
      <c r="AA38" s="65" t="e">
        <f t="shared" si="12"/>
        <v>#N/A</v>
      </c>
      <c r="AB38" s="66" t="e">
        <f t="shared" si="13"/>
        <v>#N/A</v>
      </c>
      <c r="AC38" s="37"/>
      <c r="AD38" s="38">
        <v>31</v>
      </c>
      <c r="AE38" s="76" t="str">
        <f t="shared" si="14"/>
        <v>1.23</v>
      </c>
      <c r="AF38" s="79" t="e">
        <f t="shared" si="15"/>
        <v>#REF!</v>
      </c>
      <c r="AG38" s="39" t="e">
        <f t="shared" si="16"/>
        <v>#REF!</v>
      </c>
      <c r="AH38" s="77" t="e">
        <f t="shared" si="17"/>
        <v>#REF!</v>
      </c>
      <c r="AI38" s="78" t="e">
        <f t="shared" si="18"/>
        <v>#REF!</v>
      </c>
      <c r="AJ38" s="88" t="e">
        <f t="shared" si="19"/>
        <v>#REF!</v>
      </c>
    </row>
    <row r="39" spans="1:36" x14ac:dyDescent="0.25">
      <c r="A39" s="16">
        <v>32</v>
      </c>
      <c r="C39" s="85" t="str">
        <f>IF(ISBLANK('Hardy Palakona CC de F'!$B44),NA(),'Hardy Palakona CC de F'!$B44)</f>
        <v>38.10</v>
      </c>
      <c r="D39" s="18" t="e">
        <f t="shared" si="2"/>
        <v>#VALUE!</v>
      </c>
      <c r="E39" s="19" t="str">
        <f>IF(ISBLANK('Hardy Palakona CC de F'!$C44),NA(),'Hardy Palakona CC de F'!$C44)</f>
        <v>1.33</v>
      </c>
      <c r="F39" s="80" t="e">
        <f>IF(ISBLANK(#REF!),NA(),#REF!)</f>
        <v>#REF!</v>
      </c>
      <c r="G39" s="69" t="e">
        <f t="shared" si="3"/>
        <v>#REF!</v>
      </c>
      <c r="H39" s="89" t="e">
        <f>IF(ISBLANK(#REF!),NA(),#REF!)</f>
        <v>#REF!</v>
      </c>
      <c r="I39" s="81" t="e">
        <f>IF(ISBLANK(#REF!),NA(),#REF!)</f>
        <v>#REF!</v>
      </c>
      <c r="J39" s="70" t="e">
        <f t="shared" si="4"/>
        <v>#REF!</v>
      </c>
      <c r="K39" s="71" t="e">
        <f>IF(ISBLANK(#REF!),NA(),#REF!)</f>
        <v>#REF!</v>
      </c>
      <c r="L39" s="82" t="e">
        <f>IF(ISBLANK(#REF!),NA(),#REF!)</f>
        <v>#REF!</v>
      </c>
      <c r="M39" s="73" t="e">
        <f t="shared" si="5"/>
        <v>#REF!</v>
      </c>
      <c r="N39" s="74" t="e">
        <f>IF(ISBLANK(#REF!),NA(),#REF!)</f>
        <v>#REF!</v>
      </c>
      <c r="O39" s="83" t="e">
        <f>IF(ISBLANK(#REF!),NA(),#REF!)</f>
        <v>#REF!</v>
      </c>
      <c r="P39" s="72" t="e">
        <f t="shared" si="6"/>
        <v>#REF!</v>
      </c>
      <c r="Q39" s="72" t="e">
        <f>IF(ISBLANK(#REF!),NA(),#REF!)</f>
        <v>#REF!</v>
      </c>
      <c r="R39" s="84" t="e">
        <f>IF(ISBLANK(#REF!),NA(),#REF!)</f>
        <v>#REF!</v>
      </c>
      <c r="S39" s="17" t="e">
        <f t="shared" si="7"/>
        <v>#REF!</v>
      </c>
      <c r="T39" s="75" t="e">
        <f>IF(ISBLANK(#REF!),NA(),#REF!)</f>
        <v>#REF!</v>
      </c>
      <c r="V39" s="21">
        <v>32</v>
      </c>
      <c r="W39" s="33" t="e">
        <f t="shared" si="8"/>
        <v>#N/A</v>
      </c>
      <c r="X39" s="34" t="e">
        <f t="shared" si="9"/>
        <v>#N/A</v>
      </c>
      <c r="Y39" s="35" t="e">
        <f t="shared" si="10"/>
        <v>#N/A</v>
      </c>
      <c r="Z39" s="36" t="e">
        <f t="shared" si="11"/>
        <v>#N/A</v>
      </c>
      <c r="AA39" s="65" t="e">
        <f t="shared" si="12"/>
        <v>#N/A</v>
      </c>
      <c r="AB39" s="66" t="e">
        <f t="shared" si="13"/>
        <v>#N/A</v>
      </c>
      <c r="AC39" s="37"/>
      <c r="AD39" s="38">
        <v>32</v>
      </c>
      <c r="AE39" s="76" t="str">
        <f t="shared" si="14"/>
        <v>1.33</v>
      </c>
      <c r="AF39" s="79" t="e">
        <f t="shared" si="15"/>
        <v>#REF!</v>
      </c>
      <c r="AG39" s="39" t="e">
        <f t="shared" si="16"/>
        <v>#REF!</v>
      </c>
      <c r="AH39" s="77" t="e">
        <f t="shared" si="17"/>
        <v>#REF!</v>
      </c>
      <c r="AI39" s="78" t="e">
        <f t="shared" si="18"/>
        <v>#REF!</v>
      </c>
      <c r="AJ39" s="88" t="e">
        <f t="shared" si="19"/>
        <v>#REF!</v>
      </c>
    </row>
    <row r="40" spans="1:36" x14ac:dyDescent="0.25">
      <c r="A40" s="16">
        <v>33</v>
      </c>
      <c r="C40" s="85" t="str">
        <f>IF(ISBLANK('Hardy Palakona CC de F'!$B45),NA(),'Hardy Palakona CC de F'!$B45)</f>
        <v>39.51</v>
      </c>
      <c r="D40" s="18" t="e">
        <f t="shared" si="2"/>
        <v>#VALUE!</v>
      </c>
      <c r="E40" s="19" t="str">
        <f>IF(ISBLANK('Hardy Palakona CC de F'!$C45),NA(),'Hardy Palakona CC de F'!$C45)</f>
        <v>1.43</v>
      </c>
      <c r="F40" s="80" t="e">
        <f>IF(ISBLANK(#REF!),NA(),#REF!)</f>
        <v>#REF!</v>
      </c>
      <c r="G40" s="69" t="e">
        <f t="shared" si="3"/>
        <v>#REF!</v>
      </c>
      <c r="H40" s="89" t="e">
        <f>IF(ISBLANK(#REF!),NA(),#REF!)</f>
        <v>#REF!</v>
      </c>
      <c r="I40" s="81" t="e">
        <f>IF(ISBLANK(#REF!),NA(),#REF!)</f>
        <v>#REF!</v>
      </c>
      <c r="J40" s="70" t="e">
        <f t="shared" si="4"/>
        <v>#REF!</v>
      </c>
      <c r="K40" s="71" t="e">
        <f>IF(ISBLANK(#REF!),NA(),#REF!)</f>
        <v>#REF!</v>
      </c>
      <c r="L40" s="82" t="e">
        <f>IF(ISBLANK(#REF!),NA(),#REF!)</f>
        <v>#REF!</v>
      </c>
      <c r="M40" s="73" t="e">
        <f t="shared" si="5"/>
        <v>#REF!</v>
      </c>
      <c r="N40" s="74" t="e">
        <f>IF(ISBLANK(#REF!),NA(),#REF!)</f>
        <v>#REF!</v>
      </c>
      <c r="O40" s="83" t="e">
        <f>IF(ISBLANK(#REF!),NA(),#REF!)</f>
        <v>#REF!</v>
      </c>
      <c r="P40" s="72" t="e">
        <f t="shared" si="6"/>
        <v>#REF!</v>
      </c>
      <c r="Q40" s="72" t="e">
        <f>IF(ISBLANK(#REF!),NA(),#REF!)</f>
        <v>#REF!</v>
      </c>
      <c r="R40" s="84" t="e">
        <f>IF(ISBLANK(#REF!),NA(),#REF!)</f>
        <v>#REF!</v>
      </c>
      <c r="S40" s="17" t="e">
        <f t="shared" si="7"/>
        <v>#REF!</v>
      </c>
      <c r="T40" s="75" t="e">
        <f>IF(ISBLANK(#REF!),NA(),#REF!)</f>
        <v>#REF!</v>
      </c>
      <c r="V40" s="21">
        <v>33</v>
      </c>
      <c r="W40" s="33" t="e">
        <f t="shared" si="8"/>
        <v>#N/A</v>
      </c>
      <c r="X40" s="34" t="e">
        <f t="shared" si="9"/>
        <v>#N/A</v>
      </c>
      <c r="Y40" s="35" t="e">
        <f t="shared" si="10"/>
        <v>#N/A</v>
      </c>
      <c r="Z40" s="36" t="e">
        <f t="shared" si="11"/>
        <v>#N/A</v>
      </c>
      <c r="AA40" s="65" t="e">
        <f t="shared" si="12"/>
        <v>#N/A</v>
      </c>
      <c r="AB40" s="66" t="e">
        <f t="shared" si="13"/>
        <v>#N/A</v>
      </c>
      <c r="AC40" s="37"/>
      <c r="AD40" s="38">
        <v>33</v>
      </c>
      <c r="AE40" s="76" t="str">
        <f t="shared" si="14"/>
        <v>1.43</v>
      </c>
      <c r="AF40" s="79" t="e">
        <f t="shared" si="15"/>
        <v>#REF!</v>
      </c>
      <c r="AG40" s="39" t="e">
        <f t="shared" si="16"/>
        <v>#REF!</v>
      </c>
      <c r="AH40" s="77" t="e">
        <f t="shared" si="17"/>
        <v>#REF!</v>
      </c>
      <c r="AI40" s="78" t="e">
        <f t="shared" si="18"/>
        <v>#REF!</v>
      </c>
      <c r="AJ40" s="88" t="e">
        <f t="shared" si="19"/>
        <v>#REF!</v>
      </c>
    </row>
    <row r="41" spans="1:36" x14ac:dyDescent="0.25">
      <c r="A41" s="16">
        <v>34</v>
      </c>
      <c r="C41" s="85" t="str">
        <f>IF(ISBLANK('Hardy Palakona CC de F'!$B46),NA(),'Hardy Palakona CC de F'!$B46)</f>
        <v>40.92</v>
      </c>
      <c r="D41" s="18" t="e">
        <f t="shared" si="2"/>
        <v>#VALUE!</v>
      </c>
      <c r="E41" s="19" t="str">
        <f>IF(ISBLANK('Hardy Palakona CC de F'!$C46),NA(),'Hardy Palakona CC de F'!$C46)</f>
        <v>1.54</v>
      </c>
      <c r="F41" s="80" t="e">
        <f>IF(ISBLANK(#REF!),NA(),#REF!)</f>
        <v>#REF!</v>
      </c>
      <c r="G41" s="69" t="e">
        <f t="shared" si="3"/>
        <v>#REF!</v>
      </c>
      <c r="H41" s="89" t="e">
        <f>IF(ISBLANK(#REF!),NA(),#REF!)</f>
        <v>#REF!</v>
      </c>
      <c r="I41" s="81" t="e">
        <f>IF(ISBLANK(#REF!),NA(),#REF!)</f>
        <v>#REF!</v>
      </c>
      <c r="J41" s="70" t="e">
        <f t="shared" si="4"/>
        <v>#REF!</v>
      </c>
      <c r="K41" s="71" t="e">
        <f>IF(ISBLANK(#REF!),NA(),#REF!)</f>
        <v>#REF!</v>
      </c>
      <c r="L41" s="82" t="e">
        <f>IF(ISBLANK(#REF!),NA(),#REF!)</f>
        <v>#REF!</v>
      </c>
      <c r="M41" s="73" t="e">
        <f t="shared" si="5"/>
        <v>#REF!</v>
      </c>
      <c r="N41" s="74" t="e">
        <f>IF(ISBLANK(#REF!),NA(),#REF!)</f>
        <v>#REF!</v>
      </c>
      <c r="O41" s="83" t="e">
        <f>IF(ISBLANK(#REF!),NA(),#REF!)</f>
        <v>#REF!</v>
      </c>
      <c r="P41" s="72" t="e">
        <f t="shared" si="6"/>
        <v>#REF!</v>
      </c>
      <c r="Q41" s="72" t="e">
        <f>IF(ISBLANK(#REF!),NA(),#REF!)</f>
        <v>#REF!</v>
      </c>
      <c r="R41" s="84" t="e">
        <f>IF(ISBLANK(#REF!),NA(),#REF!)</f>
        <v>#REF!</v>
      </c>
      <c r="S41" s="17" t="e">
        <f t="shared" si="7"/>
        <v>#REF!</v>
      </c>
      <c r="T41" s="75" t="e">
        <f>IF(ISBLANK(#REF!),NA(),#REF!)</f>
        <v>#REF!</v>
      </c>
      <c r="V41" s="21">
        <v>34</v>
      </c>
      <c r="W41" s="33" t="e">
        <f t="shared" si="8"/>
        <v>#N/A</v>
      </c>
      <c r="X41" s="34" t="e">
        <f t="shared" si="9"/>
        <v>#N/A</v>
      </c>
      <c r="Y41" s="35" t="e">
        <f t="shared" si="10"/>
        <v>#N/A</v>
      </c>
      <c r="Z41" s="36" t="e">
        <f t="shared" si="11"/>
        <v>#N/A</v>
      </c>
      <c r="AA41" s="65" t="e">
        <f t="shared" si="12"/>
        <v>#N/A</v>
      </c>
      <c r="AB41" s="66" t="e">
        <f t="shared" si="13"/>
        <v>#N/A</v>
      </c>
      <c r="AC41" s="37"/>
      <c r="AD41" s="38">
        <v>34</v>
      </c>
      <c r="AE41" s="76" t="str">
        <f t="shared" si="14"/>
        <v>1.54</v>
      </c>
      <c r="AF41" s="79" t="e">
        <f t="shared" si="15"/>
        <v>#REF!</v>
      </c>
      <c r="AG41" s="39" t="e">
        <f t="shared" si="16"/>
        <v>#REF!</v>
      </c>
      <c r="AH41" s="77" t="e">
        <f t="shared" si="17"/>
        <v>#REF!</v>
      </c>
      <c r="AI41" s="78" t="e">
        <f t="shared" si="18"/>
        <v>#REF!</v>
      </c>
      <c r="AJ41" s="88" t="e">
        <f t="shared" si="19"/>
        <v>#REF!</v>
      </c>
    </row>
    <row r="42" spans="1:36" x14ac:dyDescent="0.25">
      <c r="A42" s="16">
        <v>35</v>
      </c>
      <c r="C42" s="85" t="str">
        <f>IF(ISBLANK('Hardy Palakona CC de F'!$B47),NA(),'Hardy Palakona CC de F'!$B47)</f>
        <v>42.33</v>
      </c>
      <c r="D42" s="18" t="e">
        <f t="shared" si="2"/>
        <v>#VALUE!</v>
      </c>
      <c r="E42" s="19" t="str">
        <f>IF(ISBLANK('Hardy Palakona CC de F'!$C47),NA(),'Hardy Palakona CC de F'!$C47)</f>
        <v>1.64</v>
      </c>
      <c r="F42" s="80" t="e">
        <f>IF(ISBLANK(#REF!),NA(),#REF!)</f>
        <v>#REF!</v>
      </c>
      <c r="G42" s="69" t="e">
        <f t="shared" si="3"/>
        <v>#REF!</v>
      </c>
      <c r="H42" s="89" t="e">
        <f>IF(ISBLANK(#REF!),NA(),#REF!)</f>
        <v>#REF!</v>
      </c>
      <c r="I42" s="81" t="e">
        <f>IF(ISBLANK(#REF!),NA(),#REF!)</f>
        <v>#REF!</v>
      </c>
      <c r="J42" s="70" t="e">
        <f t="shared" si="4"/>
        <v>#REF!</v>
      </c>
      <c r="K42" s="71" t="e">
        <f>IF(ISBLANK(#REF!),NA(),#REF!)</f>
        <v>#REF!</v>
      </c>
      <c r="L42" s="82" t="e">
        <f>IF(ISBLANK(#REF!),NA(),#REF!)</f>
        <v>#REF!</v>
      </c>
      <c r="M42" s="73" t="e">
        <f t="shared" si="5"/>
        <v>#REF!</v>
      </c>
      <c r="N42" s="74" t="e">
        <f>IF(ISBLANK(#REF!),NA(),#REF!)</f>
        <v>#REF!</v>
      </c>
      <c r="O42" s="83" t="e">
        <f>IF(ISBLANK(#REF!),NA(),#REF!)</f>
        <v>#REF!</v>
      </c>
      <c r="P42" s="72" t="e">
        <f t="shared" si="6"/>
        <v>#REF!</v>
      </c>
      <c r="Q42" s="72" t="e">
        <f>IF(ISBLANK(#REF!),NA(),#REF!)</f>
        <v>#REF!</v>
      </c>
      <c r="R42" s="84" t="e">
        <f>IF(ISBLANK(#REF!),NA(),#REF!)</f>
        <v>#REF!</v>
      </c>
      <c r="S42" s="17" t="e">
        <f t="shared" si="7"/>
        <v>#REF!</v>
      </c>
      <c r="T42" s="75" t="e">
        <f>IF(ISBLANK(#REF!),NA(),#REF!)</f>
        <v>#REF!</v>
      </c>
      <c r="V42" s="21">
        <v>35</v>
      </c>
      <c r="W42" s="33" t="e">
        <f t="shared" si="8"/>
        <v>#N/A</v>
      </c>
      <c r="X42" s="34" t="e">
        <f t="shared" si="9"/>
        <v>#N/A</v>
      </c>
      <c r="Y42" s="35" t="e">
        <f t="shared" si="10"/>
        <v>#N/A</v>
      </c>
      <c r="Z42" s="36" t="e">
        <f t="shared" si="11"/>
        <v>#N/A</v>
      </c>
      <c r="AA42" s="65" t="e">
        <f t="shared" si="12"/>
        <v>#N/A</v>
      </c>
      <c r="AB42" s="66" t="e">
        <f t="shared" si="13"/>
        <v>#N/A</v>
      </c>
      <c r="AC42" s="37"/>
      <c r="AD42" s="38">
        <v>35</v>
      </c>
      <c r="AE42" s="76" t="str">
        <f t="shared" si="14"/>
        <v>1.64</v>
      </c>
      <c r="AF42" s="79" t="e">
        <f t="shared" si="15"/>
        <v>#REF!</v>
      </c>
      <c r="AG42" s="39" t="e">
        <f t="shared" si="16"/>
        <v>#REF!</v>
      </c>
      <c r="AH42" s="77" t="e">
        <f t="shared" si="17"/>
        <v>#REF!</v>
      </c>
      <c r="AI42" s="78" t="e">
        <f t="shared" si="18"/>
        <v>#REF!</v>
      </c>
      <c r="AJ42" s="88" t="e">
        <f t="shared" si="19"/>
        <v>#REF!</v>
      </c>
    </row>
    <row r="43" spans="1:36" x14ac:dyDescent="0.25">
      <c r="A43" s="16">
        <v>36</v>
      </c>
      <c r="C43" s="85" t="e">
        <f>IF(ISBLANK('Hardy Palakona CC de F'!$B48),NA(),'Hardy Palakona CC de F'!$B48)</f>
        <v>#N/A</v>
      </c>
      <c r="D43" s="18" t="e">
        <f t="shared" si="2"/>
        <v>#N/A</v>
      </c>
      <c r="E43" s="19" t="e">
        <f>IF(ISBLANK('Hardy Palakona CC de F'!$C48),NA(),'Hardy Palakona CC de F'!$C48)</f>
        <v>#N/A</v>
      </c>
      <c r="F43" s="80" t="e">
        <f>IF(ISBLANK(#REF!),NA(),#REF!)</f>
        <v>#REF!</v>
      </c>
      <c r="G43" s="69" t="e">
        <f t="shared" si="3"/>
        <v>#REF!</v>
      </c>
      <c r="H43" s="89" t="e">
        <f>IF(ISBLANK(#REF!),NA(),#REF!)</f>
        <v>#REF!</v>
      </c>
      <c r="I43" s="81" t="e">
        <f>IF(ISBLANK(#REF!),NA(),#REF!)</f>
        <v>#REF!</v>
      </c>
      <c r="J43" s="70" t="e">
        <f t="shared" si="4"/>
        <v>#REF!</v>
      </c>
      <c r="K43" s="71" t="e">
        <f>IF(ISBLANK(#REF!),NA(),#REF!)</f>
        <v>#REF!</v>
      </c>
      <c r="L43" s="82" t="e">
        <f>IF(ISBLANK(#REF!),NA(),#REF!)</f>
        <v>#REF!</v>
      </c>
      <c r="M43" s="73" t="e">
        <f t="shared" si="5"/>
        <v>#REF!</v>
      </c>
      <c r="N43" s="74" t="e">
        <f>IF(ISBLANK(#REF!),NA(),#REF!)</f>
        <v>#REF!</v>
      </c>
      <c r="O43" s="83" t="e">
        <f>IF(ISBLANK(#REF!),NA(),#REF!)</f>
        <v>#REF!</v>
      </c>
      <c r="P43" s="72" t="e">
        <f t="shared" si="6"/>
        <v>#REF!</v>
      </c>
      <c r="Q43" s="72" t="e">
        <f>IF(ISBLANK(#REF!),NA(),#REF!)</f>
        <v>#REF!</v>
      </c>
      <c r="R43" s="84" t="e">
        <f>IF(ISBLANK(#REF!),NA(),#REF!)</f>
        <v>#REF!</v>
      </c>
      <c r="S43" s="17" t="e">
        <f t="shared" si="7"/>
        <v>#REF!</v>
      </c>
      <c r="T43" s="75" t="e">
        <f>IF(ISBLANK(#REF!),NA(),#REF!)</f>
        <v>#REF!</v>
      </c>
      <c r="V43" s="21">
        <v>36</v>
      </c>
      <c r="W43" s="33" t="e">
        <f t="shared" si="8"/>
        <v>#N/A</v>
      </c>
      <c r="X43" s="34" t="e">
        <f t="shared" si="9"/>
        <v>#N/A</v>
      </c>
      <c r="Y43" s="35" t="e">
        <f t="shared" si="10"/>
        <v>#N/A</v>
      </c>
      <c r="Z43" s="36" t="e">
        <f t="shared" si="11"/>
        <v>#N/A</v>
      </c>
      <c r="AA43" s="65" t="e">
        <f t="shared" si="12"/>
        <v>#N/A</v>
      </c>
      <c r="AB43" s="66" t="e">
        <f t="shared" si="13"/>
        <v>#N/A</v>
      </c>
      <c r="AC43" s="37"/>
      <c r="AD43" s="38">
        <v>36</v>
      </c>
      <c r="AE43" s="76" t="e">
        <f t="shared" si="14"/>
        <v>#N/A</v>
      </c>
      <c r="AF43" s="79" t="e">
        <f t="shared" si="15"/>
        <v>#REF!</v>
      </c>
      <c r="AG43" s="39" t="e">
        <f t="shared" si="16"/>
        <v>#REF!</v>
      </c>
      <c r="AH43" s="77" t="e">
        <f t="shared" si="17"/>
        <v>#REF!</v>
      </c>
      <c r="AI43" s="78" t="e">
        <f t="shared" si="18"/>
        <v>#REF!</v>
      </c>
      <c r="AJ43" s="88" t="e">
        <f t="shared" si="19"/>
        <v>#REF!</v>
      </c>
    </row>
    <row r="44" spans="1:36" x14ac:dyDescent="0.25">
      <c r="A44" s="16">
        <v>37</v>
      </c>
      <c r="C44" s="85" t="str">
        <f>IF(ISBLANK('Hardy Palakona CC de F'!$B49),NA(),'Hardy Palakona CC de F'!$B49)</f>
        <v>43.74</v>
      </c>
      <c r="D44" s="18" t="e">
        <f t="shared" si="2"/>
        <v>#VALUE!</v>
      </c>
      <c r="E44" s="19" t="str">
        <f>IF(ISBLANK('Hardy Palakona CC de F'!$C49),NA(),'Hardy Palakona CC de F'!$C49)</f>
        <v>1.76</v>
      </c>
      <c r="F44" s="80" t="e">
        <f>IF(ISBLANK(#REF!),NA(),#REF!)</f>
        <v>#REF!</v>
      </c>
      <c r="G44" s="69" t="e">
        <f t="shared" si="3"/>
        <v>#REF!</v>
      </c>
      <c r="H44" s="89" t="e">
        <f>IF(ISBLANK(#REF!),NA(),#REF!)</f>
        <v>#REF!</v>
      </c>
      <c r="I44" s="81" t="e">
        <f>IF(ISBLANK(#REF!),NA(),#REF!)</f>
        <v>#REF!</v>
      </c>
      <c r="J44" s="70" t="e">
        <f t="shared" si="4"/>
        <v>#REF!</v>
      </c>
      <c r="K44" s="71" t="e">
        <f>IF(ISBLANK(#REF!),NA(),#REF!)</f>
        <v>#REF!</v>
      </c>
      <c r="L44" s="82" t="e">
        <f>IF(ISBLANK(#REF!),NA(),#REF!)</f>
        <v>#REF!</v>
      </c>
      <c r="M44" s="73" t="e">
        <f t="shared" si="5"/>
        <v>#REF!</v>
      </c>
      <c r="N44" s="74" t="e">
        <f>IF(ISBLANK(#REF!),NA(),#REF!)</f>
        <v>#REF!</v>
      </c>
      <c r="O44" s="83" t="e">
        <f>IF(ISBLANK(#REF!),NA(),#REF!)</f>
        <v>#REF!</v>
      </c>
      <c r="P44" s="72" t="e">
        <f t="shared" si="6"/>
        <v>#REF!</v>
      </c>
      <c r="Q44" s="72" t="e">
        <f>IF(ISBLANK(#REF!),NA(),#REF!)</f>
        <v>#REF!</v>
      </c>
      <c r="R44" s="84" t="e">
        <f>IF(ISBLANK(#REF!),NA(),#REF!)</f>
        <v>#REF!</v>
      </c>
      <c r="S44" s="17" t="e">
        <f t="shared" si="7"/>
        <v>#REF!</v>
      </c>
      <c r="T44" s="75" t="e">
        <f>IF(ISBLANK(#REF!),NA(),#REF!)</f>
        <v>#REF!</v>
      </c>
      <c r="V44" s="21">
        <v>37</v>
      </c>
      <c r="W44" s="33" t="e">
        <f t="shared" si="8"/>
        <v>#N/A</v>
      </c>
      <c r="X44" s="34" t="e">
        <f t="shared" si="9"/>
        <v>#N/A</v>
      </c>
      <c r="Y44" s="35" t="e">
        <f t="shared" si="10"/>
        <v>#N/A</v>
      </c>
      <c r="Z44" s="36" t="e">
        <f t="shared" si="11"/>
        <v>#N/A</v>
      </c>
      <c r="AA44" s="65" t="e">
        <f t="shared" si="12"/>
        <v>#N/A</v>
      </c>
      <c r="AB44" s="66" t="e">
        <f t="shared" si="13"/>
        <v>#N/A</v>
      </c>
      <c r="AC44" s="37"/>
      <c r="AD44" s="38">
        <v>37</v>
      </c>
      <c r="AE44" s="76" t="str">
        <f t="shared" si="14"/>
        <v>1.76</v>
      </c>
      <c r="AF44" s="79" t="e">
        <f t="shared" si="15"/>
        <v>#REF!</v>
      </c>
      <c r="AG44" s="39" t="e">
        <f t="shared" si="16"/>
        <v>#REF!</v>
      </c>
      <c r="AH44" s="77" t="e">
        <f t="shared" si="17"/>
        <v>#REF!</v>
      </c>
      <c r="AI44" s="78" t="e">
        <f t="shared" si="18"/>
        <v>#REF!</v>
      </c>
      <c r="AJ44" s="88" t="e">
        <f t="shared" si="19"/>
        <v>#REF!</v>
      </c>
    </row>
    <row r="45" spans="1:36" x14ac:dyDescent="0.25">
      <c r="A45" s="16">
        <v>38</v>
      </c>
      <c r="C45" s="85" t="str">
        <f>IF(ISBLANK('Hardy Palakona CC de F'!$B50),NA(),'Hardy Palakona CC de F'!$B50)</f>
        <v>45.15</v>
      </c>
      <c r="D45" s="18" t="e">
        <f t="shared" si="2"/>
        <v>#VALUE!</v>
      </c>
      <c r="E45" s="19" t="str">
        <f>IF(ISBLANK('Hardy Palakona CC de F'!$C50),NA(),'Hardy Palakona CC de F'!$C50)</f>
        <v>1.87</v>
      </c>
      <c r="F45" s="80" t="e">
        <f>IF(ISBLANK(#REF!),NA(),#REF!)</f>
        <v>#REF!</v>
      </c>
      <c r="G45" s="69" t="e">
        <f t="shared" si="3"/>
        <v>#REF!</v>
      </c>
      <c r="H45" s="89" t="e">
        <f>IF(ISBLANK(#REF!),NA(),#REF!)</f>
        <v>#REF!</v>
      </c>
      <c r="I45" s="81" t="e">
        <f>IF(ISBLANK(#REF!),NA(),#REF!)</f>
        <v>#REF!</v>
      </c>
      <c r="J45" s="70" t="e">
        <f t="shared" si="4"/>
        <v>#REF!</v>
      </c>
      <c r="K45" s="71" t="e">
        <f>IF(ISBLANK(#REF!),NA(),#REF!)</f>
        <v>#REF!</v>
      </c>
      <c r="L45" s="82" t="e">
        <f>IF(ISBLANK(#REF!),NA(),#REF!)</f>
        <v>#REF!</v>
      </c>
      <c r="M45" s="73" t="e">
        <f t="shared" si="5"/>
        <v>#REF!</v>
      </c>
      <c r="N45" s="74" t="e">
        <f>IF(ISBLANK(#REF!),NA(),#REF!)</f>
        <v>#REF!</v>
      </c>
      <c r="O45" s="83" t="e">
        <f>IF(ISBLANK(#REF!),NA(),#REF!)</f>
        <v>#REF!</v>
      </c>
      <c r="P45" s="72" t="e">
        <f t="shared" si="6"/>
        <v>#REF!</v>
      </c>
      <c r="Q45" s="72" t="e">
        <f>IF(ISBLANK(#REF!),NA(),#REF!)</f>
        <v>#REF!</v>
      </c>
      <c r="R45" s="84" t="e">
        <f>IF(ISBLANK(#REF!),NA(),#REF!)</f>
        <v>#REF!</v>
      </c>
      <c r="S45" s="17" t="e">
        <f t="shared" si="7"/>
        <v>#REF!</v>
      </c>
      <c r="T45" s="75" t="e">
        <f>IF(ISBLANK(#REF!),NA(),#REF!)</f>
        <v>#REF!</v>
      </c>
      <c r="V45" s="21">
        <v>38</v>
      </c>
      <c r="W45" s="33" t="e">
        <f t="shared" si="8"/>
        <v>#N/A</v>
      </c>
      <c r="X45" s="34" t="e">
        <f t="shared" si="9"/>
        <v>#N/A</v>
      </c>
      <c r="Y45" s="35" t="e">
        <f t="shared" si="10"/>
        <v>#N/A</v>
      </c>
      <c r="Z45" s="36" t="e">
        <f t="shared" si="11"/>
        <v>#N/A</v>
      </c>
      <c r="AA45" s="65" t="e">
        <f t="shared" si="12"/>
        <v>#N/A</v>
      </c>
      <c r="AB45" s="66" t="e">
        <f t="shared" si="13"/>
        <v>#N/A</v>
      </c>
      <c r="AC45" s="37"/>
      <c r="AD45" s="38">
        <v>38</v>
      </c>
      <c r="AE45" s="76" t="str">
        <f t="shared" si="14"/>
        <v>1.87</v>
      </c>
      <c r="AF45" s="79" t="e">
        <f t="shared" si="15"/>
        <v>#REF!</v>
      </c>
      <c r="AG45" s="39" t="e">
        <f t="shared" si="16"/>
        <v>#REF!</v>
      </c>
      <c r="AH45" s="77" t="e">
        <f t="shared" si="17"/>
        <v>#REF!</v>
      </c>
      <c r="AI45" s="78" t="e">
        <f t="shared" si="18"/>
        <v>#REF!</v>
      </c>
      <c r="AJ45" s="88" t="e">
        <f t="shared" si="19"/>
        <v>#REF!</v>
      </c>
    </row>
    <row r="46" spans="1:36" x14ac:dyDescent="0.25">
      <c r="A46" s="16">
        <v>39</v>
      </c>
      <c r="C46" s="85" t="str">
        <f>IF(ISBLANK('Hardy Palakona CC de F'!$B51),NA(),'Hardy Palakona CC de F'!$B51)</f>
        <v>46.56</v>
      </c>
      <c r="D46" s="18" t="e">
        <f t="shared" si="2"/>
        <v>#VALUE!</v>
      </c>
      <c r="E46" s="19" t="str">
        <f>IF(ISBLANK('Hardy Palakona CC de F'!$C51),NA(),'Hardy Palakona CC de F'!$C51)</f>
        <v>1.99</v>
      </c>
      <c r="F46" s="80" t="e">
        <f>IF(ISBLANK(#REF!),NA(),#REF!)</f>
        <v>#REF!</v>
      </c>
      <c r="G46" s="69" t="e">
        <f t="shared" si="3"/>
        <v>#REF!</v>
      </c>
      <c r="H46" s="89" t="e">
        <f>IF(ISBLANK(#REF!),NA(),#REF!)</f>
        <v>#REF!</v>
      </c>
      <c r="I46" s="81" t="e">
        <f>IF(ISBLANK(#REF!),NA(),#REF!)</f>
        <v>#REF!</v>
      </c>
      <c r="J46" s="70" t="e">
        <f t="shared" si="4"/>
        <v>#REF!</v>
      </c>
      <c r="K46" s="71" t="e">
        <f>IF(ISBLANK(#REF!),NA(),#REF!)</f>
        <v>#REF!</v>
      </c>
      <c r="L46" s="82" t="e">
        <f>IF(ISBLANK(#REF!),NA(),#REF!)</f>
        <v>#REF!</v>
      </c>
      <c r="M46" s="73" t="e">
        <f t="shared" si="5"/>
        <v>#REF!</v>
      </c>
      <c r="N46" s="74" t="e">
        <f>IF(ISBLANK(#REF!),NA(),#REF!)</f>
        <v>#REF!</v>
      </c>
      <c r="O46" s="83" t="e">
        <f>IF(ISBLANK(#REF!),NA(),#REF!)</f>
        <v>#REF!</v>
      </c>
      <c r="P46" s="72" t="e">
        <f t="shared" si="6"/>
        <v>#REF!</v>
      </c>
      <c r="Q46" s="72" t="e">
        <f>IF(ISBLANK(#REF!),NA(),#REF!)</f>
        <v>#REF!</v>
      </c>
      <c r="R46" s="84" t="e">
        <f>IF(ISBLANK(#REF!),NA(),#REF!)</f>
        <v>#REF!</v>
      </c>
      <c r="S46" s="17" t="e">
        <f t="shared" si="7"/>
        <v>#REF!</v>
      </c>
      <c r="T46" s="75" t="e">
        <f>IF(ISBLANK(#REF!),NA(),#REF!)</f>
        <v>#REF!</v>
      </c>
      <c r="V46" s="21">
        <v>39</v>
      </c>
      <c r="W46" s="33" t="e">
        <f t="shared" si="8"/>
        <v>#N/A</v>
      </c>
      <c r="X46" s="34" t="e">
        <f t="shared" si="9"/>
        <v>#N/A</v>
      </c>
      <c r="Y46" s="35" t="e">
        <f t="shared" si="10"/>
        <v>#N/A</v>
      </c>
      <c r="Z46" s="36" t="e">
        <f t="shared" si="11"/>
        <v>#N/A</v>
      </c>
      <c r="AA46" s="65" t="e">
        <f t="shared" si="12"/>
        <v>#N/A</v>
      </c>
      <c r="AB46" s="66" t="e">
        <f t="shared" si="13"/>
        <v>#N/A</v>
      </c>
      <c r="AC46" s="37"/>
      <c r="AD46" s="38">
        <v>39</v>
      </c>
      <c r="AE46" s="76" t="str">
        <f t="shared" si="14"/>
        <v>1.99</v>
      </c>
      <c r="AF46" s="79" t="e">
        <f t="shared" si="15"/>
        <v>#REF!</v>
      </c>
      <c r="AG46" s="39" t="e">
        <f t="shared" si="16"/>
        <v>#REF!</v>
      </c>
      <c r="AH46" s="77" t="e">
        <f t="shared" si="17"/>
        <v>#REF!</v>
      </c>
      <c r="AI46" s="78" t="e">
        <f t="shared" si="18"/>
        <v>#REF!</v>
      </c>
      <c r="AJ46" s="88" t="e">
        <f t="shared" si="19"/>
        <v>#REF!</v>
      </c>
    </row>
    <row r="47" spans="1:36" x14ac:dyDescent="0.25">
      <c r="A47" s="16">
        <v>40</v>
      </c>
      <c r="C47" s="85" t="str">
        <f>IF(ISBLANK('Hardy Palakona CC de F'!$B52),NA(),'Hardy Palakona CC de F'!$B52)</f>
        <v>47.97</v>
      </c>
      <c r="D47" s="18" t="e">
        <f t="shared" si="2"/>
        <v>#VALUE!</v>
      </c>
      <c r="E47" s="19" t="str">
        <f>IF(ISBLANK('Hardy Palakona CC de F'!$C52),NA(),'Hardy Palakona CC de F'!$C52)</f>
        <v>2.11</v>
      </c>
      <c r="F47" s="80" t="e">
        <f>IF(ISBLANK(#REF!),NA(),#REF!)</f>
        <v>#REF!</v>
      </c>
      <c r="G47" s="69" t="e">
        <f t="shared" si="3"/>
        <v>#REF!</v>
      </c>
      <c r="H47" s="89" t="e">
        <f>IF(ISBLANK(#REF!),NA(),#REF!)</f>
        <v>#REF!</v>
      </c>
      <c r="I47" s="81" t="e">
        <f>IF(ISBLANK(#REF!),NA(),#REF!)</f>
        <v>#REF!</v>
      </c>
      <c r="J47" s="70" t="e">
        <f t="shared" si="4"/>
        <v>#REF!</v>
      </c>
      <c r="K47" s="71" t="e">
        <f>IF(ISBLANK(#REF!),NA(),#REF!)</f>
        <v>#REF!</v>
      </c>
      <c r="L47" s="82" t="e">
        <f>IF(ISBLANK(#REF!),NA(),#REF!)</f>
        <v>#REF!</v>
      </c>
      <c r="M47" s="73" t="e">
        <f t="shared" si="5"/>
        <v>#REF!</v>
      </c>
      <c r="N47" s="74" t="e">
        <f>IF(ISBLANK(#REF!),NA(),#REF!)</f>
        <v>#REF!</v>
      </c>
      <c r="O47" s="83" t="e">
        <f>IF(ISBLANK(#REF!),NA(),#REF!)</f>
        <v>#REF!</v>
      </c>
      <c r="P47" s="72" t="e">
        <f t="shared" si="6"/>
        <v>#REF!</v>
      </c>
      <c r="Q47" s="72" t="e">
        <f>IF(ISBLANK(#REF!),NA(),#REF!)</f>
        <v>#REF!</v>
      </c>
      <c r="R47" s="84" t="e">
        <f>IF(ISBLANK(#REF!),NA(),#REF!)</f>
        <v>#REF!</v>
      </c>
      <c r="S47" s="17" t="e">
        <f t="shared" si="7"/>
        <v>#REF!</v>
      </c>
      <c r="T47" s="75" t="e">
        <f>IF(ISBLANK(#REF!),NA(),#REF!)</f>
        <v>#REF!</v>
      </c>
      <c r="V47" s="21">
        <v>40</v>
      </c>
      <c r="W47" s="33" t="e">
        <f t="shared" si="8"/>
        <v>#N/A</v>
      </c>
      <c r="X47" s="34" t="e">
        <f t="shared" si="9"/>
        <v>#N/A</v>
      </c>
      <c r="Y47" s="35" t="e">
        <f t="shared" si="10"/>
        <v>#N/A</v>
      </c>
      <c r="Z47" s="36" t="e">
        <f t="shared" si="11"/>
        <v>#N/A</v>
      </c>
      <c r="AA47" s="65" t="e">
        <f t="shared" si="12"/>
        <v>#N/A</v>
      </c>
      <c r="AB47" s="66" t="e">
        <f t="shared" si="13"/>
        <v>#N/A</v>
      </c>
      <c r="AC47" s="37"/>
      <c r="AD47" s="38">
        <v>40</v>
      </c>
      <c r="AE47" s="76" t="str">
        <f t="shared" si="14"/>
        <v>2.11</v>
      </c>
      <c r="AF47" s="79" t="e">
        <f t="shared" si="15"/>
        <v>#REF!</v>
      </c>
      <c r="AG47" s="39" t="e">
        <f t="shared" si="16"/>
        <v>#REF!</v>
      </c>
      <c r="AH47" s="77" t="e">
        <f t="shared" si="17"/>
        <v>#REF!</v>
      </c>
      <c r="AI47" s="78" t="e">
        <f t="shared" si="18"/>
        <v>#REF!</v>
      </c>
      <c r="AJ47" s="88" t="e">
        <f t="shared" si="19"/>
        <v>#REF!</v>
      </c>
    </row>
    <row r="48" spans="1:36" x14ac:dyDescent="0.25">
      <c r="A48" s="16">
        <v>41</v>
      </c>
      <c r="C48" s="85" t="str">
        <f>IF(ISBLANK('Hardy Palakona CC de F'!$B53),NA(),'Hardy Palakona CC de F'!$B53)</f>
        <v>49.38</v>
      </c>
      <c r="D48" s="18" t="e">
        <f t="shared" si="2"/>
        <v>#VALUE!</v>
      </c>
      <c r="E48" s="19" t="str">
        <f>IF(ISBLANK('Hardy Palakona CC de F'!$C53),NA(),'Hardy Palakona CC de F'!$C53)</f>
        <v>2.24</v>
      </c>
      <c r="F48" s="80" t="e">
        <f>IF(ISBLANK(#REF!),NA(),#REF!)</f>
        <v>#REF!</v>
      </c>
      <c r="G48" s="69" t="e">
        <f t="shared" si="3"/>
        <v>#REF!</v>
      </c>
      <c r="H48" s="89" t="e">
        <f>IF(ISBLANK(#REF!),NA(),#REF!)</f>
        <v>#REF!</v>
      </c>
      <c r="I48" s="81" t="e">
        <f>IF(ISBLANK(#REF!),NA(),#REF!)</f>
        <v>#REF!</v>
      </c>
      <c r="J48" s="70" t="e">
        <f t="shared" si="4"/>
        <v>#REF!</v>
      </c>
      <c r="K48" s="71" t="e">
        <f>IF(ISBLANK(#REF!),NA(),#REF!)</f>
        <v>#REF!</v>
      </c>
      <c r="L48" s="82" t="e">
        <f>IF(ISBLANK(#REF!),NA(),#REF!)</f>
        <v>#REF!</v>
      </c>
      <c r="M48" s="73" t="e">
        <f t="shared" si="5"/>
        <v>#REF!</v>
      </c>
      <c r="N48" s="74" t="e">
        <f>IF(ISBLANK(#REF!),NA(),#REF!)</f>
        <v>#REF!</v>
      </c>
      <c r="O48" s="83" t="e">
        <f>IF(ISBLANK(#REF!),NA(),#REF!)</f>
        <v>#REF!</v>
      </c>
      <c r="P48" s="72" t="e">
        <f t="shared" si="6"/>
        <v>#REF!</v>
      </c>
      <c r="Q48" s="72" t="e">
        <f>IF(ISBLANK(#REF!),NA(),#REF!)</f>
        <v>#REF!</v>
      </c>
      <c r="R48" s="84" t="e">
        <f>IF(ISBLANK(#REF!),NA(),#REF!)</f>
        <v>#REF!</v>
      </c>
      <c r="S48" s="17" t="e">
        <f t="shared" si="7"/>
        <v>#REF!</v>
      </c>
      <c r="T48" s="75" t="e">
        <f>IF(ISBLANK(#REF!),NA(),#REF!)</f>
        <v>#REF!</v>
      </c>
      <c r="V48" s="21">
        <v>41</v>
      </c>
      <c r="W48" s="33" t="e">
        <f t="shared" si="8"/>
        <v>#N/A</v>
      </c>
      <c r="X48" s="34" t="e">
        <f t="shared" si="9"/>
        <v>#N/A</v>
      </c>
      <c r="Y48" s="35" t="e">
        <f t="shared" si="10"/>
        <v>#N/A</v>
      </c>
      <c r="Z48" s="36" t="e">
        <f t="shared" si="11"/>
        <v>#N/A</v>
      </c>
      <c r="AA48" s="65" t="e">
        <f t="shared" si="12"/>
        <v>#N/A</v>
      </c>
      <c r="AB48" s="66" t="e">
        <f t="shared" si="13"/>
        <v>#N/A</v>
      </c>
      <c r="AC48" s="37"/>
      <c r="AD48" s="38">
        <v>41</v>
      </c>
      <c r="AE48" s="76" t="str">
        <f t="shared" si="14"/>
        <v>2.24</v>
      </c>
      <c r="AF48" s="79" t="e">
        <f t="shared" si="15"/>
        <v>#REF!</v>
      </c>
      <c r="AG48" s="39" t="e">
        <f t="shared" si="16"/>
        <v>#REF!</v>
      </c>
      <c r="AH48" s="77" t="e">
        <f t="shared" si="17"/>
        <v>#REF!</v>
      </c>
      <c r="AI48" s="78" t="e">
        <f t="shared" si="18"/>
        <v>#REF!</v>
      </c>
      <c r="AJ48" s="88" t="e">
        <f t="shared" si="19"/>
        <v>#REF!</v>
      </c>
    </row>
    <row r="49" spans="1:36" x14ac:dyDescent="0.25">
      <c r="A49" s="16">
        <v>42</v>
      </c>
      <c r="C49" s="85" t="e">
        <f>IF(ISBLANK('Hardy Palakona CC de F'!$B54),NA(),'Hardy Palakona CC de F'!$B54)</f>
        <v>#N/A</v>
      </c>
      <c r="D49" s="18" t="e">
        <f t="shared" si="2"/>
        <v>#N/A</v>
      </c>
      <c r="E49" s="19" t="e">
        <f>IF(ISBLANK('Hardy Palakona CC de F'!$C54),NA(),'Hardy Palakona CC de F'!$C54)</f>
        <v>#N/A</v>
      </c>
      <c r="F49" s="80" t="e">
        <f>IF(ISBLANK(#REF!),NA(),#REF!)</f>
        <v>#REF!</v>
      </c>
      <c r="G49" s="69" t="e">
        <f t="shared" si="3"/>
        <v>#REF!</v>
      </c>
      <c r="H49" s="89" t="e">
        <f>IF(ISBLANK(#REF!),NA(),#REF!)</f>
        <v>#REF!</v>
      </c>
      <c r="I49" s="81" t="e">
        <f>IF(ISBLANK(#REF!),NA(),#REF!)</f>
        <v>#REF!</v>
      </c>
      <c r="J49" s="70" t="e">
        <f t="shared" si="4"/>
        <v>#REF!</v>
      </c>
      <c r="K49" s="71" t="e">
        <f>IF(ISBLANK(#REF!),NA(),#REF!)</f>
        <v>#REF!</v>
      </c>
      <c r="L49" s="82" t="e">
        <f>IF(ISBLANK(#REF!),NA(),#REF!)</f>
        <v>#REF!</v>
      </c>
      <c r="M49" s="73" t="e">
        <f t="shared" si="5"/>
        <v>#REF!</v>
      </c>
      <c r="N49" s="74" t="e">
        <f>IF(ISBLANK(#REF!),NA(),#REF!)</f>
        <v>#REF!</v>
      </c>
      <c r="O49" s="83" t="e">
        <f>IF(ISBLANK(#REF!),NA(),#REF!)</f>
        <v>#REF!</v>
      </c>
      <c r="P49" s="72" t="e">
        <f t="shared" si="6"/>
        <v>#REF!</v>
      </c>
      <c r="Q49" s="72" t="e">
        <f>IF(ISBLANK(#REF!),NA(),#REF!)</f>
        <v>#REF!</v>
      </c>
      <c r="R49" s="84" t="e">
        <f>IF(ISBLANK(#REF!),NA(),#REF!)</f>
        <v>#REF!</v>
      </c>
      <c r="S49" s="17" t="e">
        <f t="shared" si="7"/>
        <v>#REF!</v>
      </c>
      <c r="T49" s="75" t="e">
        <f>IF(ISBLANK(#REF!),NA(),#REF!)</f>
        <v>#REF!</v>
      </c>
      <c r="V49" s="21">
        <v>42</v>
      </c>
      <c r="W49" s="33" t="e">
        <f t="shared" si="8"/>
        <v>#N/A</v>
      </c>
      <c r="X49" s="34" t="e">
        <f t="shared" si="9"/>
        <v>#N/A</v>
      </c>
      <c r="Y49" s="35" t="e">
        <f t="shared" si="10"/>
        <v>#N/A</v>
      </c>
      <c r="Z49" s="36" t="e">
        <f t="shared" si="11"/>
        <v>#N/A</v>
      </c>
      <c r="AA49" s="65" t="e">
        <f t="shared" si="12"/>
        <v>#N/A</v>
      </c>
      <c r="AB49" s="66" t="e">
        <f t="shared" si="13"/>
        <v>#N/A</v>
      </c>
      <c r="AC49" s="37"/>
      <c r="AD49" s="38">
        <v>42</v>
      </c>
      <c r="AE49" s="76" t="e">
        <f t="shared" si="14"/>
        <v>#N/A</v>
      </c>
      <c r="AF49" s="79" t="e">
        <f t="shared" si="15"/>
        <v>#REF!</v>
      </c>
      <c r="AG49" s="39" t="e">
        <f t="shared" si="16"/>
        <v>#REF!</v>
      </c>
      <c r="AH49" s="77" t="e">
        <f t="shared" si="17"/>
        <v>#REF!</v>
      </c>
      <c r="AI49" s="78" t="e">
        <f t="shared" si="18"/>
        <v>#REF!</v>
      </c>
      <c r="AJ49" s="88" t="e">
        <f t="shared" si="19"/>
        <v>#REF!</v>
      </c>
    </row>
    <row r="50" spans="1:36" x14ac:dyDescent="0.25">
      <c r="A50" s="16">
        <v>43</v>
      </c>
      <c r="C50" s="85" t="str">
        <f>IF(ISBLANK('Hardy Palakona CC de F'!$B55),NA(),'Hardy Palakona CC de F'!$B55)</f>
        <v>50.80</v>
      </c>
      <c r="D50" s="18" t="e">
        <f t="shared" si="2"/>
        <v>#VALUE!</v>
      </c>
      <c r="E50" s="19" t="str">
        <f>IF(ISBLANK('Hardy Palakona CC de F'!$C55),NA(),'Hardy Palakona CC de F'!$C55)</f>
        <v>2.36</v>
      </c>
      <c r="F50" s="80" t="e">
        <f>IF(ISBLANK(#REF!),NA(),#REF!)</f>
        <v>#REF!</v>
      </c>
      <c r="G50" s="69" t="e">
        <f t="shared" si="3"/>
        <v>#REF!</v>
      </c>
      <c r="H50" s="89" t="e">
        <f>IF(ISBLANK(#REF!),NA(),#REF!)</f>
        <v>#REF!</v>
      </c>
      <c r="I50" s="81" t="e">
        <f>IF(ISBLANK(#REF!),NA(),#REF!)</f>
        <v>#REF!</v>
      </c>
      <c r="J50" s="70" t="e">
        <f t="shared" si="4"/>
        <v>#REF!</v>
      </c>
      <c r="K50" s="71" t="e">
        <f>IF(ISBLANK(#REF!),NA(),#REF!)</f>
        <v>#REF!</v>
      </c>
      <c r="L50" s="82" t="e">
        <f>IF(ISBLANK(#REF!),NA(),#REF!)</f>
        <v>#REF!</v>
      </c>
      <c r="M50" s="73" t="e">
        <f t="shared" si="5"/>
        <v>#REF!</v>
      </c>
      <c r="N50" s="74" t="e">
        <f>IF(ISBLANK(#REF!),NA(),#REF!)</f>
        <v>#REF!</v>
      </c>
      <c r="O50" s="83" t="e">
        <f>IF(ISBLANK(#REF!),NA(),#REF!)</f>
        <v>#REF!</v>
      </c>
      <c r="P50" s="72" t="e">
        <f t="shared" si="6"/>
        <v>#REF!</v>
      </c>
      <c r="Q50" s="72" t="e">
        <f>IF(ISBLANK(#REF!),NA(),#REF!)</f>
        <v>#REF!</v>
      </c>
      <c r="R50" s="84" t="e">
        <f>IF(ISBLANK(#REF!),NA(),#REF!)</f>
        <v>#REF!</v>
      </c>
      <c r="S50" s="17" t="e">
        <f t="shared" si="7"/>
        <v>#REF!</v>
      </c>
      <c r="T50" s="75" t="e">
        <f>IF(ISBLANK(#REF!),NA(),#REF!)</f>
        <v>#REF!</v>
      </c>
      <c r="V50" s="21">
        <v>43</v>
      </c>
      <c r="W50" s="33" t="e">
        <f t="shared" si="8"/>
        <v>#N/A</v>
      </c>
      <c r="X50" s="34" t="e">
        <f t="shared" si="9"/>
        <v>#N/A</v>
      </c>
      <c r="Y50" s="35" t="e">
        <f t="shared" si="10"/>
        <v>#N/A</v>
      </c>
      <c r="Z50" s="36" t="e">
        <f t="shared" si="11"/>
        <v>#N/A</v>
      </c>
      <c r="AA50" s="65" t="e">
        <f t="shared" si="12"/>
        <v>#N/A</v>
      </c>
      <c r="AB50" s="66" t="e">
        <f t="shared" si="13"/>
        <v>#N/A</v>
      </c>
      <c r="AC50" s="37"/>
      <c r="AD50" s="38">
        <v>43</v>
      </c>
      <c r="AE50" s="76" t="str">
        <f t="shared" si="14"/>
        <v>2.36</v>
      </c>
      <c r="AF50" s="79" t="e">
        <f t="shared" si="15"/>
        <v>#REF!</v>
      </c>
      <c r="AG50" s="39" t="e">
        <f t="shared" si="16"/>
        <v>#REF!</v>
      </c>
      <c r="AH50" s="77" t="e">
        <f t="shared" si="17"/>
        <v>#REF!</v>
      </c>
      <c r="AI50" s="78" t="e">
        <f t="shared" si="18"/>
        <v>#REF!</v>
      </c>
      <c r="AJ50" s="88" t="e">
        <f t="shared" si="19"/>
        <v>#REF!</v>
      </c>
    </row>
    <row r="51" spans="1:36" x14ac:dyDescent="0.25">
      <c r="A51" s="16">
        <v>44</v>
      </c>
      <c r="C51" s="85" t="str">
        <f>IF(ISBLANK('Hardy Palakona CC de F'!$B56),NA(),'Hardy Palakona CC de F'!$B56)</f>
        <v>52.21</v>
      </c>
      <c r="D51" s="18" t="e">
        <f t="shared" si="2"/>
        <v>#VALUE!</v>
      </c>
      <c r="E51" s="19" t="str">
        <f>IF(ISBLANK('Hardy Palakona CC de F'!$C56),NA(),'Hardy Palakona CC de F'!$C56)</f>
        <v>2.50</v>
      </c>
      <c r="F51" s="80" t="e">
        <f>IF(ISBLANK(#REF!),NA(),#REF!)</f>
        <v>#REF!</v>
      </c>
      <c r="G51" s="69" t="e">
        <f t="shared" si="3"/>
        <v>#REF!</v>
      </c>
      <c r="H51" s="89" t="e">
        <f>IF(ISBLANK(#REF!),NA(),#REF!)</f>
        <v>#REF!</v>
      </c>
      <c r="I51" s="81" t="e">
        <f>IF(ISBLANK(#REF!),NA(),#REF!)</f>
        <v>#REF!</v>
      </c>
      <c r="J51" s="70" t="e">
        <f t="shared" si="4"/>
        <v>#REF!</v>
      </c>
      <c r="K51" s="71" t="e">
        <f>IF(ISBLANK(#REF!),NA(),#REF!)</f>
        <v>#REF!</v>
      </c>
      <c r="L51" s="82" t="e">
        <f>IF(ISBLANK(#REF!),NA(),#REF!)</f>
        <v>#REF!</v>
      </c>
      <c r="M51" s="73" t="e">
        <f t="shared" si="5"/>
        <v>#REF!</v>
      </c>
      <c r="N51" s="74" t="e">
        <f>IF(ISBLANK(#REF!),NA(),#REF!)</f>
        <v>#REF!</v>
      </c>
      <c r="O51" s="83" t="e">
        <f>IF(ISBLANK(#REF!),NA(),#REF!)</f>
        <v>#REF!</v>
      </c>
      <c r="P51" s="72" t="e">
        <f t="shared" si="6"/>
        <v>#REF!</v>
      </c>
      <c r="Q51" s="72" t="e">
        <f>IF(ISBLANK(#REF!),NA(),#REF!)</f>
        <v>#REF!</v>
      </c>
      <c r="R51" s="84" t="e">
        <f>IF(ISBLANK(#REF!),NA(),#REF!)</f>
        <v>#REF!</v>
      </c>
      <c r="S51" s="17" t="e">
        <f t="shared" si="7"/>
        <v>#REF!</v>
      </c>
      <c r="T51" s="75" t="e">
        <f>IF(ISBLANK(#REF!),NA(),#REF!)</f>
        <v>#REF!</v>
      </c>
      <c r="V51" s="21">
        <v>44</v>
      </c>
      <c r="W51" s="33" t="e">
        <f t="shared" si="8"/>
        <v>#N/A</v>
      </c>
      <c r="X51" s="34" t="e">
        <f t="shared" si="9"/>
        <v>#N/A</v>
      </c>
      <c r="Y51" s="35" t="e">
        <f t="shared" si="10"/>
        <v>#N/A</v>
      </c>
      <c r="Z51" s="36" t="e">
        <f t="shared" si="11"/>
        <v>#N/A</v>
      </c>
      <c r="AA51" s="65" t="e">
        <f t="shared" si="12"/>
        <v>#N/A</v>
      </c>
      <c r="AB51" s="66" t="e">
        <f t="shared" si="13"/>
        <v>#N/A</v>
      </c>
      <c r="AC51" s="37"/>
      <c r="AD51" s="38">
        <v>44</v>
      </c>
      <c r="AE51" s="76" t="str">
        <f t="shared" si="14"/>
        <v>2.50</v>
      </c>
      <c r="AF51" s="79" t="e">
        <f t="shared" si="15"/>
        <v>#REF!</v>
      </c>
      <c r="AG51" s="39" t="e">
        <f t="shared" si="16"/>
        <v>#REF!</v>
      </c>
      <c r="AH51" s="77" t="e">
        <f t="shared" si="17"/>
        <v>#REF!</v>
      </c>
      <c r="AI51" s="78" t="e">
        <f t="shared" si="18"/>
        <v>#REF!</v>
      </c>
      <c r="AJ51" s="88" t="e">
        <f t="shared" si="19"/>
        <v>#REF!</v>
      </c>
    </row>
    <row r="52" spans="1:36" x14ac:dyDescent="0.25">
      <c r="A52" s="16">
        <v>45</v>
      </c>
      <c r="C52" s="85" t="str">
        <f>IF(ISBLANK('Hardy Palakona CC de F'!$B57),NA(),'Hardy Palakona CC de F'!$B57)</f>
        <v>53.62</v>
      </c>
      <c r="D52" s="18" t="e">
        <f t="shared" si="2"/>
        <v>#VALUE!</v>
      </c>
      <c r="E52" s="19" t="str">
        <f>IF(ISBLANK('Hardy Palakona CC de F'!$C57),NA(),'Hardy Palakona CC de F'!$C57)</f>
        <v>2.63</v>
      </c>
      <c r="F52" s="80" t="e">
        <f>IF(ISBLANK(#REF!),NA(),#REF!)</f>
        <v>#REF!</v>
      </c>
      <c r="G52" s="69" t="e">
        <f t="shared" si="3"/>
        <v>#REF!</v>
      </c>
      <c r="H52" s="89" t="e">
        <f>IF(ISBLANK(#REF!),NA(),#REF!)</f>
        <v>#REF!</v>
      </c>
      <c r="I52" s="81" t="e">
        <f>IF(ISBLANK(#REF!),NA(),#REF!)</f>
        <v>#REF!</v>
      </c>
      <c r="J52" s="70" t="e">
        <f t="shared" si="4"/>
        <v>#REF!</v>
      </c>
      <c r="K52" s="71" t="e">
        <f>IF(ISBLANK(#REF!),NA(),#REF!)</f>
        <v>#REF!</v>
      </c>
      <c r="L52" s="82" t="e">
        <f>IF(ISBLANK(#REF!),NA(),#REF!)</f>
        <v>#REF!</v>
      </c>
      <c r="M52" s="73" t="e">
        <f t="shared" si="5"/>
        <v>#REF!</v>
      </c>
      <c r="N52" s="74" t="e">
        <f>IF(ISBLANK(#REF!),NA(),#REF!)</f>
        <v>#REF!</v>
      </c>
      <c r="O52" s="83" t="e">
        <f>IF(ISBLANK(#REF!),NA(),#REF!)</f>
        <v>#REF!</v>
      </c>
      <c r="P52" s="72" t="e">
        <f t="shared" si="6"/>
        <v>#REF!</v>
      </c>
      <c r="Q52" s="72" t="e">
        <f>IF(ISBLANK(#REF!),NA(),#REF!)</f>
        <v>#REF!</v>
      </c>
      <c r="R52" s="84" t="e">
        <f>IF(ISBLANK(#REF!),NA(),#REF!)</f>
        <v>#REF!</v>
      </c>
      <c r="S52" s="17" t="e">
        <f t="shared" si="7"/>
        <v>#REF!</v>
      </c>
      <c r="T52" s="75" t="e">
        <f>IF(ISBLANK(#REF!),NA(),#REF!)</f>
        <v>#REF!</v>
      </c>
      <c r="V52" s="21">
        <v>45</v>
      </c>
      <c r="W52" s="33" t="e">
        <f t="shared" si="8"/>
        <v>#N/A</v>
      </c>
      <c r="X52" s="34" t="e">
        <f t="shared" si="9"/>
        <v>#N/A</v>
      </c>
      <c r="Y52" s="35" t="e">
        <f t="shared" si="10"/>
        <v>#N/A</v>
      </c>
      <c r="Z52" s="36" t="e">
        <f t="shared" si="11"/>
        <v>#N/A</v>
      </c>
      <c r="AA52" s="65" t="e">
        <f t="shared" si="12"/>
        <v>#N/A</v>
      </c>
      <c r="AB52" s="66" t="e">
        <f t="shared" si="13"/>
        <v>#N/A</v>
      </c>
      <c r="AC52" s="37"/>
      <c r="AD52" s="38">
        <v>45</v>
      </c>
      <c r="AE52" s="76" t="str">
        <f t="shared" si="14"/>
        <v>2.63</v>
      </c>
      <c r="AF52" s="79" t="e">
        <f t="shared" si="15"/>
        <v>#REF!</v>
      </c>
      <c r="AG52" s="39" t="e">
        <f t="shared" si="16"/>
        <v>#REF!</v>
      </c>
      <c r="AH52" s="77" t="e">
        <f t="shared" si="17"/>
        <v>#REF!</v>
      </c>
      <c r="AI52" s="78" t="e">
        <f t="shared" si="18"/>
        <v>#REF!</v>
      </c>
      <c r="AJ52" s="88" t="e">
        <f t="shared" si="19"/>
        <v>#REF!</v>
      </c>
    </row>
    <row r="53" spans="1:36" x14ac:dyDescent="0.25">
      <c r="A53" s="16">
        <v>46</v>
      </c>
      <c r="C53" s="85" t="str">
        <f>IF(ISBLANK('Hardy Palakona CC de F'!$B58),NA(),'Hardy Palakona CC de F'!$B58)</f>
        <v>55.03</v>
      </c>
      <c r="D53" s="18" t="e">
        <f t="shared" si="2"/>
        <v>#VALUE!</v>
      </c>
      <c r="E53" s="19" t="str">
        <f>IF(ISBLANK('Hardy Palakona CC de F'!$C58),NA(),'Hardy Palakona CC de F'!$C58)</f>
        <v>2.77</v>
      </c>
      <c r="F53" s="80" t="e">
        <f>IF(ISBLANK(#REF!),NA(),#REF!)</f>
        <v>#REF!</v>
      </c>
      <c r="G53" s="69" t="e">
        <f t="shared" si="3"/>
        <v>#REF!</v>
      </c>
      <c r="H53" s="89" t="e">
        <f>IF(ISBLANK(#REF!),NA(),#REF!)</f>
        <v>#REF!</v>
      </c>
      <c r="I53" s="81" t="e">
        <f>IF(ISBLANK(#REF!),NA(),#REF!)</f>
        <v>#REF!</v>
      </c>
      <c r="J53" s="70" t="e">
        <f t="shared" si="4"/>
        <v>#REF!</v>
      </c>
      <c r="K53" s="71" t="e">
        <f>IF(ISBLANK(#REF!),NA(),#REF!)</f>
        <v>#REF!</v>
      </c>
      <c r="L53" s="82" t="e">
        <f>IF(ISBLANK(#REF!),NA(),#REF!)</f>
        <v>#REF!</v>
      </c>
      <c r="M53" s="73" t="e">
        <f t="shared" si="5"/>
        <v>#REF!</v>
      </c>
      <c r="N53" s="74" t="e">
        <f>IF(ISBLANK(#REF!),NA(),#REF!)</f>
        <v>#REF!</v>
      </c>
      <c r="O53" s="83" t="e">
        <f>IF(ISBLANK(#REF!),NA(),#REF!)</f>
        <v>#REF!</v>
      </c>
      <c r="P53" s="72" t="e">
        <f t="shared" si="6"/>
        <v>#REF!</v>
      </c>
      <c r="Q53" s="72" t="e">
        <f>IF(ISBLANK(#REF!),NA(),#REF!)</f>
        <v>#REF!</v>
      </c>
      <c r="R53" s="84" t="e">
        <f>IF(ISBLANK(#REF!),NA(),#REF!)</f>
        <v>#REF!</v>
      </c>
      <c r="S53" s="17" t="e">
        <f t="shared" si="7"/>
        <v>#REF!</v>
      </c>
      <c r="T53" s="75" t="e">
        <f>IF(ISBLANK(#REF!),NA(),#REF!)</f>
        <v>#REF!</v>
      </c>
      <c r="V53" s="21">
        <v>46</v>
      </c>
      <c r="W53" s="33" t="e">
        <f t="shared" si="8"/>
        <v>#N/A</v>
      </c>
      <c r="X53" s="34" t="e">
        <f t="shared" si="9"/>
        <v>#N/A</v>
      </c>
      <c r="Y53" s="35" t="e">
        <f t="shared" si="10"/>
        <v>#N/A</v>
      </c>
      <c r="Z53" s="36" t="e">
        <f t="shared" si="11"/>
        <v>#N/A</v>
      </c>
      <c r="AA53" s="65" t="e">
        <f t="shared" si="12"/>
        <v>#N/A</v>
      </c>
      <c r="AB53" s="66" t="e">
        <f t="shared" si="13"/>
        <v>#N/A</v>
      </c>
      <c r="AC53" s="37"/>
      <c r="AD53" s="38">
        <v>46</v>
      </c>
      <c r="AE53" s="76" t="str">
        <f t="shared" si="14"/>
        <v>2.77</v>
      </c>
      <c r="AF53" s="79" t="e">
        <f t="shared" si="15"/>
        <v>#REF!</v>
      </c>
      <c r="AG53" s="39" t="e">
        <f t="shared" si="16"/>
        <v>#REF!</v>
      </c>
      <c r="AH53" s="77" t="e">
        <f t="shared" si="17"/>
        <v>#REF!</v>
      </c>
      <c r="AI53" s="78" t="e">
        <f t="shared" si="18"/>
        <v>#REF!</v>
      </c>
      <c r="AJ53" s="88" t="e">
        <f t="shared" si="19"/>
        <v>#REF!</v>
      </c>
    </row>
    <row r="54" spans="1:36" x14ac:dyDescent="0.25">
      <c r="A54" s="16">
        <v>47</v>
      </c>
      <c r="C54" s="85" t="str">
        <f>IF(ISBLANK('Hardy Palakona CC de F'!$B59),NA(),'Hardy Palakona CC de F'!$B59)</f>
        <v>56.44</v>
      </c>
      <c r="D54" s="18" t="e">
        <f t="shared" si="2"/>
        <v>#VALUE!</v>
      </c>
      <c r="E54" s="19" t="str">
        <f>IF(ISBLANK('Hardy Palakona CC de F'!$C59),NA(),'Hardy Palakona CC de F'!$C59)</f>
        <v>2.92</v>
      </c>
      <c r="F54" s="80" t="e">
        <f>IF(ISBLANK(#REF!),NA(),#REF!)</f>
        <v>#REF!</v>
      </c>
      <c r="G54" s="69" t="e">
        <f t="shared" si="3"/>
        <v>#REF!</v>
      </c>
      <c r="H54" s="89" t="e">
        <f>IF(ISBLANK(#REF!),NA(),#REF!)</f>
        <v>#REF!</v>
      </c>
      <c r="I54" s="81" t="e">
        <f>IF(ISBLANK(#REF!),NA(),#REF!)</f>
        <v>#REF!</v>
      </c>
      <c r="J54" s="70" t="e">
        <f t="shared" si="4"/>
        <v>#REF!</v>
      </c>
      <c r="K54" s="71" t="e">
        <f>IF(ISBLANK(#REF!),NA(),#REF!)</f>
        <v>#REF!</v>
      </c>
      <c r="L54" s="82" t="e">
        <f>IF(ISBLANK(#REF!),NA(),#REF!)</f>
        <v>#REF!</v>
      </c>
      <c r="M54" s="73" t="e">
        <f t="shared" si="5"/>
        <v>#REF!</v>
      </c>
      <c r="N54" s="74" t="e">
        <f>IF(ISBLANK(#REF!),NA(),#REF!)</f>
        <v>#REF!</v>
      </c>
      <c r="O54" s="83" t="e">
        <f>IF(ISBLANK(#REF!),NA(),#REF!)</f>
        <v>#REF!</v>
      </c>
      <c r="P54" s="72" t="e">
        <f t="shared" si="6"/>
        <v>#REF!</v>
      </c>
      <c r="Q54" s="72" t="e">
        <f>IF(ISBLANK(#REF!),NA(),#REF!)</f>
        <v>#REF!</v>
      </c>
      <c r="R54" s="84" t="e">
        <f>IF(ISBLANK(#REF!),NA(),#REF!)</f>
        <v>#REF!</v>
      </c>
      <c r="S54" s="17" t="e">
        <f t="shared" si="7"/>
        <v>#REF!</v>
      </c>
      <c r="T54" s="75" t="e">
        <f>IF(ISBLANK(#REF!),NA(),#REF!)</f>
        <v>#REF!</v>
      </c>
      <c r="V54" s="21">
        <v>47</v>
      </c>
      <c r="W54" s="33" t="e">
        <f t="shared" si="8"/>
        <v>#N/A</v>
      </c>
      <c r="X54" s="34" t="e">
        <f t="shared" si="9"/>
        <v>#N/A</v>
      </c>
      <c r="Y54" s="35" t="e">
        <f t="shared" si="10"/>
        <v>#N/A</v>
      </c>
      <c r="Z54" s="36" t="e">
        <f t="shared" si="11"/>
        <v>#N/A</v>
      </c>
      <c r="AA54" s="65" t="e">
        <f t="shared" si="12"/>
        <v>#N/A</v>
      </c>
      <c r="AB54" s="66" t="e">
        <f t="shared" si="13"/>
        <v>#N/A</v>
      </c>
      <c r="AC54" s="37"/>
      <c r="AD54" s="38">
        <v>47</v>
      </c>
      <c r="AE54" s="76" t="str">
        <f t="shared" si="14"/>
        <v>2.92</v>
      </c>
      <c r="AF54" s="79" t="e">
        <f t="shared" si="15"/>
        <v>#REF!</v>
      </c>
      <c r="AG54" s="39" t="e">
        <f t="shared" si="16"/>
        <v>#REF!</v>
      </c>
      <c r="AH54" s="77" t="e">
        <f t="shared" si="17"/>
        <v>#REF!</v>
      </c>
      <c r="AI54" s="78" t="e">
        <f t="shared" si="18"/>
        <v>#REF!</v>
      </c>
      <c r="AJ54" s="88" t="e">
        <f t="shared" si="19"/>
        <v>#REF!</v>
      </c>
    </row>
    <row r="55" spans="1:36" x14ac:dyDescent="0.25">
      <c r="A55" s="16">
        <v>48</v>
      </c>
      <c r="C55" s="85" t="e">
        <f>IF(ISBLANK('Hardy Palakona CC de F'!$B60),NA(),'Hardy Palakona CC de F'!$B60)</f>
        <v>#N/A</v>
      </c>
      <c r="D55" s="18" t="e">
        <f t="shared" si="2"/>
        <v>#N/A</v>
      </c>
      <c r="E55" s="19" t="e">
        <f>IF(ISBLANK('Hardy Palakona CC de F'!$C60),NA(),'Hardy Palakona CC de F'!$C60)</f>
        <v>#N/A</v>
      </c>
      <c r="F55" s="80" t="e">
        <f>IF(ISBLANK(#REF!),NA(),#REF!)</f>
        <v>#REF!</v>
      </c>
      <c r="G55" s="69" t="e">
        <f t="shared" si="3"/>
        <v>#REF!</v>
      </c>
      <c r="H55" s="89" t="e">
        <f>IF(ISBLANK(#REF!),NA(),#REF!)</f>
        <v>#REF!</v>
      </c>
      <c r="I55" s="81" t="e">
        <f>IF(ISBLANK(#REF!),NA(),#REF!)</f>
        <v>#REF!</v>
      </c>
      <c r="J55" s="70" t="e">
        <f t="shared" si="4"/>
        <v>#REF!</v>
      </c>
      <c r="K55" s="71" t="e">
        <f>IF(ISBLANK(#REF!),NA(),#REF!)</f>
        <v>#REF!</v>
      </c>
      <c r="L55" s="82" t="e">
        <f>IF(ISBLANK(#REF!),NA(),#REF!)</f>
        <v>#REF!</v>
      </c>
      <c r="M55" s="73" t="e">
        <f t="shared" si="5"/>
        <v>#REF!</v>
      </c>
      <c r="N55" s="74" t="e">
        <f>IF(ISBLANK(#REF!),NA(),#REF!)</f>
        <v>#REF!</v>
      </c>
      <c r="O55" s="83" t="e">
        <f>IF(ISBLANK(#REF!),NA(),#REF!)</f>
        <v>#REF!</v>
      </c>
      <c r="P55" s="72" t="e">
        <f t="shared" si="6"/>
        <v>#REF!</v>
      </c>
      <c r="Q55" s="72" t="e">
        <f>IF(ISBLANK(#REF!),NA(),#REF!)</f>
        <v>#REF!</v>
      </c>
      <c r="R55" s="84" t="e">
        <f>IF(ISBLANK(#REF!),NA(),#REF!)</f>
        <v>#REF!</v>
      </c>
      <c r="S55" s="17" t="e">
        <f t="shared" si="7"/>
        <v>#REF!</v>
      </c>
      <c r="T55" s="75" t="e">
        <f>IF(ISBLANK(#REF!),NA(),#REF!)</f>
        <v>#REF!</v>
      </c>
      <c r="V55" s="21">
        <v>48</v>
      </c>
      <c r="W55" s="33" t="e">
        <f t="shared" si="8"/>
        <v>#N/A</v>
      </c>
      <c r="X55" s="34" t="e">
        <f t="shared" si="9"/>
        <v>#N/A</v>
      </c>
      <c r="Y55" s="35" t="e">
        <f t="shared" si="10"/>
        <v>#N/A</v>
      </c>
      <c r="Z55" s="36" t="e">
        <f t="shared" si="11"/>
        <v>#N/A</v>
      </c>
      <c r="AA55" s="65" t="e">
        <f t="shared" si="12"/>
        <v>#N/A</v>
      </c>
      <c r="AB55" s="66" t="e">
        <f t="shared" si="13"/>
        <v>#N/A</v>
      </c>
      <c r="AC55" s="37"/>
      <c r="AD55" s="38">
        <v>48</v>
      </c>
      <c r="AE55" s="76" t="e">
        <f t="shared" si="14"/>
        <v>#N/A</v>
      </c>
      <c r="AF55" s="79" t="e">
        <f t="shared" si="15"/>
        <v>#REF!</v>
      </c>
      <c r="AG55" s="39" t="e">
        <f t="shared" si="16"/>
        <v>#REF!</v>
      </c>
      <c r="AH55" s="77" t="e">
        <f t="shared" si="17"/>
        <v>#REF!</v>
      </c>
      <c r="AI55" s="78" t="e">
        <f t="shared" si="18"/>
        <v>#REF!</v>
      </c>
      <c r="AJ55" s="88" t="e">
        <f t="shared" si="19"/>
        <v>#REF!</v>
      </c>
    </row>
    <row r="56" spans="1:36" x14ac:dyDescent="0.25">
      <c r="A56" s="16">
        <v>49</v>
      </c>
      <c r="C56" s="85" t="str">
        <f>IF(ISBLANK('Hardy Palakona CC de F'!$B61),NA(),'Hardy Palakona CC de F'!$B61)</f>
        <v>57.85</v>
      </c>
      <c r="D56" s="18" t="e">
        <f t="shared" si="2"/>
        <v>#VALUE!</v>
      </c>
      <c r="E56" s="19" t="str">
        <f>IF(ISBLANK('Hardy Palakona CC de F'!$C61),NA(),'Hardy Palakona CC de F'!$C61)</f>
        <v>3.06</v>
      </c>
      <c r="F56" s="80" t="e">
        <f>IF(ISBLANK(#REF!),NA(),#REF!)</f>
        <v>#REF!</v>
      </c>
      <c r="G56" s="69" t="e">
        <f t="shared" si="3"/>
        <v>#REF!</v>
      </c>
      <c r="H56" s="89" t="e">
        <f>IF(ISBLANK(#REF!),NA(),#REF!)</f>
        <v>#REF!</v>
      </c>
      <c r="I56" s="81" t="e">
        <f>IF(ISBLANK(#REF!),NA(),#REF!)</f>
        <v>#REF!</v>
      </c>
      <c r="J56" s="70" t="e">
        <f t="shared" si="4"/>
        <v>#REF!</v>
      </c>
      <c r="K56" s="71" t="e">
        <f>IF(ISBLANK(#REF!),NA(),#REF!)</f>
        <v>#REF!</v>
      </c>
      <c r="L56" s="82" t="e">
        <f>IF(ISBLANK(#REF!),NA(),#REF!)</f>
        <v>#REF!</v>
      </c>
      <c r="M56" s="73" t="e">
        <f t="shared" si="5"/>
        <v>#REF!</v>
      </c>
      <c r="N56" s="74" t="e">
        <f>IF(ISBLANK(#REF!),NA(),#REF!)</f>
        <v>#REF!</v>
      </c>
      <c r="O56" s="83" t="e">
        <f>IF(ISBLANK(#REF!),NA(),#REF!)</f>
        <v>#REF!</v>
      </c>
      <c r="P56" s="72" t="e">
        <f t="shared" si="6"/>
        <v>#REF!</v>
      </c>
      <c r="Q56" s="72" t="e">
        <f>IF(ISBLANK(#REF!),NA(),#REF!)</f>
        <v>#REF!</v>
      </c>
      <c r="R56" s="84" t="e">
        <f>IF(ISBLANK(#REF!),NA(),#REF!)</f>
        <v>#REF!</v>
      </c>
      <c r="S56" s="17" t="e">
        <f t="shared" si="7"/>
        <v>#REF!</v>
      </c>
      <c r="T56" s="75" t="e">
        <f>IF(ISBLANK(#REF!),NA(),#REF!)</f>
        <v>#REF!</v>
      </c>
      <c r="V56" s="21">
        <v>49</v>
      </c>
      <c r="W56" s="33" t="e">
        <f t="shared" si="8"/>
        <v>#N/A</v>
      </c>
      <c r="X56" s="34" t="e">
        <f t="shared" si="9"/>
        <v>#N/A</v>
      </c>
      <c r="Y56" s="35" t="e">
        <f t="shared" si="10"/>
        <v>#N/A</v>
      </c>
      <c r="Z56" s="36" t="e">
        <f t="shared" si="11"/>
        <v>#N/A</v>
      </c>
      <c r="AA56" s="65" t="e">
        <f t="shared" si="12"/>
        <v>#N/A</v>
      </c>
      <c r="AB56" s="66" t="e">
        <f t="shared" si="13"/>
        <v>#N/A</v>
      </c>
      <c r="AC56" s="37"/>
      <c r="AD56" s="38">
        <v>49</v>
      </c>
      <c r="AE56" s="76" t="str">
        <f t="shared" si="14"/>
        <v>3.06</v>
      </c>
      <c r="AF56" s="79" t="e">
        <f t="shared" si="15"/>
        <v>#REF!</v>
      </c>
      <c r="AG56" s="39" t="e">
        <f t="shared" si="16"/>
        <v>#REF!</v>
      </c>
      <c r="AH56" s="77" t="e">
        <f t="shared" si="17"/>
        <v>#REF!</v>
      </c>
      <c r="AI56" s="78" t="e">
        <f t="shared" si="18"/>
        <v>#REF!</v>
      </c>
      <c r="AJ56" s="88" t="e">
        <f t="shared" si="19"/>
        <v>#REF!</v>
      </c>
    </row>
    <row r="57" spans="1:36" x14ac:dyDescent="0.25">
      <c r="A57" s="16">
        <v>50</v>
      </c>
      <c r="C57" s="85" t="str">
        <f>IF(ISBLANK('Hardy Palakona CC de F'!$B62),NA(),'Hardy Palakona CC de F'!$B62)</f>
        <v>59.26</v>
      </c>
      <c r="D57" s="18" t="e">
        <f t="shared" si="2"/>
        <v>#VALUE!</v>
      </c>
      <c r="E57" s="19" t="str">
        <f>IF(ISBLANK('Hardy Palakona CC de F'!$C62),NA(),'Hardy Palakona CC de F'!$C62)</f>
        <v>3.22</v>
      </c>
      <c r="F57" s="80" t="e">
        <f>IF(ISBLANK(#REF!),NA(),#REF!)</f>
        <v>#REF!</v>
      </c>
      <c r="G57" s="69" t="e">
        <f t="shared" si="3"/>
        <v>#REF!</v>
      </c>
      <c r="H57" s="89" t="e">
        <f>IF(ISBLANK(#REF!),NA(),#REF!)</f>
        <v>#REF!</v>
      </c>
      <c r="I57" s="81" t="e">
        <f>IF(ISBLANK(#REF!),NA(),#REF!)</f>
        <v>#REF!</v>
      </c>
      <c r="J57" s="70" t="e">
        <f t="shared" si="4"/>
        <v>#REF!</v>
      </c>
      <c r="K57" s="71" t="e">
        <f>IF(ISBLANK(#REF!),NA(),#REF!)</f>
        <v>#REF!</v>
      </c>
      <c r="L57" s="82" t="e">
        <f>IF(ISBLANK(#REF!),NA(),#REF!)</f>
        <v>#REF!</v>
      </c>
      <c r="M57" s="73" t="e">
        <f t="shared" si="5"/>
        <v>#REF!</v>
      </c>
      <c r="N57" s="74" t="e">
        <f>IF(ISBLANK(#REF!),NA(),#REF!)</f>
        <v>#REF!</v>
      </c>
      <c r="O57" s="83" t="e">
        <f>IF(ISBLANK(#REF!),NA(),#REF!)</f>
        <v>#REF!</v>
      </c>
      <c r="P57" s="72" t="e">
        <f t="shared" si="6"/>
        <v>#REF!</v>
      </c>
      <c r="Q57" s="72" t="e">
        <f>IF(ISBLANK(#REF!),NA(),#REF!)</f>
        <v>#REF!</v>
      </c>
      <c r="R57" s="84" t="e">
        <f>IF(ISBLANK(#REF!),NA(),#REF!)</f>
        <v>#REF!</v>
      </c>
      <c r="S57" s="17" t="e">
        <f t="shared" si="7"/>
        <v>#REF!</v>
      </c>
      <c r="T57" s="75" t="e">
        <f>IF(ISBLANK(#REF!),NA(),#REF!)</f>
        <v>#REF!</v>
      </c>
      <c r="V57" s="21">
        <v>50</v>
      </c>
      <c r="W57" s="33" t="e">
        <f t="shared" si="8"/>
        <v>#N/A</v>
      </c>
      <c r="X57" s="34" t="e">
        <f t="shared" si="9"/>
        <v>#N/A</v>
      </c>
      <c r="Y57" s="35" t="e">
        <f t="shared" si="10"/>
        <v>#N/A</v>
      </c>
      <c r="Z57" s="36" t="e">
        <f t="shared" si="11"/>
        <v>#N/A</v>
      </c>
      <c r="AA57" s="65" t="e">
        <f t="shared" si="12"/>
        <v>#N/A</v>
      </c>
      <c r="AB57" s="66" t="e">
        <f t="shared" si="13"/>
        <v>#N/A</v>
      </c>
      <c r="AC57" s="37"/>
      <c r="AD57" s="38">
        <v>50</v>
      </c>
      <c r="AE57" s="76" t="str">
        <f t="shared" si="14"/>
        <v>3.22</v>
      </c>
      <c r="AF57" s="79" t="e">
        <f t="shared" si="15"/>
        <v>#REF!</v>
      </c>
      <c r="AG57" s="39" t="e">
        <f t="shared" si="16"/>
        <v>#REF!</v>
      </c>
      <c r="AH57" s="77" t="e">
        <f t="shared" si="17"/>
        <v>#REF!</v>
      </c>
      <c r="AI57" s="78" t="e">
        <f t="shared" si="18"/>
        <v>#REF!</v>
      </c>
      <c r="AJ57" s="88" t="e">
        <f t="shared" si="19"/>
        <v>#REF!</v>
      </c>
    </row>
    <row r="58" spans="1:36" x14ac:dyDescent="0.25">
      <c r="A58" s="16">
        <v>51</v>
      </c>
      <c r="C58" s="85" t="str">
        <f>IF(ISBLANK('Hardy Palakona CC de F'!$B63),NA(),'Hardy Palakona CC de F'!$B63)</f>
        <v>60.67</v>
      </c>
      <c r="D58" s="18" t="e">
        <f t="shared" si="2"/>
        <v>#VALUE!</v>
      </c>
      <c r="E58" s="19" t="str">
        <f>IF(ISBLANK('Hardy Palakona CC de F'!$C63),NA(),'Hardy Palakona CC de F'!$C63)</f>
        <v>3.37</v>
      </c>
      <c r="F58" s="80" t="e">
        <f>IF(ISBLANK(#REF!),NA(),#REF!)</f>
        <v>#REF!</v>
      </c>
      <c r="G58" s="69" t="e">
        <f t="shared" si="3"/>
        <v>#REF!</v>
      </c>
      <c r="H58" s="89" t="e">
        <f>IF(ISBLANK(#REF!),NA(),#REF!)</f>
        <v>#REF!</v>
      </c>
      <c r="I58" s="81" t="e">
        <f>IF(ISBLANK(#REF!),NA(),#REF!)</f>
        <v>#REF!</v>
      </c>
      <c r="J58" s="70" t="e">
        <f t="shared" si="4"/>
        <v>#REF!</v>
      </c>
      <c r="K58" s="71" t="e">
        <f>IF(ISBLANK(#REF!),NA(),#REF!)</f>
        <v>#REF!</v>
      </c>
      <c r="L58" s="82" t="e">
        <f>IF(ISBLANK(#REF!),NA(),#REF!)</f>
        <v>#REF!</v>
      </c>
      <c r="M58" s="73" t="e">
        <f t="shared" si="5"/>
        <v>#REF!</v>
      </c>
      <c r="N58" s="74" t="e">
        <f>IF(ISBLANK(#REF!),NA(),#REF!)</f>
        <v>#REF!</v>
      </c>
      <c r="O58" s="83" t="e">
        <f>IF(ISBLANK(#REF!),NA(),#REF!)</f>
        <v>#REF!</v>
      </c>
      <c r="P58" s="72" t="e">
        <f t="shared" si="6"/>
        <v>#REF!</v>
      </c>
      <c r="Q58" s="72" t="e">
        <f>IF(ISBLANK(#REF!),NA(),#REF!)</f>
        <v>#REF!</v>
      </c>
      <c r="R58" s="84" t="e">
        <f>IF(ISBLANK(#REF!),NA(),#REF!)</f>
        <v>#REF!</v>
      </c>
      <c r="S58" s="17" t="e">
        <f t="shared" si="7"/>
        <v>#REF!</v>
      </c>
      <c r="T58" s="75" t="e">
        <f>IF(ISBLANK(#REF!),NA(),#REF!)</f>
        <v>#REF!</v>
      </c>
      <c r="V58" s="21">
        <v>51</v>
      </c>
      <c r="W58" s="33" t="e">
        <f t="shared" si="8"/>
        <v>#N/A</v>
      </c>
      <c r="X58" s="34" t="e">
        <f t="shared" si="9"/>
        <v>#N/A</v>
      </c>
      <c r="Y58" s="35" t="e">
        <f t="shared" si="10"/>
        <v>#N/A</v>
      </c>
      <c r="Z58" s="36" t="e">
        <f t="shared" si="11"/>
        <v>#N/A</v>
      </c>
      <c r="AA58" s="65" t="e">
        <f t="shared" si="12"/>
        <v>#N/A</v>
      </c>
      <c r="AB58" s="66" t="e">
        <f t="shared" si="13"/>
        <v>#N/A</v>
      </c>
      <c r="AC58" s="37"/>
      <c r="AD58" s="38">
        <v>51</v>
      </c>
      <c r="AE58" s="76" t="str">
        <f t="shared" si="14"/>
        <v>3.37</v>
      </c>
      <c r="AF58" s="79" t="e">
        <f t="shared" si="15"/>
        <v>#REF!</v>
      </c>
      <c r="AG58" s="39" t="e">
        <f t="shared" si="16"/>
        <v>#REF!</v>
      </c>
      <c r="AH58" s="77" t="e">
        <f t="shared" si="17"/>
        <v>#REF!</v>
      </c>
      <c r="AI58" s="78" t="e">
        <f t="shared" si="18"/>
        <v>#REF!</v>
      </c>
      <c r="AJ58" s="88" t="e">
        <f t="shared" si="19"/>
        <v>#REF!</v>
      </c>
    </row>
    <row r="59" spans="1:36" x14ac:dyDescent="0.25">
      <c r="A59" s="16">
        <v>52</v>
      </c>
      <c r="C59" s="85" t="str">
        <f>IF(ISBLANK('Hardy Palakona CC de F'!$B64),NA(),'Hardy Palakona CC de F'!$B64)</f>
        <v>62.08</v>
      </c>
      <c r="D59" s="18" t="e">
        <f t="shared" si="2"/>
        <v>#VALUE!</v>
      </c>
      <c r="E59" s="19" t="str">
        <f>IF(ISBLANK('Hardy Palakona CC de F'!$C64),NA(),'Hardy Palakona CC de F'!$C64)</f>
        <v>3.53</v>
      </c>
      <c r="F59" s="80" t="e">
        <f>IF(ISBLANK(#REF!),NA(),#REF!)</f>
        <v>#REF!</v>
      </c>
      <c r="G59" s="69" t="e">
        <f t="shared" si="3"/>
        <v>#REF!</v>
      </c>
      <c r="H59" s="89" t="e">
        <f>IF(ISBLANK(#REF!),NA(),#REF!)</f>
        <v>#REF!</v>
      </c>
      <c r="I59" s="81" t="e">
        <f>IF(ISBLANK(#REF!),NA(),#REF!)</f>
        <v>#REF!</v>
      </c>
      <c r="J59" s="70" t="e">
        <f t="shared" si="4"/>
        <v>#REF!</v>
      </c>
      <c r="K59" s="71" t="e">
        <f>IF(ISBLANK(#REF!),NA(),#REF!)</f>
        <v>#REF!</v>
      </c>
      <c r="L59" s="82" t="e">
        <f>IF(ISBLANK(#REF!),NA(),#REF!)</f>
        <v>#REF!</v>
      </c>
      <c r="M59" s="73" t="e">
        <f t="shared" si="5"/>
        <v>#REF!</v>
      </c>
      <c r="N59" s="74" t="e">
        <f>IF(ISBLANK(#REF!),NA(),#REF!)</f>
        <v>#REF!</v>
      </c>
      <c r="O59" s="83" t="e">
        <f>IF(ISBLANK(#REF!),NA(),#REF!)</f>
        <v>#REF!</v>
      </c>
      <c r="P59" s="72" t="e">
        <f t="shared" si="6"/>
        <v>#REF!</v>
      </c>
      <c r="Q59" s="72" t="e">
        <f>IF(ISBLANK(#REF!),NA(),#REF!)</f>
        <v>#REF!</v>
      </c>
      <c r="R59" s="84" t="e">
        <f>IF(ISBLANK(#REF!),NA(),#REF!)</f>
        <v>#REF!</v>
      </c>
      <c r="S59" s="17" t="e">
        <f t="shared" si="7"/>
        <v>#REF!</v>
      </c>
      <c r="T59" s="75" t="e">
        <f>IF(ISBLANK(#REF!),NA(),#REF!)</f>
        <v>#REF!</v>
      </c>
      <c r="V59" s="21">
        <v>52</v>
      </c>
      <c r="W59" s="33" t="e">
        <f t="shared" si="8"/>
        <v>#N/A</v>
      </c>
      <c r="X59" s="34" t="e">
        <f t="shared" si="9"/>
        <v>#N/A</v>
      </c>
      <c r="Y59" s="35" t="e">
        <f t="shared" si="10"/>
        <v>#N/A</v>
      </c>
      <c r="Z59" s="36" t="e">
        <f t="shared" si="11"/>
        <v>#N/A</v>
      </c>
      <c r="AA59" s="65" t="e">
        <f t="shared" si="12"/>
        <v>#N/A</v>
      </c>
      <c r="AB59" s="66" t="e">
        <f t="shared" si="13"/>
        <v>#N/A</v>
      </c>
      <c r="AC59" s="37"/>
      <c r="AD59" s="38">
        <v>52</v>
      </c>
      <c r="AE59" s="76" t="str">
        <f t="shared" si="14"/>
        <v>3.53</v>
      </c>
      <c r="AF59" s="79" t="e">
        <f t="shared" si="15"/>
        <v>#REF!</v>
      </c>
      <c r="AG59" s="39" t="e">
        <f t="shared" si="16"/>
        <v>#REF!</v>
      </c>
      <c r="AH59" s="77" t="e">
        <f t="shared" si="17"/>
        <v>#REF!</v>
      </c>
      <c r="AI59" s="78" t="e">
        <f t="shared" si="18"/>
        <v>#REF!</v>
      </c>
      <c r="AJ59" s="88" t="e">
        <f t="shared" si="19"/>
        <v>#REF!</v>
      </c>
    </row>
    <row r="60" spans="1:36" x14ac:dyDescent="0.25">
      <c r="A60" s="16">
        <v>53</v>
      </c>
      <c r="C60" s="85" t="str">
        <f>IF(ISBLANK('Hardy Palakona CC de F'!$B65),NA(),'Hardy Palakona CC de F'!$B65)</f>
        <v>63.49</v>
      </c>
      <c r="D60" s="18" t="e">
        <f t="shared" si="2"/>
        <v>#VALUE!</v>
      </c>
      <c r="E60" s="19" t="str">
        <f>IF(ISBLANK('Hardy Palakona CC de F'!$C65),NA(),'Hardy Palakona CC de F'!$C65)</f>
        <v>3.69</v>
      </c>
      <c r="F60" s="80" t="e">
        <f>IF(ISBLANK(#REF!),NA(),#REF!)</f>
        <v>#REF!</v>
      </c>
      <c r="G60" s="69" t="e">
        <f t="shared" si="3"/>
        <v>#REF!</v>
      </c>
      <c r="H60" s="89" t="e">
        <f>IF(ISBLANK(#REF!),NA(),#REF!)</f>
        <v>#REF!</v>
      </c>
      <c r="I60" s="81" t="e">
        <f>IF(ISBLANK(#REF!),NA(),#REF!)</f>
        <v>#REF!</v>
      </c>
      <c r="J60" s="70" t="e">
        <f t="shared" si="4"/>
        <v>#REF!</v>
      </c>
      <c r="K60" s="71" t="e">
        <f>IF(ISBLANK(#REF!),NA(),#REF!)</f>
        <v>#REF!</v>
      </c>
      <c r="L60" s="82" t="e">
        <f>IF(ISBLANK(#REF!),NA(),#REF!)</f>
        <v>#REF!</v>
      </c>
      <c r="M60" s="73" t="e">
        <f t="shared" si="5"/>
        <v>#REF!</v>
      </c>
      <c r="N60" s="74" t="e">
        <f>IF(ISBLANK(#REF!),NA(),#REF!)</f>
        <v>#REF!</v>
      </c>
      <c r="O60" s="83" t="e">
        <f>IF(ISBLANK(#REF!),NA(),#REF!)</f>
        <v>#REF!</v>
      </c>
      <c r="P60" s="72" t="e">
        <f t="shared" si="6"/>
        <v>#REF!</v>
      </c>
      <c r="Q60" s="72" t="e">
        <f>IF(ISBLANK(#REF!),NA(),#REF!)</f>
        <v>#REF!</v>
      </c>
      <c r="R60" s="84" t="e">
        <f>IF(ISBLANK(#REF!),NA(),#REF!)</f>
        <v>#REF!</v>
      </c>
      <c r="S60" s="17" t="e">
        <f t="shared" si="7"/>
        <v>#REF!</v>
      </c>
      <c r="T60" s="75" t="e">
        <f>IF(ISBLANK(#REF!),NA(),#REF!)</f>
        <v>#REF!</v>
      </c>
      <c r="V60" s="21">
        <v>53</v>
      </c>
      <c r="W60" s="33" t="e">
        <f t="shared" si="8"/>
        <v>#N/A</v>
      </c>
      <c r="X60" s="34" t="e">
        <f t="shared" si="9"/>
        <v>#N/A</v>
      </c>
      <c r="Y60" s="35" t="e">
        <f t="shared" si="10"/>
        <v>#N/A</v>
      </c>
      <c r="Z60" s="36" t="e">
        <f t="shared" si="11"/>
        <v>#N/A</v>
      </c>
      <c r="AA60" s="65" t="e">
        <f t="shared" si="12"/>
        <v>#N/A</v>
      </c>
      <c r="AB60" s="66" t="e">
        <f t="shared" si="13"/>
        <v>#N/A</v>
      </c>
      <c r="AC60" s="37"/>
      <c r="AD60" s="38">
        <v>53</v>
      </c>
      <c r="AE60" s="76" t="str">
        <f t="shared" si="14"/>
        <v>3.69</v>
      </c>
      <c r="AF60" s="79" t="e">
        <f t="shared" si="15"/>
        <v>#REF!</v>
      </c>
      <c r="AG60" s="39" t="e">
        <f t="shared" si="16"/>
        <v>#REF!</v>
      </c>
      <c r="AH60" s="77" t="e">
        <f t="shared" si="17"/>
        <v>#REF!</v>
      </c>
      <c r="AI60" s="78" t="e">
        <f t="shared" si="18"/>
        <v>#REF!</v>
      </c>
      <c r="AJ60" s="88" t="e">
        <f t="shared" si="19"/>
        <v>#REF!</v>
      </c>
    </row>
    <row r="61" spans="1:36" x14ac:dyDescent="0.25">
      <c r="A61" s="16">
        <v>54</v>
      </c>
      <c r="C61" s="85" t="e">
        <f>IF(ISBLANK('Hardy Palakona CC de F'!$B66),NA(),'Hardy Palakona CC de F'!$B66)</f>
        <v>#N/A</v>
      </c>
      <c r="D61" s="18" t="e">
        <f t="shared" si="2"/>
        <v>#N/A</v>
      </c>
      <c r="E61" s="19" t="e">
        <f>IF(ISBLANK('Hardy Palakona CC de F'!$C66),NA(),'Hardy Palakona CC de F'!$C66)</f>
        <v>#N/A</v>
      </c>
      <c r="F61" s="80" t="e">
        <f>IF(ISBLANK(#REF!),NA(),#REF!)</f>
        <v>#REF!</v>
      </c>
      <c r="G61" s="69" t="e">
        <f t="shared" si="3"/>
        <v>#REF!</v>
      </c>
      <c r="H61" s="89" t="e">
        <f>IF(ISBLANK(#REF!),NA(),#REF!)</f>
        <v>#REF!</v>
      </c>
      <c r="I61" s="81" t="e">
        <f>IF(ISBLANK(#REF!),NA(),#REF!)</f>
        <v>#REF!</v>
      </c>
      <c r="J61" s="70" t="e">
        <f t="shared" si="4"/>
        <v>#REF!</v>
      </c>
      <c r="K61" s="71" t="e">
        <f>IF(ISBLANK(#REF!),NA(),#REF!)</f>
        <v>#REF!</v>
      </c>
      <c r="L61" s="82" t="e">
        <f>IF(ISBLANK(#REF!),NA(),#REF!)</f>
        <v>#REF!</v>
      </c>
      <c r="M61" s="73" t="e">
        <f t="shared" si="5"/>
        <v>#REF!</v>
      </c>
      <c r="N61" s="74" t="e">
        <f>IF(ISBLANK(#REF!),NA(),#REF!)</f>
        <v>#REF!</v>
      </c>
      <c r="O61" s="83" t="e">
        <f>IF(ISBLANK(#REF!),NA(),#REF!)</f>
        <v>#REF!</v>
      </c>
      <c r="P61" s="72" t="e">
        <f t="shared" si="6"/>
        <v>#REF!</v>
      </c>
      <c r="Q61" s="72" t="e">
        <f>IF(ISBLANK(#REF!),NA(),#REF!)</f>
        <v>#REF!</v>
      </c>
      <c r="R61" s="84" t="e">
        <f>IF(ISBLANK(#REF!),NA(),#REF!)</f>
        <v>#REF!</v>
      </c>
      <c r="S61" s="17" t="e">
        <f t="shared" si="7"/>
        <v>#REF!</v>
      </c>
      <c r="T61" s="75" t="e">
        <f>IF(ISBLANK(#REF!),NA(),#REF!)</f>
        <v>#REF!</v>
      </c>
      <c r="V61" s="21">
        <v>54</v>
      </c>
      <c r="W61" s="33" t="e">
        <f t="shared" si="8"/>
        <v>#N/A</v>
      </c>
      <c r="X61" s="34" t="e">
        <f t="shared" si="9"/>
        <v>#N/A</v>
      </c>
      <c r="Y61" s="35" t="e">
        <f t="shared" si="10"/>
        <v>#N/A</v>
      </c>
      <c r="Z61" s="36" t="e">
        <f t="shared" si="11"/>
        <v>#N/A</v>
      </c>
      <c r="AA61" s="65" t="e">
        <f t="shared" si="12"/>
        <v>#N/A</v>
      </c>
      <c r="AB61" s="66" t="e">
        <f t="shared" si="13"/>
        <v>#N/A</v>
      </c>
      <c r="AC61" s="37"/>
      <c r="AD61" s="38">
        <v>54</v>
      </c>
      <c r="AE61" s="76" t="e">
        <f t="shared" si="14"/>
        <v>#N/A</v>
      </c>
      <c r="AF61" s="79" t="e">
        <f t="shared" si="15"/>
        <v>#REF!</v>
      </c>
      <c r="AG61" s="39" t="e">
        <f t="shared" si="16"/>
        <v>#REF!</v>
      </c>
      <c r="AH61" s="77" t="e">
        <f t="shared" si="17"/>
        <v>#REF!</v>
      </c>
      <c r="AI61" s="78" t="e">
        <f t="shared" si="18"/>
        <v>#REF!</v>
      </c>
      <c r="AJ61" s="88" t="e">
        <f t="shared" si="19"/>
        <v>#REF!</v>
      </c>
    </row>
    <row r="62" spans="1:36" x14ac:dyDescent="0.25">
      <c r="A62" s="16">
        <v>55</v>
      </c>
      <c r="C62" s="85" t="str">
        <f>IF(ISBLANK('Hardy Palakona CC de F'!$B67),NA(),'Hardy Palakona CC de F'!$B67)</f>
        <v>64.91</v>
      </c>
      <c r="D62" s="18" t="e">
        <f t="shared" si="2"/>
        <v>#VALUE!</v>
      </c>
      <c r="E62" s="19" t="str">
        <f>IF(ISBLANK('Hardy Palakona CC de F'!$C67),NA(),'Hardy Palakona CC de F'!$C67)</f>
        <v>3.86</v>
      </c>
      <c r="F62" s="80" t="e">
        <f>IF(ISBLANK(#REF!),NA(),#REF!)</f>
        <v>#REF!</v>
      </c>
      <c r="G62" s="69" t="e">
        <f t="shared" si="3"/>
        <v>#REF!</v>
      </c>
      <c r="H62" s="89" t="e">
        <f>IF(ISBLANK(#REF!),NA(),#REF!)</f>
        <v>#REF!</v>
      </c>
      <c r="I62" s="81" t="e">
        <f>IF(ISBLANK(#REF!),NA(),#REF!)</f>
        <v>#REF!</v>
      </c>
      <c r="J62" s="70" t="e">
        <f t="shared" si="4"/>
        <v>#REF!</v>
      </c>
      <c r="K62" s="71" t="e">
        <f>IF(ISBLANK(#REF!),NA(),#REF!)</f>
        <v>#REF!</v>
      </c>
      <c r="L62" s="82" t="e">
        <f>IF(ISBLANK(#REF!),NA(),#REF!)</f>
        <v>#REF!</v>
      </c>
      <c r="M62" s="73" t="e">
        <f t="shared" si="5"/>
        <v>#REF!</v>
      </c>
      <c r="N62" s="74" t="e">
        <f>IF(ISBLANK(#REF!),NA(),#REF!)</f>
        <v>#REF!</v>
      </c>
      <c r="O62" s="83" t="e">
        <f>IF(ISBLANK(#REF!),NA(),#REF!)</f>
        <v>#REF!</v>
      </c>
      <c r="P62" s="72" t="e">
        <f t="shared" si="6"/>
        <v>#REF!</v>
      </c>
      <c r="Q62" s="72" t="e">
        <f>IF(ISBLANK(#REF!),NA(),#REF!)</f>
        <v>#REF!</v>
      </c>
      <c r="R62" s="84" t="e">
        <f>IF(ISBLANK(#REF!),NA(),#REF!)</f>
        <v>#REF!</v>
      </c>
      <c r="S62" s="17" t="e">
        <f t="shared" si="7"/>
        <v>#REF!</v>
      </c>
      <c r="T62" s="75" t="e">
        <f>IF(ISBLANK(#REF!),NA(),#REF!)</f>
        <v>#REF!</v>
      </c>
      <c r="V62" s="21">
        <v>55</v>
      </c>
      <c r="W62" s="33" t="e">
        <f t="shared" si="8"/>
        <v>#N/A</v>
      </c>
      <c r="X62" s="34" t="e">
        <f t="shared" si="9"/>
        <v>#N/A</v>
      </c>
      <c r="Y62" s="35" t="e">
        <f t="shared" si="10"/>
        <v>#N/A</v>
      </c>
      <c r="Z62" s="36" t="e">
        <f t="shared" si="11"/>
        <v>#N/A</v>
      </c>
      <c r="AA62" s="65" t="e">
        <f t="shared" si="12"/>
        <v>#N/A</v>
      </c>
      <c r="AB62" s="66" t="e">
        <f t="shared" si="13"/>
        <v>#N/A</v>
      </c>
      <c r="AC62" s="37"/>
      <c r="AD62" s="38">
        <v>55</v>
      </c>
      <c r="AE62" s="76" t="str">
        <f t="shared" si="14"/>
        <v>3.86</v>
      </c>
      <c r="AF62" s="79" t="e">
        <f t="shared" si="15"/>
        <v>#REF!</v>
      </c>
      <c r="AG62" s="39" t="e">
        <f t="shared" si="16"/>
        <v>#REF!</v>
      </c>
      <c r="AH62" s="77" t="e">
        <f t="shared" si="17"/>
        <v>#REF!</v>
      </c>
      <c r="AI62" s="78" t="e">
        <f t="shared" si="18"/>
        <v>#REF!</v>
      </c>
      <c r="AJ62" s="88" t="e">
        <f t="shared" si="19"/>
        <v>#REF!</v>
      </c>
    </row>
    <row r="63" spans="1:36" x14ac:dyDescent="0.25">
      <c r="A63" s="16">
        <v>56</v>
      </c>
      <c r="C63" s="85" t="str">
        <f>IF(ISBLANK('Hardy Palakona CC de F'!$B68),NA(),'Hardy Palakona CC de F'!$B68)</f>
        <v>66.32</v>
      </c>
      <c r="D63" s="18" t="e">
        <f t="shared" si="2"/>
        <v>#VALUE!</v>
      </c>
      <c r="E63" s="19" t="str">
        <f>IF(ISBLANK('Hardy Palakona CC de F'!$C68),NA(),'Hardy Palakona CC de F'!$C68)</f>
        <v>4.03</v>
      </c>
      <c r="F63" s="80" t="e">
        <f>IF(ISBLANK(#REF!),NA(),#REF!)</f>
        <v>#REF!</v>
      </c>
      <c r="G63" s="69" t="e">
        <f t="shared" si="3"/>
        <v>#REF!</v>
      </c>
      <c r="H63" s="89" t="e">
        <f>IF(ISBLANK(#REF!),NA(),#REF!)</f>
        <v>#REF!</v>
      </c>
      <c r="I63" s="81" t="e">
        <f>IF(ISBLANK(#REF!),NA(),#REF!)</f>
        <v>#REF!</v>
      </c>
      <c r="J63" s="70" t="e">
        <f t="shared" si="4"/>
        <v>#REF!</v>
      </c>
      <c r="K63" s="71" t="e">
        <f>IF(ISBLANK(#REF!),NA(),#REF!)</f>
        <v>#REF!</v>
      </c>
      <c r="L63" s="82" t="e">
        <f>IF(ISBLANK(#REF!),NA(),#REF!)</f>
        <v>#REF!</v>
      </c>
      <c r="M63" s="73" t="e">
        <f t="shared" si="5"/>
        <v>#REF!</v>
      </c>
      <c r="N63" s="74" t="e">
        <f>IF(ISBLANK(#REF!),NA(),#REF!)</f>
        <v>#REF!</v>
      </c>
      <c r="O63" s="83" t="e">
        <f>IF(ISBLANK(#REF!),NA(),#REF!)</f>
        <v>#REF!</v>
      </c>
      <c r="P63" s="72" t="e">
        <f t="shared" si="6"/>
        <v>#REF!</v>
      </c>
      <c r="Q63" s="72" t="e">
        <f>IF(ISBLANK(#REF!),NA(),#REF!)</f>
        <v>#REF!</v>
      </c>
      <c r="R63" s="84" t="e">
        <f>IF(ISBLANK(#REF!),NA(),#REF!)</f>
        <v>#REF!</v>
      </c>
      <c r="S63" s="17" t="e">
        <f t="shared" si="7"/>
        <v>#REF!</v>
      </c>
      <c r="T63" s="75" t="e">
        <f>IF(ISBLANK(#REF!),NA(),#REF!)</f>
        <v>#REF!</v>
      </c>
      <c r="V63" s="21">
        <v>56</v>
      </c>
      <c r="W63" s="33" t="e">
        <f t="shared" si="8"/>
        <v>#N/A</v>
      </c>
      <c r="X63" s="34" t="e">
        <f t="shared" si="9"/>
        <v>#N/A</v>
      </c>
      <c r="Y63" s="35" t="e">
        <f t="shared" si="10"/>
        <v>#N/A</v>
      </c>
      <c r="Z63" s="36" t="e">
        <f t="shared" si="11"/>
        <v>#N/A</v>
      </c>
      <c r="AA63" s="65" t="e">
        <f t="shared" si="12"/>
        <v>#N/A</v>
      </c>
      <c r="AB63" s="66" t="e">
        <f t="shared" si="13"/>
        <v>#N/A</v>
      </c>
      <c r="AC63" s="37"/>
      <c r="AD63" s="38">
        <v>55</v>
      </c>
      <c r="AE63" s="76" t="str">
        <f t="shared" si="14"/>
        <v>4.03</v>
      </c>
      <c r="AF63" s="79" t="e">
        <f t="shared" si="15"/>
        <v>#REF!</v>
      </c>
      <c r="AG63" s="39" t="e">
        <f t="shared" si="16"/>
        <v>#REF!</v>
      </c>
      <c r="AH63" s="77" t="e">
        <f t="shared" si="17"/>
        <v>#REF!</v>
      </c>
      <c r="AI63" s="78" t="e">
        <f t="shared" si="18"/>
        <v>#REF!</v>
      </c>
      <c r="AJ63" s="88" t="e">
        <f t="shared" si="19"/>
        <v>#REF!</v>
      </c>
    </row>
    <row r="64" spans="1:36" x14ac:dyDescent="0.25">
      <c r="A64" s="16">
        <v>57</v>
      </c>
      <c r="C64" s="85" t="str">
        <f>IF(ISBLANK('Hardy Palakona CC de F'!$B69),NA(),'Hardy Palakona CC de F'!$B69)</f>
        <v>67.73</v>
      </c>
      <c r="D64" s="18" t="e">
        <f t="shared" si="2"/>
        <v>#VALUE!</v>
      </c>
      <c r="E64" s="19" t="str">
        <f>IF(ISBLANK('Hardy Palakona CC de F'!$C69),NA(),'Hardy Palakona CC de F'!$C69)</f>
        <v>4.21</v>
      </c>
      <c r="F64" s="80" t="e">
        <f>IF(ISBLANK(#REF!),NA(),#REF!)</f>
        <v>#REF!</v>
      </c>
      <c r="G64" s="69" t="e">
        <f t="shared" si="3"/>
        <v>#REF!</v>
      </c>
      <c r="H64" s="89" t="e">
        <f>IF(ISBLANK(#REF!),NA(),#REF!)</f>
        <v>#REF!</v>
      </c>
      <c r="I64" s="81" t="e">
        <f>IF(ISBLANK(#REF!),NA(),#REF!)</f>
        <v>#REF!</v>
      </c>
      <c r="J64" s="70" t="e">
        <f t="shared" si="4"/>
        <v>#REF!</v>
      </c>
      <c r="K64" s="71" t="e">
        <f>IF(ISBLANK(#REF!),NA(),#REF!)</f>
        <v>#REF!</v>
      </c>
      <c r="L64" s="82" t="e">
        <f>IF(ISBLANK(#REF!),NA(),#REF!)</f>
        <v>#REF!</v>
      </c>
      <c r="M64" s="73" t="e">
        <f t="shared" si="5"/>
        <v>#REF!</v>
      </c>
      <c r="N64" s="74" t="e">
        <f>IF(ISBLANK(#REF!),NA(),#REF!)</f>
        <v>#REF!</v>
      </c>
      <c r="O64" s="83" t="e">
        <f>IF(ISBLANK(#REF!),NA(),#REF!)</f>
        <v>#REF!</v>
      </c>
      <c r="P64" s="72" t="e">
        <f t="shared" si="6"/>
        <v>#REF!</v>
      </c>
      <c r="Q64" s="72" t="e">
        <f>IF(ISBLANK(#REF!),NA(),#REF!)</f>
        <v>#REF!</v>
      </c>
      <c r="R64" s="84" t="e">
        <f>IF(ISBLANK(#REF!),NA(),#REF!)</f>
        <v>#REF!</v>
      </c>
      <c r="S64" s="17" t="e">
        <f t="shared" si="7"/>
        <v>#REF!</v>
      </c>
      <c r="T64" s="75" t="e">
        <f>IF(ISBLANK(#REF!),NA(),#REF!)</f>
        <v>#REF!</v>
      </c>
      <c r="V64" s="21">
        <v>57</v>
      </c>
      <c r="W64" s="33" t="e">
        <f t="shared" si="8"/>
        <v>#N/A</v>
      </c>
      <c r="X64" s="34" t="e">
        <f t="shared" si="9"/>
        <v>#N/A</v>
      </c>
      <c r="Y64" s="35" t="e">
        <f t="shared" si="10"/>
        <v>#N/A</v>
      </c>
      <c r="Z64" s="36" t="e">
        <f t="shared" si="11"/>
        <v>#N/A</v>
      </c>
      <c r="AA64" s="65" t="e">
        <f t="shared" si="12"/>
        <v>#N/A</v>
      </c>
      <c r="AB64" s="66" t="e">
        <f t="shared" si="13"/>
        <v>#N/A</v>
      </c>
      <c r="AC64" s="37"/>
      <c r="AD64" s="38">
        <v>55</v>
      </c>
      <c r="AE64" s="76" t="str">
        <f t="shared" si="14"/>
        <v>4.21</v>
      </c>
      <c r="AF64" s="79" t="e">
        <f t="shared" si="15"/>
        <v>#REF!</v>
      </c>
      <c r="AG64" s="39" t="e">
        <f t="shared" si="16"/>
        <v>#REF!</v>
      </c>
      <c r="AH64" s="77" t="e">
        <f t="shared" si="17"/>
        <v>#REF!</v>
      </c>
      <c r="AI64" s="78" t="e">
        <f t="shared" si="18"/>
        <v>#REF!</v>
      </c>
      <c r="AJ64" s="88" t="e">
        <f t="shared" si="19"/>
        <v>#REF!</v>
      </c>
    </row>
    <row r="65" spans="1:36" x14ac:dyDescent="0.25">
      <c r="A65" s="16">
        <v>58</v>
      </c>
      <c r="C65" s="85" t="str">
        <f>IF(ISBLANK('Hardy Palakona CC de F'!$B70),NA(),'Hardy Palakona CC de F'!$B70)</f>
        <v>69.14</v>
      </c>
      <c r="D65" s="18" t="e">
        <f t="shared" si="2"/>
        <v>#VALUE!</v>
      </c>
      <c r="E65" s="19" t="str">
        <f>IF(ISBLANK('Hardy Palakona CC de F'!$C70),NA(),'Hardy Palakona CC de F'!$C70)</f>
        <v>4.39</v>
      </c>
      <c r="F65" s="80" t="e">
        <f>IF(ISBLANK(#REF!),NA(),#REF!)</f>
        <v>#REF!</v>
      </c>
      <c r="G65" s="69" t="e">
        <f t="shared" si="3"/>
        <v>#REF!</v>
      </c>
      <c r="H65" s="89" t="e">
        <f>IF(ISBLANK(#REF!),NA(),#REF!)</f>
        <v>#REF!</v>
      </c>
      <c r="I65" s="81" t="e">
        <f>IF(ISBLANK(#REF!),NA(),#REF!)</f>
        <v>#REF!</v>
      </c>
      <c r="J65" s="70" t="e">
        <f t="shared" si="4"/>
        <v>#REF!</v>
      </c>
      <c r="K65" s="71" t="e">
        <f>IF(ISBLANK(#REF!),NA(),#REF!)</f>
        <v>#REF!</v>
      </c>
      <c r="L65" s="82" t="e">
        <f>IF(ISBLANK(#REF!),NA(),#REF!)</f>
        <v>#REF!</v>
      </c>
      <c r="M65" s="73" t="e">
        <f t="shared" si="5"/>
        <v>#REF!</v>
      </c>
      <c r="N65" s="74" t="e">
        <f>IF(ISBLANK(#REF!),NA(),#REF!)</f>
        <v>#REF!</v>
      </c>
      <c r="O65" s="83" t="e">
        <f>IF(ISBLANK(#REF!),NA(),#REF!)</f>
        <v>#REF!</v>
      </c>
      <c r="P65" s="72" t="e">
        <f t="shared" si="6"/>
        <v>#REF!</v>
      </c>
      <c r="Q65" s="72" t="e">
        <f>IF(ISBLANK(#REF!),NA(),#REF!)</f>
        <v>#REF!</v>
      </c>
      <c r="R65" s="84" t="e">
        <f>IF(ISBLANK(#REF!),NA(),#REF!)</f>
        <v>#REF!</v>
      </c>
      <c r="S65" s="17" t="e">
        <f t="shared" si="7"/>
        <v>#REF!</v>
      </c>
      <c r="T65" s="75" t="e">
        <f>IF(ISBLANK(#REF!),NA(),#REF!)</f>
        <v>#REF!</v>
      </c>
      <c r="V65" s="21">
        <v>58</v>
      </c>
      <c r="W65" s="33" t="e">
        <f t="shared" si="8"/>
        <v>#N/A</v>
      </c>
      <c r="X65" s="34" t="e">
        <f t="shared" si="9"/>
        <v>#N/A</v>
      </c>
      <c r="Y65" s="35" t="e">
        <f t="shared" si="10"/>
        <v>#N/A</v>
      </c>
      <c r="Z65" s="36" t="e">
        <f t="shared" si="11"/>
        <v>#N/A</v>
      </c>
      <c r="AA65" s="65" t="e">
        <f t="shared" si="12"/>
        <v>#N/A</v>
      </c>
      <c r="AB65" s="66" t="e">
        <f t="shared" si="13"/>
        <v>#N/A</v>
      </c>
      <c r="AC65" s="37"/>
      <c r="AD65" s="38">
        <v>55</v>
      </c>
      <c r="AE65" s="76" t="str">
        <f t="shared" si="14"/>
        <v>4.39</v>
      </c>
      <c r="AF65" s="79" t="e">
        <f t="shared" si="15"/>
        <v>#REF!</v>
      </c>
      <c r="AG65" s="39" t="e">
        <f t="shared" si="16"/>
        <v>#REF!</v>
      </c>
      <c r="AH65" s="77" t="e">
        <f t="shared" si="17"/>
        <v>#REF!</v>
      </c>
      <c r="AI65" s="78" t="e">
        <f t="shared" si="18"/>
        <v>#REF!</v>
      </c>
      <c r="AJ65" s="88" t="e">
        <f t="shared" si="19"/>
        <v>#REF!</v>
      </c>
    </row>
    <row r="66" spans="1:36" x14ac:dyDescent="0.25">
      <c r="A66" s="16">
        <v>59</v>
      </c>
      <c r="C66" s="85" t="str">
        <f>IF(ISBLANK('Hardy Palakona CC de F'!$B71),NA(),'Hardy Palakona CC de F'!$B71)</f>
        <v>70.55</v>
      </c>
      <c r="D66" s="18" t="e">
        <f t="shared" si="2"/>
        <v>#VALUE!</v>
      </c>
      <c r="E66" s="19" t="str">
        <f>IF(ISBLANK('Hardy Palakona CC de F'!$C71),NA(),'Hardy Palakona CC de F'!$C71)</f>
        <v>4.57</v>
      </c>
      <c r="F66" s="80" t="e">
        <f>IF(ISBLANK(#REF!),NA(),#REF!)</f>
        <v>#REF!</v>
      </c>
      <c r="G66" s="69" t="e">
        <f t="shared" si="3"/>
        <v>#REF!</v>
      </c>
      <c r="H66" s="89" t="e">
        <f>IF(ISBLANK(#REF!),NA(),#REF!)</f>
        <v>#REF!</v>
      </c>
      <c r="I66" s="81" t="e">
        <f>IF(ISBLANK(#REF!),NA(),#REF!)</f>
        <v>#REF!</v>
      </c>
      <c r="J66" s="70" t="e">
        <f t="shared" si="4"/>
        <v>#REF!</v>
      </c>
      <c r="K66" s="71" t="e">
        <f>IF(ISBLANK(#REF!),NA(),#REF!)</f>
        <v>#REF!</v>
      </c>
      <c r="L66" s="82" t="e">
        <f>IF(ISBLANK(#REF!),NA(),#REF!)</f>
        <v>#REF!</v>
      </c>
      <c r="M66" s="73" t="e">
        <f t="shared" si="5"/>
        <v>#REF!</v>
      </c>
      <c r="N66" s="74" t="e">
        <f>IF(ISBLANK(#REF!),NA(),#REF!)</f>
        <v>#REF!</v>
      </c>
      <c r="O66" s="83" t="e">
        <f>IF(ISBLANK(#REF!),NA(),#REF!)</f>
        <v>#REF!</v>
      </c>
      <c r="P66" s="72" t="e">
        <f t="shared" si="6"/>
        <v>#REF!</v>
      </c>
      <c r="Q66" s="72" t="e">
        <f>IF(ISBLANK(#REF!),NA(),#REF!)</f>
        <v>#REF!</v>
      </c>
      <c r="R66" s="84" t="e">
        <f>IF(ISBLANK(#REF!),NA(),#REF!)</f>
        <v>#REF!</v>
      </c>
      <c r="S66" s="17" t="e">
        <f t="shared" si="7"/>
        <v>#REF!</v>
      </c>
      <c r="T66" s="75" t="e">
        <f>IF(ISBLANK(#REF!),NA(),#REF!)</f>
        <v>#REF!</v>
      </c>
      <c r="V66" s="21">
        <v>59</v>
      </c>
      <c r="W66" s="33" t="e">
        <f t="shared" si="8"/>
        <v>#N/A</v>
      </c>
      <c r="X66" s="34" t="e">
        <f t="shared" si="9"/>
        <v>#N/A</v>
      </c>
      <c r="Y66" s="35" t="e">
        <f t="shared" si="10"/>
        <v>#N/A</v>
      </c>
      <c r="Z66" s="36" t="e">
        <f t="shared" si="11"/>
        <v>#N/A</v>
      </c>
      <c r="AA66" s="65" t="e">
        <f t="shared" si="12"/>
        <v>#N/A</v>
      </c>
      <c r="AB66" s="66" t="e">
        <f t="shared" si="13"/>
        <v>#N/A</v>
      </c>
      <c r="AC66" s="37"/>
      <c r="AD66" s="38">
        <v>55</v>
      </c>
      <c r="AE66" s="76" t="str">
        <f t="shared" si="14"/>
        <v>4.57</v>
      </c>
      <c r="AF66" s="79" t="e">
        <f t="shared" si="15"/>
        <v>#REF!</v>
      </c>
      <c r="AG66" s="39" t="e">
        <f t="shared" si="16"/>
        <v>#REF!</v>
      </c>
      <c r="AH66" s="77" t="e">
        <f t="shared" si="17"/>
        <v>#REF!</v>
      </c>
      <c r="AI66" s="78" t="e">
        <f t="shared" si="18"/>
        <v>#REF!</v>
      </c>
      <c r="AJ66" s="88" t="e">
        <f t="shared" si="19"/>
        <v>#REF!</v>
      </c>
    </row>
    <row r="67" spans="1:36" x14ac:dyDescent="0.25">
      <c r="A67" s="16">
        <v>60</v>
      </c>
      <c r="C67" s="85" t="e">
        <f>IF(ISBLANK('Hardy Palakona CC de F'!$B72),NA(),'Hardy Palakona CC de F'!$B72)</f>
        <v>#N/A</v>
      </c>
      <c r="D67" s="18" t="e">
        <f t="shared" si="2"/>
        <v>#N/A</v>
      </c>
      <c r="E67" s="19" t="e">
        <f>IF(ISBLANK('Hardy Palakona CC de F'!$C72),NA(),'Hardy Palakona CC de F'!$C72)</f>
        <v>#N/A</v>
      </c>
      <c r="F67" s="80" t="e">
        <f>IF(ISBLANK(#REF!),NA(),#REF!)</f>
        <v>#REF!</v>
      </c>
      <c r="G67" s="69" t="e">
        <f t="shared" si="3"/>
        <v>#REF!</v>
      </c>
      <c r="H67" s="89" t="e">
        <f>IF(ISBLANK(#REF!),NA(),#REF!)</f>
        <v>#REF!</v>
      </c>
      <c r="I67" s="81" t="e">
        <f>IF(ISBLANK(#REF!),NA(),#REF!)</f>
        <v>#REF!</v>
      </c>
      <c r="J67" s="70" t="e">
        <f t="shared" si="4"/>
        <v>#REF!</v>
      </c>
      <c r="K67" s="71" t="e">
        <f>IF(ISBLANK(#REF!),NA(),#REF!)</f>
        <v>#REF!</v>
      </c>
      <c r="L67" s="82" t="e">
        <f>IF(ISBLANK(#REF!),NA(),#REF!)</f>
        <v>#REF!</v>
      </c>
      <c r="M67" s="73" t="e">
        <f t="shared" si="5"/>
        <v>#REF!</v>
      </c>
      <c r="N67" s="74" t="e">
        <f>IF(ISBLANK(#REF!),NA(),#REF!)</f>
        <v>#REF!</v>
      </c>
      <c r="O67" s="83" t="e">
        <f>IF(ISBLANK(#REF!),NA(),#REF!)</f>
        <v>#REF!</v>
      </c>
      <c r="P67" s="72" t="e">
        <f t="shared" si="6"/>
        <v>#REF!</v>
      </c>
      <c r="Q67" s="72" t="e">
        <f>IF(ISBLANK(#REF!),NA(),#REF!)</f>
        <v>#REF!</v>
      </c>
      <c r="R67" s="84" t="e">
        <f>IF(ISBLANK(#REF!),NA(),#REF!)</f>
        <v>#REF!</v>
      </c>
      <c r="S67" s="17" t="e">
        <f t="shared" si="7"/>
        <v>#REF!</v>
      </c>
      <c r="T67" s="75" t="e">
        <f>IF(ISBLANK(#REF!),NA(),#REF!)</f>
        <v>#REF!</v>
      </c>
      <c r="V67" s="21">
        <v>60</v>
      </c>
      <c r="W67" s="33" t="e">
        <f t="shared" si="8"/>
        <v>#N/A</v>
      </c>
      <c r="X67" s="34" t="e">
        <f t="shared" si="9"/>
        <v>#N/A</v>
      </c>
      <c r="Y67" s="35" t="e">
        <f t="shared" si="10"/>
        <v>#N/A</v>
      </c>
      <c r="Z67" s="36" t="e">
        <f t="shared" si="11"/>
        <v>#N/A</v>
      </c>
      <c r="AA67" s="65" t="e">
        <f t="shared" si="12"/>
        <v>#N/A</v>
      </c>
      <c r="AB67" s="66" t="e">
        <f t="shared" si="13"/>
        <v>#N/A</v>
      </c>
      <c r="AC67" s="37"/>
      <c r="AD67" s="38">
        <v>55</v>
      </c>
      <c r="AE67" s="76" t="e">
        <f t="shared" si="14"/>
        <v>#N/A</v>
      </c>
      <c r="AF67" s="79" t="e">
        <f t="shared" si="15"/>
        <v>#REF!</v>
      </c>
      <c r="AG67" s="39" t="e">
        <f t="shared" si="16"/>
        <v>#REF!</v>
      </c>
      <c r="AH67" s="77" t="e">
        <f t="shared" si="17"/>
        <v>#REF!</v>
      </c>
      <c r="AI67" s="78" t="e">
        <f t="shared" si="18"/>
        <v>#REF!</v>
      </c>
      <c r="AJ67" s="88" t="e">
        <f t="shared" si="19"/>
        <v>#REF!</v>
      </c>
    </row>
    <row r="68" spans="1:36" x14ac:dyDescent="0.25">
      <c r="A68" s="16">
        <v>61</v>
      </c>
      <c r="C68" s="85" t="str">
        <f>IF(ISBLANK('Hardy Palakona CC de F'!$B73),NA(),'Hardy Palakona CC de F'!$B73)</f>
        <v>71.96</v>
      </c>
      <c r="D68" s="18" t="e">
        <f t="shared" si="2"/>
        <v>#VALUE!</v>
      </c>
      <c r="E68" s="19" t="str">
        <f>IF(ISBLANK('Hardy Palakona CC de F'!$C73),NA(),'Hardy Palakona CC de F'!$C73)</f>
        <v>4.75</v>
      </c>
      <c r="F68" s="80" t="e">
        <f>IF(ISBLANK(#REF!),NA(),#REF!)</f>
        <v>#REF!</v>
      </c>
      <c r="G68" s="69" t="e">
        <f t="shared" si="3"/>
        <v>#REF!</v>
      </c>
      <c r="H68" s="89" t="e">
        <f>IF(ISBLANK(#REF!),NA(),#REF!)</f>
        <v>#REF!</v>
      </c>
      <c r="I68" s="81" t="e">
        <f>IF(ISBLANK(#REF!),NA(),#REF!)</f>
        <v>#REF!</v>
      </c>
      <c r="J68" s="70" t="e">
        <f t="shared" si="4"/>
        <v>#REF!</v>
      </c>
      <c r="K68" s="71" t="e">
        <f>IF(ISBLANK(#REF!),NA(),#REF!)</f>
        <v>#REF!</v>
      </c>
      <c r="L68" s="82" t="e">
        <f>IF(ISBLANK(#REF!),NA(),#REF!)</f>
        <v>#REF!</v>
      </c>
      <c r="M68" s="73" t="e">
        <f t="shared" si="5"/>
        <v>#REF!</v>
      </c>
      <c r="N68" s="74" t="e">
        <f>IF(ISBLANK(#REF!),NA(),#REF!)</f>
        <v>#REF!</v>
      </c>
      <c r="O68" s="83" t="e">
        <f>IF(ISBLANK(#REF!),NA(),#REF!)</f>
        <v>#REF!</v>
      </c>
      <c r="P68" s="72" t="e">
        <f t="shared" si="6"/>
        <v>#REF!</v>
      </c>
      <c r="Q68" s="72" t="e">
        <f>IF(ISBLANK(#REF!),NA(),#REF!)</f>
        <v>#REF!</v>
      </c>
      <c r="R68" s="84" t="e">
        <f>IF(ISBLANK(#REF!),NA(),#REF!)</f>
        <v>#REF!</v>
      </c>
      <c r="S68" s="17" t="e">
        <f t="shared" si="7"/>
        <v>#REF!</v>
      </c>
      <c r="T68" s="75" t="e">
        <f>IF(ISBLANK(#REF!),NA(),#REF!)</f>
        <v>#REF!</v>
      </c>
      <c r="V68" s="21">
        <v>61</v>
      </c>
      <c r="W68" s="33" t="e">
        <f t="shared" si="8"/>
        <v>#N/A</v>
      </c>
      <c r="X68" s="34" t="e">
        <f t="shared" si="9"/>
        <v>#N/A</v>
      </c>
      <c r="Y68" s="35" t="e">
        <f t="shared" si="10"/>
        <v>#N/A</v>
      </c>
      <c r="Z68" s="36" t="e">
        <f t="shared" si="11"/>
        <v>#N/A</v>
      </c>
      <c r="AA68" s="65" t="e">
        <f t="shared" si="12"/>
        <v>#N/A</v>
      </c>
      <c r="AB68" s="66" t="e">
        <f t="shared" si="13"/>
        <v>#N/A</v>
      </c>
      <c r="AC68" s="37"/>
      <c r="AD68" s="38">
        <v>55</v>
      </c>
      <c r="AE68" s="76" t="str">
        <f t="shared" si="14"/>
        <v>4.75</v>
      </c>
      <c r="AF68" s="79" t="e">
        <f t="shared" si="15"/>
        <v>#REF!</v>
      </c>
      <c r="AG68" s="39" t="e">
        <f t="shared" si="16"/>
        <v>#REF!</v>
      </c>
      <c r="AH68" s="77" t="e">
        <f t="shared" si="17"/>
        <v>#REF!</v>
      </c>
      <c r="AI68" s="78" t="e">
        <f t="shared" si="18"/>
        <v>#REF!</v>
      </c>
      <c r="AJ68" s="88" t="e">
        <f t="shared" si="19"/>
        <v>#REF!</v>
      </c>
    </row>
    <row r="69" spans="1:36" x14ac:dyDescent="0.25">
      <c r="A69" s="16">
        <v>62</v>
      </c>
      <c r="C69" s="85" t="str">
        <f>IF(ISBLANK('Hardy Palakona CC de F'!$B74),NA(),'Hardy Palakona CC de F'!$B74)</f>
        <v>73.37</v>
      </c>
      <c r="D69" s="18" t="e">
        <f t="shared" si="2"/>
        <v>#VALUE!</v>
      </c>
      <c r="E69" s="19" t="str">
        <f>IF(ISBLANK('Hardy Palakona CC de F'!$C74),NA(),'Hardy Palakona CC de F'!$C74)</f>
        <v>4.94</v>
      </c>
      <c r="F69" s="80" t="e">
        <f>IF(ISBLANK(#REF!),NA(),#REF!)</f>
        <v>#REF!</v>
      </c>
      <c r="G69" s="69" t="e">
        <f t="shared" si="3"/>
        <v>#REF!</v>
      </c>
      <c r="H69" s="89" t="e">
        <f>IF(ISBLANK(#REF!),NA(),#REF!)</f>
        <v>#REF!</v>
      </c>
      <c r="I69" s="81" t="e">
        <f>IF(ISBLANK(#REF!),NA(),#REF!)</f>
        <v>#REF!</v>
      </c>
      <c r="J69" s="70" t="e">
        <f t="shared" si="4"/>
        <v>#REF!</v>
      </c>
      <c r="K69" s="71" t="e">
        <f>IF(ISBLANK(#REF!),NA(),#REF!)</f>
        <v>#REF!</v>
      </c>
      <c r="L69" s="82" t="e">
        <f>IF(ISBLANK(#REF!),NA(),#REF!)</f>
        <v>#REF!</v>
      </c>
      <c r="M69" s="73" t="e">
        <f t="shared" si="5"/>
        <v>#REF!</v>
      </c>
      <c r="N69" s="74" t="e">
        <f>IF(ISBLANK(#REF!),NA(),#REF!)</f>
        <v>#REF!</v>
      </c>
      <c r="O69" s="83" t="e">
        <f>IF(ISBLANK(#REF!),NA(),#REF!)</f>
        <v>#REF!</v>
      </c>
      <c r="P69" s="72" t="e">
        <f t="shared" si="6"/>
        <v>#REF!</v>
      </c>
      <c r="Q69" s="72" t="e">
        <f>IF(ISBLANK(#REF!),NA(),#REF!)</f>
        <v>#REF!</v>
      </c>
      <c r="R69" s="84" t="e">
        <f>IF(ISBLANK(#REF!),NA(),#REF!)</f>
        <v>#REF!</v>
      </c>
      <c r="S69" s="17" t="e">
        <f t="shared" si="7"/>
        <v>#REF!</v>
      </c>
      <c r="T69" s="75" t="e">
        <f>IF(ISBLANK(#REF!),NA(),#REF!)</f>
        <v>#REF!</v>
      </c>
      <c r="V69" s="21">
        <v>62</v>
      </c>
      <c r="W69" s="33" t="e">
        <f t="shared" si="8"/>
        <v>#N/A</v>
      </c>
      <c r="X69" s="34" t="e">
        <f t="shared" si="9"/>
        <v>#N/A</v>
      </c>
      <c r="Y69" s="35" t="e">
        <f t="shared" si="10"/>
        <v>#N/A</v>
      </c>
      <c r="Z69" s="36" t="e">
        <f t="shared" si="11"/>
        <v>#N/A</v>
      </c>
      <c r="AA69" s="65" t="e">
        <f t="shared" si="12"/>
        <v>#N/A</v>
      </c>
      <c r="AB69" s="66" t="e">
        <f t="shared" si="13"/>
        <v>#N/A</v>
      </c>
      <c r="AC69" s="37"/>
      <c r="AD69" s="38">
        <v>55</v>
      </c>
      <c r="AE69" s="76" t="str">
        <f t="shared" si="14"/>
        <v>4.94</v>
      </c>
      <c r="AF69" s="79" t="e">
        <f t="shared" si="15"/>
        <v>#REF!</v>
      </c>
      <c r="AG69" s="39" t="e">
        <f t="shared" si="16"/>
        <v>#REF!</v>
      </c>
      <c r="AH69" s="77" t="e">
        <f t="shared" si="17"/>
        <v>#REF!</v>
      </c>
      <c r="AI69" s="78" t="e">
        <f t="shared" si="18"/>
        <v>#REF!</v>
      </c>
      <c r="AJ69" s="88" t="e">
        <f t="shared" si="19"/>
        <v>#REF!</v>
      </c>
    </row>
    <row r="70" spans="1:36" x14ac:dyDescent="0.25">
      <c r="A70" s="16">
        <v>63</v>
      </c>
      <c r="C70" s="85" t="str">
        <f>IF(ISBLANK('Hardy Palakona CC de F'!$B75),NA(),'Hardy Palakona CC de F'!$B75)</f>
        <v>74.78</v>
      </c>
      <c r="D70" s="18" t="e">
        <f t="shared" si="2"/>
        <v>#VALUE!</v>
      </c>
      <c r="E70" s="19" t="str">
        <f>IF(ISBLANK('Hardy Palakona CC de F'!$C75),NA(),'Hardy Palakona CC de F'!$C75)</f>
        <v>5.13</v>
      </c>
      <c r="F70" s="80" t="e">
        <f>IF(ISBLANK(#REF!),NA(),#REF!)</f>
        <v>#REF!</v>
      </c>
      <c r="G70" s="69" t="e">
        <f t="shared" si="3"/>
        <v>#REF!</v>
      </c>
      <c r="H70" s="89" t="e">
        <f>IF(ISBLANK(#REF!),NA(),#REF!)</f>
        <v>#REF!</v>
      </c>
      <c r="I70" s="81" t="e">
        <f>IF(ISBLANK(#REF!),NA(),#REF!)</f>
        <v>#REF!</v>
      </c>
      <c r="J70" s="70" t="e">
        <f t="shared" si="4"/>
        <v>#REF!</v>
      </c>
      <c r="K70" s="71" t="e">
        <f>IF(ISBLANK(#REF!),NA(),#REF!)</f>
        <v>#REF!</v>
      </c>
      <c r="L70" s="82" t="e">
        <f>IF(ISBLANK(#REF!),NA(),#REF!)</f>
        <v>#REF!</v>
      </c>
      <c r="M70" s="73" t="e">
        <f t="shared" si="5"/>
        <v>#REF!</v>
      </c>
      <c r="N70" s="74" t="e">
        <f>IF(ISBLANK(#REF!),NA(),#REF!)</f>
        <v>#REF!</v>
      </c>
      <c r="O70" s="83" t="e">
        <f>IF(ISBLANK(#REF!),NA(),#REF!)</f>
        <v>#REF!</v>
      </c>
      <c r="P70" s="72" t="e">
        <f t="shared" si="6"/>
        <v>#REF!</v>
      </c>
      <c r="Q70" s="72" t="e">
        <f>IF(ISBLANK(#REF!),NA(),#REF!)</f>
        <v>#REF!</v>
      </c>
      <c r="R70" s="84" t="e">
        <f>IF(ISBLANK(#REF!),NA(),#REF!)</f>
        <v>#REF!</v>
      </c>
      <c r="S70" s="17" t="e">
        <f t="shared" si="7"/>
        <v>#REF!</v>
      </c>
      <c r="T70" s="75" t="e">
        <f>IF(ISBLANK(#REF!),NA(),#REF!)</f>
        <v>#REF!</v>
      </c>
      <c r="V70" s="21">
        <v>63</v>
      </c>
      <c r="W70" s="33" t="e">
        <f t="shared" si="8"/>
        <v>#N/A</v>
      </c>
      <c r="X70" s="34" t="e">
        <f t="shared" si="9"/>
        <v>#N/A</v>
      </c>
      <c r="Y70" s="35" t="e">
        <f t="shared" si="10"/>
        <v>#N/A</v>
      </c>
      <c r="Z70" s="36" t="e">
        <f t="shared" si="11"/>
        <v>#N/A</v>
      </c>
      <c r="AA70" s="65" t="e">
        <f t="shared" si="12"/>
        <v>#N/A</v>
      </c>
      <c r="AB70" s="66" t="e">
        <f t="shared" si="13"/>
        <v>#N/A</v>
      </c>
      <c r="AC70" s="37"/>
      <c r="AD70" s="38">
        <v>55</v>
      </c>
      <c r="AE70" s="76" t="str">
        <f t="shared" si="14"/>
        <v>5.13</v>
      </c>
      <c r="AF70" s="79" t="e">
        <f t="shared" si="15"/>
        <v>#REF!</v>
      </c>
      <c r="AG70" s="39" t="e">
        <f t="shared" si="16"/>
        <v>#REF!</v>
      </c>
      <c r="AH70" s="77" t="e">
        <f t="shared" si="17"/>
        <v>#REF!</v>
      </c>
      <c r="AI70" s="78" t="e">
        <f t="shared" si="18"/>
        <v>#REF!</v>
      </c>
      <c r="AJ70" s="88" t="e">
        <f t="shared" si="19"/>
        <v>#REF!</v>
      </c>
    </row>
    <row r="71" spans="1:36" x14ac:dyDescent="0.25">
      <c r="A71" s="16">
        <v>64</v>
      </c>
      <c r="C71" s="85" t="str">
        <f>IF(ISBLANK('Hardy Palakona CC de F'!$B76),NA(),'Hardy Palakona CC de F'!$B76)</f>
        <v>76.19</v>
      </c>
      <c r="D71" s="18" t="e">
        <f t="shared" si="2"/>
        <v>#VALUE!</v>
      </c>
      <c r="E71" s="19" t="str">
        <f>IF(ISBLANK('Hardy Palakona CC de F'!$C76),NA(),'Hardy Palakona CC de F'!$C76)</f>
        <v>5.33</v>
      </c>
      <c r="F71" s="80" t="e">
        <f>IF(ISBLANK(#REF!),NA(),#REF!)</f>
        <v>#REF!</v>
      </c>
      <c r="G71" s="69" t="e">
        <f t="shared" si="3"/>
        <v>#REF!</v>
      </c>
      <c r="H71" s="89" t="e">
        <f>IF(ISBLANK(#REF!),NA(),#REF!)</f>
        <v>#REF!</v>
      </c>
      <c r="I71" s="81" t="e">
        <f>IF(ISBLANK(#REF!),NA(),#REF!)</f>
        <v>#REF!</v>
      </c>
      <c r="J71" s="70" t="e">
        <f t="shared" si="4"/>
        <v>#REF!</v>
      </c>
      <c r="K71" s="71" t="e">
        <f>IF(ISBLANK(#REF!),NA(),#REF!)</f>
        <v>#REF!</v>
      </c>
      <c r="L71" s="82" t="e">
        <f>IF(ISBLANK(#REF!),NA(),#REF!)</f>
        <v>#REF!</v>
      </c>
      <c r="M71" s="73" t="e">
        <f t="shared" si="5"/>
        <v>#REF!</v>
      </c>
      <c r="N71" s="74" t="e">
        <f>IF(ISBLANK(#REF!),NA(),#REF!)</f>
        <v>#REF!</v>
      </c>
      <c r="O71" s="83" t="e">
        <f>IF(ISBLANK(#REF!),NA(),#REF!)</f>
        <v>#REF!</v>
      </c>
      <c r="P71" s="72" t="e">
        <f t="shared" si="6"/>
        <v>#REF!</v>
      </c>
      <c r="Q71" s="72" t="e">
        <f>IF(ISBLANK(#REF!),NA(),#REF!)</f>
        <v>#REF!</v>
      </c>
      <c r="R71" s="84" t="e">
        <f>IF(ISBLANK(#REF!),NA(),#REF!)</f>
        <v>#REF!</v>
      </c>
      <c r="S71" s="17" t="e">
        <f t="shared" si="7"/>
        <v>#REF!</v>
      </c>
      <c r="T71" s="75" t="e">
        <f>IF(ISBLANK(#REF!),NA(),#REF!)</f>
        <v>#REF!</v>
      </c>
      <c r="V71" s="21">
        <v>64</v>
      </c>
      <c r="W71" s="33" t="e">
        <f t="shared" si="8"/>
        <v>#N/A</v>
      </c>
      <c r="X71" s="34" t="e">
        <f t="shared" si="9"/>
        <v>#N/A</v>
      </c>
      <c r="Y71" s="35" t="e">
        <f t="shared" si="10"/>
        <v>#N/A</v>
      </c>
      <c r="Z71" s="36" t="e">
        <f t="shared" si="11"/>
        <v>#N/A</v>
      </c>
      <c r="AA71" s="65" t="e">
        <f t="shared" si="12"/>
        <v>#N/A</v>
      </c>
      <c r="AB71" s="66" t="e">
        <f t="shared" si="13"/>
        <v>#N/A</v>
      </c>
      <c r="AC71" s="37"/>
      <c r="AD71" s="38">
        <v>55</v>
      </c>
      <c r="AE71" s="76" t="str">
        <f t="shared" si="14"/>
        <v>5.33</v>
      </c>
      <c r="AF71" s="79" t="e">
        <f t="shared" si="15"/>
        <v>#REF!</v>
      </c>
      <c r="AG71" s="39" t="e">
        <f t="shared" si="16"/>
        <v>#REF!</v>
      </c>
      <c r="AH71" s="77" t="e">
        <f t="shared" si="17"/>
        <v>#REF!</v>
      </c>
      <c r="AI71" s="78" t="e">
        <f t="shared" si="18"/>
        <v>#REF!</v>
      </c>
      <c r="AJ71" s="88" t="e">
        <f t="shared" si="19"/>
        <v>#REF!</v>
      </c>
    </row>
    <row r="72" spans="1:36" x14ac:dyDescent="0.25">
      <c r="A72" s="16">
        <v>65</v>
      </c>
      <c r="B72" s="20"/>
      <c r="C72" s="85" t="str">
        <f>IF(ISBLANK('Hardy Palakona CC de F'!$B77),NA(),'Hardy Palakona CC de F'!$B77)</f>
        <v>77.61</v>
      </c>
      <c r="D72" s="18" t="e">
        <f t="shared" ref="D72:D97" si="20">IF(C72="",NA(),ROUND(C72*25.4,3))</f>
        <v>#VALUE!</v>
      </c>
      <c r="E72" s="19" t="str">
        <f>IF(ISBLANK('Hardy Palakona CC de F'!$C77),NA(),'Hardy Palakona CC de F'!$C77)</f>
        <v>5.53</v>
      </c>
      <c r="F72" s="80" t="e">
        <f>IF(ISBLANK(#REF!),NA(),#REF!)</f>
        <v>#REF!</v>
      </c>
      <c r="G72" s="69" t="e">
        <f t="shared" ref="G72:G97" si="21">IF(F72="",NA(),ROUND(F72*25.4,3))</f>
        <v>#REF!</v>
      </c>
      <c r="H72" s="89" t="e">
        <f>IF(ISBLANK(#REF!),NA(),#REF!)</f>
        <v>#REF!</v>
      </c>
      <c r="I72" s="81" t="e">
        <f>IF(ISBLANK(#REF!),NA(),#REF!)</f>
        <v>#REF!</v>
      </c>
      <c r="J72" s="70" t="e">
        <f t="shared" ref="J72:J97" si="22">IF(I72="",NA(),ROUND(I72*25.4,3))</f>
        <v>#REF!</v>
      </c>
      <c r="K72" s="71" t="e">
        <f>IF(ISBLANK(#REF!),NA(),#REF!)</f>
        <v>#REF!</v>
      </c>
      <c r="L72" s="82" t="e">
        <f>IF(ISBLANK(#REF!),NA(),#REF!)</f>
        <v>#REF!</v>
      </c>
      <c r="M72" s="73" t="e">
        <f t="shared" ref="M72:M97" si="23">IF(L72="",NA(),ROUND(L72*25.4,3))</f>
        <v>#REF!</v>
      </c>
      <c r="N72" s="74" t="e">
        <f>IF(ISBLANK(#REF!),NA(),#REF!)</f>
        <v>#REF!</v>
      </c>
      <c r="O72" s="83" t="e">
        <f>IF(ISBLANK(#REF!),NA(),#REF!)</f>
        <v>#REF!</v>
      </c>
      <c r="P72" s="72" t="e">
        <f t="shared" ref="P72:P97" si="24">IF(O72="",NA(),ROUND(O72*25.4,3))</f>
        <v>#REF!</v>
      </c>
      <c r="Q72" s="72" t="e">
        <f>IF(ISBLANK(#REF!),NA(),#REF!)</f>
        <v>#REF!</v>
      </c>
      <c r="R72" s="84" t="e">
        <f>IF(ISBLANK(#REF!),NA(),#REF!)</f>
        <v>#REF!</v>
      </c>
      <c r="S72" s="17" t="e">
        <f t="shared" ref="S72:S97" si="25">IF(R72="",NA(),ROUND(R72*25.4,3))</f>
        <v>#REF!</v>
      </c>
      <c r="T72" s="75" t="e">
        <f>IF(ISBLANK(#REF!),NA(),#REF!)</f>
        <v>#REF!</v>
      </c>
      <c r="V72" s="21">
        <v>65</v>
      </c>
      <c r="W72" s="33" t="e">
        <f t="shared" ref="W72:W97" si="26">IF(ISNUMBER(D72),D72,NA())</f>
        <v>#N/A</v>
      </c>
      <c r="X72" s="34" t="e">
        <f t="shared" ref="X72:X97" si="27">IF(ISNUMBER(G72),G72,NA())</f>
        <v>#N/A</v>
      </c>
      <c r="Y72" s="35" t="e">
        <f t="shared" ref="Y72:Y97" si="28">IF(ISNUMBER(J72),J72,NA())</f>
        <v>#N/A</v>
      </c>
      <c r="Z72" s="36" t="e">
        <f t="shared" ref="Z72:Z97" si="29">IF(ISNUMBER(M72),M72,NA())</f>
        <v>#N/A</v>
      </c>
      <c r="AA72" s="65" t="e">
        <f t="shared" ref="AA72:AA97" si="30">IF(ISNUMBER(P72),P72,NA())</f>
        <v>#N/A</v>
      </c>
      <c r="AB72" s="66" t="e">
        <f t="shared" ref="AB72:AB97" si="31">IF(ISNUMBER(S72),S72,NA())</f>
        <v>#N/A</v>
      </c>
      <c r="AC72" s="37"/>
      <c r="AD72" s="38">
        <v>55</v>
      </c>
      <c r="AE72" s="76" t="str">
        <f t="shared" ref="AE72:AE97" si="32">IF(ISBLANK(E72),NA(),E72)</f>
        <v>5.53</v>
      </c>
      <c r="AF72" s="79" t="e">
        <f t="shared" ref="AF72:AF97" si="33">IF(ISBLANK(H72),NA(),H72)</f>
        <v>#REF!</v>
      </c>
      <c r="AG72" s="39" t="e">
        <f t="shared" ref="AG72:AG97" si="34">IF(ISBLANK(K72),NA(),K72)</f>
        <v>#REF!</v>
      </c>
      <c r="AH72" s="77" t="e">
        <f t="shared" ref="AH72:AH97" si="35">IF(ISBLANK(N72),NA(),N72)</f>
        <v>#REF!</v>
      </c>
      <c r="AI72" s="78" t="e">
        <f t="shared" ref="AI72:AI97" si="36">IF(ISBLANK(Q72),NA(),Q72)</f>
        <v>#REF!</v>
      </c>
      <c r="AJ72" s="88" t="e">
        <f t="shared" ref="AJ72:AJ97" si="37">IF(ISBLANK(T72),NA(),T72)</f>
        <v>#REF!</v>
      </c>
    </row>
    <row r="73" spans="1:36" x14ac:dyDescent="0.25">
      <c r="A73" s="16">
        <v>66</v>
      </c>
      <c r="B73" s="20"/>
      <c r="C73" s="85" t="e">
        <f>IF(ISBLANK('Hardy Palakona CC de F'!$B78),NA(),'Hardy Palakona CC de F'!$B78)</f>
        <v>#N/A</v>
      </c>
      <c r="D73" s="18" t="e">
        <f t="shared" si="20"/>
        <v>#N/A</v>
      </c>
      <c r="E73" s="19" t="e">
        <f>IF(ISBLANK('Hardy Palakona CC de F'!$C78),NA(),'Hardy Palakona CC de F'!$C78)</f>
        <v>#N/A</v>
      </c>
      <c r="F73" s="80" t="e">
        <f>IF(ISBLANK(#REF!),NA(),#REF!)</f>
        <v>#REF!</v>
      </c>
      <c r="G73" s="69" t="e">
        <f t="shared" si="21"/>
        <v>#REF!</v>
      </c>
      <c r="H73" s="89" t="e">
        <f>IF(ISBLANK(#REF!),NA(),#REF!)</f>
        <v>#REF!</v>
      </c>
      <c r="I73" s="81" t="e">
        <f>IF(ISBLANK(#REF!),NA(),#REF!)</f>
        <v>#REF!</v>
      </c>
      <c r="J73" s="70" t="e">
        <f t="shared" si="22"/>
        <v>#REF!</v>
      </c>
      <c r="K73" s="71" t="e">
        <f>IF(ISBLANK(#REF!),NA(),#REF!)</f>
        <v>#REF!</v>
      </c>
      <c r="L73" s="82" t="e">
        <f>IF(ISBLANK(#REF!),NA(),#REF!)</f>
        <v>#REF!</v>
      </c>
      <c r="M73" s="73" t="e">
        <f t="shared" si="23"/>
        <v>#REF!</v>
      </c>
      <c r="N73" s="74" t="e">
        <f>IF(ISBLANK(#REF!),NA(),#REF!)</f>
        <v>#REF!</v>
      </c>
      <c r="O73" s="83" t="e">
        <f>IF(ISBLANK(#REF!),NA(),#REF!)</f>
        <v>#REF!</v>
      </c>
      <c r="P73" s="72" t="e">
        <f t="shared" si="24"/>
        <v>#REF!</v>
      </c>
      <c r="Q73" s="72" t="e">
        <f>IF(ISBLANK(#REF!),NA(),#REF!)</f>
        <v>#REF!</v>
      </c>
      <c r="R73" s="84" t="e">
        <f>IF(ISBLANK(#REF!),NA(),#REF!)</f>
        <v>#REF!</v>
      </c>
      <c r="S73" s="17" t="e">
        <f t="shared" si="25"/>
        <v>#REF!</v>
      </c>
      <c r="T73" s="75" t="e">
        <f>IF(ISBLANK(#REF!),NA(),#REF!)</f>
        <v>#REF!</v>
      </c>
      <c r="V73" s="21">
        <v>66</v>
      </c>
      <c r="W73" s="33" t="e">
        <f t="shared" si="26"/>
        <v>#N/A</v>
      </c>
      <c r="X73" s="34" t="e">
        <f t="shared" si="27"/>
        <v>#N/A</v>
      </c>
      <c r="Y73" s="35" t="e">
        <f t="shared" si="28"/>
        <v>#N/A</v>
      </c>
      <c r="Z73" s="36" t="e">
        <f t="shared" si="29"/>
        <v>#N/A</v>
      </c>
      <c r="AA73" s="65" t="e">
        <f t="shared" si="30"/>
        <v>#N/A</v>
      </c>
      <c r="AB73" s="66" t="e">
        <f t="shared" si="31"/>
        <v>#N/A</v>
      </c>
      <c r="AC73" s="37"/>
      <c r="AD73" s="38">
        <v>55</v>
      </c>
      <c r="AE73" s="76" t="e">
        <f t="shared" si="32"/>
        <v>#N/A</v>
      </c>
      <c r="AF73" s="79" t="e">
        <f t="shared" si="33"/>
        <v>#REF!</v>
      </c>
      <c r="AG73" s="39" t="e">
        <f t="shared" si="34"/>
        <v>#REF!</v>
      </c>
      <c r="AH73" s="77" t="e">
        <f t="shared" si="35"/>
        <v>#REF!</v>
      </c>
      <c r="AI73" s="78" t="e">
        <f t="shared" si="36"/>
        <v>#REF!</v>
      </c>
      <c r="AJ73" s="88" t="e">
        <f t="shared" si="37"/>
        <v>#REF!</v>
      </c>
    </row>
    <row r="74" spans="1:36" x14ac:dyDescent="0.25">
      <c r="A74" s="16">
        <v>67</v>
      </c>
      <c r="B74" s="20"/>
      <c r="C74" s="85" t="str">
        <f>IF(ISBLANK('Hardy Palakona CC de F'!$B79),NA(),'Hardy Palakona CC de F'!$B79)</f>
        <v>79.02</v>
      </c>
      <c r="D74" s="18" t="e">
        <f t="shared" si="20"/>
        <v>#VALUE!</v>
      </c>
      <c r="E74" s="19" t="str">
        <f>IF(ISBLANK('Hardy Palakona CC de F'!$C79),NA(),'Hardy Palakona CC de F'!$C79)</f>
        <v>5.73</v>
      </c>
      <c r="F74" s="80" t="e">
        <f>IF(ISBLANK(#REF!),NA(),#REF!)</f>
        <v>#REF!</v>
      </c>
      <c r="G74" s="69" t="e">
        <f t="shared" si="21"/>
        <v>#REF!</v>
      </c>
      <c r="H74" s="89" t="e">
        <f>IF(ISBLANK(#REF!),NA(),#REF!)</f>
        <v>#REF!</v>
      </c>
      <c r="I74" s="81" t="e">
        <f>IF(ISBLANK(#REF!),NA(),#REF!)</f>
        <v>#REF!</v>
      </c>
      <c r="J74" s="70" t="e">
        <f t="shared" si="22"/>
        <v>#REF!</v>
      </c>
      <c r="K74" s="71" t="e">
        <f>IF(ISBLANK(#REF!),NA(),#REF!)</f>
        <v>#REF!</v>
      </c>
      <c r="L74" s="82" t="e">
        <f>IF(ISBLANK(#REF!),NA(),#REF!)</f>
        <v>#REF!</v>
      </c>
      <c r="M74" s="73" t="e">
        <f t="shared" si="23"/>
        <v>#REF!</v>
      </c>
      <c r="N74" s="74" t="e">
        <f>IF(ISBLANK(#REF!),NA(),#REF!)</f>
        <v>#REF!</v>
      </c>
      <c r="O74" s="83" t="e">
        <f>IF(ISBLANK(#REF!),NA(),#REF!)</f>
        <v>#REF!</v>
      </c>
      <c r="P74" s="72" t="e">
        <f t="shared" si="24"/>
        <v>#REF!</v>
      </c>
      <c r="Q74" s="72" t="e">
        <f>IF(ISBLANK(#REF!),NA(),#REF!)</f>
        <v>#REF!</v>
      </c>
      <c r="R74" s="84" t="e">
        <f>IF(ISBLANK(#REF!),NA(),#REF!)</f>
        <v>#REF!</v>
      </c>
      <c r="S74" s="17" t="e">
        <f t="shared" si="25"/>
        <v>#REF!</v>
      </c>
      <c r="T74" s="75" t="e">
        <f>IF(ISBLANK(#REF!),NA(),#REF!)</f>
        <v>#REF!</v>
      </c>
      <c r="V74" s="21">
        <v>67</v>
      </c>
      <c r="W74" s="33" t="e">
        <f t="shared" si="26"/>
        <v>#N/A</v>
      </c>
      <c r="X74" s="34" t="e">
        <f t="shared" si="27"/>
        <v>#N/A</v>
      </c>
      <c r="Y74" s="35" t="e">
        <f t="shared" si="28"/>
        <v>#N/A</v>
      </c>
      <c r="Z74" s="36" t="e">
        <f t="shared" si="29"/>
        <v>#N/A</v>
      </c>
      <c r="AA74" s="65" t="e">
        <f t="shared" si="30"/>
        <v>#N/A</v>
      </c>
      <c r="AB74" s="66" t="e">
        <f t="shared" si="31"/>
        <v>#N/A</v>
      </c>
      <c r="AC74" s="37"/>
      <c r="AD74" s="38">
        <v>55</v>
      </c>
      <c r="AE74" s="76" t="str">
        <f t="shared" si="32"/>
        <v>5.73</v>
      </c>
      <c r="AF74" s="79" t="e">
        <f t="shared" si="33"/>
        <v>#REF!</v>
      </c>
      <c r="AG74" s="39" t="e">
        <f t="shared" si="34"/>
        <v>#REF!</v>
      </c>
      <c r="AH74" s="77" t="e">
        <f t="shared" si="35"/>
        <v>#REF!</v>
      </c>
      <c r="AI74" s="78" t="e">
        <f t="shared" si="36"/>
        <v>#REF!</v>
      </c>
      <c r="AJ74" s="88" t="e">
        <f t="shared" si="37"/>
        <v>#REF!</v>
      </c>
    </row>
    <row r="75" spans="1:36" x14ac:dyDescent="0.25">
      <c r="A75" s="16">
        <v>68</v>
      </c>
      <c r="B75" s="20"/>
      <c r="C75" s="85" t="str">
        <f>IF(ISBLANK('Hardy Palakona CC de F'!$B80),NA(),'Hardy Palakona CC de F'!$B80)</f>
        <v>80.43</v>
      </c>
      <c r="D75" s="18" t="e">
        <f t="shared" si="20"/>
        <v>#VALUE!</v>
      </c>
      <c r="E75" s="19" t="str">
        <f>IF(ISBLANK('Hardy Palakona CC de F'!$C80),NA(),'Hardy Palakona CC de F'!$C80)</f>
        <v>5.94</v>
      </c>
      <c r="F75" s="80" t="e">
        <f>IF(ISBLANK(#REF!),NA(),#REF!)</f>
        <v>#REF!</v>
      </c>
      <c r="G75" s="69" t="e">
        <f t="shared" si="21"/>
        <v>#REF!</v>
      </c>
      <c r="H75" s="89" t="e">
        <f>IF(ISBLANK(#REF!),NA(),#REF!)</f>
        <v>#REF!</v>
      </c>
      <c r="I75" s="81" t="e">
        <f>IF(ISBLANK(#REF!),NA(),#REF!)</f>
        <v>#REF!</v>
      </c>
      <c r="J75" s="70" t="e">
        <f t="shared" si="22"/>
        <v>#REF!</v>
      </c>
      <c r="K75" s="71" t="e">
        <f>IF(ISBLANK(#REF!),NA(),#REF!)</f>
        <v>#REF!</v>
      </c>
      <c r="L75" s="82" t="e">
        <f>IF(ISBLANK(#REF!),NA(),#REF!)</f>
        <v>#REF!</v>
      </c>
      <c r="M75" s="73" t="e">
        <f t="shared" si="23"/>
        <v>#REF!</v>
      </c>
      <c r="N75" s="74" t="e">
        <f>IF(ISBLANK(#REF!),NA(),#REF!)</f>
        <v>#REF!</v>
      </c>
      <c r="O75" s="83" t="e">
        <f>IF(ISBLANK(#REF!),NA(),#REF!)</f>
        <v>#REF!</v>
      </c>
      <c r="P75" s="72" t="e">
        <f t="shared" si="24"/>
        <v>#REF!</v>
      </c>
      <c r="Q75" s="72" t="e">
        <f>IF(ISBLANK(#REF!),NA(),#REF!)</f>
        <v>#REF!</v>
      </c>
      <c r="R75" s="84" t="e">
        <f>IF(ISBLANK(#REF!),NA(),#REF!)</f>
        <v>#REF!</v>
      </c>
      <c r="S75" s="17" t="e">
        <f t="shared" si="25"/>
        <v>#REF!</v>
      </c>
      <c r="T75" s="75" t="e">
        <f>IF(ISBLANK(#REF!),NA(),#REF!)</f>
        <v>#REF!</v>
      </c>
      <c r="V75" s="21">
        <v>68</v>
      </c>
      <c r="W75" s="33" t="e">
        <f t="shared" si="26"/>
        <v>#N/A</v>
      </c>
      <c r="X75" s="34" t="e">
        <f t="shared" si="27"/>
        <v>#N/A</v>
      </c>
      <c r="Y75" s="35" t="e">
        <f t="shared" si="28"/>
        <v>#N/A</v>
      </c>
      <c r="Z75" s="36" t="e">
        <f t="shared" si="29"/>
        <v>#N/A</v>
      </c>
      <c r="AA75" s="65" t="e">
        <f t="shared" si="30"/>
        <v>#N/A</v>
      </c>
      <c r="AB75" s="66" t="e">
        <f t="shared" si="31"/>
        <v>#N/A</v>
      </c>
      <c r="AC75" s="37"/>
      <c r="AD75" s="38">
        <v>55</v>
      </c>
      <c r="AE75" s="76" t="str">
        <f t="shared" si="32"/>
        <v>5.94</v>
      </c>
      <c r="AF75" s="79" t="e">
        <f t="shared" si="33"/>
        <v>#REF!</v>
      </c>
      <c r="AG75" s="39" t="e">
        <f t="shared" si="34"/>
        <v>#REF!</v>
      </c>
      <c r="AH75" s="77" t="e">
        <f t="shared" si="35"/>
        <v>#REF!</v>
      </c>
      <c r="AI75" s="78" t="e">
        <f t="shared" si="36"/>
        <v>#REF!</v>
      </c>
      <c r="AJ75" s="88" t="e">
        <f t="shared" si="37"/>
        <v>#REF!</v>
      </c>
    </row>
    <row r="76" spans="1:36" x14ac:dyDescent="0.25">
      <c r="A76" s="16">
        <v>69</v>
      </c>
      <c r="B76" s="20"/>
      <c r="C76" s="85" t="str">
        <f>IF(ISBLANK('Hardy Palakona CC de F'!$B81),NA(),'Hardy Palakona CC de F'!$B81)</f>
        <v>81.84</v>
      </c>
      <c r="D76" s="18" t="e">
        <f t="shared" si="20"/>
        <v>#VALUE!</v>
      </c>
      <c r="E76" s="19" t="str">
        <f>IF(ISBLANK('Hardy Palakona CC de F'!$C81),NA(),'Hardy Palakona CC de F'!$C81)</f>
        <v>6.15</v>
      </c>
      <c r="F76" s="80" t="e">
        <f>IF(ISBLANK(#REF!),NA(),#REF!)</f>
        <v>#REF!</v>
      </c>
      <c r="G76" s="69" t="e">
        <f t="shared" si="21"/>
        <v>#REF!</v>
      </c>
      <c r="H76" s="89" t="e">
        <f>IF(ISBLANK(#REF!),NA(),#REF!)</f>
        <v>#REF!</v>
      </c>
      <c r="I76" s="81" t="e">
        <f>IF(ISBLANK(#REF!),NA(),#REF!)</f>
        <v>#REF!</v>
      </c>
      <c r="J76" s="70" t="e">
        <f t="shared" si="22"/>
        <v>#REF!</v>
      </c>
      <c r="K76" s="71" t="e">
        <f>IF(ISBLANK(#REF!),NA(),#REF!)</f>
        <v>#REF!</v>
      </c>
      <c r="L76" s="82" t="e">
        <f>IF(ISBLANK(#REF!),NA(),#REF!)</f>
        <v>#REF!</v>
      </c>
      <c r="M76" s="73" t="e">
        <f t="shared" si="23"/>
        <v>#REF!</v>
      </c>
      <c r="N76" s="74" t="e">
        <f>IF(ISBLANK(#REF!),NA(),#REF!)</f>
        <v>#REF!</v>
      </c>
      <c r="O76" s="83" t="e">
        <f>IF(ISBLANK(#REF!),NA(),#REF!)</f>
        <v>#REF!</v>
      </c>
      <c r="P76" s="72" t="e">
        <f t="shared" si="24"/>
        <v>#REF!</v>
      </c>
      <c r="Q76" s="72" t="e">
        <f>IF(ISBLANK(#REF!),NA(),#REF!)</f>
        <v>#REF!</v>
      </c>
      <c r="R76" s="84" t="e">
        <f>IF(ISBLANK(#REF!),NA(),#REF!)</f>
        <v>#REF!</v>
      </c>
      <c r="S76" s="17" t="e">
        <f t="shared" si="25"/>
        <v>#REF!</v>
      </c>
      <c r="T76" s="75" t="e">
        <f>IF(ISBLANK(#REF!),NA(),#REF!)</f>
        <v>#REF!</v>
      </c>
      <c r="V76" s="21">
        <v>69</v>
      </c>
      <c r="W76" s="33" t="e">
        <f t="shared" si="26"/>
        <v>#N/A</v>
      </c>
      <c r="X76" s="34" t="e">
        <f t="shared" si="27"/>
        <v>#N/A</v>
      </c>
      <c r="Y76" s="35" t="e">
        <f t="shared" si="28"/>
        <v>#N/A</v>
      </c>
      <c r="Z76" s="36" t="e">
        <f t="shared" si="29"/>
        <v>#N/A</v>
      </c>
      <c r="AA76" s="65" t="e">
        <f t="shared" si="30"/>
        <v>#N/A</v>
      </c>
      <c r="AB76" s="66" t="e">
        <f t="shared" si="31"/>
        <v>#N/A</v>
      </c>
      <c r="AC76" s="37"/>
      <c r="AD76" s="38">
        <v>55</v>
      </c>
      <c r="AE76" s="76" t="str">
        <f t="shared" si="32"/>
        <v>6.15</v>
      </c>
      <c r="AF76" s="79" t="e">
        <f t="shared" si="33"/>
        <v>#REF!</v>
      </c>
      <c r="AG76" s="39" t="e">
        <f t="shared" si="34"/>
        <v>#REF!</v>
      </c>
      <c r="AH76" s="77" t="e">
        <f t="shared" si="35"/>
        <v>#REF!</v>
      </c>
      <c r="AI76" s="78" t="e">
        <f t="shared" si="36"/>
        <v>#REF!</v>
      </c>
      <c r="AJ76" s="88" t="e">
        <f t="shared" si="37"/>
        <v>#REF!</v>
      </c>
    </row>
    <row r="77" spans="1:36" x14ac:dyDescent="0.25">
      <c r="A77" s="16">
        <v>70</v>
      </c>
      <c r="B77" s="20"/>
      <c r="C77" s="85" t="str">
        <f>IF(ISBLANK('Hardy Palakona CC de F'!$B82),NA(),'Hardy Palakona CC de F'!$B82)</f>
        <v>83.25</v>
      </c>
      <c r="D77" s="18" t="e">
        <f t="shared" si="20"/>
        <v>#VALUE!</v>
      </c>
      <c r="E77" s="19" t="str">
        <f>IF(ISBLANK('Hardy Palakona CC de F'!$C82),NA(),'Hardy Palakona CC de F'!$C82)</f>
        <v>6.36</v>
      </c>
      <c r="F77" s="80" t="e">
        <f>IF(ISBLANK(#REF!),NA(),#REF!)</f>
        <v>#REF!</v>
      </c>
      <c r="G77" s="69" t="e">
        <f t="shared" si="21"/>
        <v>#REF!</v>
      </c>
      <c r="H77" s="89" t="e">
        <f>IF(ISBLANK(#REF!),NA(),#REF!)</f>
        <v>#REF!</v>
      </c>
      <c r="I77" s="81" t="e">
        <f>IF(ISBLANK(#REF!),NA(),#REF!)</f>
        <v>#REF!</v>
      </c>
      <c r="J77" s="70" t="e">
        <f t="shared" si="22"/>
        <v>#REF!</v>
      </c>
      <c r="K77" s="71" t="e">
        <f>IF(ISBLANK(#REF!),NA(),#REF!)</f>
        <v>#REF!</v>
      </c>
      <c r="L77" s="82" t="e">
        <f>IF(ISBLANK(#REF!),NA(),#REF!)</f>
        <v>#REF!</v>
      </c>
      <c r="M77" s="73" t="e">
        <f t="shared" si="23"/>
        <v>#REF!</v>
      </c>
      <c r="N77" s="74" t="e">
        <f>IF(ISBLANK(#REF!),NA(),#REF!)</f>
        <v>#REF!</v>
      </c>
      <c r="O77" s="83" t="e">
        <f>IF(ISBLANK(#REF!),NA(),#REF!)</f>
        <v>#REF!</v>
      </c>
      <c r="P77" s="72" t="e">
        <f t="shared" si="24"/>
        <v>#REF!</v>
      </c>
      <c r="Q77" s="72" t="e">
        <f>IF(ISBLANK(#REF!),NA(),#REF!)</f>
        <v>#REF!</v>
      </c>
      <c r="R77" s="84" t="e">
        <f>IF(ISBLANK(#REF!),NA(),#REF!)</f>
        <v>#REF!</v>
      </c>
      <c r="S77" s="17" t="e">
        <f t="shared" si="25"/>
        <v>#REF!</v>
      </c>
      <c r="T77" s="75" t="e">
        <f>IF(ISBLANK(#REF!),NA(),#REF!)</f>
        <v>#REF!</v>
      </c>
      <c r="V77" s="21">
        <v>70</v>
      </c>
      <c r="W77" s="33" t="e">
        <f t="shared" si="26"/>
        <v>#N/A</v>
      </c>
      <c r="X77" s="34" t="e">
        <f t="shared" si="27"/>
        <v>#N/A</v>
      </c>
      <c r="Y77" s="35" t="e">
        <f t="shared" si="28"/>
        <v>#N/A</v>
      </c>
      <c r="Z77" s="36" t="e">
        <f t="shared" si="29"/>
        <v>#N/A</v>
      </c>
      <c r="AA77" s="65" t="e">
        <f t="shared" si="30"/>
        <v>#N/A</v>
      </c>
      <c r="AB77" s="66" t="e">
        <f t="shared" si="31"/>
        <v>#N/A</v>
      </c>
      <c r="AC77" s="37"/>
      <c r="AD77" s="38">
        <v>55</v>
      </c>
      <c r="AE77" s="76" t="str">
        <f t="shared" si="32"/>
        <v>6.36</v>
      </c>
      <c r="AF77" s="79" t="e">
        <f t="shared" si="33"/>
        <v>#REF!</v>
      </c>
      <c r="AG77" s="39" t="e">
        <f t="shared" si="34"/>
        <v>#REF!</v>
      </c>
      <c r="AH77" s="77" t="e">
        <f t="shared" si="35"/>
        <v>#REF!</v>
      </c>
      <c r="AI77" s="78" t="e">
        <f t="shared" si="36"/>
        <v>#REF!</v>
      </c>
      <c r="AJ77" s="88" t="e">
        <f t="shared" si="37"/>
        <v>#REF!</v>
      </c>
    </row>
    <row r="78" spans="1:36" x14ac:dyDescent="0.25">
      <c r="A78" s="16">
        <v>71</v>
      </c>
      <c r="B78" s="20"/>
      <c r="C78" s="85" t="str">
        <f>IF(ISBLANK('Hardy Palakona CC de F'!$B83),NA(),'Hardy Palakona CC de F'!$B83)</f>
        <v>84.66</v>
      </c>
      <c r="D78" s="18" t="e">
        <f t="shared" si="20"/>
        <v>#VALUE!</v>
      </c>
      <c r="E78" s="19" t="str">
        <f>IF(ISBLANK('Hardy Palakona CC de F'!$C83),NA(),'Hardy Palakona CC de F'!$C83)</f>
        <v>6.58</v>
      </c>
      <c r="F78" s="80" t="e">
        <f>IF(ISBLANK(#REF!),NA(),#REF!)</f>
        <v>#REF!</v>
      </c>
      <c r="G78" s="69" t="e">
        <f t="shared" si="21"/>
        <v>#REF!</v>
      </c>
      <c r="H78" s="89" t="e">
        <f>IF(ISBLANK(#REF!),NA(),#REF!)</f>
        <v>#REF!</v>
      </c>
      <c r="I78" s="81" t="e">
        <f>IF(ISBLANK(#REF!),NA(),#REF!)</f>
        <v>#REF!</v>
      </c>
      <c r="J78" s="70" t="e">
        <f t="shared" si="22"/>
        <v>#REF!</v>
      </c>
      <c r="K78" s="71" t="e">
        <f>IF(ISBLANK(#REF!),NA(),#REF!)</f>
        <v>#REF!</v>
      </c>
      <c r="L78" s="82" t="e">
        <f>IF(ISBLANK(#REF!),NA(),#REF!)</f>
        <v>#REF!</v>
      </c>
      <c r="M78" s="73" t="e">
        <f t="shared" si="23"/>
        <v>#REF!</v>
      </c>
      <c r="N78" s="74" t="e">
        <f>IF(ISBLANK(#REF!),NA(),#REF!)</f>
        <v>#REF!</v>
      </c>
      <c r="O78" s="83" t="e">
        <f>IF(ISBLANK(#REF!),NA(),#REF!)</f>
        <v>#REF!</v>
      </c>
      <c r="P78" s="72" t="e">
        <f t="shared" si="24"/>
        <v>#REF!</v>
      </c>
      <c r="Q78" s="72" t="e">
        <f>IF(ISBLANK(#REF!),NA(),#REF!)</f>
        <v>#REF!</v>
      </c>
      <c r="R78" s="84" t="e">
        <f>IF(ISBLANK(#REF!),NA(),#REF!)</f>
        <v>#REF!</v>
      </c>
      <c r="S78" s="17" t="e">
        <f t="shared" si="25"/>
        <v>#REF!</v>
      </c>
      <c r="T78" s="75" t="e">
        <f>IF(ISBLANK(#REF!),NA(),#REF!)</f>
        <v>#REF!</v>
      </c>
      <c r="V78" s="21">
        <v>71</v>
      </c>
      <c r="W78" s="33" t="e">
        <f t="shared" si="26"/>
        <v>#N/A</v>
      </c>
      <c r="X78" s="34" t="e">
        <f t="shared" si="27"/>
        <v>#N/A</v>
      </c>
      <c r="Y78" s="35" t="e">
        <f t="shared" si="28"/>
        <v>#N/A</v>
      </c>
      <c r="Z78" s="36" t="e">
        <f t="shared" si="29"/>
        <v>#N/A</v>
      </c>
      <c r="AA78" s="65" t="e">
        <f t="shared" si="30"/>
        <v>#N/A</v>
      </c>
      <c r="AB78" s="66" t="e">
        <f t="shared" si="31"/>
        <v>#N/A</v>
      </c>
      <c r="AC78" s="37"/>
      <c r="AD78" s="38">
        <v>55</v>
      </c>
      <c r="AE78" s="76" t="str">
        <f t="shared" si="32"/>
        <v>6.58</v>
      </c>
      <c r="AF78" s="79" t="e">
        <f t="shared" si="33"/>
        <v>#REF!</v>
      </c>
      <c r="AG78" s="39" t="e">
        <f t="shared" si="34"/>
        <v>#REF!</v>
      </c>
      <c r="AH78" s="77" t="e">
        <f t="shared" si="35"/>
        <v>#REF!</v>
      </c>
      <c r="AI78" s="78" t="e">
        <f t="shared" si="36"/>
        <v>#REF!</v>
      </c>
      <c r="AJ78" s="88" t="e">
        <f t="shared" si="37"/>
        <v>#REF!</v>
      </c>
    </row>
    <row r="79" spans="1:36" x14ac:dyDescent="0.25">
      <c r="A79" s="16">
        <v>72</v>
      </c>
      <c r="B79" s="20"/>
      <c r="C79" s="85" t="e">
        <f>IF(ISBLANK('Hardy Palakona CC de F'!$B84),NA(),'Hardy Palakona CC de F'!$B84)</f>
        <v>#N/A</v>
      </c>
      <c r="D79" s="18" t="e">
        <f t="shared" si="20"/>
        <v>#N/A</v>
      </c>
      <c r="E79" s="19" t="e">
        <f>IF(ISBLANK('Hardy Palakona CC de F'!$C84),NA(),'Hardy Palakona CC de F'!$C84)</f>
        <v>#N/A</v>
      </c>
      <c r="F79" s="80" t="e">
        <f>IF(ISBLANK(#REF!),NA(),#REF!)</f>
        <v>#REF!</v>
      </c>
      <c r="G79" s="69" t="e">
        <f t="shared" si="21"/>
        <v>#REF!</v>
      </c>
      <c r="H79" s="89" t="e">
        <f>IF(ISBLANK(#REF!),NA(),#REF!)</f>
        <v>#REF!</v>
      </c>
      <c r="I79" s="81" t="e">
        <f>IF(ISBLANK(#REF!),NA(),#REF!)</f>
        <v>#REF!</v>
      </c>
      <c r="J79" s="70" t="e">
        <f t="shared" si="22"/>
        <v>#REF!</v>
      </c>
      <c r="K79" s="71" t="e">
        <f>IF(ISBLANK(#REF!),NA(),#REF!)</f>
        <v>#REF!</v>
      </c>
      <c r="L79" s="82" t="e">
        <f>IF(ISBLANK(#REF!),NA(),#REF!)</f>
        <v>#REF!</v>
      </c>
      <c r="M79" s="73" t="e">
        <f t="shared" si="23"/>
        <v>#REF!</v>
      </c>
      <c r="N79" s="74" t="e">
        <f>IF(ISBLANK(#REF!),NA(),#REF!)</f>
        <v>#REF!</v>
      </c>
      <c r="O79" s="83" t="e">
        <f>IF(ISBLANK(#REF!),NA(),#REF!)</f>
        <v>#REF!</v>
      </c>
      <c r="P79" s="72" t="e">
        <f t="shared" si="24"/>
        <v>#REF!</v>
      </c>
      <c r="Q79" s="72" t="e">
        <f>IF(ISBLANK(#REF!),NA(),#REF!)</f>
        <v>#REF!</v>
      </c>
      <c r="R79" s="84" t="e">
        <f>IF(ISBLANK(#REF!),NA(),#REF!)</f>
        <v>#REF!</v>
      </c>
      <c r="S79" s="17" t="e">
        <f t="shared" si="25"/>
        <v>#REF!</v>
      </c>
      <c r="T79" s="75" t="e">
        <f>IF(ISBLANK(#REF!),NA(),#REF!)</f>
        <v>#REF!</v>
      </c>
      <c r="V79" s="21">
        <v>72</v>
      </c>
      <c r="W79" s="33" t="e">
        <f t="shared" si="26"/>
        <v>#N/A</v>
      </c>
      <c r="X79" s="34" t="e">
        <f t="shared" si="27"/>
        <v>#N/A</v>
      </c>
      <c r="Y79" s="35" t="e">
        <f t="shared" si="28"/>
        <v>#N/A</v>
      </c>
      <c r="Z79" s="36" t="e">
        <f t="shared" si="29"/>
        <v>#N/A</v>
      </c>
      <c r="AA79" s="65" t="e">
        <f t="shared" si="30"/>
        <v>#N/A</v>
      </c>
      <c r="AB79" s="66" t="e">
        <f t="shared" si="31"/>
        <v>#N/A</v>
      </c>
      <c r="AC79" s="37"/>
      <c r="AD79" s="38">
        <v>55</v>
      </c>
      <c r="AE79" s="76" t="e">
        <f t="shared" si="32"/>
        <v>#N/A</v>
      </c>
      <c r="AF79" s="79" t="e">
        <f t="shared" si="33"/>
        <v>#REF!</v>
      </c>
      <c r="AG79" s="39" t="e">
        <f t="shared" si="34"/>
        <v>#REF!</v>
      </c>
      <c r="AH79" s="77" t="e">
        <f t="shared" si="35"/>
        <v>#REF!</v>
      </c>
      <c r="AI79" s="78" t="e">
        <f t="shared" si="36"/>
        <v>#REF!</v>
      </c>
      <c r="AJ79" s="88" t="e">
        <f t="shared" si="37"/>
        <v>#REF!</v>
      </c>
    </row>
    <row r="80" spans="1:36" x14ac:dyDescent="0.25">
      <c r="A80" s="16">
        <v>73</v>
      </c>
      <c r="B80" s="20"/>
      <c r="C80" s="85" t="str">
        <f>IF(ISBLANK('Hardy Palakona CC de F'!$B85),NA(),'Hardy Palakona CC de F'!$B85)</f>
        <v>86.07</v>
      </c>
      <c r="D80" s="18" t="e">
        <f t="shared" si="20"/>
        <v>#VALUE!</v>
      </c>
      <c r="E80" s="19" t="str">
        <f>IF(ISBLANK('Hardy Palakona CC de F'!$C85),NA(),'Hardy Palakona CC de F'!$C85)</f>
        <v>6.80</v>
      </c>
      <c r="F80" s="80" t="e">
        <f>IF(ISBLANK(#REF!),NA(),#REF!)</f>
        <v>#REF!</v>
      </c>
      <c r="G80" s="69" t="e">
        <f t="shared" si="21"/>
        <v>#REF!</v>
      </c>
      <c r="H80" s="89" t="e">
        <f>IF(ISBLANK(#REF!),NA(),#REF!)</f>
        <v>#REF!</v>
      </c>
      <c r="I80" s="81" t="e">
        <f>IF(ISBLANK(#REF!),NA(),#REF!)</f>
        <v>#REF!</v>
      </c>
      <c r="J80" s="70" t="e">
        <f t="shared" si="22"/>
        <v>#REF!</v>
      </c>
      <c r="K80" s="71" t="e">
        <f>IF(ISBLANK(#REF!),NA(),#REF!)</f>
        <v>#REF!</v>
      </c>
      <c r="L80" s="82" t="e">
        <f>IF(ISBLANK(#REF!),NA(),#REF!)</f>
        <v>#REF!</v>
      </c>
      <c r="M80" s="73" t="e">
        <f t="shared" si="23"/>
        <v>#REF!</v>
      </c>
      <c r="N80" s="74" t="e">
        <f>IF(ISBLANK(#REF!),NA(),#REF!)</f>
        <v>#REF!</v>
      </c>
      <c r="O80" s="83" t="e">
        <f>IF(ISBLANK(#REF!),NA(),#REF!)</f>
        <v>#REF!</v>
      </c>
      <c r="P80" s="72" t="e">
        <f t="shared" si="24"/>
        <v>#REF!</v>
      </c>
      <c r="Q80" s="72" t="e">
        <f>IF(ISBLANK(#REF!),NA(),#REF!)</f>
        <v>#REF!</v>
      </c>
      <c r="R80" s="84" t="e">
        <f>IF(ISBLANK(#REF!),NA(),#REF!)</f>
        <v>#REF!</v>
      </c>
      <c r="S80" s="17" t="e">
        <f t="shared" si="25"/>
        <v>#REF!</v>
      </c>
      <c r="T80" s="75" t="e">
        <f>IF(ISBLANK(#REF!),NA(),#REF!)</f>
        <v>#REF!</v>
      </c>
      <c r="V80" s="21">
        <v>73</v>
      </c>
      <c r="W80" s="33" t="e">
        <f t="shared" si="26"/>
        <v>#N/A</v>
      </c>
      <c r="X80" s="34" t="e">
        <f t="shared" si="27"/>
        <v>#N/A</v>
      </c>
      <c r="Y80" s="35" t="e">
        <f t="shared" si="28"/>
        <v>#N/A</v>
      </c>
      <c r="Z80" s="36" t="e">
        <f t="shared" si="29"/>
        <v>#N/A</v>
      </c>
      <c r="AA80" s="65" t="e">
        <f t="shared" si="30"/>
        <v>#N/A</v>
      </c>
      <c r="AB80" s="66" t="e">
        <f t="shared" si="31"/>
        <v>#N/A</v>
      </c>
      <c r="AC80" s="37"/>
      <c r="AD80" s="38">
        <v>55</v>
      </c>
      <c r="AE80" s="76" t="str">
        <f t="shared" si="32"/>
        <v>6.80</v>
      </c>
      <c r="AF80" s="79" t="e">
        <f t="shared" si="33"/>
        <v>#REF!</v>
      </c>
      <c r="AG80" s="39" t="e">
        <f t="shared" si="34"/>
        <v>#REF!</v>
      </c>
      <c r="AH80" s="77" t="e">
        <f t="shared" si="35"/>
        <v>#REF!</v>
      </c>
      <c r="AI80" s="78" t="e">
        <f t="shared" si="36"/>
        <v>#REF!</v>
      </c>
      <c r="AJ80" s="88" t="e">
        <f t="shared" si="37"/>
        <v>#REF!</v>
      </c>
    </row>
    <row r="81" spans="1:36" x14ac:dyDescent="0.25">
      <c r="A81" s="16">
        <f>A80+1</f>
        <v>74</v>
      </c>
      <c r="B81" s="20"/>
      <c r="C81" s="85" t="str">
        <f>IF(ISBLANK('Hardy Palakona CC de F'!$B86),NA(),'Hardy Palakona CC de F'!$B86)</f>
        <v>87.48</v>
      </c>
      <c r="D81" s="18" t="e">
        <f t="shared" si="20"/>
        <v>#VALUE!</v>
      </c>
      <c r="E81" s="19" t="str">
        <f>IF(ISBLANK('Hardy Palakona CC de F'!$C86),NA(),'Hardy Palakona CC de F'!$C86)</f>
        <v>7.02</v>
      </c>
      <c r="F81" s="80" t="e">
        <f>IF(ISBLANK(#REF!),NA(),#REF!)</f>
        <v>#REF!</v>
      </c>
      <c r="G81" s="69" t="e">
        <f t="shared" si="21"/>
        <v>#REF!</v>
      </c>
      <c r="H81" s="89" t="e">
        <f>IF(ISBLANK(#REF!),NA(),#REF!)</f>
        <v>#REF!</v>
      </c>
      <c r="I81" s="81" t="e">
        <f>IF(ISBLANK(#REF!),NA(),#REF!)</f>
        <v>#REF!</v>
      </c>
      <c r="J81" s="70" t="e">
        <f t="shared" si="22"/>
        <v>#REF!</v>
      </c>
      <c r="K81" s="71" t="e">
        <f>IF(ISBLANK(#REF!),NA(),#REF!)</f>
        <v>#REF!</v>
      </c>
      <c r="L81" s="82" t="e">
        <f>IF(ISBLANK(#REF!),NA(),#REF!)</f>
        <v>#REF!</v>
      </c>
      <c r="M81" s="73" t="e">
        <f t="shared" si="23"/>
        <v>#REF!</v>
      </c>
      <c r="N81" s="74" t="e">
        <f>IF(ISBLANK(#REF!),NA(),#REF!)</f>
        <v>#REF!</v>
      </c>
      <c r="O81" s="83" t="e">
        <f>IF(ISBLANK(#REF!),NA(),#REF!)</f>
        <v>#REF!</v>
      </c>
      <c r="P81" s="72" t="e">
        <f t="shared" si="24"/>
        <v>#REF!</v>
      </c>
      <c r="Q81" s="72" t="e">
        <f>IF(ISBLANK(#REF!),NA(),#REF!)</f>
        <v>#REF!</v>
      </c>
      <c r="R81" s="84" t="e">
        <f>IF(ISBLANK(#REF!),NA(),#REF!)</f>
        <v>#REF!</v>
      </c>
      <c r="S81" s="17" t="e">
        <f t="shared" si="25"/>
        <v>#REF!</v>
      </c>
      <c r="T81" s="75" t="e">
        <f>IF(ISBLANK(#REF!),NA(),#REF!)</f>
        <v>#REF!</v>
      </c>
      <c r="V81" s="21">
        <v>74</v>
      </c>
      <c r="W81" s="33" t="e">
        <f t="shared" si="26"/>
        <v>#N/A</v>
      </c>
      <c r="X81" s="34" t="e">
        <f t="shared" si="27"/>
        <v>#N/A</v>
      </c>
      <c r="Y81" s="35" t="e">
        <f t="shared" si="28"/>
        <v>#N/A</v>
      </c>
      <c r="Z81" s="36" t="e">
        <f t="shared" si="29"/>
        <v>#N/A</v>
      </c>
      <c r="AA81" s="65" t="e">
        <f t="shared" si="30"/>
        <v>#N/A</v>
      </c>
      <c r="AB81" s="66" t="e">
        <f t="shared" si="31"/>
        <v>#N/A</v>
      </c>
      <c r="AC81" s="37"/>
      <c r="AD81" s="38">
        <v>55</v>
      </c>
      <c r="AE81" s="76" t="str">
        <f t="shared" si="32"/>
        <v>7.02</v>
      </c>
      <c r="AF81" s="79" t="e">
        <f t="shared" si="33"/>
        <v>#REF!</v>
      </c>
      <c r="AG81" s="39" t="e">
        <f t="shared" si="34"/>
        <v>#REF!</v>
      </c>
      <c r="AH81" s="77" t="e">
        <f t="shared" si="35"/>
        <v>#REF!</v>
      </c>
      <c r="AI81" s="78" t="e">
        <f t="shared" si="36"/>
        <v>#REF!</v>
      </c>
      <c r="AJ81" s="88" t="e">
        <f t="shared" si="37"/>
        <v>#REF!</v>
      </c>
    </row>
    <row r="82" spans="1:36" x14ac:dyDescent="0.25">
      <c r="A82" s="16">
        <f t="shared" ref="A82:A97" si="38">A81+1</f>
        <v>75</v>
      </c>
      <c r="B82" s="20"/>
      <c r="C82" s="85" t="str">
        <f>IF(ISBLANK('Hardy Palakona CC de F'!$B87),NA(),'Hardy Palakona CC de F'!$B87)</f>
        <v>88.89</v>
      </c>
      <c r="D82" s="18" t="e">
        <f t="shared" si="20"/>
        <v>#VALUE!</v>
      </c>
      <c r="E82" s="19" t="str">
        <f>IF(ISBLANK('Hardy Palakona CC de F'!$C87),NA(),'Hardy Palakona CC de F'!$C87)</f>
        <v>7.25</v>
      </c>
      <c r="F82" s="80" t="e">
        <f>IF(ISBLANK(#REF!),NA(),#REF!)</f>
        <v>#REF!</v>
      </c>
      <c r="G82" s="69" t="e">
        <f t="shared" si="21"/>
        <v>#REF!</v>
      </c>
      <c r="H82" s="89" t="e">
        <f>IF(ISBLANK(#REF!),NA(),#REF!)</f>
        <v>#REF!</v>
      </c>
      <c r="I82" s="81" t="e">
        <f>IF(ISBLANK(#REF!),NA(),#REF!)</f>
        <v>#REF!</v>
      </c>
      <c r="J82" s="70" t="e">
        <f t="shared" si="22"/>
        <v>#REF!</v>
      </c>
      <c r="K82" s="71" t="e">
        <f>IF(ISBLANK(#REF!),NA(),#REF!)</f>
        <v>#REF!</v>
      </c>
      <c r="L82" s="82" t="e">
        <f>IF(ISBLANK(#REF!),NA(),#REF!)</f>
        <v>#REF!</v>
      </c>
      <c r="M82" s="73" t="e">
        <f t="shared" si="23"/>
        <v>#REF!</v>
      </c>
      <c r="N82" s="74" t="e">
        <f>IF(ISBLANK(#REF!),NA(),#REF!)</f>
        <v>#REF!</v>
      </c>
      <c r="O82" s="83" t="e">
        <f>IF(ISBLANK(#REF!),NA(),#REF!)</f>
        <v>#REF!</v>
      </c>
      <c r="P82" s="72" t="e">
        <f t="shared" si="24"/>
        <v>#REF!</v>
      </c>
      <c r="Q82" s="72" t="e">
        <f>IF(ISBLANK(#REF!),NA(),#REF!)</f>
        <v>#REF!</v>
      </c>
      <c r="R82" s="84" t="e">
        <f>IF(ISBLANK(#REF!),NA(),#REF!)</f>
        <v>#REF!</v>
      </c>
      <c r="S82" s="17" t="e">
        <f t="shared" si="25"/>
        <v>#REF!</v>
      </c>
      <c r="T82" s="75" t="e">
        <f>IF(ISBLANK(#REF!),NA(),#REF!)</f>
        <v>#REF!</v>
      </c>
      <c r="V82" s="21">
        <f t="shared" ref="V82:V97" si="39">V81+1</f>
        <v>75</v>
      </c>
      <c r="W82" s="33" t="e">
        <f t="shared" si="26"/>
        <v>#N/A</v>
      </c>
      <c r="X82" s="34" t="e">
        <f t="shared" si="27"/>
        <v>#N/A</v>
      </c>
      <c r="Y82" s="35" t="e">
        <f t="shared" si="28"/>
        <v>#N/A</v>
      </c>
      <c r="Z82" s="36" t="e">
        <f t="shared" si="29"/>
        <v>#N/A</v>
      </c>
      <c r="AA82" s="65" t="e">
        <f t="shared" si="30"/>
        <v>#N/A</v>
      </c>
      <c r="AB82" s="66" t="e">
        <f t="shared" si="31"/>
        <v>#N/A</v>
      </c>
      <c r="AC82" s="37"/>
      <c r="AD82" s="38">
        <v>55</v>
      </c>
      <c r="AE82" s="76" t="str">
        <f t="shared" si="32"/>
        <v>7.25</v>
      </c>
      <c r="AF82" s="79" t="e">
        <f t="shared" si="33"/>
        <v>#REF!</v>
      </c>
      <c r="AG82" s="39" t="e">
        <f t="shared" si="34"/>
        <v>#REF!</v>
      </c>
      <c r="AH82" s="77" t="e">
        <f t="shared" si="35"/>
        <v>#REF!</v>
      </c>
      <c r="AI82" s="78" t="e">
        <f t="shared" si="36"/>
        <v>#REF!</v>
      </c>
      <c r="AJ82" s="88" t="e">
        <f t="shared" si="37"/>
        <v>#REF!</v>
      </c>
    </row>
    <row r="83" spans="1:36" x14ac:dyDescent="0.25">
      <c r="A83" s="16">
        <f t="shared" si="38"/>
        <v>76</v>
      </c>
      <c r="B83" s="20"/>
      <c r="C83" s="85" t="str">
        <f>IF(ISBLANK('Hardy Palakona CC de F'!$B88),NA(),'Hardy Palakona CC de F'!$B88)</f>
        <v>90.30</v>
      </c>
      <c r="D83" s="18" t="e">
        <f t="shared" si="20"/>
        <v>#VALUE!</v>
      </c>
      <c r="E83" s="19" t="str">
        <f>IF(ISBLANK('Hardy Palakona CC de F'!$C88),NA(),'Hardy Palakona CC de F'!$C88)</f>
        <v>7.48</v>
      </c>
      <c r="F83" s="80" t="e">
        <f>IF(ISBLANK(#REF!),NA(),#REF!)</f>
        <v>#REF!</v>
      </c>
      <c r="G83" s="69" t="e">
        <f t="shared" si="21"/>
        <v>#REF!</v>
      </c>
      <c r="H83" s="89" t="e">
        <f>IF(ISBLANK(#REF!),NA(),#REF!)</f>
        <v>#REF!</v>
      </c>
      <c r="I83" s="81" t="e">
        <f>IF(ISBLANK(#REF!),NA(),#REF!)</f>
        <v>#REF!</v>
      </c>
      <c r="J83" s="70" t="e">
        <f t="shared" si="22"/>
        <v>#REF!</v>
      </c>
      <c r="K83" s="71" t="e">
        <f>IF(ISBLANK(#REF!),NA(),#REF!)</f>
        <v>#REF!</v>
      </c>
      <c r="L83" s="82" t="e">
        <f>IF(ISBLANK(#REF!),NA(),#REF!)</f>
        <v>#REF!</v>
      </c>
      <c r="M83" s="73" t="e">
        <f t="shared" si="23"/>
        <v>#REF!</v>
      </c>
      <c r="N83" s="74" t="e">
        <f>IF(ISBLANK(#REF!),NA(),#REF!)</f>
        <v>#REF!</v>
      </c>
      <c r="O83" s="83" t="e">
        <f>IF(ISBLANK(#REF!),NA(),#REF!)</f>
        <v>#REF!</v>
      </c>
      <c r="P83" s="72" t="e">
        <f t="shared" si="24"/>
        <v>#REF!</v>
      </c>
      <c r="Q83" s="72" t="e">
        <f>IF(ISBLANK(#REF!),NA(),#REF!)</f>
        <v>#REF!</v>
      </c>
      <c r="R83" s="84" t="e">
        <f>IF(ISBLANK(#REF!),NA(),#REF!)</f>
        <v>#REF!</v>
      </c>
      <c r="S83" s="17" t="e">
        <f t="shared" si="25"/>
        <v>#REF!</v>
      </c>
      <c r="T83" s="75" t="e">
        <f>IF(ISBLANK(#REF!),NA(),#REF!)</f>
        <v>#REF!</v>
      </c>
      <c r="V83" s="21">
        <f t="shared" si="39"/>
        <v>76</v>
      </c>
      <c r="W83" s="33" t="e">
        <f t="shared" si="26"/>
        <v>#N/A</v>
      </c>
      <c r="X83" s="34" t="e">
        <f t="shared" si="27"/>
        <v>#N/A</v>
      </c>
      <c r="Y83" s="35" t="e">
        <f t="shared" si="28"/>
        <v>#N/A</v>
      </c>
      <c r="Z83" s="36" t="e">
        <f t="shared" si="29"/>
        <v>#N/A</v>
      </c>
      <c r="AA83" s="65" t="e">
        <f t="shared" si="30"/>
        <v>#N/A</v>
      </c>
      <c r="AB83" s="66" t="e">
        <f t="shared" si="31"/>
        <v>#N/A</v>
      </c>
      <c r="AC83" s="37"/>
      <c r="AD83" s="38">
        <v>55</v>
      </c>
      <c r="AE83" s="76" t="str">
        <f t="shared" si="32"/>
        <v>7.48</v>
      </c>
      <c r="AF83" s="79" t="e">
        <f t="shared" si="33"/>
        <v>#REF!</v>
      </c>
      <c r="AG83" s="39" t="e">
        <f t="shared" si="34"/>
        <v>#REF!</v>
      </c>
      <c r="AH83" s="77" t="e">
        <f t="shared" si="35"/>
        <v>#REF!</v>
      </c>
      <c r="AI83" s="78" t="e">
        <f t="shared" si="36"/>
        <v>#REF!</v>
      </c>
      <c r="AJ83" s="88" t="e">
        <f t="shared" si="37"/>
        <v>#REF!</v>
      </c>
    </row>
    <row r="84" spans="1:36" x14ac:dyDescent="0.25">
      <c r="A84" s="16">
        <f t="shared" si="38"/>
        <v>77</v>
      </c>
      <c r="B84" s="20"/>
      <c r="C84" s="85" t="str">
        <f>IF(ISBLANK('Hardy Palakona CC de F'!$B89),NA(),'Hardy Palakona CC de F'!$B89)</f>
        <v>91.72</v>
      </c>
      <c r="D84" s="18" t="e">
        <f t="shared" si="20"/>
        <v>#VALUE!</v>
      </c>
      <c r="E84" s="19" t="str">
        <f>IF(ISBLANK('Hardy Palakona CC de F'!$C89),NA(),'Hardy Palakona CC de F'!$C89)</f>
        <v>7.72</v>
      </c>
      <c r="F84" s="80" t="e">
        <f>IF(ISBLANK(#REF!),NA(),#REF!)</f>
        <v>#REF!</v>
      </c>
      <c r="G84" s="69" t="e">
        <f t="shared" si="21"/>
        <v>#REF!</v>
      </c>
      <c r="H84" s="89" t="e">
        <f>IF(ISBLANK(#REF!),NA(),#REF!)</f>
        <v>#REF!</v>
      </c>
      <c r="I84" s="81" t="e">
        <f>IF(ISBLANK(#REF!),NA(),#REF!)</f>
        <v>#REF!</v>
      </c>
      <c r="J84" s="70" t="e">
        <f t="shared" si="22"/>
        <v>#REF!</v>
      </c>
      <c r="K84" s="71" t="e">
        <f>IF(ISBLANK(#REF!),NA(),#REF!)</f>
        <v>#REF!</v>
      </c>
      <c r="L84" s="82" t="e">
        <f>IF(ISBLANK(#REF!),NA(),#REF!)</f>
        <v>#REF!</v>
      </c>
      <c r="M84" s="73" t="e">
        <f t="shared" si="23"/>
        <v>#REF!</v>
      </c>
      <c r="N84" s="74" t="e">
        <f>IF(ISBLANK(#REF!),NA(),#REF!)</f>
        <v>#REF!</v>
      </c>
      <c r="O84" s="83" t="e">
        <f>IF(ISBLANK(#REF!),NA(),#REF!)</f>
        <v>#REF!</v>
      </c>
      <c r="P84" s="72" t="e">
        <f t="shared" si="24"/>
        <v>#REF!</v>
      </c>
      <c r="Q84" s="72" t="e">
        <f>IF(ISBLANK(#REF!),NA(),#REF!)</f>
        <v>#REF!</v>
      </c>
      <c r="R84" s="84" t="e">
        <f>IF(ISBLANK(#REF!),NA(),#REF!)</f>
        <v>#REF!</v>
      </c>
      <c r="S84" s="17" t="e">
        <f t="shared" si="25"/>
        <v>#REF!</v>
      </c>
      <c r="T84" s="75" t="e">
        <f>IF(ISBLANK(#REF!),NA(),#REF!)</f>
        <v>#REF!</v>
      </c>
      <c r="V84" s="21">
        <f t="shared" si="39"/>
        <v>77</v>
      </c>
      <c r="W84" s="33" t="e">
        <f t="shared" si="26"/>
        <v>#N/A</v>
      </c>
      <c r="X84" s="34" t="e">
        <f t="shared" si="27"/>
        <v>#N/A</v>
      </c>
      <c r="Y84" s="35" t="e">
        <f t="shared" si="28"/>
        <v>#N/A</v>
      </c>
      <c r="Z84" s="36" t="e">
        <f t="shared" si="29"/>
        <v>#N/A</v>
      </c>
      <c r="AA84" s="65" t="e">
        <f t="shared" si="30"/>
        <v>#N/A</v>
      </c>
      <c r="AB84" s="66" t="e">
        <f t="shared" si="31"/>
        <v>#N/A</v>
      </c>
      <c r="AC84" s="37"/>
      <c r="AD84" s="38">
        <v>55</v>
      </c>
      <c r="AE84" s="76" t="str">
        <f t="shared" si="32"/>
        <v>7.72</v>
      </c>
      <c r="AF84" s="79" t="e">
        <f t="shared" si="33"/>
        <v>#REF!</v>
      </c>
      <c r="AG84" s="39" t="e">
        <f t="shared" si="34"/>
        <v>#REF!</v>
      </c>
      <c r="AH84" s="77" t="e">
        <f t="shared" si="35"/>
        <v>#REF!</v>
      </c>
      <c r="AI84" s="78" t="e">
        <f t="shared" si="36"/>
        <v>#REF!</v>
      </c>
      <c r="AJ84" s="88" t="e">
        <f t="shared" si="37"/>
        <v>#REF!</v>
      </c>
    </row>
    <row r="85" spans="1:36" x14ac:dyDescent="0.25">
      <c r="A85" s="16">
        <f t="shared" si="38"/>
        <v>78</v>
      </c>
      <c r="B85" s="20"/>
      <c r="C85" s="85" t="e">
        <f>IF(ISBLANK('Hardy Palakona CC de F'!$B90),NA(),'Hardy Palakona CC de F'!$B90)</f>
        <v>#N/A</v>
      </c>
      <c r="D85" s="18" t="e">
        <f t="shared" si="20"/>
        <v>#N/A</v>
      </c>
      <c r="E85" s="19" t="e">
        <f>IF(ISBLANK('Hardy Palakona CC de F'!$C90),NA(),'Hardy Palakona CC de F'!$C90)</f>
        <v>#N/A</v>
      </c>
      <c r="F85" s="80" t="e">
        <f>IF(ISBLANK(#REF!),NA(),#REF!)</f>
        <v>#REF!</v>
      </c>
      <c r="G85" s="69" t="e">
        <f t="shared" si="21"/>
        <v>#REF!</v>
      </c>
      <c r="H85" s="89" t="e">
        <f>IF(ISBLANK(#REF!),NA(),#REF!)</f>
        <v>#REF!</v>
      </c>
      <c r="I85" s="81" t="e">
        <f>IF(ISBLANK(#REF!),NA(),#REF!)</f>
        <v>#REF!</v>
      </c>
      <c r="J85" s="70" t="e">
        <f t="shared" si="22"/>
        <v>#REF!</v>
      </c>
      <c r="K85" s="71" t="e">
        <f>IF(ISBLANK(#REF!),NA(),#REF!)</f>
        <v>#REF!</v>
      </c>
      <c r="L85" s="82" t="e">
        <f>IF(ISBLANK(#REF!),NA(),#REF!)</f>
        <v>#REF!</v>
      </c>
      <c r="M85" s="73" t="e">
        <f t="shared" si="23"/>
        <v>#REF!</v>
      </c>
      <c r="N85" s="74" t="e">
        <f>IF(ISBLANK(#REF!),NA(),#REF!)</f>
        <v>#REF!</v>
      </c>
      <c r="O85" s="83" t="e">
        <f>IF(ISBLANK(#REF!),NA(),#REF!)</f>
        <v>#REF!</v>
      </c>
      <c r="P85" s="72" t="e">
        <f t="shared" si="24"/>
        <v>#REF!</v>
      </c>
      <c r="Q85" s="72" t="e">
        <f>IF(ISBLANK(#REF!),NA(),#REF!)</f>
        <v>#REF!</v>
      </c>
      <c r="R85" s="84" t="e">
        <f>IF(ISBLANK(#REF!),NA(),#REF!)</f>
        <v>#REF!</v>
      </c>
      <c r="S85" s="17" t="e">
        <f t="shared" si="25"/>
        <v>#REF!</v>
      </c>
      <c r="T85" s="75" t="e">
        <f>IF(ISBLANK(#REF!),NA(),#REF!)</f>
        <v>#REF!</v>
      </c>
      <c r="V85" s="21">
        <f t="shared" si="39"/>
        <v>78</v>
      </c>
      <c r="W85" s="33" t="e">
        <f t="shared" si="26"/>
        <v>#N/A</v>
      </c>
      <c r="X85" s="34" t="e">
        <f t="shared" si="27"/>
        <v>#N/A</v>
      </c>
      <c r="Y85" s="35" t="e">
        <f t="shared" si="28"/>
        <v>#N/A</v>
      </c>
      <c r="Z85" s="36" t="e">
        <f t="shared" si="29"/>
        <v>#N/A</v>
      </c>
      <c r="AA85" s="65" t="e">
        <f t="shared" si="30"/>
        <v>#N/A</v>
      </c>
      <c r="AB85" s="66" t="e">
        <f t="shared" si="31"/>
        <v>#N/A</v>
      </c>
      <c r="AC85" s="37"/>
      <c r="AD85" s="38">
        <v>55</v>
      </c>
      <c r="AE85" s="76" t="e">
        <f t="shared" si="32"/>
        <v>#N/A</v>
      </c>
      <c r="AF85" s="79" t="e">
        <f t="shared" si="33"/>
        <v>#REF!</v>
      </c>
      <c r="AG85" s="39" t="e">
        <f t="shared" si="34"/>
        <v>#REF!</v>
      </c>
      <c r="AH85" s="77" t="e">
        <f t="shared" si="35"/>
        <v>#REF!</v>
      </c>
      <c r="AI85" s="78" t="e">
        <f t="shared" si="36"/>
        <v>#REF!</v>
      </c>
      <c r="AJ85" s="88" t="e">
        <f t="shared" si="37"/>
        <v>#REF!</v>
      </c>
    </row>
    <row r="86" spans="1:36" x14ac:dyDescent="0.25">
      <c r="A86" s="16">
        <f t="shared" si="38"/>
        <v>79</v>
      </c>
      <c r="B86" s="20"/>
      <c r="C86" s="85" t="str">
        <f>IF(ISBLANK('Hardy Palakona CC de F'!$B91),NA(),'Hardy Palakona CC de F'!$B91)</f>
        <v>93.13</v>
      </c>
      <c r="D86" s="18" t="e">
        <f t="shared" si="20"/>
        <v>#VALUE!</v>
      </c>
      <c r="E86" s="19" t="str">
        <f>IF(ISBLANK('Hardy Palakona CC de F'!$C91),NA(),'Hardy Palakona CC de F'!$C91)</f>
        <v>7.96</v>
      </c>
      <c r="F86" s="80" t="e">
        <f>IF(ISBLANK(#REF!),NA(),#REF!)</f>
        <v>#REF!</v>
      </c>
      <c r="G86" s="69" t="e">
        <f t="shared" si="21"/>
        <v>#REF!</v>
      </c>
      <c r="H86" s="89" t="e">
        <f>IF(ISBLANK(#REF!),NA(),#REF!)</f>
        <v>#REF!</v>
      </c>
      <c r="I86" s="81" t="e">
        <f>IF(ISBLANK(#REF!),NA(),#REF!)</f>
        <v>#REF!</v>
      </c>
      <c r="J86" s="70" t="e">
        <f t="shared" si="22"/>
        <v>#REF!</v>
      </c>
      <c r="K86" s="71" t="e">
        <f>IF(ISBLANK(#REF!),NA(),#REF!)</f>
        <v>#REF!</v>
      </c>
      <c r="L86" s="82" t="e">
        <f>IF(ISBLANK(#REF!),NA(),#REF!)</f>
        <v>#REF!</v>
      </c>
      <c r="M86" s="73" t="e">
        <f t="shared" si="23"/>
        <v>#REF!</v>
      </c>
      <c r="N86" s="74" t="e">
        <f>IF(ISBLANK(#REF!),NA(),#REF!)</f>
        <v>#REF!</v>
      </c>
      <c r="O86" s="83" t="e">
        <f>IF(ISBLANK(#REF!),NA(),#REF!)</f>
        <v>#REF!</v>
      </c>
      <c r="P86" s="72" t="e">
        <f t="shared" si="24"/>
        <v>#REF!</v>
      </c>
      <c r="Q86" s="72" t="e">
        <f>IF(ISBLANK(#REF!),NA(),#REF!)</f>
        <v>#REF!</v>
      </c>
      <c r="R86" s="84" t="e">
        <f>IF(ISBLANK(#REF!),NA(),#REF!)</f>
        <v>#REF!</v>
      </c>
      <c r="S86" s="17" t="e">
        <f t="shared" si="25"/>
        <v>#REF!</v>
      </c>
      <c r="T86" s="75" t="e">
        <f>IF(ISBLANK(#REF!),NA(),#REF!)</f>
        <v>#REF!</v>
      </c>
      <c r="V86" s="21">
        <f t="shared" si="39"/>
        <v>79</v>
      </c>
      <c r="W86" s="33" t="e">
        <f t="shared" si="26"/>
        <v>#N/A</v>
      </c>
      <c r="X86" s="34" t="e">
        <f t="shared" si="27"/>
        <v>#N/A</v>
      </c>
      <c r="Y86" s="35" t="e">
        <f t="shared" si="28"/>
        <v>#N/A</v>
      </c>
      <c r="Z86" s="36" t="e">
        <f t="shared" si="29"/>
        <v>#N/A</v>
      </c>
      <c r="AA86" s="65" t="e">
        <f t="shared" si="30"/>
        <v>#N/A</v>
      </c>
      <c r="AB86" s="66" t="e">
        <f t="shared" si="31"/>
        <v>#N/A</v>
      </c>
      <c r="AC86" s="37"/>
      <c r="AD86" s="38">
        <v>55</v>
      </c>
      <c r="AE86" s="76" t="str">
        <f t="shared" si="32"/>
        <v>7.96</v>
      </c>
      <c r="AF86" s="79" t="e">
        <f t="shared" si="33"/>
        <v>#REF!</v>
      </c>
      <c r="AG86" s="39" t="e">
        <f t="shared" si="34"/>
        <v>#REF!</v>
      </c>
      <c r="AH86" s="77" t="e">
        <f t="shared" si="35"/>
        <v>#REF!</v>
      </c>
      <c r="AI86" s="78" t="e">
        <f t="shared" si="36"/>
        <v>#REF!</v>
      </c>
      <c r="AJ86" s="88" t="e">
        <f t="shared" si="37"/>
        <v>#REF!</v>
      </c>
    </row>
    <row r="87" spans="1:36" x14ac:dyDescent="0.25">
      <c r="A87" s="16">
        <f t="shared" si="38"/>
        <v>80</v>
      </c>
      <c r="B87" s="20"/>
      <c r="C87" s="85" t="str">
        <f>IF(ISBLANK('Hardy Palakona CC de F'!$B92),NA(),'Hardy Palakona CC de F'!$B92)</f>
        <v>94.54</v>
      </c>
      <c r="D87" s="18" t="e">
        <f t="shared" si="20"/>
        <v>#VALUE!</v>
      </c>
      <c r="E87" s="19" t="str">
        <f>IF(ISBLANK('Hardy Palakona CC de F'!$C92),NA(),'Hardy Palakona CC de F'!$C92)</f>
        <v>8.20</v>
      </c>
      <c r="F87" s="80" t="e">
        <f>IF(ISBLANK(#REF!),NA(),#REF!)</f>
        <v>#REF!</v>
      </c>
      <c r="G87" s="69" t="e">
        <f t="shared" si="21"/>
        <v>#REF!</v>
      </c>
      <c r="H87" s="89" t="e">
        <f>IF(ISBLANK(#REF!),NA(),#REF!)</f>
        <v>#REF!</v>
      </c>
      <c r="I87" s="81" t="e">
        <f>IF(ISBLANK(#REF!),NA(),#REF!)</f>
        <v>#REF!</v>
      </c>
      <c r="J87" s="70" t="e">
        <f t="shared" si="22"/>
        <v>#REF!</v>
      </c>
      <c r="K87" s="71" t="e">
        <f>IF(ISBLANK(#REF!),NA(),#REF!)</f>
        <v>#REF!</v>
      </c>
      <c r="L87" s="82" t="e">
        <f>IF(ISBLANK(#REF!),NA(),#REF!)</f>
        <v>#REF!</v>
      </c>
      <c r="M87" s="73" t="e">
        <f t="shared" si="23"/>
        <v>#REF!</v>
      </c>
      <c r="N87" s="74" t="e">
        <f>IF(ISBLANK(#REF!),NA(),#REF!)</f>
        <v>#REF!</v>
      </c>
      <c r="O87" s="83" t="e">
        <f>IF(ISBLANK(#REF!),NA(),#REF!)</f>
        <v>#REF!</v>
      </c>
      <c r="P87" s="72" t="e">
        <f t="shared" si="24"/>
        <v>#REF!</v>
      </c>
      <c r="Q87" s="72" t="e">
        <f>IF(ISBLANK(#REF!),NA(),#REF!)</f>
        <v>#REF!</v>
      </c>
      <c r="R87" s="84" t="e">
        <f>IF(ISBLANK(#REF!),NA(),#REF!)</f>
        <v>#REF!</v>
      </c>
      <c r="S87" s="17" t="e">
        <f t="shared" si="25"/>
        <v>#REF!</v>
      </c>
      <c r="T87" s="75" t="e">
        <f>IF(ISBLANK(#REF!),NA(),#REF!)</f>
        <v>#REF!</v>
      </c>
      <c r="V87" s="21">
        <f t="shared" si="39"/>
        <v>80</v>
      </c>
      <c r="W87" s="33" t="e">
        <f t="shared" si="26"/>
        <v>#N/A</v>
      </c>
      <c r="X87" s="34" t="e">
        <f t="shared" si="27"/>
        <v>#N/A</v>
      </c>
      <c r="Y87" s="35" t="e">
        <f t="shared" si="28"/>
        <v>#N/A</v>
      </c>
      <c r="Z87" s="36" t="e">
        <f t="shared" si="29"/>
        <v>#N/A</v>
      </c>
      <c r="AA87" s="65" t="e">
        <f t="shared" si="30"/>
        <v>#N/A</v>
      </c>
      <c r="AB87" s="66" t="e">
        <f t="shared" si="31"/>
        <v>#N/A</v>
      </c>
      <c r="AC87" s="37"/>
      <c r="AD87" s="38">
        <v>55</v>
      </c>
      <c r="AE87" s="76" t="str">
        <f t="shared" si="32"/>
        <v>8.20</v>
      </c>
      <c r="AF87" s="79" t="e">
        <f t="shared" si="33"/>
        <v>#REF!</v>
      </c>
      <c r="AG87" s="39" t="e">
        <f t="shared" si="34"/>
        <v>#REF!</v>
      </c>
      <c r="AH87" s="77" t="e">
        <f t="shared" si="35"/>
        <v>#REF!</v>
      </c>
      <c r="AI87" s="78" t="e">
        <f t="shared" si="36"/>
        <v>#REF!</v>
      </c>
      <c r="AJ87" s="88" t="e">
        <f t="shared" si="37"/>
        <v>#REF!</v>
      </c>
    </row>
    <row r="88" spans="1:36" x14ac:dyDescent="0.25">
      <c r="A88" s="16">
        <f t="shared" si="38"/>
        <v>81</v>
      </c>
      <c r="B88" s="20"/>
      <c r="C88" s="85" t="str">
        <f>IF(ISBLANK('Hardy Palakona CC de F'!$B93),NA(),'Hardy Palakona CC de F'!$B93)</f>
        <v>95.95</v>
      </c>
      <c r="D88" s="18" t="e">
        <f t="shared" si="20"/>
        <v>#VALUE!</v>
      </c>
      <c r="E88" s="19" t="str">
        <f>IF(ISBLANK('Hardy Palakona CC de F'!$C93),NA(),'Hardy Palakona CC de F'!$C93)</f>
        <v>8.45</v>
      </c>
      <c r="F88" s="80" t="e">
        <f>IF(ISBLANK(#REF!),NA(),#REF!)</f>
        <v>#REF!</v>
      </c>
      <c r="G88" s="69" t="e">
        <f t="shared" si="21"/>
        <v>#REF!</v>
      </c>
      <c r="H88" s="89" t="e">
        <f>IF(ISBLANK(#REF!),NA(),#REF!)</f>
        <v>#REF!</v>
      </c>
      <c r="I88" s="81" t="e">
        <f>IF(ISBLANK(#REF!),NA(),#REF!)</f>
        <v>#REF!</v>
      </c>
      <c r="J88" s="70" t="e">
        <f t="shared" si="22"/>
        <v>#REF!</v>
      </c>
      <c r="K88" s="71" t="e">
        <f>IF(ISBLANK(#REF!),NA(),#REF!)</f>
        <v>#REF!</v>
      </c>
      <c r="L88" s="82" t="e">
        <f>IF(ISBLANK(#REF!),NA(),#REF!)</f>
        <v>#REF!</v>
      </c>
      <c r="M88" s="73" t="e">
        <f t="shared" si="23"/>
        <v>#REF!</v>
      </c>
      <c r="N88" s="74" t="e">
        <f>IF(ISBLANK(#REF!),NA(),#REF!)</f>
        <v>#REF!</v>
      </c>
      <c r="O88" s="83" t="e">
        <f>IF(ISBLANK(#REF!),NA(),#REF!)</f>
        <v>#REF!</v>
      </c>
      <c r="P88" s="72" t="e">
        <f t="shared" si="24"/>
        <v>#REF!</v>
      </c>
      <c r="Q88" s="72" t="e">
        <f>IF(ISBLANK(#REF!),NA(),#REF!)</f>
        <v>#REF!</v>
      </c>
      <c r="R88" s="84" t="e">
        <f>IF(ISBLANK(#REF!),NA(),#REF!)</f>
        <v>#REF!</v>
      </c>
      <c r="S88" s="17" t="e">
        <f t="shared" si="25"/>
        <v>#REF!</v>
      </c>
      <c r="T88" s="75" t="e">
        <f>IF(ISBLANK(#REF!),NA(),#REF!)</f>
        <v>#REF!</v>
      </c>
      <c r="V88" s="21">
        <f t="shared" si="39"/>
        <v>81</v>
      </c>
      <c r="W88" s="33" t="e">
        <f t="shared" si="26"/>
        <v>#N/A</v>
      </c>
      <c r="X88" s="34" t="e">
        <f t="shared" si="27"/>
        <v>#N/A</v>
      </c>
      <c r="Y88" s="35" t="e">
        <f t="shared" si="28"/>
        <v>#N/A</v>
      </c>
      <c r="Z88" s="36" t="e">
        <f t="shared" si="29"/>
        <v>#N/A</v>
      </c>
      <c r="AA88" s="65" t="e">
        <f t="shared" si="30"/>
        <v>#N/A</v>
      </c>
      <c r="AB88" s="66" t="e">
        <f t="shared" si="31"/>
        <v>#N/A</v>
      </c>
      <c r="AC88" s="37"/>
      <c r="AD88" s="38">
        <v>55</v>
      </c>
      <c r="AE88" s="76" t="str">
        <f t="shared" si="32"/>
        <v>8.45</v>
      </c>
      <c r="AF88" s="79" t="e">
        <f t="shared" si="33"/>
        <v>#REF!</v>
      </c>
      <c r="AG88" s="39" t="e">
        <f t="shared" si="34"/>
        <v>#REF!</v>
      </c>
      <c r="AH88" s="77" t="e">
        <f t="shared" si="35"/>
        <v>#REF!</v>
      </c>
      <c r="AI88" s="78" t="e">
        <f t="shared" si="36"/>
        <v>#REF!</v>
      </c>
      <c r="AJ88" s="88" t="e">
        <f t="shared" si="37"/>
        <v>#REF!</v>
      </c>
    </row>
    <row r="89" spans="1:36" x14ac:dyDescent="0.25">
      <c r="A89" s="16">
        <f t="shared" si="38"/>
        <v>82</v>
      </c>
      <c r="B89" s="20"/>
      <c r="C89" s="85" t="str">
        <f>IF(ISBLANK('Hardy Palakona CC de F'!$B94),NA(),'Hardy Palakona CC de F'!$B94)</f>
        <v>97.36</v>
      </c>
      <c r="D89" s="18" t="e">
        <f t="shared" si="20"/>
        <v>#VALUE!</v>
      </c>
      <c r="E89" s="19" t="str">
        <f>IF(ISBLANK('Hardy Palakona CC de F'!$C94),NA(),'Hardy Palakona CC de F'!$C94)</f>
        <v>8.70</v>
      </c>
      <c r="F89" s="80" t="e">
        <f>IF(ISBLANK(#REF!),NA(),#REF!)</f>
        <v>#REF!</v>
      </c>
      <c r="G89" s="69" t="e">
        <f t="shared" si="21"/>
        <v>#REF!</v>
      </c>
      <c r="H89" s="89" t="e">
        <f>IF(ISBLANK(#REF!),NA(),#REF!)</f>
        <v>#REF!</v>
      </c>
      <c r="I89" s="81" t="e">
        <f>IF(ISBLANK(#REF!),NA(),#REF!)</f>
        <v>#REF!</v>
      </c>
      <c r="J89" s="70" t="e">
        <f t="shared" si="22"/>
        <v>#REF!</v>
      </c>
      <c r="K89" s="71" t="e">
        <f>IF(ISBLANK(#REF!),NA(),#REF!)</f>
        <v>#REF!</v>
      </c>
      <c r="L89" s="82" t="e">
        <f>IF(ISBLANK(#REF!),NA(),#REF!)</f>
        <v>#REF!</v>
      </c>
      <c r="M89" s="73" t="e">
        <f t="shared" si="23"/>
        <v>#REF!</v>
      </c>
      <c r="N89" s="74" t="e">
        <f>IF(ISBLANK(#REF!),NA(),#REF!)</f>
        <v>#REF!</v>
      </c>
      <c r="O89" s="83" t="e">
        <f>IF(ISBLANK(#REF!),NA(),#REF!)</f>
        <v>#REF!</v>
      </c>
      <c r="P89" s="72" t="e">
        <f t="shared" si="24"/>
        <v>#REF!</v>
      </c>
      <c r="Q89" s="72" t="e">
        <f>IF(ISBLANK(#REF!),NA(),#REF!)</f>
        <v>#REF!</v>
      </c>
      <c r="R89" s="84" t="e">
        <f>IF(ISBLANK(#REF!),NA(),#REF!)</f>
        <v>#REF!</v>
      </c>
      <c r="S89" s="17" t="e">
        <f t="shared" si="25"/>
        <v>#REF!</v>
      </c>
      <c r="T89" s="75" t="e">
        <f>IF(ISBLANK(#REF!),NA(),#REF!)</f>
        <v>#REF!</v>
      </c>
      <c r="V89" s="21">
        <f t="shared" si="39"/>
        <v>82</v>
      </c>
      <c r="W89" s="33" t="e">
        <f t="shared" si="26"/>
        <v>#N/A</v>
      </c>
      <c r="X89" s="34" t="e">
        <f t="shared" si="27"/>
        <v>#N/A</v>
      </c>
      <c r="Y89" s="35" t="e">
        <f t="shared" si="28"/>
        <v>#N/A</v>
      </c>
      <c r="Z89" s="36" t="e">
        <f t="shared" si="29"/>
        <v>#N/A</v>
      </c>
      <c r="AA89" s="65" t="e">
        <f t="shared" si="30"/>
        <v>#N/A</v>
      </c>
      <c r="AB89" s="66" t="e">
        <f t="shared" si="31"/>
        <v>#N/A</v>
      </c>
      <c r="AC89" s="37"/>
      <c r="AD89" s="38">
        <v>55</v>
      </c>
      <c r="AE89" s="76" t="str">
        <f t="shared" si="32"/>
        <v>8.70</v>
      </c>
      <c r="AF89" s="79" t="e">
        <f t="shared" si="33"/>
        <v>#REF!</v>
      </c>
      <c r="AG89" s="39" t="e">
        <f t="shared" si="34"/>
        <v>#REF!</v>
      </c>
      <c r="AH89" s="77" t="e">
        <f t="shared" si="35"/>
        <v>#REF!</v>
      </c>
      <c r="AI89" s="78" t="e">
        <f t="shared" si="36"/>
        <v>#REF!</v>
      </c>
      <c r="AJ89" s="88" t="e">
        <f t="shared" si="37"/>
        <v>#REF!</v>
      </c>
    </row>
    <row r="90" spans="1:36" x14ac:dyDescent="0.25">
      <c r="A90" s="16">
        <f t="shared" si="38"/>
        <v>83</v>
      </c>
      <c r="B90" s="20"/>
      <c r="C90" s="85" t="str">
        <f>IF(ISBLANK('Hardy Palakona CC de F'!$B95),NA(),'Hardy Palakona CC de F'!$B95)</f>
        <v>98.77</v>
      </c>
      <c r="D90" s="18" t="e">
        <f t="shared" si="20"/>
        <v>#VALUE!</v>
      </c>
      <c r="E90" s="19" t="str">
        <f>IF(ISBLANK('Hardy Palakona CC de F'!$C95),NA(),'Hardy Palakona CC de F'!$C95)</f>
        <v>8.95</v>
      </c>
      <c r="F90" s="80" t="e">
        <f>IF(ISBLANK(#REF!),NA(),#REF!)</f>
        <v>#REF!</v>
      </c>
      <c r="G90" s="69" t="e">
        <f t="shared" si="21"/>
        <v>#REF!</v>
      </c>
      <c r="H90" s="89" t="e">
        <f>IF(ISBLANK(#REF!),NA(),#REF!)</f>
        <v>#REF!</v>
      </c>
      <c r="I90" s="81" t="e">
        <f>IF(ISBLANK(#REF!),NA(),#REF!)</f>
        <v>#REF!</v>
      </c>
      <c r="J90" s="70" t="e">
        <f t="shared" si="22"/>
        <v>#REF!</v>
      </c>
      <c r="K90" s="71" t="e">
        <f>IF(ISBLANK(#REF!),NA(),#REF!)</f>
        <v>#REF!</v>
      </c>
      <c r="L90" s="82" t="e">
        <f>IF(ISBLANK(#REF!),NA(),#REF!)</f>
        <v>#REF!</v>
      </c>
      <c r="M90" s="73" t="e">
        <f t="shared" si="23"/>
        <v>#REF!</v>
      </c>
      <c r="N90" s="74" t="e">
        <f>IF(ISBLANK(#REF!),NA(),#REF!)</f>
        <v>#REF!</v>
      </c>
      <c r="O90" s="83" t="e">
        <f>IF(ISBLANK(#REF!),NA(),#REF!)</f>
        <v>#REF!</v>
      </c>
      <c r="P90" s="72" t="e">
        <f t="shared" si="24"/>
        <v>#REF!</v>
      </c>
      <c r="Q90" s="72" t="e">
        <f>IF(ISBLANK(#REF!),NA(),#REF!)</f>
        <v>#REF!</v>
      </c>
      <c r="R90" s="84" t="e">
        <f>IF(ISBLANK(#REF!),NA(),#REF!)</f>
        <v>#REF!</v>
      </c>
      <c r="S90" s="17" t="e">
        <f t="shared" si="25"/>
        <v>#REF!</v>
      </c>
      <c r="T90" s="75" t="e">
        <f>IF(ISBLANK(#REF!),NA(),#REF!)</f>
        <v>#REF!</v>
      </c>
      <c r="V90" s="21">
        <f t="shared" si="39"/>
        <v>83</v>
      </c>
      <c r="W90" s="33" t="e">
        <f t="shared" si="26"/>
        <v>#N/A</v>
      </c>
      <c r="X90" s="34" t="e">
        <f t="shared" si="27"/>
        <v>#N/A</v>
      </c>
      <c r="Y90" s="35" t="e">
        <f t="shared" si="28"/>
        <v>#N/A</v>
      </c>
      <c r="Z90" s="36" t="e">
        <f t="shared" si="29"/>
        <v>#N/A</v>
      </c>
      <c r="AA90" s="65" t="e">
        <f t="shared" si="30"/>
        <v>#N/A</v>
      </c>
      <c r="AB90" s="66" t="e">
        <f t="shared" si="31"/>
        <v>#N/A</v>
      </c>
      <c r="AC90" s="37"/>
      <c r="AD90" s="38">
        <v>55</v>
      </c>
      <c r="AE90" s="76" t="str">
        <f t="shared" si="32"/>
        <v>8.95</v>
      </c>
      <c r="AF90" s="79" t="e">
        <f t="shared" si="33"/>
        <v>#REF!</v>
      </c>
      <c r="AG90" s="39" t="e">
        <f t="shared" si="34"/>
        <v>#REF!</v>
      </c>
      <c r="AH90" s="77" t="e">
        <f t="shared" si="35"/>
        <v>#REF!</v>
      </c>
      <c r="AI90" s="78" t="e">
        <f t="shared" si="36"/>
        <v>#REF!</v>
      </c>
      <c r="AJ90" s="88" t="e">
        <f t="shared" si="37"/>
        <v>#REF!</v>
      </c>
    </row>
    <row r="91" spans="1:36" x14ac:dyDescent="0.25">
      <c r="A91" s="16">
        <f t="shared" si="38"/>
        <v>84</v>
      </c>
      <c r="B91" s="20"/>
      <c r="C91" s="85" t="e">
        <f>IF(ISBLANK('Hardy Palakona CC de F'!$B96),NA(),'Hardy Palakona CC de F'!$B96)</f>
        <v>#N/A</v>
      </c>
      <c r="D91" s="18" t="e">
        <f t="shared" si="20"/>
        <v>#N/A</v>
      </c>
      <c r="E91" s="19" t="e">
        <f>IF(ISBLANK('Hardy Palakona CC de F'!$C96),NA(),'Hardy Palakona CC de F'!$C96)</f>
        <v>#N/A</v>
      </c>
      <c r="F91" s="80" t="e">
        <f>IF(ISBLANK(#REF!),NA(),#REF!)</f>
        <v>#REF!</v>
      </c>
      <c r="G91" s="69" t="e">
        <f t="shared" si="21"/>
        <v>#REF!</v>
      </c>
      <c r="H91" s="89" t="e">
        <f>IF(ISBLANK(#REF!),NA(),#REF!)</f>
        <v>#REF!</v>
      </c>
      <c r="I91" s="81" t="e">
        <f>IF(ISBLANK(#REF!),NA(),#REF!)</f>
        <v>#REF!</v>
      </c>
      <c r="J91" s="70" t="e">
        <f t="shared" si="22"/>
        <v>#REF!</v>
      </c>
      <c r="K91" s="71" t="e">
        <f>IF(ISBLANK(#REF!),NA(),#REF!)</f>
        <v>#REF!</v>
      </c>
      <c r="L91" s="82" t="e">
        <f>IF(ISBLANK(#REF!),NA(),#REF!)</f>
        <v>#REF!</v>
      </c>
      <c r="M91" s="73" t="e">
        <f t="shared" si="23"/>
        <v>#REF!</v>
      </c>
      <c r="N91" s="74" t="e">
        <f>IF(ISBLANK(#REF!),NA(),#REF!)</f>
        <v>#REF!</v>
      </c>
      <c r="O91" s="83" t="e">
        <f>IF(ISBLANK(#REF!),NA(),#REF!)</f>
        <v>#REF!</v>
      </c>
      <c r="P91" s="72" t="e">
        <f t="shared" si="24"/>
        <v>#REF!</v>
      </c>
      <c r="Q91" s="72" t="e">
        <f>IF(ISBLANK(#REF!),NA(),#REF!)</f>
        <v>#REF!</v>
      </c>
      <c r="R91" s="84" t="e">
        <f>IF(ISBLANK(#REF!),NA(),#REF!)</f>
        <v>#REF!</v>
      </c>
      <c r="S91" s="17" t="e">
        <f t="shared" si="25"/>
        <v>#REF!</v>
      </c>
      <c r="T91" s="75" t="e">
        <f>IF(ISBLANK(#REF!),NA(),#REF!)</f>
        <v>#REF!</v>
      </c>
      <c r="V91" s="21">
        <f t="shared" si="39"/>
        <v>84</v>
      </c>
      <c r="W91" s="33" t="e">
        <f t="shared" si="26"/>
        <v>#N/A</v>
      </c>
      <c r="X91" s="34" t="e">
        <f t="shared" si="27"/>
        <v>#N/A</v>
      </c>
      <c r="Y91" s="35" t="e">
        <f t="shared" si="28"/>
        <v>#N/A</v>
      </c>
      <c r="Z91" s="36" t="e">
        <f t="shared" si="29"/>
        <v>#N/A</v>
      </c>
      <c r="AA91" s="65" t="e">
        <f t="shared" si="30"/>
        <v>#N/A</v>
      </c>
      <c r="AB91" s="66" t="e">
        <f t="shared" si="31"/>
        <v>#N/A</v>
      </c>
      <c r="AC91" s="37"/>
      <c r="AD91" s="38">
        <v>55</v>
      </c>
      <c r="AE91" s="76" t="e">
        <f t="shared" si="32"/>
        <v>#N/A</v>
      </c>
      <c r="AF91" s="79" t="e">
        <f t="shared" si="33"/>
        <v>#REF!</v>
      </c>
      <c r="AG91" s="39" t="e">
        <f t="shared" si="34"/>
        <v>#REF!</v>
      </c>
      <c r="AH91" s="77" t="e">
        <f t="shared" si="35"/>
        <v>#REF!</v>
      </c>
      <c r="AI91" s="78" t="e">
        <f t="shared" si="36"/>
        <v>#REF!</v>
      </c>
      <c r="AJ91" s="88" t="e">
        <f t="shared" si="37"/>
        <v>#REF!</v>
      </c>
    </row>
    <row r="92" spans="1:36" x14ac:dyDescent="0.25">
      <c r="A92" s="16">
        <f t="shared" si="38"/>
        <v>85</v>
      </c>
      <c r="B92" s="20"/>
      <c r="C92" s="85" t="str">
        <f>IF(ISBLANK('Hardy Palakona CC de F'!$B97),NA(),'Hardy Palakona CC de F'!$B97)</f>
        <v>100.18</v>
      </c>
      <c r="D92" s="18" t="e">
        <f t="shared" si="20"/>
        <v>#VALUE!</v>
      </c>
      <c r="E92" s="19" t="str">
        <f>IF(ISBLANK('Hardy Palakona CC de F'!$C97),NA(),'Hardy Palakona CC de F'!$C97)</f>
        <v>9.21</v>
      </c>
      <c r="F92" s="80" t="e">
        <f>IF(ISBLANK(#REF!),NA(),#REF!)</f>
        <v>#REF!</v>
      </c>
      <c r="G92" s="69" t="e">
        <f t="shared" si="21"/>
        <v>#REF!</v>
      </c>
      <c r="H92" s="89" t="e">
        <f>IF(ISBLANK(#REF!),NA(),#REF!)</f>
        <v>#REF!</v>
      </c>
      <c r="I92" s="81" t="e">
        <f>IF(ISBLANK(#REF!),NA(),#REF!)</f>
        <v>#REF!</v>
      </c>
      <c r="J92" s="70" t="e">
        <f t="shared" si="22"/>
        <v>#REF!</v>
      </c>
      <c r="K92" s="71" t="e">
        <f>IF(ISBLANK(#REF!),NA(),#REF!)</f>
        <v>#REF!</v>
      </c>
      <c r="L92" s="82" t="e">
        <f>IF(ISBLANK(#REF!),NA(),#REF!)</f>
        <v>#REF!</v>
      </c>
      <c r="M92" s="73" t="e">
        <f t="shared" si="23"/>
        <v>#REF!</v>
      </c>
      <c r="N92" s="74" t="e">
        <f>IF(ISBLANK(#REF!),NA(),#REF!)</f>
        <v>#REF!</v>
      </c>
      <c r="O92" s="83" t="e">
        <f>IF(ISBLANK(#REF!),NA(),#REF!)</f>
        <v>#REF!</v>
      </c>
      <c r="P92" s="72" t="e">
        <f t="shared" si="24"/>
        <v>#REF!</v>
      </c>
      <c r="Q92" s="72" t="e">
        <f>IF(ISBLANK(#REF!),NA(),#REF!)</f>
        <v>#REF!</v>
      </c>
      <c r="R92" s="84" t="e">
        <f>IF(ISBLANK(#REF!),NA(),#REF!)</f>
        <v>#REF!</v>
      </c>
      <c r="S92" s="17" t="e">
        <f t="shared" si="25"/>
        <v>#REF!</v>
      </c>
      <c r="T92" s="75" t="e">
        <f>IF(ISBLANK(#REF!),NA(),#REF!)</f>
        <v>#REF!</v>
      </c>
      <c r="V92" s="21">
        <f t="shared" si="39"/>
        <v>85</v>
      </c>
      <c r="W92" s="33" t="e">
        <f t="shared" si="26"/>
        <v>#N/A</v>
      </c>
      <c r="X92" s="34" t="e">
        <f t="shared" si="27"/>
        <v>#N/A</v>
      </c>
      <c r="Y92" s="35" t="e">
        <f t="shared" si="28"/>
        <v>#N/A</v>
      </c>
      <c r="Z92" s="36" t="e">
        <f t="shared" si="29"/>
        <v>#N/A</v>
      </c>
      <c r="AA92" s="65" t="e">
        <f t="shared" si="30"/>
        <v>#N/A</v>
      </c>
      <c r="AB92" s="66" t="e">
        <f t="shared" si="31"/>
        <v>#N/A</v>
      </c>
      <c r="AC92" s="37"/>
      <c r="AD92" s="38">
        <v>55</v>
      </c>
      <c r="AE92" s="76" t="str">
        <f t="shared" si="32"/>
        <v>9.21</v>
      </c>
      <c r="AF92" s="79" t="e">
        <f t="shared" si="33"/>
        <v>#REF!</v>
      </c>
      <c r="AG92" s="39" t="e">
        <f t="shared" si="34"/>
        <v>#REF!</v>
      </c>
      <c r="AH92" s="77" t="e">
        <f t="shared" si="35"/>
        <v>#REF!</v>
      </c>
      <c r="AI92" s="78" t="e">
        <f t="shared" si="36"/>
        <v>#REF!</v>
      </c>
      <c r="AJ92" s="88" t="e">
        <f t="shared" si="37"/>
        <v>#REF!</v>
      </c>
    </row>
    <row r="93" spans="1:36" x14ac:dyDescent="0.25">
      <c r="A93" s="16">
        <f t="shared" si="38"/>
        <v>86</v>
      </c>
      <c r="B93" s="20"/>
      <c r="C93" s="85" t="str">
        <f>IF(ISBLANK('Hardy Palakona CC de F'!$B98),NA(),'Hardy Palakona CC de F'!$B98)</f>
        <v>101.59</v>
      </c>
      <c r="D93" s="18" t="e">
        <f t="shared" si="20"/>
        <v>#VALUE!</v>
      </c>
      <c r="E93" s="19" t="str">
        <f>IF(ISBLANK('Hardy Palakona CC de F'!$C98),NA(),'Hardy Palakona CC de F'!$C98)</f>
        <v>9.45</v>
      </c>
      <c r="F93" s="80" t="e">
        <f>IF(ISBLANK(#REF!),NA(),#REF!)</f>
        <v>#REF!</v>
      </c>
      <c r="G93" s="69" t="e">
        <f t="shared" si="21"/>
        <v>#REF!</v>
      </c>
      <c r="H93" s="89" t="e">
        <f>IF(ISBLANK(#REF!),NA(),#REF!)</f>
        <v>#REF!</v>
      </c>
      <c r="I93" s="81" t="e">
        <f>IF(ISBLANK(#REF!),NA(),#REF!)</f>
        <v>#REF!</v>
      </c>
      <c r="J93" s="70" t="e">
        <f t="shared" si="22"/>
        <v>#REF!</v>
      </c>
      <c r="K93" s="71" t="e">
        <f>IF(ISBLANK(#REF!),NA(),#REF!)</f>
        <v>#REF!</v>
      </c>
      <c r="L93" s="82" t="e">
        <f>IF(ISBLANK(#REF!),NA(),#REF!)</f>
        <v>#REF!</v>
      </c>
      <c r="M93" s="73" t="e">
        <f t="shared" si="23"/>
        <v>#REF!</v>
      </c>
      <c r="N93" s="74" t="e">
        <f>IF(ISBLANK(#REF!),NA(),#REF!)</f>
        <v>#REF!</v>
      </c>
      <c r="O93" s="83" t="e">
        <f>IF(ISBLANK(#REF!),NA(),#REF!)</f>
        <v>#REF!</v>
      </c>
      <c r="P93" s="72" t="e">
        <f t="shared" si="24"/>
        <v>#REF!</v>
      </c>
      <c r="Q93" s="72" t="e">
        <f>IF(ISBLANK(#REF!),NA(),#REF!)</f>
        <v>#REF!</v>
      </c>
      <c r="R93" s="84" t="e">
        <f>IF(ISBLANK(#REF!),NA(),#REF!)</f>
        <v>#REF!</v>
      </c>
      <c r="S93" s="17" t="e">
        <f t="shared" si="25"/>
        <v>#REF!</v>
      </c>
      <c r="T93" s="75" t="e">
        <f>IF(ISBLANK(#REF!),NA(),#REF!)</f>
        <v>#REF!</v>
      </c>
      <c r="V93" s="21">
        <f t="shared" si="39"/>
        <v>86</v>
      </c>
      <c r="W93" s="33" t="e">
        <f t="shared" si="26"/>
        <v>#N/A</v>
      </c>
      <c r="X93" s="34" t="e">
        <f t="shared" si="27"/>
        <v>#N/A</v>
      </c>
      <c r="Y93" s="35" t="e">
        <f t="shared" si="28"/>
        <v>#N/A</v>
      </c>
      <c r="Z93" s="36" t="e">
        <f t="shared" si="29"/>
        <v>#N/A</v>
      </c>
      <c r="AA93" s="65" t="e">
        <f t="shared" si="30"/>
        <v>#N/A</v>
      </c>
      <c r="AB93" s="66" t="e">
        <f t="shared" si="31"/>
        <v>#N/A</v>
      </c>
      <c r="AC93" s="37"/>
      <c r="AD93" s="38">
        <v>55</v>
      </c>
      <c r="AE93" s="76" t="str">
        <f t="shared" si="32"/>
        <v>9.45</v>
      </c>
      <c r="AF93" s="79" t="e">
        <f t="shared" si="33"/>
        <v>#REF!</v>
      </c>
      <c r="AG93" s="39" t="e">
        <f t="shared" si="34"/>
        <v>#REF!</v>
      </c>
      <c r="AH93" s="77" t="e">
        <f t="shared" si="35"/>
        <v>#REF!</v>
      </c>
      <c r="AI93" s="78" t="e">
        <f t="shared" si="36"/>
        <v>#REF!</v>
      </c>
      <c r="AJ93" s="88" t="e">
        <f t="shared" si="37"/>
        <v>#REF!</v>
      </c>
    </row>
    <row r="94" spans="1:36" x14ac:dyDescent="0.25">
      <c r="A94" s="16">
        <f t="shared" si="38"/>
        <v>87</v>
      </c>
      <c r="B94" s="20"/>
      <c r="C94" s="85" t="str">
        <f>IF(ISBLANK('Hardy Palakona CC de F'!$B99),NA(),'Hardy Palakona CC de F'!$B99)</f>
        <v>103.00</v>
      </c>
      <c r="D94" s="18" t="e">
        <f t="shared" si="20"/>
        <v>#VALUE!</v>
      </c>
      <c r="E94" s="19" t="str">
        <f>IF(ISBLANK('Hardy Palakona CC de F'!$C99),NA(),'Hardy Palakona CC de F'!$C99)</f>
        <v>9.71</v>
      </c>
      <c r="F94" s="80" t="e">
        <f>IF(ISBLANK(#REF!),NA(),#REF!)</f>
        <v>#REF!</v>
      </c>
      <c r="G94" s="69" t="e">
        <f t="shared" si="21"/>
        <v>#REF!</v>
      </c>
      <c r="H94" s="89" t="e">
        <f>IF(ISBLANK(#REF!),NA(),#REF!)</f>
        <v>#REF!</v>
      </c>
      <c r="I94" s="81" t="e">
        <f>IF(ISBLANK(#REF!),NA(),#REF!)</f>
        <v>#REF!</v>
      </c>
      <c r="J94" s="70" t="e">
        <f t="shared" si="22"/>
        <v>#REF!</v>
      </c>
      <c r="K94" s="71" t="e">
        <f>IF(ISBLANK(#REF!),NA(),#REF!)</f>
        <v>#REF!</v>
      </c>
      <c r="L94" s="82" t="e">
        <f>IF(ISBLANK(#REF!),NA(),#REF!)</f>
        <v>#REF!</v>
      </c>
      <c r="M94" s="73" t="e">
        <f t="shared" si="23"/>
        <v>#REF!</v>
      </c>
      <c r="N94" s="74" t="e">
        <f>IF(ISBLANK(#REF!),NA(),#REF!)</f>
        <v>#REF!</v>
      </c>
      <c r="O94" s="83" t="e">
        <f>IF(ISBLANK(#REF!),NA(),#REF!)</f>
        <v>#REF!</v>
      </c>
      <c r="P94" s="72" t="e">
        <f t="shared" si="24"/>
        <v>#REF!</v>
      </c>
      <c r="Q94" s="72" t="e">
        <f>IF(ISBLANK(#REF!),NA(),#REF!)</f>
        <v>#REF!</v>
      </c>
      <c r="R94" s="84" t="e">
        <f>IF(ISBLANK(#REF!),NA(),#REF!)</f>
        <v>#REF!</v>
      </c>
      <c r="S94" s="17" t="e">
        <f t="shared" si="25"/>
        <v>#REF!</v>
      </c>
      <c r="T94" s="75" t="e">
        <f>IF(ISBLANK(#REF!),NA(),#REF!)</f>
        <v>#REF!</v>
      </c>
      <c r="V94" s="21">
        <f t="shared" si="39"/>
        <v>87</v>
      </c>
      <c r="W94" s="33" t="e">
        <f t="shared" si="26"/>
        <v>#N/A</v>
      </c>
      <c r="X94" s="34" t="e">
        <f t="shared" si="27"/>
        <v>#N/A</v>
      </c>
      <c r="Y94" s="35" t="e">
        <f t="shared" si="28"/>
        <v>#N/A</v>
      </c>
      <c r="Z94" s="36" t="e">
        <f t="shared" si="29"/>
        <v>#N/A</v>
      </c>
      <c r="AA94" s="65" t="e">
        <f t="shared" si="30"/>
        <v>#N/A</v>
      </c>
      <c r="AB94" s="66" t="e">
        <f t="shared" si="31"/>
        <v>#N/A</v>
      </c>
      <c r="AC94" s="37"/>
      <c r="AD94" s="38">
        <v>55</v>
      </c>
      <c r="AE94" s="76" t="str">
        <f t="shared" si="32"/>
        <v>9.71</v>
      </c>
      <c r="AF94" s="79" t="e">
        <f t="shared" si="33"/>
        <v>#REF!</v>
      </c>
      <c r="AG94" s="39" t="e">
        <f t="shared" si="34"/>
        <v>#REF!</v>
      </c>
      <c r="AH94" s="77" t="e">
        <f t="shared" si="35"/>
        <v>#REF!</v>
      </c>
      <c r="AI94" s="78" t="e">
        <f t="shared" si="36"/>
        <v>#REF!</v>
      </c>
      <c r="AJ94" s="88" t="e">
        <f t="shared" si="37"/>
        <v>#REF!</v>
      </c>
    </row>
    <row r="95" spans="1:36" x14ac:dyDescent="0.25">
      <c r="A95" s="16">
        <f t="shared" si="38"/>
        <v>88</v>
      </c>
      <c r="B95" s="20"/>
      <c r="C95" s="85" t="str">
        <f>IF(ISBLANK('Hardy Palakona CC de F'!$B100),NA(),'Hardy Palakona CC de F'!$B100)</f>
        <v>104.41</v>
      </c>
      <c r="D95" s="18" t="e">
        <f t="shared" si="20"/>
        <v>#VALUE!</v>
      </c>
      <c r="E95" s="19" t="str">
        <f>IF(ISBLANK('Hardy Palakona CC de F'!$C100),NA(),'Hardy Palakona CC de F'!$C100)</f>
        <v>9.98</v>
      </c>
      <c r="F95" s="80" t="e">
        <f>IF(ISBLANK(#REF!),NA(),#REF!)</f>
        <v>#REF!</v>
      </c>
      <c r="G95" s="69" t="e">
        <f t="shared" si="21"/>
        <v>#REF!</v>
      </c>
      <c r="H95" s="89" t="e">
        <f>IF(ISBLANK(#REF!),NA(),#REF!)</f>
        <v>#REF!</v>
      </c>
      <c r="I95" s="81" t="e">
        <f>IF(ISBLANK(#REF!),NA(),#REF!)</f>
        <v>#REF!</v>
      </c>
      <c r="J95" s="70" t="e">
        <f t="shared" si="22"/>
        <v>#REF!</v>
      </c>
      <c r="K95" s="71" t="e">
        <f>IF(ISBLANK(#REF!),NA(),#REF!)</f>
        <v>#REF!</v>
      </c>
      <c r="L95" s="82" t="e">
        <f>IF(ISBLANK(#REF!),NA(),#REF!)</f>
        <v>#REF!</v>
      </c>
      <c r="M95" s="73" t="e">
        <f t="shared" si="23"/>
        <v>#REF!</v>
      </c>
      <c r="N95" s="74" t="e">
        <f>IF(ISBLANK(#REF!),NA(),#REF!)</f>
        <v>#REF!</v>
      </c>
      <c r="O95" s="83" t="e">
        <f>IF(ISBLANK(#REF!),NA(),#REF!)</f>
        <v>#REF!</v>
      </c>
      <c r="P95" s="72" t="e">
        <f t="shared" si="24"/>
        <v>#REF!</v>
      </c>
      <c r="Q95" s="72" t="e">
        <f>IF(ISBLANK(#REF!),NA(),#REF!)</f>
        <v>#REF!</v>
      </c>
      <c r="R95" s="84" t="e">
        <f>IF(ISBLANK(#REF!),NA(),#REF!)</f>
        <v>#REF!</v>
      </c>
      <c r="S95" s="17" t="e">
        <f t="shared" si="25"/>
        <v>#REF!</v>
      </c>
      <c r="T95" s="75" t="e">
        <f>IF(ISBLANK(#REF!),NA(),#REF!)</f>
        <v>#REF!</v>
      </c>
      <c r="V95" s="21">
        <f t="shared" si="39"/>
        <v>88</v>
      </c>
      <c r="W95" s="33" t="e">
        <f t="shared" si="26"/>
        <v>#N/A</v>
      </c>
      <c r="X95" s="34" t="e">
        <f t="shared" si="27"/>
        <v>#N/A</v>
      </c>
      <c r="Y95" s="35" t="e">
        <f t="shared" si="28"/>
        <v>#N/A</v>
      </c>
      <c r="Z95" s="36" t="e">
        <f t="shared" si="29"/>
        <v>#N/A</v>
      </c>
      <c r="AA95" s="65" t="e">
        <f t="shared" si="30"/>
        <v>#N/A</v>
      </c>
      <c r="AB95" s="66" t="e">
        <f t="shared" si="31"/>
        <v>#N/A</v>
      </c>
      <c r="AC95" s="37"/>
      <c r="AD95" s="38">
        <v>55</v>
      </c>
      <c r="AE95" s="76" t="str">
        <f t="shared" si="32"/>
        <v>9.98</v>
      </c>
      <c r="AF95" s="79" t="e">
        <f t="shared" si="33"/>
        <v>#REF!</v>
      </c>
      <c r="AG95" s="39" t="e">
        <f t="shared" si="34"/>
        <v>#REF!</v>
      </c>
      <c r="AH95" s="77" t="e">
        <f t="shared" si="35"/>
        <v>#REF!</v>
      </c>
      <c r="AI95" s="78" t="e">
        <f t="shared" si="36"/>
        <v>#REF!</v>
      </c>
      <c r="AJ95" s="88" t="e">
        <f t="shared" si="37"/>
        <v>#REF!</v>
      </c>
    </row>
    <row r="96" spans="1:36" x14ac:dyDescent="0.25">
      <c r="A96" s="16">
        <f t="shared" si="38"/>
        <v>89</v>
      </c>
      <c r="B96" s="20"/>
      <c r="C96" s="85" t="str">
        <f>IF(ISBLANK('Hardy Palakona CC de F'!$B101),NA(),'Hardy Palakona CC de F'!$B101)</f>
        <v>105.83</v>
      </c>
      <c r="D96" s="18" t="e">
        <f t="shared" si="20"/>
        <v>#VALUE!</v>
      </c>
      <c r="E96" s="19" t="str">
        <f>IF(ISBLANK('Hardy Palakona CC de F'!$C101),NA(),'Hardy Palakona CC de F'!$C101)</f>
        <v>10.25</v>
      </c>
      <c r="F96" s="80" t="e">
        <f>IF(ISBLANK(#REF!),NA(),#REF!)</f>
        <v>#REF!</v>
      </c>
      <c r="G96" s="69" t="e">
        <f t="shared" si="21"/>
        <v>#REF!</v>
      </c>
      <c r="H96" s="89" t="e">
        <f>IF(ISBLANK(#REF!),NA(),#REF!)</f>
        <v>#REF!</v>
      </c>
      <c r="I96" s="81" t="e">
        <f>IF(ISBLANK(#REF!),NA(),#REF!)</f>
        <v>#REF!</v>
      </c>
      <c r="J96" s="70" t="e">
        <f t="shared" si="22"/>
        <v>#REF!</v>
      </c>
      <c r="K96" s="71" t="e">
        <f>IF(ISBLANK(#REF!),NA(),#REF!)</f>
        <v>#REF!</v>
      </c>
      <c r="L96" s="82" t="e">
        <f>IF(ISBLANK(#REF!),NA(),#REF!)</f>
        <v>#REF!</v>
      </c>
      <c r="M96" s="73" t="e">
        <f t="shared" si="23"/>
        <v>#REF!</v>
      </c>
      <c r="N96" s="74" t="e">
        <f>IF(ISBLANK(#REF!),NA(),#REF!)</f>
        <v>#REF!</v>
      </c>
      <c r="O96" s="83" t="e">
        <f>IF(ISBLANK(#REF!),NA(),#REF!)</f>
        <v>#REF!</v>
      </c>
      <c r="P96" s="72" t="e">
        <f t="shared" si="24"/>
        <v>#REF!</v>
      </c>
      <c r="Q96" s="72" t="e">
        <f>IF(ISBLANK(#REF!),NA(),#REF!)</f>
        <v>#REF!</v>
      </c>
      <c r="R96" s="84" t="e">
        <f>IF(ISBLANK(#REF!),NA(),#REF!)</f>
        <v>#REF!</v>
      </c>
      <c r="S96" s="17" t="e">
        <f t="shared" si="25"/>
        <v>#REF!</v>
      </c>
      <c r="T96" s="75" t="e">
        <f>IF(ISBLANK(#REF!),NA(),#REF!)</f>
        <v>#REF!</v>
      </c>
      <c r="V96" s="21">
        <f t="shared" si="39"/>
        <v>89</v>
      </c>
      <c r="W96" s="33" t="e">
        <f t="shared" si="26"/>
        <v>#N/A</v>
      </c>
      <c r="X96" s="34" t="e">
        <f t="shared" si="27"/>
        <v>#N/A</v>
      </c>
      <c r="Y96" s="35" t="e">
        <f t="shared" si="28"/>
        <v>#N/A</v>
      </c>
      <c r="Z96" s="36" t="e">
        <f t="shared" si="29"/>
        <v>#N/A</v>
      </c>
      <c r="AA96" s="65" t="e">
        <f t="shared" si="30"/>
        <v>#N/A</v>
      </c>
      <c r="AB96" s="66" t="e">
        <f t="shared" si="31"/>
        <v>#N/A</v>
      </c>
      <c r="AC96" s="37"/>
      <c r="AD96" s="38">
        <v>55</v>
      </c>
      <c r="AE96" s="76" t="str">
        <f t="shared" si="32"/>
        <v>10.25</v>
      </c>
      <c r="AF96" s="79" t="e">
        <f t="shared" si="33"/>
        <v>#REF!</v>
      </c>
      <c r="AG96" s="39" t="e">
        <f t="shared" si="34"/>
        <v>#REF!</v>
      </c>
      <c r="AH96" s="77" t="e">
        <f t="shared" si="35"/>
        <v>#REF!</v>
      </c>
      <c r="AI96" s="78" t="e">
        <f t="shared" si="36"/>
        <v>#REF!</v>
      </c>
      <c r="AJ96" s="88" t="e">
        <f t="shared" si="37"/>
        <v>#REF!</v>
      </c>
    </row>
    <row r="97" spans="1:36" x14ac:dyDescent="0.25">
      <c r="A97" s="16">
        <f t="shared" si="38"/>
        <v>90</v>
      </c>
      <c r="B97" s="20"/>
      <c r="C97" s="85" t="e">
        <f>IF(ISBLANK('Hardy Palakona CC de F'!$B102),NA(),'Hardy Palakona CC de F'!$B102)</f>
        <v>#N/A</v>
      </c>
      <c r="D97" s="18" t="e">
        <f t="shared" si="20"/>
        <v>#N/A</v>
      </c>
      <c r="E97" s="19" t="e">
        <f>IF(ISBLANK('Hardy Palakona CC de F'!$C102),NA(),'Hardy Palakona CC de F'!$C102)</f>
        <v>#N/A</v>
      </c>
      <c r="F97" s="80" t="e">
        <f>IF(ISBLANK(#REF!),NA(),#REF!)</f>
        <v>#REF!</v>
      </c>
      <c r="G97" s="69" t="e">
        <f t="shared" si="21"/>
        <v>#REF!</v>
      </c>
      <c r="H97" s="89" t="e">
        <f>IF(ISBLANK(#REF!),NA(),#REF!)</f>
        <v>#REF!</v>
      </c>
      <c r="I97" s="81" t="e">
        <f>IF(ISBLANK(#REF!),NA(),#REF!)</f>
        <v>#REF!</v>
      </c>
      <c r="J97" s="70" t="e">
        <f t="shared" si="22"/>
        <v>#REF!</v>
      </c>
      <c r="K97" s="71" t="e">
        <f>IF(ISBLANK(#REF!),NA(),#REF!)</f>
        <v>#REF!</v>
      </c>
      <c r="L97" s="82" t="e">
        <f>IF(ISBLANK(#REF!),NA(),#REF!)</f>
        <v>#REF!</v>
      </c>
      <c r="M97" s="73" t="e">
        <f t="shared" si="23"/>
        <v>#REF!</v>
      </c>
      <c r="N97" s="74" t="e">
        <f>IF(ISBLANK(#REF!),NA(),#REF!)</f>
        <v>#REF!</v>
      </c>
      <c r="O97" s="83" t="e">
        <f>IF(ISBLANK(#REF!),NA(),#REF!)</f>
        <v>#REF!</v>
      </c>
      <c r="P97" s="72" t="e">
        <f t="shared" si="24"/>
        <v>#REF!</v>
      </c>
      <c r="Q97" s="72" t="e">
        <f>IF(ISBLANK(#REF!),NA(),#REF!)</f>
        <v>#REF!</v>
      </c>
      <c r="R97" s="84" t="e">
        <f>IF(ISBLANK(#REF!),NA(),#REF!)</f>
        <v>#REF!</v>
      </c>
      <c r="S97" s="17" t="e">
        <f t="shared" si="25"/>
        <v>#REF!</v>
      </c>
      <c r="T97" s="75" t="e">
        <f>IF(ISBLANK(#REF!),NA(),#REF!)</f>
        <v>#REF!</v>
      </c>
      <c r="V97" s="21">
        <f t="shared" si="39"/>
        <v>90</v>
      </c>
      <c r="W97" s="33" t="e">
        <f t="shared" si="26"/>
        <v>#N/A</v>
      </c>
      <c r="X97" s="34" t="e">
        <f t="shared" si="27"/>
        <v>#N/A</v>
      </c>
      <c r="Y97" s="35" t="e">
        <f t="shared" si="28"/>
        <v>#N/A</v>
      </c>
      <c r="Z97" s="36" t="e">
        <f t="shared" si="29"/>
        <v>#N/A</v>
      </c>
      <c r="AA97" s="65" t="e">
        <f t="shared" si="30"/>
        <v>#N/A</v>
      </c>
      <c r="AB97" s="66" t="e">
        <f t="shared" si="31"/>
        <v>#N/A</v>
      </c>
      <c r="AC97" s="37"/>
      <c r="AD97" s="38">
        <v>55</v>
      </c>
      <c r="AE97" s="76" t="e">
        <f t="shared" si="32"/>
        <v>#N/A</v>
      </c>
      <c r="AF97" s="79" t="e">
        <f t="shared" si="33"/>
        <v>#REF!</v>
      </c>
      <c r="AG97" s="39" t="e">
        <f t="shared" si="34"/>
        <v>#REF!</v>
      </c>
      <c r="AH97" s="77" t="e">
        <f t="shared" si="35"/>
        <v>#REF!</v>
      </c>
      <c r="AI97" s="78" t="e">
        <f t="shared" si="36"/>
        <v>#REF!</v>
      </c>
      <c r="AJ97" s="88" t="e">
        <f t="shared" si="37"/>
        <v>#REF!</v>
      </c>
    </row>
    <row r="98" spans="1:36" x14ac:dyDescent="0.25">
      <c r="A98" s="19"/>
      <c r="B98" s="20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20"/>
      <c r="O98" s="20"/>
      <c r="P98" s="20"/>
      <c r="Q98" s="20"/>
      <c r="R98" s="19"/>
      <c r="S98" s="19"/>
      <c r="T98" s="20"/>
      <c r="V98" s="1"/>
      <c r="W98" s="22"/>
      <c r="X98" s="23"/>
      <c r="Y98" s="23"/>
      <c r="Z98" s="23"/>
      <c r="AA98" s="23"/>
      <c r="AD98" s="3"/>
      <c r="AE98" s="24"/>
    </row>
    <row r="99" spans="1:36" x14ac:dyDescent="0.25">
      <c r="A99" s="19"/>
      <c r="B99" s="20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20"/>
      <c r="O99" s="20"/>
      <c r="P99" s="20"/>
      <c r="Q99" s="20"/>
      <c r="R99" s="19"/>
      <c r="S99" s="19"/>
      <c r="T99" s="20"/>
      <c r="V99" s="1"/>
      <c r="W99" s="22"/>
      <c r="X99" s="23"/>
      <c r="Y99" s="23"/>
      <c r="Z99" s="23"/>
      <c r="AA99" s="23"/>
      <c r="AD99" s="3"/>
      <c r="AE99" s="24"/>
    </row>
    <row r="100" spans="1:36" x14ac:dyDescent="0.25">
      <c r="A100" s="19"/>
      <c r="B100" s="20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20"/>
      <c r="O100" s="20"/>
      <c r="P100" s="20"/>
      <c r="Q100" s="20"/>
      <c r="R100" s="19"/>
      <c r="S100" s="19"/>
      <c r="T100" s="20"/>
      <c r="V100" s="1"/>
      <c r="W100" s="22"/>
      <c r="X100" s="23"/>
      <c r="Y100" s="23"/>
      <c r="Z100" s="23"/>
      <c r="AA100" s="23"/>
      <c r="AD100" s="3"/>
      <c r="AE100" s="24"/>
    </row>
    <row r="101" spans="1:36" x14ac:dyDescent="0.25">
      <c r="A101" s="19"/>
      <c r="B101" s="20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20"/>
      <c r="O101" s="20"/>
      <c r="P101" s="20"/>
      <c r="Q101" s="20"/>
      <c r="R101" s="19"/>
      <c r="S101" s="19"/>
      <c r="T101" s="20"/>
      <c r="V101" s="1"/>
      <c r="W101" s="22"/>
      <c r="X101" s="23"/>
      <c r="Y101" s="23"/>
      <c r="Z101" s="23"/>
      <c r="AA101" s="23"/>
      <c r="AD101" s="3"/>
      <c r="AE101" s="24"/>
    </row>
    <row r="102" spans="1:36" x14ac:dyDescent="0.25">
      <c r="V102" s="1"/>
      <c r="W102" s="22"/>
      <c r="X102" s="23"/>
      <c r="Y102" s="23"/>
      <c r="Z102" s="23"/>
      <c r="AA102" s="23"/>
      <c r="AD102" s="3"/>
      <c r="AE102" s="24"/>
    </row>
    <row r="103" spans="1:36" x14ac:dyDescent="0.25">
      <c r="V103" s="1"/>
      <c r="W103" s="22"/>
      <c r="X103" s="23"/>
      <c r="Y103" s="23"/>
      <c r="Z103" s="23"/>
      <c r="AA103" s="23"/>
      <c r="AD103" s="3"/>
      <c r="AE103" s="24"/>
    </row>
    <row r="104" spans="1:36" x14ac:dyDescent="0.25">
      <c r="V104" s="1"/>
    </row>
  </sheetData>
  <mergeCells count="20">
    <mergeCell ref="R2:T2"/>
    <mergeCell ref="W4:AB4"/>
    <mergeCell ref="AE4:AJ4"/>
    <mergeCell ref="C5:E5"/>
    <mergeCell ref="F5:H5"/>
    <mergeCell ref="I5:K5"/>
    <mergeCell ref="L5:N5"/>
    <mergeCell ref="O5:Q5"/>
    <mergeCell ref="R5:T5"/>
    <mergeCell ref="O4:P4"/>
    <mergeCell ref="R4:S4"/>
    <mergeCell ref="C4:D4"/>
    <mergeCell ref="F4:G4"/>
    <mergeCell ref="I4:J4"/>
    <mergeCell ref="L4:M4"/>
    <mergeCell ref="C2:E2"/>
    <mergeCell ref="F2:H2"/>
    <mergeCell ref="I2:K2"/>
    <mergeCell ref="L2:N2"/>
    <mergeCell ref="O2:Q2"/>
  </mergeCells>
  <pageMargins left="0.25" right="0.25" top="0.75" bottom="0.75" header="0.3" footer="0.3"/>
  <pageSetup paperSize="9" scale="52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Hardy Palakona CC de F</vt:lpstr>
      <vt:lpstr>Comparaison</vt:lpstr>
      <vt:lpstr>Comparaison!Zone_d_impression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2012-12-13T06:08:13Z</dcterms:created>
  <dcterms:modified xsi:type="dcterms:W3CDTF">2012-12-21T13:48:29Z</dcterms:modified>
</cp:coreProperties>
</file>