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555" yWindow="-15" windowWidth="12600" windowHeight="11640"/>
  </bookViews>
  <sheets>
    <sheet name="Roulement" sheetId="1" r:id="rId1"/>
    <sheet name="Data" sheetId="3" r:id="rId2"/>
  </sheets>
  <definedNames>
    <definedName name="An">Roulement!$A$1</definedName>
    <definedName name="Fériés">Data!$B$3:$B$15</definedName>
    <definedName name="LesJours">Roulement!$B$2:$AL$2,Roulement!$B$5:$AL$5,Roulement!$B$8:$AL$8,Roulement!$B$11:$AL$11,Roulement!$B$14:$AL$14,Roulement!$B$17:$AL$17,Roulement!$B$20:$AL$20,Roulement!$B$23:$AL$23,Roulement!$B$26:$AL$26,Roulement!$B$29:$AL$29,Roulement!$B$32:$AL$32,Roulement!$B$35:$AL$35</definedName>
    <definedName name="Paques">Data!$B$4</definedName>
    <definedName name="Roulement">Data!$D$4:$D$31</definedName>
    <definedName name="_xlnm.Print_Area" localSheetId="0">Roulement!$A$1:$AL$37</definedName>
  </definedNames>
  <calcPr calcId="145621"/>
</workbook>
</file>

<file path=xl/calcChain.xml><?xml version="1.0" encoding="utf-8"?>
<calcChain xmlns="http://schemas.openxmlformats.org/spreadsheetml/2006/main">
  <c r="G5" i="3" l="1"/>
  <c r="G6" i="3"/>
  <c r="G4" i="3"/>
  <c r="B4" i="3" l="1"/>
  <c r="B10" i="3" s="1"/>
  <c r="B3" i="3"/>
  <c r="B15" i="3"/>
  <c r="B14" i="3"/>
  <c r="B13" i="3"/>
  <c r="B12" i="3"/>
  <c r="B11" i="3"/>
  <c r="B7" i="3"/>
  <c r="B6" i="3"/>
  <c r="B5" i="3" l="1"/>
  <c r="B9" i="3"/>
  <c r="B8" i="3"/>
</calcChain>
</file>

<file path=xl/sharedStrings.xml><?xml version="1.0" encoding="utf-8"?>
<sst xmlns="http://schemas.openxmlformats.org/spreadsheetml/2006/main" count="370" uniqueCount="42">
  <si>
    <t>S</t>
  </si>
  <si>
    <t>D</t>
  </si>
  <si>
    <t>L</t>
  </si>
  <si>
    <t>M</t>
  </si>
  <si>
    <t>J</t>
  </si>
  <si>
    <t>V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</si>
  <si>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</si>
  <si>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</si>
  <si>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</si>
  <si>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</si>
  <si>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</si>
  <si>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</si>
  <si>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</si>
  <si>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</si>
  <si>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</si>
  <si>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</si>
  <si>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</si>
  <si>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</si>
  <si>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</si>
  <si>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</si>
  <si>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</si>
  <si>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</si>
  <si>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</si>
  <si>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</si>
  <si>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</si>
  <si>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</si>
  <si>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</si>
  <si>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</si>
  <si>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</si>
  <si>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</si>
  <si>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</si>
  <si>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Roulement</t>
  </si>
  <si>
    <t>lundi</t>
  </si>
  <si>
    <t>mardi</t>
  </si>
  <si>
    <t>mercredi</t>
  </si>
  <si>
    <t>jeudi</t>
  </si>
  <si>
    <t>vendredi</t>
  </si>
  <si>
    <t>samedi</t>
  </si>
  <si>
    <t>dimanche</t>
  </si>
  <si>
    <t>Ang</t>
  </si>
  <si>
    <t>Sau</t>
  </si>
  <si>
    <t>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</si>
</sst>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dddd\ dd\ mmmm\ yyyy"/>
    <numFmt numFmtId="167" formatCode="dd"/>
  </numFmts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sz val="8"/>
      <name val="Calibri"/>
      <family val="2"/>
    </font>
    <font>
      <sz val="11"/>
      <color indexed="8"/>
      <name val="Calibri"/>
      <family val="2"/>
    </font>
    <font>
      <b/>
      <sz val="14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0" fontId="0" fillId="2" borderId="0" xfId="0" applyFill="1" applyBorder="1"/>
    <xf numFmtId="0" fontId="0" fillId="0" borderId="0" xfId="0" applyBorder="1" applyAlignment="1"/>
    <xf numFmtId="0" fontId="1" fillId="2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</xf>
    <xf numFmtId="166" fontId="0" fillId="4" borderId="1" xfId="0" applyNumberFormat="1" applyFill="1" applyBorder="1"/>
    <xf numFmtId="14" fontId="0" fillId="0" borderId="0" xfId="0" applyNumberFormat="1"/>
    <xf numFmtId="0" fontId="0" fillId="5" borderId="0" xfId="0" applyFill="1"/>
    <xf numFmtId="0" fontId="2" fillId="0" borderId="12" xfId="0" applyFont="1" applyFill="1" applyBorder="1" applyAlignment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 applyProtection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16" xfId="0" applyFont="1" applyFill="1" applyBorder="1" applyAlignment="1" applyProtection="1">
      <alignment horizontal="center" vertical="center"/>
      <protection locked="0"/>
    </xf>
    <xf numFmtId="0" fontId="2" fillId="0" borderId="16" xfId="0" applyFont="1" applyFill="1" applyBorder="1" applyAlignment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7" fontId="0" fillId="0" borderId="14" xfId="0" applyNumberFormat="1" applyFont="1" applyFill="1" applyBorder="1" applyAlignment="1">
      <alignment horizontal="center" vertical="center"/>
    </xf>
    <xf numFmtId="167" fontId="5" fillId="0" borderId="14" xfId="0" applyNumberFormat="1" applyFont="1" applyFill="1" applyBorder="1" applyAlignment="1">
      <alignment horizontal="center" vertical="center"/>
    </xf>
    <xf numFmtId="167" fontId="0" fillId="0" borderId="15" xfId="0" applyNumberFormat="1" applyFont="1" applyFill="1" applyBorder="1" applyAlignment="1">
      <alignment horizontal="center" vertical="center"/>
    </xf>
    <xf numFmtId="167" fontId="5" fillId="0" borderId="2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67" fontId="0" fillId="0" borderId="5" xfId="0" applyNumberFormat="1" applyFont="1" applyFill="1" applyBorder="1" applyAlignment="1">
      <alignment horizontal="center" vertical="center"/>
    </xf>
    <xf numFmtId="167" fontId="0" fillId="0" borderId="9" xfId="0" applyNumberFormat="1" applyFont="1" applyFill="1" applyBorder="1" applyAlignment="1">
      <alignment horizontal="center" vertical="center"/>
    </xf>
    <xf numFmtId="167" fontId="5" fillId="0" borderId="5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167" fontId="0" fillId="0" borderId="5" xfId="0" applyNumberFormat="1" applyFont="1" applyFill="1" applyBorder="1" applyAlignment="1" applyProtection="1">
      <alignment horizontal="center" vertical="center"/>
      <protection locked="0"/>
    </xf>
    <xf numFmtId="167" fontId="5" fillId="0" borderId="9" xfId="0" applyNumberFormat="1" applyFont="1" applyFill="1" applyBorder="1" applyAlignment="1">
      <alignment horizontal="center" vertical="center"/>
    </xf>
    <xf numFmtId="167" fontId="0" fillId="0" borderId="10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167" fontId="0" fillId="6" borderId="14" xfId="0" applyNumberFormat="1" applyFont="1" applyFill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</cellXfs>
  <cellStyles count="1">
    <cellStyle name="Normal" xfId="0" builtinId="0"/>
  </cellStyles>
  <dxfs count="4"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7" tint="0.59999389629810485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4"/>
          </stop>
        </gradientFill>
      </fill>
    </dxf>
  </dxfs>
  <tableStyles count="0" defaultTableStyle="TableStyleMedium2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L39"/>
  <sheetViews>
    <sheetView tabSelected="1" zoomScale="90" zoomScaleNormal="90" workbookViewId="0">
      <pane ySplit="1" topLeftCell="A2" activePane="bottomLeft" state="frozen"/>
      <selection pane="bottomLeft" activeCell="I5" sqref="I5"/>
    </sheetView>
  </sheetViews>
  <sheetFormatPr baseColWidth="10" defaultRowHeight="15" x14ac:dyDescent="0.25"/>
  <cols>
    <col min="1" max="1" width="9.5703125" customWidth="1"/>
    <col min="2" max="37" width="3.85546875" customWidth="1"/>
    <col min="38" max="38" width="3.85546875" style="2" customWidth="1"/>
  </cols>
  <sheetData>
    <row r="1" spans="1:38" ht="21" customHeight="1" thickBot="1" x14ac:dyDescent="0.3">
      <c r="A1" s="43">
        <v>2013</v>
      </c>
      <c r="B1" s="5" t="s">
        <v>1</v>
      </c>
      <c r="C1" s="6" t="s">
        <v>2</v>
      </c>
      <c r="D1" s="6" t="s">
        <v>3</v>
      </c>
      <c r="E1" s="6" t="s">
        <v>3</v>
      </c>
      <c r="F1" s="6" t="s">
        <v>4</v>
      </c>
      <c r="G1" s="6" t="s">
        <v>5</v>
      </c>
      <c r="H1" s="5" t="s">
        <v>0</v>
      </c>
      <c r="I1" s="5" t="s">
        <v>1</v>
      </c>
      <c r="J1" s="6" t="s">
        <v>2</v>
      </c>
      <c r="K1" s="6" t="s">
        <v>3</v>
      </c>
      <c r="L1" s="6" t="s">
        <v>3</v>
      </c>
      <c r="M1" s="6" t="s">
        <v>4</v>
      </c>
      <c r="N1" s="6" t="s">
        <v>5</v>
      </c>
      <c r="O1" s="5" t="s">
        <v>0</v>
      </c>
      <c r="P1" s="5" t="s">
        <v>1</v>
      </c>
      <c r="Q1" s="6" t="s">
        <v>2</v>
      </c>
      <c r="R1" s="6" t="s">
        <v>3</v>
      </c>
      <c r="S1" s="6" t="s">
        <v>3</v>
      </c>
      <c r="T1" s="6" t="s">
        <v>4</v>
      </c>
      <c r="U1" s="6" t="s">
        <v>5</v>
      </c>
      <c r="V1" s="5" t="s">
        <v>0</v>
      </c>
      <c r="W1" s="5" t="s">
        <v>1</v>
      </c>
      <c r="X1" s="6" t="s">
        <v>2</v>
      </c>
      <c r="Y1" s="6" t="s">
        <v>3</v>
      </c>
      <c r="Z1" s="6" t="s">
        <v>3</v>
      </c>
      <c r="AA1" s="6" t="s">
        <v>4</v>
      </c>
      <c r="AB1" s="6" t="s">
        <v>5</v>
      </c>
      <c r="AC1" s="5" t="s">
        <v>0</v>
      </c>
      <c r="AD1" s="5" t="s">
        <v>1</v>
      </c>
      <c r="AE1" s="6" t="s">
        <v>2</v>
      </c>
      <c r="AF1" s="6" t="s">
        <v>3</v>
      </c>
      <c r="AG1" s="6" t="s">
        <v>3</v>
      </c>
      <c r="AH1" s="6" t="s">
        <v>4</v>
      </c>
      <c r="AI1" s="6" t="s">
        <v>5</v>
      </c>
      <c r="AJ1" s="5" t="s">
        <v>0</v>
      </c>
      <c r="AK1" s="7" t="s">
        <v>1</v>
      </c>
      <c r="AL1" s="4" t="s">
        <v>2</v>
      </c>
    </row>
    <row r="2" spans="1:38" ht="16.5" customHeight="1" x14ac:dyDescent="0.25">
      <c r="A2" s="22" t="s">
        <v>6</v>
      </c>
      <c r="B2" s="27"/>
      <c r="C2" s="27"/>
      <c r="D2" s="27">
        <v>41275</v>
      </c>
      <c r="E2" s="27">
        <v>41276</v>
      </c>
      <c r="F2" s="27">
        <v>41277</v>
      </c>
      <c r="G2" s="27">
        <v>41278</v>
      </c>
      <c r="H2" s="42">
        <v>41279</v>
      </c>
      <c r="I2" s="42">
        <v>41280</v>
      </c>
      <c r="J2" s="27">
        <v>41281</v>
      </c>
      <c r="K2" s="27">
        <v>41282</v>
      </c>
      <c r="L2" s="27">
        <v>41283</v>
      </c>
      <c r="M2" s="27">
        <v>41284</v>
      </c>
      <c r="N2" s="27">
        <v>41285</v>
      </c>
      <c r="O2" s="42">
        <v>41286</v>
      </c>
      <c r="P2" s="42">
        <v>41287</v>
      </c>
      <c r="Q2" s="27">
        <v>41288</v>
      </c>
      <c r="R2" s="27">
        <v>41289</v>
      </c>
      <c r="S2" s="27">
        <v>41290</v>
      </c>
      <c r="T2" s="27">
        <v>41291</v>
      </c>
      <c r="U2" s="27">
        <v>41292</v>
      </c>
      <c r="V2" s="42">
        <v>41293</v>
      </c>
      <c r="W2" s="42">
        <v>41294</v>
      </c>
      <c r="X2" s="27">
        <v>41295</v>
      </c>
      <c r="Y2" s="27">
        <v>41296</v>
      </c>
      <c r="Z2" s="27">
        <v>41297</v>
      </c>
      <c r="AA2" s="27">
        <v>41298</v>
      </c>
      <c r="AB2" s="27">
        <v>41299</v>
      </c>
      <c r="AC2" s="42">
        <v>41300</v>
      </c>
      <c r="AD2" s="42">
        <v>41301</v>
      </c>
      <c r="AE2" s="27">
        <v>41302</v>
      </c>
      <c r="AF2" s="27">
        <v>41303</v>
      </c>
      <c r="AG2" s="27">
        <v>41304</v>
      </c>
      <c r="AH2" s="27">
        <v>41305</v>
      </c>
      <c r="AI2" s="28"/>
      <c r="AJ2" s="27"/>
      <c r="AK2" s="29"/>
      <c r="AL2" s="30"/>
    </row>
    <row r="3" spans="1:38" ht="16.5" customHeight="1" thickBot="1" x14ac:dyDescent="0.3">
      <c r="A3" s="23"/>
      <c r="B3" s="31"/>
      <c r="C3" s="31"/>
      <c r="D3" s="31"/>
      <c r="E3" s="31"/>
      <c r="F3" s="31"/>
      <c r="G3" s="31"/>
      <c r="H3" s="31"/>
      <c r="I3" s="31"/>
      <c r="J3" s="31" t="s">
        <v>39</v>
      </c>
      <c r="K3" s="31" t="s">
        <v>39</v>
      </c>
      <c r="L3" s="31" t="s">
        <v>39</v>
      </c>
      <c r="M3" s="31" t="s">
        <v>41</v>
      </c>
      <c r="N3" s="31" t="s">
        <v>40</v>
      </c>
      <c r="O3" s="31"/>
      <c r="P3" s="31"/>
      <c r="Q3" s="31" t="s">
        <v>39</v>
      </c>
      <c r="R3" s="31" t="s">
        <v>41</v>
      </c>
      <c r="S3" s="31" t="s">
        <v>41</v>
      </c>
      <c r="T3" s="31" t="s">
        <v>39</v>
      </c>
      <c r="U3" s="31" t="s">
        <v>40</v>
      </c>
      <c r="V3" s="31"/>
      <c r="W3" s="31"/>
      <c r="X3" s="31" t="s">
        <v>39</v>
      </c>
      <c r="Y3" s="31" t="s">
        <v>39</v>
      </c>
      <c r="Z3" s="31" t="s">
        <v>41</v>
      </c>
      <c r="AA3" s="31" t="s">
        <v>39</v>
      </c>
      <c r="AB3" s="31" t="s">
        <v>40</v>
      </c>
      <c r="AC3" s="31"/>
      <c r="AD3" s="31"/>
      <c r="AE3" s="31" t="s">
        <v>40</v>
      </c>
      <c r="AF3" s="31" t="s">
        <v>41</v>
      </c>
      <c r="AG3" s="31" t="s">
        <v>39</v>
      </c>
      <c r="AH3" s="31" t="s">
        <v>39</v>
      </c>
      <c r="AI3" s="31"/>
      <c r="AJ3" s="31"/>
      <c r="AK3" s="32"/>
      <c r="AL3" s="33"/>
    </row>
    <row r="4" spans="1:38" ht="16.5" customHeight="1" thickBot="1" x14ac:dyDescent="0.3">
      <c r="A4" s="24"/>
      <c r="B4" s="13"/>
      <c r="C4" s="13"/>
      <c r="D4" s="14"/>
      <c r="E4" s="14"/>
      <c r="F4" s="14"/>
      <c r="G4" s="14"/>
      <c r="H4" s="27"/>
      <c r="I4" s="14"/>
      <c r="J4" s="14"/>
      <c r="K4" s="14"/>
      <c r="L4" s="14"/>
      <c r="M4" s="14"/>
      <c r="N4" s="14"/>
      <c r="O4" s="14"/>
      <c r="P4" s="14"/>
      <c r="Q4" s="14"/>
      <c r="R4" s="15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5"/>
      <c r="AF4" s="14"/>
      <c r="AG4" s="14"/>
      <c r="AH4" s="14"/>
      <c r="AI4" s="13"/>
      <c r="AJ4" s="13"/>
      <c r="AK4" s="16"/>
      <c r="AL4" s="17"/>
    </row>
    <row r="5" spans="1:38" ht="16.5" customHeight="1" x14ac:dyDescent="0.25">
      <c r="A5" s="22" t="s">
        <v>7</v>
      </c>
      <c r="B5" s="27"/>
      <c r="C5" s="27"/>
      <c r="D5" s="27"/>
      <c r="E5" s="27"/>
      <c r="F5" s="27"/>
      <c r="G5" s="27">
        <v>41306</v>
      </c>
      <c r="H5" s="42">
        <v>41307</v>
      </c>
      <c r="I5" s="42">
        <v>41308</v>
      </c>
      <c r="J5" s="27">
        <v>41309</v>
      </c>
      <c r="K5" s="27">
        <v>41310</v>
      </c>
      <c r="L5" s="27">
        <v>41311</v>
      </c>
      <c r="M5" s="27">
        <v>41312</v>
      </c>
      <c r="N5" s="27">
        <v>41313</v>
      </c>
      <c r="O5" s="42">
        <v>41314</v>
      </c>
      <c r="P5" s="42">
        <v>41315</v>
      </c>
      <c r="Q5" s="27">
        <v>41316</v>
      </c>
      <c r="R5" s="27">
        <v>41317</v>
      </c>
      <c r="S5" s="27">
        <v>41318</v>
      </c>
      <c r="T5" s="27">
        <v>41319</v>
      </c>
      <c r="U5" s="27">
        <v>41320</v>
      </c>
      <c r="V5" s="42">
        <v>41321</v>
      </c>
      <c r="W5" s="42">
        <v>41322</v>
      </c>
      <c r="X5" s="27">
        <v>41323</v>
      </c>
      <c r="Y5" s="27">
        <v>41324</v>
      </c>
      <c r="Z5" s="27">
        <v>41325</v>
      </c>
      <c r="AA5" s="27">
        <v>41326</v>
      </c>
      <c r="AB5" s="27">
        <v>41327</v>
      </c>
      <c r="AC5" s="42">
        <v>41328</v>
      </c>
      <c r="AD5" s="42">
        <v>41329</v>
      </c>
      <c r="AE5" s="27">
        <v>41330</v>
      </c>
      <c r="AF5" s="27">
        <v>41331</v>
      </c>
      <c r="AG5" s="27">
        <v>41332</v>
      </c>
      <c r="AH5" s="27">
        <v>41333</v>
      </c>
      <c r="AI5" s="28"/>
      <c r="AJ5" s="27"/>
      <c r="AK5" s="29"/>
      <c r="AL5" s="34"/>
    </row>
    <row r="6" spans="1:38" ht="16.5" customHeight="1" x14ac:dyDescent="0.25">
      <c r="A6" s="23"/>
      <c r="B6" s="31"/>
      <c r="C6" s="31"/>
      <c r="D6" s="31"/>
      <c r="E6" s="31"/>
      <c r="F6" s="31"/>
      <c r="G6" s="31" t="s">
        <v>40</v>
      </c>
      <c r="H6" s="31"/>
      <c r="I6" s="31"/>
      <c r="J6" s="31" t="s">
        <v>39</v>
      </c>
      <c r="K6" s="31" t="s">
        <v>39</v>
      </c>
      <c r="L6" s="31" t="s">
        <v>39</v>
      </c>
      <c r="M6" s="31" t="s">
        <v>41</v>
      </c>
      <c r="N6" s="31" t="s">
        <v>40</v>
      </c>
      <c r="O6" s="31"/>
      <c r="P6" s="31"/>
      <c r="Q6" s="31" t="s">
        <v>39</v>
      </c>
      <c r="R6" s="31" t="s">
        <v>41</v>
      </c>
      <c r="S6" s="31" t="s">
        <v>41</v>
      </c>
      <c r="T6" s="31" t="s">
        <v>39</v>
      </c>
      <c r="U6" s="31" t="s">
        <v>40</v>
      </c>
      <c r="V6" s="31"/>
      <c r="W6" s="31"/>
      <c r="X6" s="31" t="s">
        <v>39</v>
      </c>
      <c r="Y6" s="31" t="s">
        <v>39</v>
      </c>
      <c r="Z6" s="31" t="s">
        <v>41</v>
      </c>
      <c r="AA6" s="31" t="s">
        <v>39</v>
      </c>
      <c r="AB6" s="31" t="s">
        <v>40</v>
      </c>
      <c r="AC6" s="31"/>
      <c r="AD6" s="31"/>
      <c r="AE6" s="31" t="s">
        <v>40</v>
      </c>
      <c r="AF6" s="31" t="s">
        <v>41</v>
      </c>
      <c r="AG6" s="31" t="s">
        <v>39</v>
      </c>
      <c r="AH6" s="31" t="s">
        <v>39</v>
      </c>
      <c r="AI6" s="31"/>
      <c r="AJ6" s="31"/>
      <c r="AK6" s="32"/>
      <c r="AL6" s="33"/>
    </row>
    <row r="7" spans="1:38" ht="16.5" customHeight="1" thickBot="1" x14ac:dyDescent="0.3">
      <c r="A7" s="24"/>
      <c r="B7" s="13"/>
      <c r="C7" s="13"/>
      <c r="D7" s="13"/>
      <c r="E7" s="13"/>
      <c r="F7" s="13"/>
      <c r="G7" s="14"/>
      <c r="H7" s="14"/>
      <c r="I7" s="14"/>
      <c r="J7" s="14"/>
      <c r="K7" s="15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3"/>
      <c r="AJ7" s="13"/>
      <c r="AK7" s="16"/>
      <c r="AL7" s="17"/>
    </row>
    <row r="8" spans="1:38" ht="16.5" customHeight="1" x14ac:dyDescent="0.25">
      <c r="A8" s="22" t="s">
        <v>8</v>
      </c>
      <c r="B8" s="35"/>
      <c r="C8" s="35"/>
      <c r="D8" s="35"/>
      <c r="E8" s="35"/>
      <c r="F8" s="35"/>
      <c r="G8" s="35">
        <v>41334</v>
      </c>
      <c r="H8" s="42">
        <v>41335</v>
      </c>
      <c r="I8" s="42">
        <v>41336</v>
      </c>
      <c r="J8" s="27">
        <v>41337</v>
      </c>
      <c r="K8" s="27">
        <v>41338</v>
      </c>
      <c r="L8" s="27">
        <v>41339</v>
      </c>
      <c r="M8" s="27">
        <v>41340</v>
      </c>
      <c r="N8" s="27">
        <v>41341</v>
      </c>
      <c r="O8" s="42">
        <v>41342</v>
      </c>
      <c r="P8" s="42">
        <v>41343</v>
      </c>
      <c r="Q8" s="27">
        <v>41344</v>
      </c>
      <c r="R8" s="27">
        <v>41345</v>
      </c>
      <c r="S8" s="27">
        <v>41346</v>
      </c>
      <c r="T8" s="27">
        <v>41347</v>
      </c>
      <c r="U8" s="27">
        <v>41348</v>
      </c>
      <c r="V8" s="42">
        <v>41349</v>
      </c>
      <c r="W8" s="42">
        <v>41350</v>
      </c>
      <c r="X8" s="27">
        <v>41351</v>
      </c>
      <c r="Y8" s="27">
        <v>41352</v>
      </c>
      <c r="Z8" s="27">
        <v>41353</v>
      </c>
      <c r="AA8" s="27">
        <v>41354</v>
      </c>
      <c r="AB8" s="27">
        <v>41355</v>
      </c>
      <c r="AC8" s="42">
        <v>41356</v>
      </c>
      <c r="AD8" s="42">
        <v>41357</v>
      </c>
      <c r="AE8" s="35">
        <v>41358</v>
      </c>
      <c r="AF8" s="35">
        <v>41359</v>
      </c>
      <c r="AG8" s="35">
        <v>41360</v>
      </c>
      <c r="AH8" s="35">
        <v>41361</v>
      </c>
      <c r="AI8" s="35">
        <v>41362</v>
      </c>
      <c r="AJ8" s="35">
        <v>41363</v>
      </c>
      <c r="AK8" s="35">
        <v>41364</v>
      </c>
      <c r="AL8" s="36"/>
    </row>
    <row r="9" spans="1:38" ht="16.5" customHeight="1" x14ac:dyDescent="0.25">
      <c r="A9" s="23"/>
      <c r="B9" s="31"/>
      <c r="C9" s="31"/>
      <c r="D9" s="31"/>
      <c r="E9" s="31"/>
      <c r="F9" s="31"/>
      <c r="G9" s="31" t="s">
        <v>40</v>
      </c>
      <c r="H9" s="31"/>
      <c r="I9" s="31"/>
      <c r="J9" s="31" t="s">
        <v>39</v>
      </c>
      <c r="K9" s="31" t="s">
        <v>39</v>
      </c>
      <c r="L9" s="31" t="s">
        <v>39</v>
      </c>
      <c r="M9" s="31" t="s">
        <v>41</v>
      </c>
      <c r="N9" s="31" t="s">
        <v>40</v>
      </c>
      <c r="O9" s="31"/>
      <c r="P9" s="31"/>
      <c r="Q9" s="31" t="s">
        <v>39</v>
      </c>
      <c r="R9" s="31" t="s">
        <v>41</v>
      </c>
      <c r="S9" s="31" t="s">
        <v>41</v>
      </c>
      <c r="T9" s="31" t="s">
        <v>39</v>
      </c>
      <c r="U9" s="31" t="s">
        <v>40</v>
      </c>
      <c r="V9" s="31"/>
      <c r="W9" s="31"/>
      <c r="X9" s="31" t="s">
        <v>39</v>
      </c>
      <c r="Y9" s="31" t="s">
        <v>39</v>
      </c>
      <c r="Z9" s="31" t="s">
        <v>41</v>
      </c>
      <c r="AA9" s="31" t="s">
        <v>39</v>
      </c>
      <c r="AB9" s="31" t="s">
        <v>40</v>
      </c>
      <c r="AC9" s="31"/>
      <c r="AD9" s="31"/>
      <c r="AE9" s="31" t="s">
        <v>40</v>
      </c>
      <c r="AF9" s="31" t="s">
        <v>41</v>
      </c>
      <c r="AG9" s="31" t="s">
        <v>39</v>
      </c>
      <c r="AH9" s="31" t="s">
        <v>39</v>
      </c>
      <c r="AI9" s="31" t="s">
        <v>40</v>
      </c>
      <c r="AJ9" s="31"/>
      <c r="AK9" s="32"/>
      <c r="AL9" s="37"/>
    </row>
    <row r="10" spans="1:38" ht="16.5" customHeight="1" thickBot="1" x14ac:dyDescent="0.3">
      <c r="A10" s="24"/>
      <c r="B10" s="18"/>
      <c r="C10" s="18"/>
      <c r="D10" s="18"/>
      <c r="E10" s="18"/>
      <c r="F10" s="18"/>
      <c r="G10" s="8"/>
      <c r="H10" s="8"/>
      <c r="I10" s="8"/>
      <c r="J10" s="8"/>
      <c r="K10" s="9"/>
      <c r="L10" s="8"/>
      <c r="M10" s="8"/>
      <c r="N10" s="8"/>
      <c r="O10" s="8"/>
      <c r="P10" s="8"/>
      <c r="Q10" s="8"/>
      <c r="R10" s="9"/>
      <c r="S10" s="9"/>
      <c r="T10" s="9"/>
      <c r="U10" s="9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19"/>
      <c r="AL10" s="17"/>
    </row>
    <row r="11" spans="1:38" ht="16.5" customHeight="1" x14ac:dyDescent="0.25">
      <c r="A11" s="22" t="s">
        <v>9</v>
      </c>
      <c r="B11" s="27"/>
      <c r="C11" s="27">
        <v>41365</v>
      </c>
      <c r="D11" s="27">
        <v>41366</v>
      </c>
      <c r="E11" s="27">
        <v>41367</v>
      </c>
      <c r="F11" s="27">
        <v>41368</v>
      </c>
      <c r="G11" s="27">
        <v>41369</v>
      </c>
      <c r="H11" s="42">
        <v>41370</v>
      </c>
      <c r="I11" s="42">
        <v>41371</v>
      </c>
      <c r="J11" s="27">
        <v>41372</v>
      </c>
      <c r="K11" s="27">
        <v>41373</v>
      </c>
      <c r="L11" s="27">
        <v>41374</v>
      </c>
      <c r="M11" s="27">
        <v>41375</v>
      </c>
      <c r="N11" s="27">
        <v>41376</v>
      </c>
      <c r="O11" s="42">
        <v>41377</v>
      </c>
      <c r="P11" s="42">
        <v>41378</v>
      </c>
      <c r="Q11" s="27">
        <v>41379</v>
      </c>
      <c r="R11" s="27">
        <v>41380</v>
      </c>
      <c r="S11" s="27">
        <v>41381</v>
      </c>
      <c r="T11" s="27">
        <v>41382</v>
      </c>
      <c r="U11" s="27">
        <v>41383</v>
      </c>
      <c r="V11" s="42">
        <v>41384</v>
      </c>
      <c r="W11" s="42">
        <v>41385</v>
      </c>
      <c r="X11" s="27">
        <v>41386</v>
      </c>
      <c r="Y11" s="27">
        <v>41387</v>
      </c>
      <c r="Z11" s="27">
        <v>41388</v>
      </c>
      <c r="AA11" s="27">
        <v>41389</v>
      </c>
      <c r="AB11" s="27">
        <v>41390</v>
      </c>
      <c r="AC11" s="42">
        <v>41391</v>
      </c>
      <c r="AD11" s="42">
        <v>41392</v>
      </c>
      <c r="AE11" s="27">
        <v>41393</v>
      </c>
      <c r="AF11" s="27">
        <v>41394</v>
      </c>
      <c r="AG11" s="28"/>
      <c r="AH11" s="27"/>
      <c r="AI11" s="27"/>
      <c r="AJ11" s="27"/>
      <c r="AK11" s="29"/>
      <c r="AL11" s="38"/>
    </row>
    <row r="12" spans="1:38" ht="16.5" customHeight="1" x14ac:dyDescent="0.25">
      <c r="A12" s="23"/>
      <c r="B12" s="31"/>
      <c r="C12" s="31"/>
      <c r="D12" s="31" t="s">
        <v>39</v>
      </c>
      <c r="E12" s="31" t="s">
        <v>39</v>
      </c>
      <c r="F12" s="31" t="s">
        <v>39</v>
      </c>
      <c r="G12" s="31" t="s">
        <v>41</v>
      </c>
      <c r="H12" s="31" t="s">
        <v>40</v>
      </c>
      <c r="I12" s="31"/>
      <c r="J12" s="31"/>
      <c r="K12" s="31" t="s">
        <v>39</v>
      </c>
      <c r="L12" s="31" t="s">
        <v>41</v>
      </c>
      <c r="M12" s="31" t="s">
        <v>41</v>
      </c>
      <c r="N12" s="31" t="s">
        <v>39</v>
      </c>
      <c r="O12" s="31" t="s">
        <v>40</v>
      </c>
      <c r="P12" s="31"/>
      <c r="Q12" s="31"/>
      <c r="R12" s="31" t="s">
        <v>39</v>
      </c>
      <c r="S12" s="31" t="s">
        <v>39</v>
      </c>
      <c r="T12" s="31" t="s">
        <v>41</v>
      </c>
      <c r="U12" s="31" t="s">
        <v>39</v>
      </c>
      <c r="V12" s="31" t="s">
        <v>40</v>
      </c>
      <c r="W12" s="31"/>
      <c r="X12" s="31"/>
      <c r="Y12" s="31" t="s">
        <v>40</v>
      </c>
      <c r="Z12" s="31" t="s">
        <v>41</v>
      </c>
      <c r="AA12" s="31" t="s">
        <v>39</v>
      </c>
      <c r="AB12" s="31" t="s">
        <v>39</v>
      </c>
      <c r="AC12" s="31" t="s">
        <v>40</v>
      </c>
      <c r="AD12" s="31"/>
      <c r="AE12" s="31"/>
      <c r="AF12" s="31" t="s">
        <v>39</v>
      </c>
      <c r="AG12" s="31"/>
      <c r="AH12" s="31"/>
      <c r="AI12" s="31"/>
      <c r="AJ12" s="31"/>
      <c r="AK12" s="32"/>
      <c r="AL12" s="33"/>
    </row>
    <row r="13" spans="1:38" ht="16.5" customHeight="1" thickBot="1" x14ac:dyDescent="0.3">
      <c r="A13" s="24"/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3"/>
      <c r="AH13" s="13"/>
      <c r="AI13" s="13"/>
      <c r="AJ13" s="13"/>
      <c r="AK13" s="16"/>
      <c r="AL13" s="17"/>
    </row>
    <row r="14" spans="1:38" ht="16.5" customHeight="1" x14ac:dyDescent="0.25">
      <c r="A14" s="22" t="s">
        <v>10</v>
      </c>
      <c r="B14" s="35"/>
      <c r="C14" s="35"/>
      <c r="D14" s="35"/>
      <c r="E14" s="35">
        <v>41395</v>
      </c>
      <c r="F14" s="35">
        <v>41396</v>
      </c>
      <c r="G14" s="35">
        <v>41397</v>
      </c>
      <c r="H14" s="42">
        <v>41398</v>
      </c>
      <c r="I14" s="42">
        <v>41399</v>
      </c>
      <c r="J14" s="27">
        <v>41400</v>
      </c>
      <c r="K14" s="27">
        <v>41401</v>
      </c>
      <c r="L14" s="27">
        <v>41402</v>
      </c>
      <c r="M14" s="27">
        <v>41403</v>
      </c>
      <c r="N14" s="27">
        <v>41404</v>
      </c>
      <c r="O14" s="42">
        <v>41405</v>
      </c>
      <c r="P14" s="42">
        <v>41406</v>
      </c>
      <c r="Q14" s="27">
        <v>41407</v>
      </c>
      <c r="R14" s="27">
        <v>41408</v>
      </c>
      <c r="S14" s="27">
        <v>41409</v>
      </c>
      <c r="T14" s="27">
        <v>41410</v>
      </c>
      <c r="U14" s="27">
        <v>41411</v>
      </c>
      <c r="V14" s="42">
        <v>41412</v>
      </c>
      <c r="W14" s="42">
        <v>41413</v>
      </c>
      <c r="X14" s="27">
        <v>41414</v>
      </c>
      <c r="Y14" s="27">
        <v>41415</v>
      </c>
      <c r="Z14" s="27">
        <v>41416</v>
      </c>
      <c r="AA14" s="27">
        <v>41417</v>
      </c>
      <c r="AB14" s="27">
        <v>41418</v>
      </c>
      <c r="AC14" s="42">
        <v>41419</v>
      </c>
      <c r="AD14" s="42">
        <v>41420</v>
      </c>
      <c r="AE14" s="35">
        <v>41421</v>
      </c>
      <c r="AF14" s="35">
        <v>41422</v>
      </c>
      <c r="AG14" s="35">
        <v>41423</v>
      </c>
      <c r="AH14" s="35">
        <v>41424</v>
      </c>
      <c r="AI14" s="35">
        <v>41425</v>
      </c>
      <c r="AJ14" s="39"/>
      <c r="AK14" s="40"/>
      <c r="AL14" s="34"/>
    </row>
    <row r="15" spans="1:38" ht="16.5" customHeight="1" x14ac:dyDescent="0.25">
      <c r="A15" s="23"/>
      <c r="B15" s="31"/>
      <c r="C15" s="31"/>
      <c r="D15" s="31"/>
      <c r="E15" s="31" t="s">
        <v>39</v>
      </c>
      <c r="F15" s="31" t="s">
        <v>39</v>
      </c>
      <c r="G15" s="31" t="s">
        <v>41</v>
      </c>
      <c r="H15" s="31" t="s">
        <v>40</v>
      </c>
      <c r="I15" s="31"/>
      <c r="J15" s="31"/>
      <c r="K15" s="31" t="s">
        <v>39</v>
      </c>
      <c r="L15" s="31" t="s">
        <v>41</v>
      </c>
      <c r="M15" s="31" t="s">
        <v>41</v>
      </c>
      <c r="N15" s="31" t="s">
        <v>39</v>
      </c>
      <c r="O15" s="31" t="s">
        <v>40</v>
      </c>
      <c r="P15" s="31"/>
      <c r="Q15" s="31"/>
      <c r="R15" s="31" t="s">
        <v>39</v>
      </c>
      <c r="S15" s="31" t="s">
        <v>39</v>
      </c>
      <c r="T15" s="31" t="s">
        <v>41</v>
      </c>
      <c r="U15" s="31" t="s">
        <v>39</v>
      </c>
      <c r="V15" s="31" t="s">
        <v>40</v>
      </c>
      <c r="W15" s="31"/>
      <c r="X15" s="31"/>
      <c r="Y15" s="31" t="s">
        <v>40</v>
      </c>
      <c r="Z15" s="31" t="s">
        <v>41</v>
      </c>
      <c r="AA15" s="31" t="s">
        <v>39</v>
      </c>
      <c r="AB15" s="31" t="s">
        <v>39</v>
      </c>
      <c r="AC15" s="31" t="s">
        <v>40</v>
      </c>
      <c r="AD15" s="31"/>
      <c r="AE15" s="31"/>
      <c r="AF15" s="31" t="s">
        <v>39</v>
      </c>
      <c r="AG15" s="31" t="s">
        <v>39</v>
      </c>
      <c r="AH15" s="31" t="s">
        <v>39</v>
      </c>
      <c r="AI15" s="31" t="s">
        <v>41</v>
      </c>
      <c r="AJ15" s="31"/>
      <c r="AK15" s="32"/>
      <c r="AL15" s="33"/>
    </row>
    <row r="16" spans="1:38" ht="16.5" customHeight="1" thickBot="1" x14ac:dyDescent="0.3">
      <c r="A16" s="24"/>
      <c r="B16" s="18"/>
      <c r="C16" s="18"/>
      <c r="D16" s="1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9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18"/>
      <c r="AK16" s="20"/>
      <c r="AL16" s="17"/>
    </row>
    <row r="17" spans="1:38" ht="16.5" customHeight="1" x14ac:dyDescent="0.25">
      <c r="A17" s="22" t="s">
        <v>11</v>
      </c>
      <c r="B17" s="27"/>
      <c r="C17" s="27"/>
      <c r="D17" s="27"/>
      <c r="E17" s="27"/>
      <c r="F17" s="27"/>
      <c r="G17" s="27"/>
      <c r="H17" s="42">
        <v>41426</v>
      </c>
      <c r="I17" s="42">
        <v>41427</v>
      </c>
      <c r="J17" s="27">
        <v>41428</v>
      </c>
      <c r="K17" s="27">
        <v>41429</v>
      </c>
      <c r="L17" s="27">
        <v>41430</v>
      </c>
      <c r="M17" s="27">
        <v>41431</v>
      </c>
      <c r="N17" s="27">
        <v>41432</v>
      </c>
      <c r="O17" s="42">
        <v>41433</v>
      </c>
      <c r="P17" s="42">
        <v>41434</v>
      </c>
      <c r="Q17" s="27">
        <v>41435</v>
      </c>
      <c r="R17" s="27">
        <v>41436</v>
      </c>
      <c r="S17" s="27">
        <v>41437</v>
      </c>
      <c r="T17" s="27">
        <v>41438</v>
      </c>
      <c r="U17" s="27">
        <v>41439</v>
      </c>
      <c r="V17" s="42">
        <v>41440</v>
      </c>
      <c r="W17" s="42">
        <v>41441</v>
      </c>
      <c r="X17" s="27">
        <v>41442</v>
      </c>
      <c r="Y17" s="27">
        <v>41443</v>
      </c>
      <c r="Z17" s="27">
        <v>41444</v>
      </c>
      <c r="AA17" s="27">
        <v>41445</v>
      </c>
      <c r="AB17" s="27">
        <v>41446</v>
      </c>
      <c r="AC17" s="42">
        <v>41447</v>
      </c>
      <c r="AD17" s="42">
        <v>41448</v>
      </c>
      <c r="AE17" s="27">
        <v>41449</v>
      </c>
      <c r="AF17" s="27">
        <v>41450</v>
      </c>
      <c r="AG17" s="27">
        <v>41451</v>
      </c>
      <c r="AH17" s="27">
        <v>41452</v>
      </c>
      <c r="AI17" s="27">
        <v>41453</v>
      </c>
      <c r="AJ17" s="27">
        <v>41454</v>
      </c>
      <c r="AK17" s="27">
        <v>41455</v>
      </c>
      <c r="AL17" s="34"/>
    </row>
    <row r="18" spans="1:38" ht="16.5" customHeight="1" x14ac:dyDescent="0.25">
      <c r="A18" s="23"/>
      <c r="B18" s="31"/>
      <c r="C18" s="31"/>
      <c r="D18" s="31"/>
      <c r="E18" s="31"/>
      <c r="F18" s="31"/>
      <c r="G18" s="31"/>
      <c r="H18" s="31" t="s">
        <v>40</v>
      </c>
      <c r="I18" s="31"/>
      <c r="J18" s="31"/>
      <c r="K18" s="31" t="s">
        <v>39</v>
      </c>
      <c r="L18" s="31" t="s">
        <v>41</v>
      </c>
      <c r="M18" s="31" t="s">
        <v>41</v>
      </c>
      <c r="N18" s="31" t="s">
        <v>39</v>
      </c>
      <c r="O18" s="31" t="s">
        <v>40</v>
      </c>
      <c r="P18" s="31"/>
      <c r="Q18" s="31"/>
      <c r="R18" s="31" t="s">
        <v>39</v>
      </c>
      <c r="S18" s="31" t="s">
        <v>39</v>
      </c>
      <c r="T18" s="31" t="s">
        <v>41</v>
      </c>
      <c r="U18" s="31" t="s">
        <v>39</v>
      </c>
      <c r="V18" s="31" t="s">
        <v>40</v>
      </c>
      <c r="W18" s="31"/>
      <c r="X18" s="31"/>
      <c r="Y18" s="31" t="s">
        <v>40</v>
      </c>
      <c r="Z18" s="31" t="s">
        <v>41</v>
      </c>
      <c r="AA18" s="31" t="s">
        <v>39</v>
      </c>
      <c r="AB18" s="31" t="s">
        <v>39</v>
      </c>
      <c r="AC18" s="31" t="s">
        <v>40</v>
      </c>
      <c r="AD18" s="31"/>
      <c r="AE18" s="31"/>
      <c r="AF18" s="31" t="s">
        <v>39</v>
      </c>
      <c r="AG18" s="31" t="s">
        <v>39</v>
      </c>
      <c r="AH18" s="31" t="s">
        <v>39</v>
      </c>
      <c r="AI18" s="31" t="s">
        <v>41</v>
      </c>
      <c r="AJ18" s="31" t="s">
        <v>40</v>
      </c>
      <c r="AK18" s="32"/>
      <c r="AL18" s="37"/>
    </row>
    <row r="19" spans="1:38" ht="16.5" customHeight="1" thickBot="1" x14ac:dyDescent="0.3">
      <c r="A19" s="24"/>
      <c r="B19" s="13"/>
      <c r="C19" s="13"/>
      <c r="D19" s="13"/>
      <c r="E19" s="13"/>
      <c r="F19" s="13"/>
      <c r="G19" s="13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21"/>
      <c r="AL19" s="17"/>
    </row>
    <row r="20" spans="1:38" ht="16.5" customHeight="1" x14ac:dyDescent="0.25">
      <c r="A20" s="22" t="s">
        <v>12</v>
      </c>
      <c r="B20" s="35"/>
      <c r="C20" s="35">
        <v>41456</v>
      </c>
      <c r="D20" s="35">
        <v>41457</v>
      </c>
      <c r="E20" s="35">
        <v>41458</v>
      </c>
      <c r="F20" s="35">
        <v>41459</v>
      </c>
      <c r="G20" s="35">
        <v>41460</v>
      </c>
      <c r="H20" s="42">
        <v>41461</v>
      </c>
      <c r="I20" s="42">
        <v>41462</v>
      </c>
      <c r="J20" s="27">
        <v>41463</v>
      </c>
      <c r="K20" s="27">
        <v>41464</v>
      </c>
      <c r="L20" s="27">
        <v>41465</v>
      </c>
      <c r="M20" s="27">
        <v>41466</v>
      </c>
      <c r="N20" s="27">
        <v>41467</v>
      </c>
      <c r="O20" s="42">
        <v>41468</v>
      </c>
      <c r="P20" s="42">
        <v>41469</v>
      </c>
      <c r="Q20" s="27">
        <v>41470</v>
      </c>
      <c r="R20" s="27">
        <v>41471</v>
      </c>
      <c r="S20" s="27">
        <v>41472</v>
      </c>
      <c r="T20" s="27">
        <v>41473</v>
      </c>
      <c r="U20" s="27">
        <v>41474</v>
      </c>
      <c r="V20" s="42">
        <v>41475</v>
      </c>
      <c r="W20" s="42">
        <v>41476</v>
      </c>
      <c r="X20" s="27">
        <v>41477</v>
      </c>
      <c r="Y20" s="27">
        <v>41478</v>
      </c>
      <c r="Z20" s="27">
        <v>41479</v>
      </c>
      <c r="AA20" s="27">
        <v>41480</v>
      </c>
      <c r="AB20" s="27">
        <v>41481</v>
      </c>
      <c r="AC20" s="42">
        <v>41482</v>
      </c>
      <c r="AD20" s="42">
        <v>41483</v>
      </c>
      <c r="AE20" s="35">
        <v>41484</v>
      </c>
      <c r="AF20" s="35">
        <v>41485</v>
      </c>
      <c r="AG20" s="35">
        <v>41486</v>
      </c>
      <c r="AH20" s="39"/>
      <c r="AI20" s="35"/>
      <c r="AJ20" s="35"/>
      <c r="AK20" s="40"/>
      <c r="AL20" s="38"/>
    </row>
    <row r="21" spans="1:38" ht="16.5" customHeight="1" x14ac:dyDescent="0.25">
      <c r="A21" s="23"/>
      <c r="B21" s="41"/>
      <c r="C21" s="41"/>
      <c r="D21" s="41" t="s">
        <v>39</v>
      </c>
      <c r="E21" s="41" t="s">
        <v>41</v>
      </c>
      <c r="F21" s="41" t="s">
        <v>41</v>
      </c>
      <c r="G21" s="31" t="s">
        <v>39</v>
      </c>
      <c r="H21" s="41" t="s">
        <v>40</v>
      </c>
      <c r="I21" s="41"/>
      <c r="J21" s="41"/>
      <c r="K21" s="41" t="s">
        <v>39</v>
      </c>
      <c r="L21" s="41" t="s">
        <v>39</v>
      </c>
      <c r="M21" s="31" t="s">
        <v>41</v>
      </c>
      <c r="N21" s="31" t="s">
        <v>39</v>
      </c>
      <c r="O21" s="41" t="s">
        <v>40</v>
      </c>
      <c r="P21" s="41"/>
      <c r="Q21" s="31"/>
      <c r="R21" s="41" t="s">
        <v>40</v>
      </c>
      <c r="S21" s="31" t="s">
        <v>41</v>
      </c>
      <c r="T21" s="41" t="s">
        <v>39</v>
      </c>
      <c r="U21" s="41" t="s">
        <v>39</v>
      </c>
      <c r="V21" s="41" t="s">
        <v>40</v>
      </c>
      <c r="W21" s="41"/>
      <c r="X21" s="41"/>
      <c r="Y21" s="41" t="s">
        <v>39</v>
      </c>
      <c r="Z21" s="41" t="s">
        <v>39</v>
      </c>
      <c r="AA21" s="41" t="s">
        <v>39</v>
      </c>
      <c r="AB21" s="41" t="s">
        <v>41</v>
      </c>
      <c r="AC21" s="41" t="s">
        <v>40</v>
      </c>
      <c r="AD21" s="41"/>
      <c r="AE21" s="41"/>
      <c r="AF21" s="41" t="s">
        <v>39</v>
      </c>
      <c r="AG21" s="41" t="s">
        <v>41</v>
      </c>
      <c r="AH21" s="31"/>
      <c r="AI21" s="31"/>
      <c r="AJ21" s="31"/>
      <c r="AK21" s="32"/>
      <c r="AL21" s="33"/>
    </row>
    <row r="22" spans="1:38" ht="16.5" customHeight="1" thickBot="1" x14ac:dyDescent="0.3">
      <c r="A22" s="24"/>
      <c r="B22" s="1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18"/>
      <c r="AI22" s="18"/>
      <c r="AJ22" s="18"/>
      <c r="AK22" s="20"/>
      <c r="AL22" s="17"/>
    </row>
    <row r="23" spans="1:38" ht="16.5" customHeight="1" x14ac:dyDescent="0.25">
      <c r="A23" s="22" t="s">
        <v>13</v>
      </c>
      <c r="B23" s="27"/>
      <c r="C23" s="27"/>
      <c r="D23" s="27"/>
      <c r="E23" s="27"/>
      <c r="F23" s="27">
        <v>41487</v>
      </c>
      <c r="G23" s="27">
        <v>41488</v>
      </c>
      <c r="H23" s="42">
        <v>41489</v>
      </c>
      <c r="I23" s="42">
        <v>41490</v>
      </c>
      <c r="J23" s="27">
        <v>41491</v>
      </c>
      <c r="K23" s="27">
        <v>41492</v>
      </c>
      <c r="L23" s="27">
        <v>41493</v>
      </c>
      <c r="M23" s="27">
        <v>41494</v>
      </c>
      <c r="N23" s="27">
        <v>41495</v>
      </c>
      <c r="O23" s="42">
        <v>41496</v>
      </c>
      <c r="P23" s="42">
        <v>41497</v>
      </c>
      <c r="Q23" s="27">
        <v>41498</v>
      </c>
      <c r="R23" s="27">
        <v>41499</v>
      </c>
      <c r="S23" s="27">
        <v>41500</v>
      </c>
      <c r="T23" s="27">
        <v>41501</v>
      </c>
      <c r="U23" s="27">
        <v>41502</v>
      </c>
      <c r="V23" s="42">
        <v>41503</v>
      </c>
      <c r="W23" s="42">
        <v>41504</v>
      </c>
      <c r="X23" s="27">
        <v>41505</v>
      </c>
      <c r="Y23" s="27">
        <v>41506</v>
      </c>
      <c r="Z23" s="27">
        <v>41507</v>
      </c>
      <c r="AA23" s="27">
        <v>41508</v>
      </c>
      <c r="AB23" s="27">
        <v>41509</v>
      </c>
      <c r="AC23" s="42">
        <v>41510</v>
      </c>
      <c r="AD23" s="42">
        <v>41511</v>
      </c>
      <c r="AE23" s="27">
        <v>41512</v>
      </c>
      <c r="AF23" s="27">
        <v>41513</v>
      </c>
      <c r="AG23" s="27">
        <v>41514</v>
      </c>
      <c r="AH23" s="27">
        <v>41515</v>
      </c>
      <c r="AI23" s="27">
        <v>41516</v>
      </c>
      <c r="AJ23" s="27">
        <v>41517</v>
      </c>
      <c r="AK23" s="28"/>
      <c r="AL23" s="34"/>
    </row>
    <row r="24" spans="1:38" ht="16.5" customHeight="1" x14ac:dyDescent="0.25">
      <c r="A24" s="23"/>
      <c r="B24" s="31"/>
      <c r="C24" s="31"/>
      <c r="D24" s="31"/>
      <c r="E24" s="31"/>
      <c r="F24" s="31" t="s">
        <v>41</v>
      </c>
      <c r="G24" s="31" t="s">
        <v>39</v>
      </c>
      <c r="H24" s="31" t="s">
        <v>40</v>
      </c>
      <c r="I24" s="31"/>
      <c r="J24" s="31"/>
      <c r="K24" s="31" t="s">
        <v>39</v>
      </c>
      <c r="L24" s="31" t="s">
        <v>39</v>
      </c>
      <c r="M24" s="31" t="s">
        <v>41</v>
      </c>
      <c r="N24" s="31" t="s">
        <v>39</v>
      </c>
      <c r="O24" s="31" t="s">
        <v>40</v>
      </c>
      <c r="P24" s="31"/>
      <c r="Q24" s="31"/>
      <c r="R24" s="31" t="s">
        <v>40</v>
      </c>
      <c r="S24" s="31" t="s">
        <v>41</v>
      </c>
      <c r="T24" s="31" t="s">
        <v>39</v>
      </c>
      <c r="U24" s="31" t="s">
        <v>39</v>
      </c>
      <c r="V24" s="31" t="s">
        <v>40</v>
      </c>
      <c r="W24" s="31"/>
      <c r="X24" s="31"/>
      <c r="Y24" s="31" t="s">
        <v>39</v>
      </c>
      <c r="Z24" s="31" t="s">
        <v>39</v>
      </c>
      <c r="AA24" s="31" t="s">
        <v>39</v>
      </c>
      <c r="AB24" s="31" t="s">
        <v>41</v>
      </c>
      <c r="AC24" s="31" t="s">
        <v>40</v>
      </c>
      <c r="AD24" s="31"/>
      <c r="AE24" s="31"/>
      <c r="AF24" s="31" t="s">
        <v>39</v>
      </c>
      <c r="AG24" s="31" t="s">
        <v>41</v>
      </c>
      <c r="AH24" s="31" t="s">
        <v>41</v>
      </c>
      <c r="AI24" s="31" t="s">
        <v>39</v>
      </c>
      <c r="AJ24" s="31" t="s">
        <v>40</v>
      </c>
      <c r="AK24" s="32"/>
      <c r="AL24" s="33"/>
    </row>
    <row r="25" spans="1:38" ht="16.5" customHeight="1" thickBot="1" x14ac:dyDescent="0.3">
      <c r="A25" s="24"/>
      <c r="B25" s="13"/>
      <c r="C25" s="13"/>
      <c r="D25" s="13"/>
      <c r="E25" s="13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6"/>
      <c r="AL25" s="17"/>
    </row>
    <row r="26" spans="1:38" ht="16.5" customHeight="1" x14ac:dyDescent="0.25">
      <c r="A26" s="22" t="s">
        <v>14</v>
      </c>
      <c r="B26" s="39">
        <v>41518</v>
      </c>
      <c r="C26" s="39">
        <v>41519</v>
      </c>
      <c r="D26" s="39">
        <v>41520</v>
      </c>
      <c r="E26" s="39">
        <v>41521</v>
      </c>
      <c r="F26" s="39">
        <v>41522</v>
      </c>
      <c r="G26" s="39">
        <v>41523</v>
      </c>
      <c r="H26" s="42">
        <v>41524</v>
      </c>
      <c r="I26" s="42">
        <v>41525</v>
      </c>
      <c r="J26" s="27">
        <v>41526</v>
      </c>
      <c r="K26" s="27">
        <v>41527</v>
      </c>
      <c r="L26" s="27">
        <v>41528</v>
      </c>
      <c r="M26" s="27">
        <v>41529</v>
      </c>
      <c r="N26" s="27">
        <v>41530</v>
      </c>
      <c r="O26" s="42">
        <v>41531</v>
      </c>
      <c r="P26" s="42">
        <v>41532</v>
      </c>
      <c r="Q26" s="27">
        <v>41533</v>
      </c>
      <c r="R26" s="27">
        <v>41534</v>
      </c>
      <c r="S26" s="27">
        <v>41535</v>
      </c>
      <c r="T26" s="27">
        <v>41536</v>
      </c>
      <c r="U26" s="27">
        <v>41537</v>
      </c>
      <c r="V26" s="42">
        <v>41538</v>
      </c>
      <c r="W26" s="42">
        <v>41539</v>
      </c>
      <c r="X26" s="27">
        <v>41540</v>
      </c>
      <c r="Y26" s="27">
        <v>41541</v>
      </c>
      <c r="Z26" s="27">
        <v>41542</v>
      </c>
      <c r="AA26" s="27">
        <v>41543</v>
      </c>
      <c r="AB26" s="27">
        <v>41544</v>
      </c>
      <c r="AC26" s="42">
        <v>41545</v>
      </c>
      <c r="AD26" s="42">
        <v>41546</v>
      </c>
      <c r="AE26" s="39">
        <v>41547</v>
      </c>
      <c r="AF26" s="39"/>
      <c r="AG26" s="39"/>
      <c r="AH26" s="39"/>
      <c r="AI26" s="39"/>
      <c r="AJ26" s="39"/>
      <c r="AK26" s="39"/>
      <c r="AL26" s="34"/>
    </row>
    <row r="27" spans="1:38" ht="16.5" customHeight="1" x14ac:dyDescent="0.25">
      <c r="A27" s="23"/>
      <c r="B27" s="31"/>
      <c r="C27" s="31"/>
      <c r="D27" s="31" t="s">
        <v>39</v>
      </c>
      <c r="E27" s="31" t="s">
        <v>39</v>
      </c>
      <c r="F27" s="31" t="s">
        <v>41</v>
      </c>
      <c r="G27" s="31" t="s">
        <v>39</v>
      </c>
      <c r="H27" s="31" t="s">
        <v>40</v>
      </c>
      <c r="I27" s="31"/>
      <c r="J27" s="31"/>
      <c r="K27" s="31" t="s">
        <v>40</v>
      </c>
      <c r="L27" s="31" t="s">
        <v>41</v>
      </c>
      <c r="M27" s="31" t="s">
        <v>39</v>
      </c>
      <c r="N27" s="31" t="s">
        <v>39</v>
      </c>
      <c r="O27" s="31" t="s">
        <v>40</v>
      </c>
      <c r="P27" s="31"/>
      <c r="Q27" s="31"/>
      <c r="R27" s="31" t="s">
        <v>39</v>
      </c>
      <c r="S27" s="31" t="s">
        <v>39</v>
      </c>
      <c r="T27" s="31" t="s">
        <v>39</v>
      </c>
      <c r="U27" s="31" t="s">
        <v>41</v>
      </c>
      <c r="V27" s="31" t="s">
        <v>40</v>
      </c>
      <c r="W27" s="31"/>
      <c r="X27" s="31"/>
      <c r="Y27" s="31" t="s">
        <v>39</v>
      </c>
      <c r="Z27" s="31" t="s">
        <v>41</v>
      </c>
      <c r="AA27" s="31" t="s">
        <v>41</v>
      </c>
      <c r="AB27" s="31" t="s">
        <v>39</v>
      </c>
      <c r="AC27" s="31" t="s">
        <v>40</v>
      </c>
      <c r="AD27" s="31"/>
      <c r="AE27" s="31"/>
      <c r="AF27" s="31"/>
      <c r="AG27" s="31"/>
      <c r="AH27" s="31"/>
      <c r="AI27" s="31"/>
      <c r="AJ27" s="31"/>
      <c r="AK27" s="32"/>
      <c r="AL27" s="33"/>
    </row>
    <row r="28" spans="1:38" ht="16.5" customHeight="1" thickBot="1" x14ac:dyDescent="0.3">
      <c r="A28" s="24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18"/>
      <c r="AG28" s="18"/>
      <c r="AH28" s="18"/>
      <c r="AI28" s="18"/>
      <c r="AJ28" s="18"/>
      <c r="AK28" s="20"/>
      <c r="AL28" s="17"/>
    </row>
    <row r="29" spans="1:38" ht="16.5" customHeight="1" x14ac:dyDescent="0.25">
      <c r="A29" s="22" t="s">
        <v>15</v>
      </c>
      <c r="B29" s="27"/>
      <c r="C29" s="27"/>
      <c r="D29" s="27">
        <v>41548</v>
      </c>
      <c r="E29" s="27">
        <v>41549</v>
      </c>
      <c r="F29" s="27">
        <v>41550</v>
      </c>
      <c r="G29" s="27">
        <v>41551</v>
      </c>
      <c r="H29" s="42">
        <v>41552</v>
      </c>
      <c r="I29" s="42">
        <v>41553</v>
      </c>
      <c r="J29" s="27">
        <v>41554</v>
      </c>
      <c r="K29" s="27">
        <v>41555</v>
      </c>
      <c r="L29" s="27">
        <v>41556</v>
      </c>
      <c r="M29" s="27">
        <v>41557</v>
      </c>
      <c r="N29" s="27">
        <v>41558</v>
      </c>
      <c r="O29" s="42">
        <v>41559</v>
      </c>
      <c r="P29" s="42">
        <v>41560</v>
      </c>
      <c r="Q29" s="27">
        <v>41561</v>
      </c>
      <c r="R29" s="27">
        <v>41562</v>
      </c>
      <c r="S29" s="27">
        <v>41563</v>
      </c>
      <c r="T29" s="27">
        <v>41564</v>
      </c>
      <c r="U29" s="27">
        <v>41565</v>
      </c>
      <c r="V29" s="42">
        <v>41566</v>
      </c>
      <c r="W29" s="42">
        <v>41567</v>
      </c>
      <c r="X29" s="27">
        <v>41568</v>
      </c>
      <c r="Y29" s="27">
        <v>41569</v>
      </c>
      <c r="Z29" s="27">
        <v>41570</v>
      </c>
      <c r="AA29" s="27">
        <v>41571</v>
      </c>
      <c r="AB29" s="27">
        <v>41572</v>
      </c>
      <c r="AC29" s="42">
        <v>41573</v>
      </c>
      <c r="AD29" s="42">
        <v>41574</v>
      </c>
      <c r="AE29" s="27">
        <v>41575</v>
      </c>
      <c r="AF29" s="27">
        <v>41576</v>
      </c>
      <c r="AG29" s="27">
        <v>41577</v>
      </c>
      <c r="AH29" s="27">
        <v>41578</v>
      </c>
      <c r="AI29" s="28"/>
      <c r="AJ29" s="27"/>
      <c r="AK29" s="29"/>
      <c r="AL29" s="34"/>
    </row>
    <row r="30" spans="1:38" ht="16.5" customHeight="1" x14ac:dyDescent="0.25">
      <c r="A30" s="23"/>
      <c r="B30" s="31"/>
      <c r="C30" s="31"/>
      <c r="D30" s="31" t="s">
        <v>39</v>
      </c>
      <c r="E30" s="31" t="s">
        <v>39</v>
      </c>
      <c r="F30" s="31" t="s">
        <v>41</v>
      </c>
      <c r="G30" s="31" t="s">
        <v>39</v>
      </c>
      <c r="H30" s="31" t="s">
        <v>40</v>
      </c>
      <c r="I30" s="31"/>
      <c r="J30" s="31"/>
      <c r="K30" s="31" t="s">
        <v>40</v>
      </c>
      <c r="L30" s="31" t="s">
        <v>41</v>
      </c>
      <c r="M30" s="31" t="s">
        <v>39</v>
      </c>
      <c r="N30" s="31" t="s">
        <v>39</v>
      </c>
      <c r="O30" s="31" t="s">
        <v>40</v>
      </c>
      <c r="P30" s="31"/>
      <c r="Q30" s="31"/>
      <c r="R30" s="31" t="s">
        <v>39</v>
      </c>
      <c r="S30" s="31" t="s">
        <v>39</v>
      </c>
      <c r="T30" s="31" t="s">
        <v>39</v>
      </c>
      <c r="U30" s="31" t="s">
        <v>41</v>
      </c>
      <c r="V30" s="31" t="s">
        <v>40</v>
      </c>
      <c r="W30" s="31"/>
      <c r="X30" s="31"/>
      <c r="Y30" s="31" t="s">
        <v>39</v>
      </c>
      <c r="Z30" s="31" t="s">
        <v>41</v>
      </c>
      <c r="AA30" s="31" t="s">
        <v>41</v>
      </c>
      <c r="AB30" s="31" t="s">
        <v>39</v>
      </c>
      <c r="AC30" s="31" t="s">
        <v>40</v>
      </c>
      <c r="AD30" s="31"/>
      <c r="AE30" s="31"/>
      <c r="AF30" s="31" t="s">
        <v>39</v>
      </c>
      <c r="AG30" s="31" t="s">
        <v>39</v>
      </c>
      <c r="AH30" s="31" t="s">
        <v>41</v>
      </c>
      <c r="AI30" s="31"/>
      <c r="AJ30" s="31"/>
      <c r="AK30" s="32"/>
      <c r="AL30" s="33"/>
    </row>
    <row r="31" spans="1:38" ht="16.5" customHeight="1" thickBot="1" x14ac:dyDescent="0.3">
      <c r="A31" s="24"/>
      <c r="B31" s="13"/>
      <c r="C31" s="13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3"/>
      <c r="AJ31" s="13"/>
      <c r="AK31" s="16"/>
      <c r="AL31" s="17"/>
    </row>
    <row r="32" spans="1:38" ht="16.5" customHeight="1" x14ac:dyDescent="0.25">
      <c r="A32" s="22" t="s">
        <v>16</v>
      </c>
      <c r="B32" s="35"/>
      <c r="C32" s="35"/>
      <c r="D32" s="35"/>
      <c r="E32" s="35"/>
      <c r="F32" s="35"/>
      <c r="G32" s="35">
        <v>41579</v>
      </c>
      <c r="H32" s="42">
        <v>41580</v>
      </c>
      <c r="I32" s="42">
        <v>41581</v>
      </c>
      <c r="J32" s="27">
        <v>41582</v>
      </c>
      <c r="K32" s="27">
        <v>41583</v>
      </c>
      <c r="L32" s="27">
        <v>41584</v>
      </c>
      <c r="M32" s="27">
        <v>41585</v>
      </c>
      <c r="N32" s="27">
        <v>41586</v>
      </c>
      <c r="O32" s="42">
        <v>41587</v>
      </c>
      <c r="P32" s="42">
        <v>41588</v>
      </c>
      <c r="Q32" s="27">
        <v>41589</v>
      </c>
      <c r="R32" s="27">
        <v>41590</v>
      </c>
      <c r="S32" s="27">
        <v>41591</v>
      </c>
      <c r="T32" s="27">
        <v>41592</v>
      </c>
      <c r="U32" s="27">
        <v>41593</v>
      </c>
      <c r="V32" s="42">
        <v>41594</v>
      </c>
      <c r="W32" s="42">
        <v>41595</v>
      </c>
      <c r="X32" s="27">
        <v>41596</v>
      </c>
      <c r="Y32" s="27">
        <v>41597</v>
      </c>
      <c r="Z32" s="27">
        <v>41598</v>
      </c>
      <c r="AA32" s="27">
        <v>41599</v>
      </c>
      <c r="AB32" s="27">
        <v>41600</v>
      </c>
      <c r="AC32" s="42">
        <v>41601</v>
      </c>
      <c r="AD32" s="42">
        <v>41602</v>
      </c>
      <c r="AE32" s="35">
        <v>41603</v>
      </c>
      <c r="AF32" s="35">
        <v>41604</v>
      </c>
      <c r="AG32" s="35">
        <v>41605</v>
      </c>
      <c r="AH32" s="35">
        <v>41606</v>
      </c>
      <c r="AI32" s="35">
        <v>41607</v>
      </c>
      <c r="AJ32" s="35">
        <v>41608</v>
      </c>
      <c r="AK32" s="39"/>
      <c r="AL32" s="34"/>
    </row>
    <row r="33" spans="1:38" ht="16.5" customHeight="1" x14ac:dyDescent="0.25">
      <c r="A33" s="23"/>
      <c r="B33" s="31"/>
      <c r="C33" s="31"/>
      <c r="D33" s="31"/>
      <c r="E33" s="31"/>
      <c r="F33" s="31"/>
      <c r="G33" s="31" t="s">
        <v>39</v>
      </c>
      <c r="H33" s="31" t="s">
        <v>40</v>
      </c>
      <c r="I33" s="31"/>
      <c r="J33" s="31"/>
      <c r="K33" s="31" t="s">
        <v>40</v>
      </c>
      <c r="L33" s="31" t="s">
        <v>41</v>
      </c>
      <c r="M33" s="31" t="s">
        <v>39</v>
      </c>
      <c r="N33" s="31" t="s">
        <v>39</v>
      </c>
      <c r="O33" s="31" t="s">
        <v>40</v>
      </c>
      <c r="P33" s="31"/>
      <c r="Q33" s="31"/>
      <c r="R33" s="31" t="s">
        <v>39</v>
      </c>
      <c r="S33" s="31" t="s">
        <v>39</v>
      </c>
      <c r="T33" s="31" t="s">
        <v>39</v>
      </c>
      <c r="U33" s="31" t="s">
        <v>41</v>
      </c>
      <c r="V33" s="31" t="s">
        <v>40</v>
      </c>
      <c r="W33" s="31"/>
      <c r="X33" s="31"/>
      <c r="Y33" s="31" t="s">
        <v>39</v>
      </c>
      <c r="Z33" s="31" t="s">
        <v>41</v>
      </c>
      <c r="AA33" s="31" t="s">
        <v>41</v>
      </c>
      <c r="AB33" s="31" t="s">
        <v>39</v>
      </c>
      <c r="AC33" s="31" t="s">
        <v>40</v>
      </c>
      <c r="AD33" s="31"/>
      <c r="AE33" s="31"/>
      <c r="AF33" s="31" t="s">
        <v>39</v>
      </c>
      <c r="AG33" s="31" t="s">
        <v>39</v>
      </c>
      <c r="AH33" s="31" t="s">
        <v>41</v>
      </c>
      <c r="AI33" s="31" t="s">
        <v>39</v>
      </c>
      <c r="AJ33" s="31" t="s">
        <v>40</v>
      </c>
      <c r="AK33" s="32"/>
      <c r="AL33" s="33"/>
    </row>
    <row r="34" spans="1:38" ht="16.5" customHeight="1" thickBot="1" x14ac:dyDescent="0.3">
      <c r="A34" s="24"/>
      <c r="B34" s="18"/>
      <c r="C34" s="18"/>
      <c r="D34" s="18"/>
      <c r="E34" s="18"/>
      <c r="F34" s="1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20"/>
      <c r="AL34" s="17"/>
    </row>
    <row r="35" spans="1:38" ht="16.5" customHeight="1" x14ac:dyDescent="0.25">
      <c r="A35" s="22" t="s">
        <v>17</v>
      </c>
      <c r="B35" s="28">
        <v>41609</v>
      </c>
      <c r="C35" s="28">
        <v>41610</v>
      </c>
      <c r="D35" s="28">
        <v>41611</v>
      </c>
      <c r="E35" s="28">
        <v>41612</v>
      </c>
      <c r="F35" s="28">
        <v>41613</v>
      </c>
      <c r="G35" s="28">
        <v>41614</v>
      </c>
      <c r="H35" s="42">
        <v>41615</v>
      </c>
      <c r="I35" s="42">
        <v>41616</v>
      </c>
      <c r="J35" s="27">
        <v>41617</v>
      </c>
      <c r="K35" s="27">
        <v>41618</v>
      </c>
      <c r="L35" s="27">
        <v>41619</v>
      </c>
      <c r="M35" s="27">
        <v>41620</v>
      </c>
      <c r="N35" s="27">
        <v>41621</v>
      </c>
      <c r="O35" s="42">
        <v>41622</v>
      </c>
      <c r="P35" s="42">
        <v>41623</v>
      </c>
      <c r="Q35" s="27">
        <v>41624</v>
      </c>
      <c r="R35" s="27">
        <v>41625</v>
      </c>
      <c r="S35" s="27">
        <v>41626</v>
      </c>
      <c r="T35" s="27">
        <v>41627</v>
      </c>
      <c r="U35" s="27">
        <v>41628</v>
      </c>
      <c r="V35" s="42">
        <v>41629</v>
      </c>
      <c r="W35" s="42">
        <v>41630</v>
      </c>
      <c r="X35" s="27">
        <v>41631</v>
      </c>
      <c r="Y35" s="27">
        <v>41632</v>
      </c>
      <c r="Z35" s="27">
        <v>41633</v>
      </c>
      <c r="AA35" s="27">
        <v>41634</v>
      </c>
      <c r="AB35" s="27">
        <v>41635</v>
      </c>
      <c r="AC35" s="42">
        <v>41636</v>
      </c>
      <c r="AD35" s="42">
        <v>41637</v>
      </c>
      <c r="AE35" s="28">
        <v>41638</v>
      </c>
      <c r="AF35" s="28">
        <v>41639</v>
      </c>
      <c r="AG35" s="28"/>
      <c r="AH35" s="28"/>
      <c r="AI35" s="28"/>
      <c r="AJ35" s="28"/>
      <c r="AK35" s="28"/>
      <c r="AL35" s="30"/>
    </row>
    <row r="36" spans="1:38" ht="16.5" customHeight="1" x14ac:dyDescent="0.25">
      <c r="A36" s="23"/>
      <c r="B36" s="31"/>
      <c r="C36" s="31"/>
      <c r="D36" s="31" t="s">
        <v>40</v>
      </c>
      <c r="E36" s="31" t="s">
        <v>41</v>
      </c>
      <c r="F36" s="31" t="s">
        <v>39</v>
      </c>
      <c r="G36" s="31" t="s">
        <v>39</v>
      </c>
      <c r="H36" s="31" t="s">
        <v>40</v>
      </c>
      <c r="I36" s="31"/>
      <c r="J36" s="31"/>
      <c r="K36" s="31" t="s">
        <v>39</v>
      </c>
      <c r="L36" s="31" t="s">
        <v>39</v>
      </c>
      <c r="M36" s="31" t="s">
        <v>39</v>
      </c>
      <c r="N36" s="31" t="s">
        <v>41</v>
      </c>
      <c r="O36" s="31" t="s">
        <v>40</v>
      </c>
      <c r="P36" s="31"/>
      <c r="Q36" s="31"/>
      <c r="R36" s="31" t="s">
        <v>39</v>
      </c>
      <c r="S36" s="31" t="s">
        <v>41</v>
      </c>
      <c r="T36" s="31" t="s">
        <v>41</v>
      </c>
      <c r="U36" s="31" t="s">
        <v>39</v>
      </c>
      <c r="V36" s="31" t="s">
        <v>40</v>
      </c>
      <c r="W36" s="31"/>
      <c r="X36" s="31"/>
      <c r="Y36" s="31" t="s">
        <v>39</v>
      </c>
      <c r="Z36" s="31" t="s">
        <v>39</v>
      </c>
      <c r="AA36" s="31" t="s">
        <v>41</v>
      </c>
      <c r="AB36" s="31" t="s">
        <v>39</v>
      </c>
      <c r="AC36" s="31" t="s">
        <v>40</v>
      </c>
      <c r="AD36" s="31"/>
      <c r="AE36" s="31"/>
      <c r="AF36" s="31" t="s">
        <v>40</v>
      </c>
      <c r="AG36" s="31"/>
      <c r="AH36" s="31"/>
      <c r="AI36" s="31"/>
      <c r="AJ36" s="31"/>
      <c r="AK36" s="32"/>
      <c r="AL36" s="33"/>
    </row>
    <row r="37" spans="1:38" ht="16.5" customHeight="1" thickBot="1" x14ac:dyDescent="0.3">
      <c r="A37" s="2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3"/>
      <c r="AH37" s="13"/>
      <c r="AI37" s="13"/>
      <c r="AJ37" s="13"/>
      <c r="AK37" s="16"/>
      <c r="AL37" s="17"/>
    </row>
    <row r="38" spans="1:38" x14ac:dyDescent="0.25">
      <c r="A38" s="3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</row>
    <row r="39" spans="1:3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</row>
  </sheetData>
  <sheetProtection selectLockedCells="1"/>
  <mergeCells count="12">
    <mergeCell ref="A14:A16"/>
    <mergeCell ref="A11:A13"/>
    <mergeCell ref="A2:A4"/>
    <mergeCell ref="A8:A10"/>
    <mergeCell ref="A5:A7"/>
    <mergeCell ref="A17:A19"/>
    <mergeCell ref="A35:A37"/>
    <mergeCell ref="A32:A34"/>
    <mergeCell ref="A29:A31"/>
    <mergeCell ref="A26:A28"/>
    <mergeCell ref="A23:A25"/>
    <mergeCell ref="A20:A22"/>
  </mergeCells>
  <phoneticPr fontId="4" type="noConversion"/>
  <conditionalFormatting sqref="B3:AL3 B6:AL6 B9:AL9 B12:AL12 B15:AL15 B18:AL18 B21:AL21 B24:AL24 B27:AL27 B30:AL30 B33:AL33 B36:AL36">
    <cfRule type="containsText" dxfId="3" priority="5" operator="containsText" text="Ang">
      <formula>NOT(ISERROR(SEARCH("Ang",B3)))</formula>
    </cfRule>
  </conditionalFormatting>
  <conditionalFormatting sqref="B3:AL3 B6:AL6 B9:AL9 B12:AL12 B15:AL15 B18:AL18 B21:AL21 B24:AL24 B27:AL27 B30:AL30 B33:AL33 B36:AL36">
    <cfRule type="containsText" dxfId="2" priority="4" operator="containsText" text="Cho">
      <formula>NOT(ISERROR(SEARCH("Cho",B3)))</formula>
    </cfRule>
  </conditionalFormatting>
  <conditionalFormatting sqref="B2:AL2 B5:AL5 B8:AL8 B11:AL11 B14:AL14 B17:AL17 B20:AL20 B23:AL23 B26:AL26 B29:AL29 B32:AL32 B35:AL35">
    <cfRule type="expression" dxfId="1" priority="8">
      <formula>COUNTIF(Fériés,B2)&gt;0</formula>
    </cfRule>
  </conditionalFormatting>
  <conditionalFormatting sqref="H4">
    <cfRule type="expression" dxfId="0" priority="1">
      <formula>COUNTIF(Fériés,H4)&gt;0</formula>
    </cfRule>
  </conditionalFormatting>
  <dataValidations count="1">
    <dataValidation type="list" allowBlank="1" showInputMessage="1" showErrorMessage="1" sqref="A1">
      <formula1>"2013,2014,2015,2016,2017,2018,2019,2020"</formula1>
    </dataValidation>
  </dataValidations>
  <printOptions horizontalCentered="1" verticalCentered="1"/>
  <pageMargins left="0.11811023622047245" right="0.11811023622047245" top="0.13" bottom="0.13" header="0.13" footer="0"/>
  <pageSetup paperSize="9" scale="9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098"/>
  <sheetViews>
    <sheetView zoomScale="90" zoomScaleNormal="90" workbookViewId="0">
      <selection activeCell="H12" sqref="H12"/>
    </sheetView>
  </sheetViews>
  <sheetFormatPr baseColWidth="10" defaultRowHeight="15" x14ac:dyDescent="0.25"/>
  <cols>
    <col min="1" max="1" width="18.28515625" bestFit="1" customWidth="1"/>
    <col min="2" max="2" width="25.7109375" bestFit="1" customWidth="1"/>
    <col min="7" max="7" width="4.28515625" customWidth="1"/>
  </cols>
  <sheetData>
    <row r="1" spans="1:8" x14ac:dyDescent="0.25">
      <c r="D1" t="s">
        <v>31</v>
      </c>
    </row>
    <row r="3" spans="1:8" x14ac:dyDescent="0.25">
      <c r="A3" t="s">
        <v>18</v>
      </c>
      <c r="B3" s="10">
        <f>DATE(An,1,1)</f>
        <v>41275</v>
      </c>
    </row>
    <row r="4" spans="1:8" x14ac:dyDescent="0.25">
      <c r="A4" t="s">
        <v>19</v>
      </c>
      <c r="B4" s="10">
        <f>FLOOR(DAY(MINUTE(An/38)/2+56)&amp;"/5/"&amp;An,7)-34</f>
        <v>41364</v>
      </c>
      <c r="E4" t="s">
        <v>37</v>
      </c>
      <c r="F4" s="25">
        <v>1</v>
      </c>
      <c r="G4" s="26">
        <f>COUNTIF(D6:D31,H4)</f>
        <v>10</v>
      </c>
      <c r="H4" t="s">
        <v>39</v>
      </c>
    </row>
    <row r="5" spans="1:8" x14ac:dyDescent="0.25">
      <c r="A5" t="s">
        <v>20</v>
      </c>
      <c r="B5" s="10">
        <f>Paques+1</f>
        <v>41365</v>
      </c>
      <c r="E5" t="s">
        <v>38</v>
      </c>
      <c r="F5" s="25"/>
      <c r="G5" s="26">
        <f>COUNTIF(D7:D32,H5)</f>
        <v>5</v>
      </c>
      <c r="H5" t="s">
        <v>41</v>
      </c>
    </row>
    <row r="6" spans="1:8" x14ac:dyDescent="0.25">
      <c r="A6" t="s">
        <v>21</v>
      </c>
      <c r="B6" s="10">
        <f>DATE(An,5,1)</f>
        <v>41395</v>
      </c>
      <c r="D6" t="s">
        <v>39</v>
      </c>
      <c r="E6" t="s">
        <v>32</v>
      </c>
      <c r="F6" s="25"/>
      <c r="G6" s="26">
        <f>COUNTIF(D8:D33,H6)</f>
        <v>5</v>
      </c>
      <c r="H6" t="s">
        <v>40</v>
      </c>
    </row>
    <row r="7" spans="1:8" x14ac:dyDescent="0.25">
      <c r="A7" t="s">
        <v>22</v>
      </c>
      <c r="B7" s="10">
        <f>DATE(An,5,8)</f>
        <v>41402</v>
      </c>
      <c r="D7" t="s">
        <v>39</v>
      </c>
      <c r="E7" t="s">
        <v>33</v>
      </c>
      <c r="F7" s="25"/>
    </row>
    <row r="8" spans="1:8" x14ac:dyDescent="0.25">
      <c r="A8" t="s">
        <v>23</v>
      </c>
      <c r="B8" s="10">
        <f>Paques+39</f>
        <v>41403</v>
      </c>
      <c r="D8" t="s">
        <v>39</v>
      </c>
      <c r="E8" t="s">
        <v>34</v>
      </c>
      <c r="F8" s="25"/>
    </row>
    <row r="9" spans="1:8" x14ac:dyDescent="0.25">
      <c r="A9" t="s">
        <v>24</v>
      </c>
      <c r="B9" s="10">
        <f>Paques+49</f>
        <v>41413</v>
      </c>
      <c r="D9" t="s">
        <v>41</v>
      </c>
      <c r="E9" t="s">
        <v>35</v>
      </c>
      <c r="F9" s="25"/>
    </row>
    <row r="10" spans="1:8" x14ac:dyDescent="0.25">
      <c r="A10" t="s">
        <v>25</v>
      </c>
      <c r="B10" s="10">
        <f>Paques+50</f>
        <v>41414</v>
      </c>
      <c r="D10" t="s">
        <v>40</v>
      </c>
      <c r="E10" t="s">
        <v>36</v>
      </c>
      <c r="F10" s="25"/>
    </row>
    <row r="11" spans="1:8" x14ac:dyDescent="0.25">
      <c r="A11" t="s">
        <v>26</v>
      </c>
      <c r="B11" s="10">
        <f>DATE(An,7,14)</f>
        <v>41469</v>
      </c>
      <c r="E11" t="s">
        <v>37</v>
      </c>
      <c r="F11" s="25">
        <v>2</v>
      </c>
    </row>
    <row r="12" spans="1:8" x14ac:dyDescent="0.25">
      <c r="A12" t="s">
        <v>27</v>
      </c>
      <c r="B12" s="10">
        <f>DATE(An,8,15)</f>
        <v>41501</v>
      </c>
      <c r="E12" t="s">
        <v>38</v>
      </c>
      <c r="F12" s="25"/>
    </row>
    <row r="13" spans="1:8" x14ac:dyDescent="0.25">
      <c r="A13" t="s">
        <v>28</v>
      </c>
      <c r="B13" s="10">
        <f>DATE(An,11,1)</f>
        <v>41579</v>
      </c>
      <c r="D13" t="s">
        <v>39</v>
      </c>
      <c r="E13" t="s">
        <v>32</v>
      </c>
      <c r="F13" s="25"/>
    </row>
    <row r="14" spans="1:8" x14ac:dyDescent="0.25">
      <c r="A14" t="s">
        <v>29</v>
      </c>
      <c r="B14" s="10">
        <f>DATE(An,11,11)</f>
        <v>41589</v>
      </c>
      <c r="D14" t="s">
        <v>41</v>
      </c>
      <c r="E14" t="s">
        <v>33</v>
      </c>
      <c r="F14" s="25"/>
    </row>
    <row r="15" spans="1:8" x14ac:dyDescent="0.25">
      <c r="A15" t="s">
        <v>30</v>
      </c>
      <c r="B15" s="10">
        <f>DATE(An,12,25)</f>
        <v>41633</v>
      </c>
      <c r="D15" t="s">
        <v>41</v>
      </c>
      <c r="E15" t="s">
        <v>34</v>
      </c>
      <c r="F15" s="25"/>
    </row>
    <row r="16" spans="1:8" x14ac:dyDescent="0.25">
      <c r="D16" t="s">
        <v>39</v>
      </c>
      <c r="E16" t="s">
        <v>35</v>
      </c>
      <c r="F16" s="25"/>
    </row>
    <row r="17" spans="4:6" x14ac:dyDescent="0.25">
      <c r="D17" t="s">
        <v>40</v>
      </c>
      <c r="E17" t="s">
        <v>36</v>
      </c>
      <c r="F17" s="25"/>
    </row>
    <row r="18" spans="4:6" x14ac:dyDescent="0.25">
      <c r="E18" t="s">
        <v>37</v>
      </c>
      <c r="F18" s="25">
        <v>3</v>
      </c>
    </row>
    <row r="19" spans="4:6" x14ac:dyDescent="0.25">
      <c r="E19" t="s">
        <v>38</v>
      </c>
      <c r="F19" s="25"/>
    </row>
    <row r="20" spans="4:6" x14ac:dyDescent="0.25">
      <c r="D20" t="s">
        <v>39</v>
      </c>
      <c r="E20" t="s">
        <v>32</v>
      </c>
      <c r="F20" s="25"/>
    </row>
    <row r="21" spans="4:6" x14ac:dyDescent="0.25">
      <c r="D21" t="s">
        <v>39</v>
      </c>
      <c r="E21" t="s">
        <v>33</v>
      </c>
      <c r="F21" s="25"/>
    </row>
    <row r="22" spans="4:6" x14ac:dyDescent="0.25">
      <c r="D22" t="s">
        <v>41</v>
      </c>
      <c r="E22" t="s">
        <v>34</v>
      </c>
      <c r="F22" s="25"/>
    </row>
    <row r="23" spans="4:6" x14ac:dyDescent="0.25">
      <c r="D23" t="s">
        <v>39</v>
      </c>
      <c r="E23" t="s">
        <v>35</v>
      </c>
      <c r="F23" s="25"/>
    </row>
    <row r="24" spans="4:6" x14ac:dyDescent="0.25">
      <c r="D24" t="s">
        <v>40</v>
      </c>
      <c r="E24" t="s">
        <v>36</v>
      </c>
      <c r="F24" s="25"/>
    </row>
    <row r="25" spans="4:6" x14ac:dyDescent="0.25">
      <c r="E25" t="s">
        <v>37</v>
      </c>
      <c r="F25" s="25">
        <v>4</v>
      </c>
    </row>
    <row r="26" spans="4:6" x14ac:dyDescent="0.25">
      <c r="E26" t="s">
        <v>38</v>
      </c>
      <c r="F26" s="25"/>
    </row>
    <row r="27" spans="4:6" x14ac:dyDescent="0.25">
      <c r="D27" t="s">
        <v>40</v>
      </c>
      <c r="E27" t="s">
        <v>32</v>
      </c>
      <c r="F27" s="25"/>
    </row>
    <row r="28" spans="4:6" x14ac:dyDescent="0.25">
      <c r="D28" t="s">
        <v>41</v>
      </c>
      <c r="E28" t="s">
        <v>33</v>
      </c>
      <c r="F28" s="25"/>
    </row>
    <row r="29" spans="4:6" x14ac:dyDescent="0.25">
      <c r="D29" t="s">
        <v>39</v>
      </c>
      <c r="E29" t="s">
        <v>34</v>
      </c>
      <c r="F29" s="25"/>
    </row>
    <row r="30" spans="4:6" x14ac:dyDescent="0.25">
      <c r="D30" t="s">
        <v>39</v>
      </c>
      <c r="E30" t="s">
        <v>35</v>
      </c>
      <c r="F30" s="25"/>
    </row>
    <row r="31" spans="4:6" x14ac:dyDescent="0.25">
      <c r="D31" t="s">
        <v>40</v>
      </c>
      <c r="E31" t="s">
        <v>36</v>
      </c>
      <c r="F31" s="25"/>
    </row>
    <row r="67" spans="5:8" x14ac:dyDescent="0.25">
      <c r="E67" s="11"/>
      <c r="F67" s="11"/>
      <c r="G67" s="11"/>
      <c r="H67" s="11"/>
    </row>
    <row r="367" spans="1:4" x14ac:dyDescent="0.25">
      <c r="A367" s="12"/>
      <c r="B367" s="12"/>
      <c r="C367" s="12"/>
      <c r="D367" s="12"/>
    </row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spans="1:4" hidden="1" x14ac:dyDescent="0.25"/>
    <row r="722" spans="1:4" hidden="1" x14ac:dyDescent="0.25"/>
    <row r="723" spans="1:4" hidden="1" x14ac:dyDescent="0.25"/>
    <row r="724" spans="1:4" hidden="1" x14ac:dyDescent="0.25"/>
    <row r="725" spans="1:4" hidden="1" x14ac:dyDescent="0.25"/>
    <row r="726" spans="1:4" hidden="1" x14ac:dyDescent="0.25"/>
    <row r="727" spans="1:4" hidden="1" x14ac:dyDescent="0.25"/>
    <row r="728" spans="1:4" hidden="1" x14ac:dyDescent="0.25"/>
    <row r="729" spans="1:4" hidden="1" x14ac:dyDescent="0.25"/>
    <row r="730" spans="1:4" hidden="1" x14ac:dyDescent="0.25"/>
    <row r="731" spans="1:4" hidden="1" x14ac:dyDescent="0.25"/>
    <row r="733" spans="1:4" x14ac:dyDescent="0.25">
      <c r="A733" s="12"/>
      <c r="B733" s="12"/>
      <c r="C733" s="12"/>
      <c r="D733" s="12"/>
    </row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spans="1:4" hidden="1" x14ac:dyDescent="0.25"/>
    <row r="1090" spans="1:4" hidden="1" x14ac:dyDescent="0.25"/>
    <row r="1091" spans="1:4" hidden="1" x14ac:dyDescent="0.25"/>
    <row r="1092" spans="1:4" hidden="1" x14ac:dyDescent="0.25"/>
    <row r="1093" spans="1:4" hidden="1" x14ac:dyDescent="0.25"/>
    <row r="1094" spans="1:4" hidden="1" x14ac:dyDescent="0.25"/>
    <row r="1095" spans="1:4" hidden="1" x14ac:dyDescent="0.25"/>
    <row r="1096" spans="1:4" hidden="1" x14ac:dyDescent="0.25"/>
    <row r="1098" spans="1:4" x14ac:dyDescent="0.25">
      <c r="A1098" s="12"/>
      <c r="B1098" s="12"/>
      <c r="C1098" s="12"/>
      <c r="D1098" s="12"/>
    </row>
  </sheetData>
  <mergeCells count="4">
    <mergeCell ref="F4:F10"/>
    <mergeCell ref="F11:F17"/>
    <mergeCell ref="F18:F24"/>
    <mergeCell ref="F25:F31"/>
  </mergeCells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Roulement</vt:lpstr>
      <vt:lpstr>Data</vt:lpstr>
      <vt:lpstr>An</vt:lpstr>
      <vt:lpstr>Fériés</vt:lpstr>
      <vt:lpstr>LesJours</vt:lpstr>
      <vt:lpstr>Paques</vt:lpstr>
      <vt:lpstr>Roulement</vt:lpstr>
      <vt:lpstr>Roulement!Zone_d_impression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ALiA49</cp:lastModifiedBy>
  <cp:lastPrinted>2013-03-10T14:38:13Z</cp:lastPrinted>
  <dcterms:created xsi:type="dcterms:W3CDTF">2013-01-09T13:11:12Z</dcterms:created>
  <dcterms:modified xsi:type="dcterms:W3CDTF">2013-03-11T14:46:13Z</dcterms:modified>
</cp:coreProperties>
</file>