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0730" windowHeight="11760"/>
  </bookViews>
  <sheets>
    <sheet name="Feuil1" sheetId="1" r:id="rId1"/>
    <sheet name="Feuil2" sheetId="2" r:id="rId2"/>
    <sheet name="Feuil3" sheetId="3" r:id="rId3"/>
  </sheets>
  <definedNames>
    <definedName name="ColG">OFFSET(Feuil1!$G$2,,,COUNTA(Feuil1!$G:$G))</definedName>
    <definedName name="ColH">OFFSET(Feuil1!$H$2,,,COUNTA(Feuil1!$H:$H))</definedName>
    <definedName name="colW">OFFSET(Feuil1!$W$2,,,COUNTA(Feuil1!$W:$W))</definedName>
    <definedName name="ColX">OFFSET(Feuil1!$X$2,,,COUNTA(Feuil1!$X:$X))</definedName>
    <definedName name="colY">OFFSET(Feuil1!$Y$2,,,COUNTA(Feuil1!$Y:$Y)-1)</definedName>
  </definedNames>
  <calcPr calcId="145621" iterate="1"/>
</workbook>
</file>

<file path=xl/calcChain.xml><?xml version="1.0" encoding="utf-8"?>
<calcChain xmlns="http://schemas.openxmlformats.org/spreadsheetml/2006/main">
  <c r="W24" i="1" l="1" a="1"/>
  <c r="W2" i="1" a="1"/>
  <c r="W24" i="1" l="1"/>
  <c r="W2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2" i="1"/>
  <c r="N83" i="1" l="1"/>
  <c r="O13" i="1"/>
  <c r="N2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O25" i="1"/>
  <c r="P24" i="1"/>
  <c r="Q23" i="1"/>
  <c r="O23" i="1"/>
  <c r="P22" i="1"/>
  <c r="Q21" i="1"/>
  <c r="O21" i="1"/>
  <c r="P20" i="1"/>
  <c r="Q19" i="1"/>
  <c r="O19" i="1"/>
  <c r="P18" i="1"/>
  <c r="Q17" i="1"/>
  <c r="O17" i="1"/>
  <c r="P16" i="1"/>
  <c r="Q15" i="1"/>
  <c r="O15" i="1"/>
  <c r="P14" i="1"/>
  <c r="Q13" i="1"/>
  <c r="M12" i="1"/>
  <c r="L11" i="1"/>
  <c r="N9" i="1"/>
  <c r="M8" i="1"/>
  <c r="L7" i="1"/>
  <c r="N5" i="1"/>
  <c r="M4" i="1"/>
  <c r="L3" i="1"/>
  <c r="N103" i="1"/>
  <c r="M102" i="1"/>
  <c r="L101" i="1"/>
  <c r="N99" i="1"/>
  <c r="M98" i="1"/>
  <c r="L97" i="1"/>
  <c r="N95" i="1"/>
  <c r="M94" i="1"/>
  <c r="L93" i="1"/>
  <c r="N91" i="1"/>
  <c r="M90" i="1"/>
  <c r="L89" i="1"/>
  <c r="N87" i="1"/>
  <c r="M86" i="1"/>
  <c r="L85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48" i="1"/>
  <c r="M48" i="1"/>
  <c r="N48" i="1"/>
  <c r="L49" i="1"/>
  <c r="M49" i="1"/>
  <c r="N49" i="1"/>
  <c r="L50" i="1"/>
  <c r="M50" i="1"/>
  <c r="N50" i="1"/>
  <c r="L51" i="1"/>
  <c r="M51" i="1"/>
  <c r="N51" i="1"/>
  <c r="L52" i="1"/>
  <c r="M52" i="1"/>
  <c r="N52" i="1"/>
  <c r="L53" i="1"/>
  <c r="M53" i="1"/>
  <c r="N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L68" i="1"/>
  <c r="M68" i="1"/>
  <c r="N68" i="1"/>
  <c r="L69" i="1"/>
  <c r="M69" i="1"/>
  <c r="N69" i="1"/>
  <c r="L70" i="1"/>
  <c r="M70" i="1"/>
  <c r="N70" i="1"/>
  <c r="L71" i="1"/>
  <c r="M71" i="1"/>
  <c r="N71" i="1"/>
  <c r="L72" i="1"/>
  <c r="M72" i="1"/>
  <c r="N72" i="1"/>
  <c r="L73" i="1"/>
  <c r="M73" i="1"/>
  <c r="N73" i="1"/>
  <c r="L74" i="1"/>
  <c r="M74" i="1"/>
  <c r="N74" i="1"/>
  <c r="L75" i="1"/>
  <c r="M75" i="1"/>
  <c r="N75" i="1"/>
  <c r="L76" i="1"/>
  <c r="M76" i="1"/>
  <c r="N76" i="1"/>
  <c r="L77" i="1"/>
  <c r="M77" i="1"/>
  <c r="N77" i="1"/>
  <c r="L78" i="1"/>
  <c r="M78" i="1"/>
  <c r="N78" i="1"/>
  <c r="L79" i="1"/>
  <c r="M79" i="1"/>
  <c r="N79" i="1"/>
  <c r="L80" i="1"/>
  <c r="M80" i="1"/>
  <c r="N80" i="1"/>
  <c r="L81" i="1"/>
  <c r="M81" i="1"/>
  <c r="N81" i="1"/>
  <c r="L82" i="1"/>
  <c r="M82" i="1"/>
  <c r="N82" i="1"/>
  <c r="L83" i="1"/>
  <c r="M83" i="1"/>
  <c r="L84" i="1"/>
  <c r="N84" i="1"/>
  <c r="M85" i="1"/>
  <c r="L86" i="1"/>
  <c r="N86" i="1"/>
  <c r="M87" i="1"/>
  <c r="L88" i="1"/>
  <c r="N88" i="1"/>
  <c r="M89" i="1"/>
  <c r="L90" i="1"/>
  <c r="N90" i="1"/>
  <c r="M91" i="1"/>
  <c r="L92" i="1"/>
  <c r="N92" i="1"/>
  <c r="M93" i="1"/>
  <c r="L94" i="1"/>
  <c r="N94" i="1"/>
  <c r="M95" i="1"/>
  <c r="L96" i="1"/>
  <c r="N96" i="1"/>
  <c r="M97" i="1"/>
  <c r="L98" i="1"/>
  <c r="N98" i="1"/>
  <c r="M99" i="1"/>
  <c r="L100" i="1"/>
  <c r="N100" i="1"/>
  <c r="M101" i="1"/>
  <c r="L102" i="1"/>
  <c r="N102" i="1"/>
  <c r="M103" i="1"/>
  <c r="L104" i="1"/>
  <c r="N104" i="1"/>
  <c r="M3" i="1"/>
  <c r="L4" i="1"/>
  <c r="N4" i="1"/>
  <c r="M5" i="1"/>
  <c r="L6" i="1"/>
  <c r="N6" i="1"/>
  <c r="M7" i="1"/>
  <c r="L8" i="1"/>
  <c r="N8" i="1"/>
  <c r="M9" i="1"/>
  <c r="L10" i="1"/>
  <c r="N10" i="1"/>
  <c r="M11" i="1"/>
  <c r="L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U70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Q34" i="1"/>
  <c r="O35" i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P48" i="1"/>
  <c r="Q48" i="1"/>
  <c r="O49" i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P69" i="1"/>
  <c r="Q69" i="1"/>
  <c r="O70" i="1"/>
  <c r="P70" i="1"/>
  <c r="Q70" i="1"/>
  <c r="O71" i="1"/>
  <c r="P71" i="1"/>
  <c r="Q71" i="1"/>
  <c r="O72" i="1"/>
  <c r="P72" i="1"/>
  <c r="Q72" i="1"/>
  <c r="O73" i="1"/>
  <c r="P73" i="1"/>
  <c r="Q73" i="1"/>
  <c r="O74" i="1"/>
  <c r="P74" i="1"/>
  <c r="Q74" i="1"/>
  <c r="O75" i="1"/>
  <c r="P75" i="1"/>
  <c r="Q75" i="1"/>
  <c r="O76" i="1"/>
  <c r="P76" i="1"/>
  <c r="Q76" i="1"/>
  <c r="O77" i="1"/>
  <c r="P77" i="1"/>
  <c r="Q77" i="1"/>
  <c r="O78" i="1"/>
  <c r="P78" i="1"/>
  <c r="Q78" i="1"/>
  <c r="O79" i="1"/>
  <c r="P79" i="1"/>
  <c r="Q79" i="1"/>
  <c r="O80" i="1"/>
  <c r="P80" i="1"/>
  <c r="Q80" i="1"/>
  <c r="O81" i="1"/>
  <c r="P81" i="1"/>
  <c r="Q81" i="1"/>
  <c r="O82" i="1"/>
  <c r="P82" i="1"/>
  <c r="Q82" i="1"/>
  <c r="O83" i="1"/>
  <c r="P83" i="1"/>
  <c r="Q83" i="1"/>
  <c r="O84" i="1"/>
  <c r="P84" i="1"/>
  <c r="Q84" i="1"/>
  <c r="O85" i="1"/>
  <c r="P85" i="1"/>
  <c r="Q85" i="1"/>
  <c r="O86" i="1"/>
  <c r="P86" i="1"/>
  <c r="Q86" i="1"/>
  <c r="O87" i="1"/>
  <c r="P87" i="1"/>
  <c r="Q87" i="1"/>
  <c r="O88" i="1"/>
  <c r="P88" i="1"/>
  <c r="Q88" i="1"/>
  <c r="O89" i="1"/>
  <c r="P89" i="1"/>
  <c r="Q89" i="1"/>
  <c r="O90" i="1"/>
  <c r="P90" i="1"/>
  <c r="Q90" i="1"/>
  <c r="O91" i="1"/>
  <c r="P91" i="1"/>
  <c r="Q91" i="1"/>
  <c r="O92" i="1"/>
  <c r="P92" i="1"/>
  <c r="Q92" i="1"/>
  <c r="O93" i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P98" i="1"/>
  <c r="Q98" i="1"/>
  <c r="O99" i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2" i="1"/>
  <c r="Q29" i="1"/>
  <c r="P29" i="1"/>
  <c r="O29" i="1"/>
  <c r="Q28" i="1"/>
  <c r="P28" i="1"/>
  <c r="O28" i="1"/>
  <c r="Q27" i="1"/>
  <c r="P27" i="1"/>
  <c r="O27" i="1"/>
  <c r="Q26" i="1"/>
  <c r="P26" i="1"/>
  <c r="O26" i="1"/>
  <c r="Q25" i="1"/>
  <c r="P25" i="1"/>
  <c r="Q24" i="1"/>
  <c r="O24" i="1"/>
  <c r="P23" i="1"/>
  <c r="Q22" i="1"/>
  <c r="O22" i="1"/>
  <c r="P21" i="1"/>
  <c r="Q20" i="1"/>
  <c r="O20" i="1"/>
  <c r="P19" i="1"/>
  <c r="Q18" i="1"/>
  <c r="O18" i="1"/>
  <c r="P17" i="1"/>
  <c r="Q16" i="1"/>
  <c r="O16" i="1"/>
  <c r="P15" i="1"/>
  <c r="Q14" i="1"/>
  <c r="O14" i="1"/>
  <c r="P13" i="1"/>
  <c r="Q12" i="1"/>
  <c r="N11" i="1"/>
  <c r="M10" i="1"/>
  <c r="L9" i="1"/>
  <c r="N7" i="1"/>
  <c r="M6" i="1"/>
  <c r="L5" i="1"/>
  <c r="N3" i="1"/>
  <c r="M104" i="1"/>
  <c r="L103" i="1"/>
  <c r="N101" i="1"/>
  <c r="M100" i="1"/>
  <c r="L99" i="1"/>
  <c r="N97" i="1"/>
  <c r="M96" i="1"/>
  <c r="L95" i="1"/>
  <c r="N93" i="1"/>
  <c r="M92" i="1"/>
  <c r="L91" i="1"/>
  <c r="N89" i="1"/>
  <c r="M88" i="1"/>
  <c r="L87" i="1"/>
  <c r="N85" i="1"/>
  <c r="M84" i="1"/>
  <c r="P2" i="1"/>
  <c r="L2" i="1"/>
  <c r="M2" i="1"/>
  <c r="O2" i="1"/>
  <c r="U104" i="1"/>
  <c r="T103" i="1"/>
  <c r="U102" i="1"/>
  <c r="T101" i="1"/>
  <c r="U100" i="1"/>
  <c r="T99" i="1"/>
  <c r="U98" i="1"/>
  <c r="T97" i="1"/>
  <c r="U96" i="1"/>
  <c r="T95" i="1"/>
  <c r="U94" i="1"/>
  <c r="T93" i="1"/>
  <c r="U92" i="1"/>
  <c r="T91" i="1"/>
  <c r="U90" i="1"/>
  <c r="T89" i="1"/>
  <c r="U88" i="1"/>
  <c r="T87" i="1"/>
  <c r="U86" i="1"/>
  <c r="T85" i="1"/>
  <c r="U84" i="1"/>
  <c r="T83" i="1"/>
  <c r="U82" i="1"/>
  <c r="T81" i="1"/>
  <c r="U80" i="1"/>
  <c r="T79" i="1"/>
  <c r="U78" i="1"/>
  <c r="T77" i="1"/>
  <c r="U76" i="1"/>
  <c r="T75" i="1"/>
  <c r="U74" i="1"/>
  <c r="T73" i="1"/>
  <c r="U72" i="1"/>
  <c r="T71" i="1"/>
  <c r="T4" i="1"/>
  <c r="T6" i="1"/>
  <c r="T8" i="1"/>
  <c r="T10" i="1"/>
  <c r="T12" i="1"/>
  <c r="T14" i="1"/>
  <c r="T16" i="1"/>
  <c r="T18" i="1"/>
  <c r="T20" i="1"/>
  <c r="T22" i="1"/>
  <c r="T24" i="1"/>
  <c r="T26" i="1"/>
  <c r="T28" i="1"/>
  <c r="T30" i="1"/>
  <c r="T32" i="1"/>
  <c r="T34" i="1"/>
  <c r="T36" i="1"/>
  <c r="T3" i="1"/>
  <c r="T5" i="1"/>
  <c r="T7" i="1"/>
  <c r="T9" i="1"/>
  <c r="T11" i="1"/>
  <c r="T13" i="1"/>
  <c r="T15" i="1"/>
  <c r="T17" i="1"/>
  <c r="T19" i="1"/>
  <c r="T21" i="1"/>
  <c r="T23" i="1"/>
  <c r="T25" i="1"/>
  <c r="T27" i="1"/>
  <c r="T29" i="1"/>
  <c r="T31" i="1"/>
  <c r="T33" i="1"/>
  <c r="T35" i="1"/>
  <c r="T38" i="1"/>
  <c r="T40" i="1"/>
  <c r="T42" i="1"/>
  <c r="T44" i="1"/>
  <c r="T46" i="1"/>
  <c r="T48" i="1"/>
  <c r="T50" i="1"/>
  <c r="T52" i="1"/>
  <c r="T54" i="1"/>
  <c r="T56" i="1"/>
  <c r="T58" i="1"/>
  <c r="T60" i="1"/>
  <c r="T62" i="1"/>
  <c r="T64" i="1"/>
  <c r="T66" i="1"/>
  <c r="T68" i="1"/>
  <c r="T70" i="1"/>
  <c r="T37" i="1"/>
  <c r="T39" i="1"/>
  <c r="T41" i="1"/>
  <c r="T43" i="1"/>
  <c r="T45" i="1"/>
  <c r="T47" i="1"/>
  <c r="T49" i="1"/>
  <c r="T51" i="1"/>
  <c r="T53" i="1"/>
  <c r="T55" i="1"/>
  <c r="T57" i="1"/>
  <c r="T59" i="1"/>
  <c r="T61" i="1"/>
  <c r="T63" i="1"/>
  <c r="T65" i="1"/>
  <c r="T67" i="1"/>
  <c r="U3" i="1"/>
  <c r="U5" i="1"/>
  <c r="U7" i="1"/>
  <c r="U9" i="1"/>
  <c r="U11" i="1"/>
  <c r="U13" i="1"/>
  <c r="U15" i="1"/>
  <c r="U17" i="1"/>
  <c r="U19" i="1"/>
  <c r="U21" i="1"/>
  <c r="U23" i="1"/>
  <c r="U25" i="1"/>
  <c r="U27" i="1"/>
  <c r="U29" i="1"/>
  <c r="U31" i="1"/>
  <c r="U33" i="1"/>
  <c r="U35" i="1"/>
  <c r="U4" i="1"/>
  <c r="U6" i="1"/>
  <c r="U8" i="1"/>
  <c r="U10" i="1"/>
  <c r="U12" i="1"/>
  <c r="U14" i="1"/>
  <c r="U16" i="1"/>
  <c r="U18" i="1"/>
  <c r="U20" i="1"/>
  <c r="U22" i="1"/>
  <c r="U24" i="1"/>
  <c r="U26" i="1"/>
  <c r="U28" i="1"/>
  <c r="U30" i="1"/>
  <c r="U32" i="1"/>
  <c r="U34" i="1"/>
  <c r="U36" i="1"/>
  <c r="U37" i="1"/>
  <c r="U39" i="1"/>
  <c r="U41" i="1"/>
  <c r="U43" i="1"/>
  <c r="U45" i="1"/>
  <c r="U47" i="1"/>
  <c r="U49" i="1"/>
  <c r="U51" i="1"/>
  <c r="U53" i="1"/>
  <c r="U55" i="1"/>
  <c r="U57" i="1"/>
  <c r="U59" i="1"/>
  <c r="U61" i="1"/>
  <c r="U63" i="1"/>
  <c r="U65" i="1"/>
  <c r="U67" i="1"/>
  <c r="U69" i="1"/>
  <c r="U38" i="1"/>
  <c r="U40" i="1"/>
  <c r="U42" i="1"/>
  <c r="U44" i="1"/>
  <c r="U46" i="1"/>
  <c r="U48" i="1"/>
  <c r="U50" i="1"/>
  <c r="U52" i="1"/>
  <c r="U54" i="1"/>
  <c r="U56" i="1"/>
  <c r="U58" i="1"/>
  <c r="U60" i="1"/>
  <c r="U62" i="1"/>
  <c r="U64" i="1"/>
  <c r="U66" i="1"/>
  <c r="U68" i="1"/>
  <c r="T104" i="1"/>
  <c r="U103" i="1"/>
  <c r="T102" i="1"/>
  <c r="U101" i="1"/>
  <c r="T100" i="1"/>
  <c r="U99" i="1"/>
  <c r="T98" i="1"/>
  <c r="U97" i="1"/>
  <c r="T96" i="1"/>
  <c r="U95" i="1"/>
  <c r="T94" i="1"/>
  <c r="U93" i="1"/>
  <c r="T92" i="1"/>
  <c r="U91" i="1"/>
  <c r="T90" i="1"/>
  <c r="U89" i="1"/>
  <c r="T88" i="1"/>
  <c r="U87" i="1"/>
  <c r="T86" i="1"/>
  <c r="U85" i="1"/>
  <c r="T84" i="1"/>
  <c r="U83" i="1"/>
  <c r="T82" i="1"/>
  <c r="U81" i="1"/>
  <c r="T80" i="1"/>
  <c r="U79" i="1"/>
  <c r="T78" i="1"/>
  <c r="U77" i="1"/>
  <c r="T76" i="1"/>
  <c r="U75" i="1"/>
  <c r="T74" i="1"/>
  <c r="U73" i="1"/>
  <c r="T72" i="1"/>
  <c r="U71" i="1"/>
  <c r="T69" i="1"/>
  <c r="T2" i="1"/>
  <c r="U2" i="1"/>
  <c r="W25" i="1" a="1"/>
  <c r="W3" i="1" a="1"/>
  <c r="W25" i="1" l="1"/>
  <c r="W3" i="1"/>
  <c r="W26" i="1" l="1" a="1"/>
  <c r="W4" i="1" a="1"/>
  <c r="W26" i="1" l="1"/>
  <c r="W4" i="1"/>
  <c r="W27" i="1" l="1" a="1"/>
  <c r="W5" i="1" a="1"/>
  <c r="W27" i="1" l="1"/>
  <c r="W5" i="1"/>
  <c r="W28" i="1" l="1" a="1"/>
  <c r="W6" i="1" a="1"/>
  <c r="W28" i="1" l="1"/>
  <c r="W6" i="1"/>
  <c r="W7" i="1" a="1"/>
  <c r="W7" i="1" l="1"/>
  <c r="W29" i="1" a="1"/>
  <c r="W8" i="1" a="1"/>
  <c r="W29" i="1" l="1"/>
  <c r="W8" i="1"/>
  <c r="W30" i="1" a="1"/>
  <c r="W9" i="1" a="1"/>
  <c r="W30" i="1" l="1"/>
  <c r="W9" i="1"/>
  <c r="W31" i="1" a="1"/>
  <c r="W10" i="1" a="1"/>
  <c r="W31" i="1" l="1"/>
  <c r="W10" i="1"/>
  <c r="W32" i="1" a="1"/>
  <c r="W11" i="1" a="1"/>
  <c r="W32" i="1" l="1"/>
  <c r="W11" i="1"/>
  <c r="W33" i="1" a="1"/>
  <c r="W12" i="1" a="1"/>
  <c r="W33" i="1" l="1"/>
  <c r="W12" i="1"/>
  <c r="W34" i="1" a="1"/>
  <c r="W13" i="1" a="1"/>
  <c r="W34" i="1" l="1"/>
  <c r="W13" i="1"/>
  <c r="W35" i="1" a="1"/>
  <c r="W14" i="1" a="1"/>
  <c r="W35" i="1" l="1"/>
  <c r="W14" i="1"/>
  <c r="W36" i="1" a="1"/>
  <c r="W15" i="1" a="1"/>
  <c r="W36" i="1" l="1"/>
  <c r="W15" i="1"/>
  <c r="W37" i="1" a="1"/>
  <c r="W16" i="1" a="1"/>
  <c r="W37" i="1" l="1"/>
  <c r="W16" i="1"/>
  <c r="W38" i="1" a="1"/>
  <c r="W17" i="1" a="1"/>
  <c r="W38" i="1" l="1"/>
  <c r="W17" i="1"/>
  <c r="W39" i="1" a="1"/>
  <c r="W18" i="1" a="1"/>
  <c r="W39" i="1" l="1"/>
  <c r="W18" i="1"/>
  <c r="W40" i="1" a="1"/>
  <c r="W19" i="1" a="1"/>
  <c r="W40" i="1" l="1"/>
  <c r="W19" i="1"/>
  <c r="W41" i="1" a="1"/>
  <c r="W20" i="1" a="1"/>
  <c r="W41" i="1" l="1"/>
  <c r="W20" i="1"/>
  <c r="W42" i="1" a="1"/>
  <c r="W21" i="1" a="1"/>
  <c r="W42" i="1" l="1"/>
  <c r="W21" i="1"/>
  <c r="W43" i="1" a="1"/>
  <c r="W43" i="1" l="1"/>
  <c r="W44" i="1" a="1"/>
  <c r="W44" i="1" l="1"/>
  <c r="W45" i="1" a="1"/>
  <c r="W45" i="1" l="1"/>
  <c r="W46" i="1" a="1"/>
  <c r="W46" i="1" l="1"/>
  <c r="X2" i="1" a="1"/>
  <c r="X2" i="1" l="1"/>
  <c r="X3" i="1" a="1"/>
  <c r="X3" i="1" l="1"/>
  <c r="X4" i="1" a="1"/>
  <c r="X4" i="1" l="1"/>
  <c r="X5" i="1" a="1"/>
  <c r="X5" i="1" l="1"/>
  <c r="X6" i="1" a="1"/>
  <c r="X6" i="1" l="1"/>
  <c r="X7" i="1" a="1"/>
  <c r="X7" i="1" l="1"/>
  <c r="X8" i="1" a="1"/>
  <c r="X8" i="1" l="1"/>
  <c r="X9" i="1" a="1"/>
  <c r="X9" i="1" l="1"/>
  <c r="X10" i="1" a="1"/>
  <c r="X10" i="1" l="1"/>
  <c r="X11" i="1" a="1"/>
  <c r="X11" i="1" l="1"/>
  <c r="X12" i="1" a="1"/>
  <c r="X12" i="1" l="1"/>
  <c r="X13" i="1" a="1"/>
  <c r="X13" i="1" l="1"/>
  <c r="X14" i="1" a="1"/>
  <c r="X14" i="1" l="1"/>
  <c r="X15" i="1" a="1"/>
  <c r="X15" i="1" l="1"/>
  <c r="X16" i="1" a="1"/>
  <c r="X16" i="1"/>
  <c r="X17" i="1" a="1"/>
  <c r="X17" i="1"/>
  <c r="Y16" i="1" s="1" a="1"/>
  <c r="Y16" i="1" s="1"/>
  <c r="Y2" i="1" l="1" a="1"/>
  <c r="Y2" i="1" s="1"/>
  <c r="Y13" i="1" a="1"/>
  <c r="Y13" i="1" s="1"/>
  <c r="Y6" i="1" a="1"/>
  <c r="Y6" i="1" s="1"/>
  <c r="Y14" i="1" a="1"/>
  <c r="Y14" i="1" s="1"/>
  <c r="Y3" i="1" a="1"/>
  <c r="Y3" i="1" s="1"/>
  <c r="Y11" i="1" a="1"/>
  <c r="Y11" i="1" s="1"/>
  <c r="Y8" i="1" a="1"/>
  <c r="Y8" i="1" s="1"/>
  <c r="Y17" i="1" a="1"/>
  <c r="Y17" i="1" s="1"/>
  <c r="Y7" i="1" a="1"/>
  <c r="Y7" i="1" s="1"/>
  <c r="Y15" i="1" a="1"/>
  <c r="Y15" i="1" s="1"/>
  <c r="Y12" i="1" a="1"/>
  <c r="Y12" i="1" s="1"/>
  <c r="Y9" i="1" a="1"/>
  <c r="Y9" i="1" s="1"/>
  <c r="Y10" i="1" a="1"/>
  <c r="Y10" i="1" s="1"/>
  <c r="Y5" i="1" a="1"/>
  <c r="Y5" i="1" s="1"/>
  <c r="Y4" i="1" a="1"/>
  <c r="Y4" i="1" s="1"/>
</calcChain>
</file>

<file path=xl/sharedStrings.xml><?xml version="1.0" encoding="utf-8"?>
<sst xmlns="http://schemas.openxmlformats.org/spreadsheetml/2006/main" count="353" uniqueCount="55">
  <si>
    <t>mois</t>
  </si>
  <si>
    <t>Journée</t>
  </si>
  <si>
    <t>date</t>
  </si>
  <si>
    <t xml:space="preserve">N°CFA   </t>
  </si>
  <si>
    <t>UE matin</t>
  </si>
  <si>
    <t>UE après midi</t>
  </si>
  <si>
    <t>matin</t>
  </si>
  <si>
    <t>après midi</t>
  </si>
  <si>
    <t>NOVEMBRE</t>
  </si>
  <si>
    <t>jeudi</t>
  </si>
  <si>
    <t>DA</t>
  </si>
  <si>
    <t>GRA</t>
  </si>
  <si>
    <t>vendredi</t>
  </si>
  <si>
    <t>ADN</t>
  </si>
  <si>
    <t>LIBRE</t>
  </si>
  <si>
    <t>LA</t>
  </si>
  <si>
    <t>FEA</t>
  </si>
  <si>
    <t>DECEMBRE</t>
  </si>
  <si>
    <t>OS</t>
  </si>
  <si>
    <t>JANVIER</t>
  </si>
  <si>
    <t>AL</t>
  </si>
  <si>
    <t>PI</t>
  </si>
  <si>
    <t>DD</t>
  </si>
  <si>
    <t>mercredi</t>
  </si>
  <si>
    <t>FEVRIER</t>
  </si>
  <si>
    <t>GUI</t>
  </si>
  <si>
    <t>libre</t>
  </si>
  <si>
    <t>SOL</t>
  </si>
  <si>
    <t>MARS</t>
  </si>
  <si>
    <t>WOH</t>
  </si>
  <si>
    <t>AVRIL</t>
  </si>
  <si>
    <t>CC</t>
  </si>
  <si>
    <t>HE</t>
  </si>
  <si>
    <t>MAI</t>
  </si>
  <si>
    <t xml:space="preserve">mercredi </t>
  </si>
  <si>
    <t>JUIN</t>
  </si>
  <si>
    <t xml:space="preserve">jeudi </t>
  </si>
  <si>
    <t>JUILLET</t>
  </si>
  <si>
    <t>SEPTEMBRE</t>
  </si>
  <si>
    <t>AA</t>
  </si>
  <si>
    <t>OCTOBRE</t>
  </si>
  <si>
    <t>Rév° multi intervenants</t>
  </si>
  <si>
    <t>Matin</t>
  </si>
  <si>
    <t>Après midi</t>
  </si>
  <si>
    <t>Jour M</t>
  </si>
  <si>
    <t>AM</t>
  </si>
  <si>
    <t>Date M</t>
  </si>
  <si>
    <t>Mois M</t>
  </si>
  <si>
    <t>Jour AM</t>
  </si>
  <si>
    <t>Mois AM</t>
  </si>
  <si>
    <t>liste matin</t>
  </si>
  <si>
    <t>Liste AP</t>
  </si>
  <si>
    <t>listes sans DOUBLONS</t>
  </si>
  <si>
    <t>liste alphabétique</t>
  </si>
  <si>
    <t>bea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</si>
</sst>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5">
    <xf numFmtId="0" fontId="0" fillId="0" borderId="0" xfId="0"/>
    <xf numFmtId="0" fontId="4" fillId="3" borderId="1" xfId="2" applyFont="1" applyBorder="1" applyAlignment="1">
      <alignment horizontal="center" vertical="center"/>
    </xf>
    <xf numFmtId="0" fontId="4" fillId="4" borderId="1" xfId="2" applyFont="1" applyFill="1" applyBorder="1"/>
    <xf numFmtId="0" fontId="4" fillId="4" borderId="1" xfId="2" applyFont="1" applyFill="1" applyBorder="1" applyAlignment="1">
      <alignment horizontal="center" vertical="center"/>
    </xf>
    <xf numFmtId="0" fontId="4" fillId="3" borderId="8" xfId="2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/>
    </xf>
    <xf numFmtId="0" fontId="6" fillId="3" borderId="16" xfId="2" applyFont="1" applyBorder="1" applyAlignment="1">
      <alignment horizontal="center" vertical="center"/>
    </xf>
    <xf numFmtId="0" fontId="6" fillId="3" borderId="17" xfId="2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4" fillId="3" borderId="3" xfId="2" applyFont="1" applyBorder="1"/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4" fillId="4" borderId="3" xfId="2" applyFont="1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4" fillId="4" borderId="5" xfId="2" applyFont="1" applyFill="1" applyBorder="1"/>
    <xf numFmtId="0" fontId="4" fillId="4" borderId="6" xfId="2" applyFont="1" applyFill="1" applyBorder="1"/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 vertical="center"/>
    </xf>
    <xf numFmtId="0" fontId="6" fillId="3" borderId="18" xfId="2" applyFont="1" applyBorder="1" applyAlignment="1">
      <alignment horizontal="center" vertical="center" wrapText="1"/>
    </xf>
    <xf numFmtId="0" fontId="4" fillId="3" borderId="12" xfId="2" applyFont="1" applyBorder="1" applyAlignment="1">
      <alignment horizontal="right"/>
    </xf>
    <xf numFmtId="0" fontId="4" fillId="3" borderId="2" xfId="2" applyFont="1" applyBorder="1" applyAlignment="1">
      <alignment horizontal="right"/>
    </xf>
    <xf numFmtId="0" fontId="4" fillId="4" borderId="2" xfId="2" applyFont="1" applyFill="1" applyBorder="1" applyAlignment="1">
      <alignment horizontal="right"/>
    </xf>
    <xf numFmtId="0" fontId="8" fillId="3" borderId="2" xfId="2" applyFont="1" applyBorder="1" applyAlignment="1">
      <alignment horizontal="left"/>
    </xf>
    <xf numFmtId="0" fontId="4" fillId="4" borderId="2" xfId="2" applyFont="1" applyFill="1" applyBorder="1"/>
    <xf numFmtId="0" fontId="4" fillId="7" borderId="2" xfId="2" applyFont="1" applyFill="1" applyBorder="1" applyAlignment="1">
      <alignment horizontal="right"/>
    </xf>
    <xf numFmtId="0" fontId="4" fillId="4" borderId="13" xfId="2" applyFont="1" applyFill="1" applyBorder="1"/>
    <xf numFmtId="0" fontId="6" fillId="3" borderId="10" xfId="2" applyFont="1" applyBorder="1" applyAlignment="1">
      <alignment horizontal="center" vertical="center" wrapText="1"/>
    </xf>
    <xf numFmtId="0" fontId="6" fillId="3" borderId="11" xfId="2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6" fillId="6" borderId="9" xfId="2" applyFont="1" applyFill="1" applyBorder="1" applyAlignment="1">
      <alignment horizontal="center" vertical="center"/>
    </xf>
    <xf numFmtId="0" fontId="6" fillId="6" borderId="9" xfId="2" applyFont="1" applyFill="1" applyBorder="1" applyAlignment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7" fillId="8" borderId="4" xfId="0" applyFont="1" applyFill="1" applyBorder="1" applyAlignment="1" applyProtection="1">
      <alignment horizontal="center" vertical="center"/>
      <protection locked="0"/>
    </xf>
    <xf numFmtId="0" fontId="5" fillId="3" borderId="3" xfId="2" applyFont="1" applyBorder="1" applyAlignment="1">
      <alignment vertical="center"/>
    </xf>
    <xf numFmtId="0" fontId="5" fillId="3" borderId="14" xfId="2" applyFon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Border="1" applyAlignment="1">
      <alignment horizontal="center"/>
    </xf>
    <xf numFmtId="15" fontId="3" fillId="0" borderId="10" xfId="0" applyNumberFormat="1" applyFont="1" applyBorder="1" applyAlignment="1">
      <alignment horizontal="center" vertical="center"/>
    </xf>
    <xf numFmtId="0" fontId="0" fillId="0" borderId="0" xfId="0" quotePrefix="1"/>
    <xf numFmtId="0" fontId="0" fillId="6" borderId="0" xfId="0" applyFill="1"/>
    <xf numFmtId="0" fontId="0" fillId="0" borderId="0" xfId="0" applyAlignment="1">
      <alignment horizontal="center" vertical="center" wrapText="1"/>
    </xf>
    <xf numFmtId="0" fontId="0" fillId="0" borderId="21" xfId="0" quotePrefix="1" applyBorder="1"/>
    <xf numFmtId="0" fontId="0" fillId="0" borderId="22" xfId="0" applyBorder="1"/>
    <xf numFmtId="0" fontId="0" fillId="0" borderId="0" xfId="0" applyBorder="1"/>
    <xf numFmtId="0" fontId="10" fillId="9" borderId="0" xfId="0" applyFont="1" applyFill="1" applyAlignment="1">
      <alignment horizontal="center"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21166</xdr:colOff>
      <xdr:row>3</xdr:row>
      <xdr:rowOff>52917</xdr:rowOff>
    </xdr:from>
    <xdr:to>
      <xdr:col>27</xdr:col>
      <xdr:colOff>285750</xdr:colOff>
      <xdr:row>10</xdr:row>
      <xdr:rowOff>0</xdr:rowOff>
    </xdr:to>
    <xdr:sp macro="" textlink="">
      <xdr:nvSpPr>
        <xdr:cNvPr id="2" name="Rectangle à coins arrondis 1"/>
        <xdr:cNvSpPr/>
      </xdr:nvSpPr>
      <xdr:spPr>
        <a:xfrm>
          <a:off x="18044583" y="1037167"/>
          <a:ext cx="1788584" cy="1344083"/>
        </a:xfrm>
        <a:prstGeom prst="wedgeRoundRectCallout">
          <a:avLst>
            <a:gd name="adj1" fmla="val -98348"/>
            <a:gd name="adj2" fmla="val -8710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deux listes doivent faire la même hauteur. Si il y a une abréviation de plus ou de moins. Il faut incrémenter</a:t>
          </a:r>
          <a:r>
            <a:rPr lang="fr-FR" sz="1100" baseline="0"/>
            <a:t> vers le bas ou supprimer les dernieres cellules.</a:t>
          </a:r>
          <a:endParaRPr lang="fr-FR" sz="1100"/>
        </a:p>
      </xdr:txBody>
    </xdr:sp>
    <xdr:clientData/>
  </xdr:twoCellAnchor>
  <xdr:twoCellAnchor>
    <xdr:from>
      <xdr:col>23</xdr:col>
      <xdr:colOff>42334</xdr:colOff>
      <xdr:row>0</xdr:row>
      <xdr:rowOff>380998</xdr:rowOff>
    </xdr:from>
    <xdr:to>
      <xdr:col>24</xdr:col>
      <xdr:colOff>846670</xdr:colOff>
      <xdr:row>0</xdr:row>
      <xdr:rowOff>571496</xdr:rowOff>
    </xdr:to>
    <xdr:sp macro="" textlink="">
      <xdr:nvSpPr>
        <xdr:cNvPr id="3" name="Accolade ouvrante 2"/>
        <xdr:cNvSpPr/>
      </xdr:nvSpPr>
      <xdr:spPr>
        <a:xfrm rot="16200000">
          <a:off x="17123836" y="-306921"/>
          <a:ext cx="190498" cy="1566336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677334</xdr:colOff>
      <xdr:row>15</xdr:row>
      <xdr:rowOff>42333</xdr:rowOff>
    </xdr:from>
    <xdr:to>
      <xdr:col>24</xdr:col>
      <xdr:colOff>687917</xdr:colOff>
      <xdr:row>17</xdr:row>
      <xdr:rowOff>169333</xdr:rowOff>
    </xdr:to>
    <xdr:cxnSp macro="">
      <xdr:nvCxnSpPr>
        <xdr:cNvPr id="5" name="Connecteur droit avec flèche 4"/>
        <xdr:cNvCxnSpPr/>
      </xdr:nvCxnSpPr>
      <xdr:spPr>
        <a:xfrm>
          <a:off x="17832917" y="3418416"/>
          <a:ext cx="10583" cy="55033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"/>
  <sheetViews>
    <sheetView tabSelected="1" zoomScale="90" zoomScaleNormal="90" workbookViewId="0">
      <selection activeCell="F4" sqref="F4"/>
    </sheetView>
  </sheetViews>
  <sheetFormatPr baseColWidth="10" defaultRowHeight="15" x14ac:dyDescent="0.25"/>
  <cols>
    <col min="9" max="9" width="3.42578125" customWidth="1"/>
    <col min="10" max="10" width="3" customWidth="1"/>
    <col min="18" max="19" width="11.140625" bestFit="1" customWidth="1"/>
    <col min="25" max="25" width="13" customWidth="1"/>
  </cols>
  <sheetData>
    <row r="1" spans="1:27" ht="32.25" thickBot="1" x14ac:dyDescent="0.3">
      <c r="A1" s="8" t="s">
        <v>0</v>
      </c>
      <c r="B1" s="9" t="s">
        <v>1</v>
      </c>
      <c r="C1" s="9" t="s">
        <v>2</v>
      </c>
      <c r="D1" s="32" t="s">
        <v>3</v>
      </c>
      <c r="E1" s="40" t="s">
        <v>4</v>
      </c>
      <c r="F1" s="41" t="s">
        <v>5</v>
      </c>
      <c r="G1" s="48" t="s">
        <v>6</v>
      </c>
      <c r="H1" s="49" t="s">
        <v>7</v>
      </c>
      <c r="K1" s="84" t="s">
        <v>13</v>
      </c>
      <c r="L1" s="66" t="s">
        <v>44</v>
      </c>
      <c r="M1" s="67" t="s">
        <v>46</v>
      </c>
      <c r="N1" s="69" t="s">
        <v>47</v>
      </c>
      <c r="O1" s="77" t="s">
        <v>48</v>
      </c>
      <c r="P1" s="67" t="s">
        <v>45</v>
      </c>
      <c r="Q1" s="68" t="s">
        <v>49</v>
      </c>
      <c r="S1" s="76"/>
      <c r="T1" t="s">
        <v>42</v>
      </c>
      <c r="U1" t="s">
        <v>43</v>
      </c>
      <c r="V1" s="79" t="s">
        <v>50</v>
      </c>
      <c r="W1" s="79"/>
      <c r="X1" s="80" t="s">
        <v>52</v>
      </c>
      <c r="Y1" s="80" t="s">
        <v>53</v>
      </c>
    </row>
    <row r="2" spans="1:27" ht="15.75" x14ac:dyDescent="0.25">
      <c r="A2" s="54" t="s">
        <v>8</v>
      </c>
      <c r="B2" s="4" t="s">
        <v>9</v>
      </c>
      <c r="C2" s="4">
        <v>7</v>
      </c>
      <c r="D2" s="33"/>
      <c r="E2" s="42">
        <v>1</v>
      </c>
      <c r="F2" s="43">
        <v>3</v>
      </c>
      <c r="G2" s="10" t="s">
        <v>10</v>
      </c>
      <c r="H2" s="17" t="s">
        <v>11</v>
      </c>
      <c r="I2">
        <f>($G$2:$G$104=$K$1)*ROW()</f>
        <v>0</v>
      </c>
      <c r="J2">
        <f>($H$2:$H$104=$K$1)*ROW()</f>
        <v>0</v>
      </c>
      <c r="L2" s="42" t="str">
        <f>IFERROR(INDEX($A$2:$H$104,SMALL($I$2:$I$104,COUNTIF($I$2:$I$104,0)+ROW()-1)-1,2),"")</f>
        <v>vendredi</v>
      </c>
      <c r="M2" s="65">
        <f>IFERROR(INDEX($A$2:$H$104,SMALL($I$2:$I$104,COUNTIF($I$2:$I$104,0)+ROW()-1)-1,3),"")</f>
        <v>8</v>
      </c>
      <c r="N2" s="70" t="str">
        <f>IFERROR(INDEX($A$2:$H$104,SMALL($I$2:$I$104,COUNTIF($I$2:$I$104,0)+ROW()-1)-1,1),"")</f>
        <v>NOVEMBRE</v>
      </c>
      <c r="O2" s="74" t="str">
        <f>IFERROR(INDEX($A$2:$H$104,SMALL($J$2:$J$104,COUNTIF($J$2:$J$104,0)+ROW()-1)-1,2),"")</f>
        <v>vendredi</v>
      </c>
      <c r="P2" s="73">
        <f>IFERROR(INDEX($A$2:$H$104,SMALL($J$2:$J$104,COUNTIF($J$2:$J$104,0)+ROW()-1)-1,3),"")</f>
        <v>29</v>
      </c>
      <c r="Q2" s="75" t="str">
        <f>IFERROR(INDEX($A$2:$H$104,SMALL($J$2:$J$104,COUNTIF($J$2:$J$104,0)+ROW()-1)-1,1),"")</f>
        <v>NOVEMBRE</v>
      </c>
      <c r="T2" t="str">
        <f>IFERROR(INDEX($A$2:$H$104,SMALL($I$2:$I$104,COUNTIF($I$2:$I$104,0)+ROW()-1)-1,7),"")</f>
        <v>ADN</v>
      </c>
      <c r="U2" t="str">
        <f>IFERROR(INDEX($A$2:$H$104,SMALL($J$2:$J$104,COUNTIF($J$2:$J$104,0)+ROW()-1)-1,8),"")</f>
        <v>ADN</v>
      </c>
      <c r="W2" s="78" t="str">
        <f t="array" aca="1" ref="W2" ca="1">INDEX(ColG,MIN(IF(ColG&lt;&gt;"",IF(COUNTIF(V$1:V1,ColG)=0,ROW(INDIRECT("1:"&amp;ROWS(ColG))),ROWS(ColG)))))</f>
        <v>DA</v>
      </c>
      <c r="X2" s="78" t="str">
        <f t="array" aca="1" ref="X2" ca="1">INDEX(colW,MIN(IF(colW&lt;&gt;"",IF(COUNTIF(X$1:X1,colW)=0,ROW(INDIRECT("1:"&amp;ROWS(colW))),ROWS(colW)))))</f>
        <v>DA</v>
      </c>
      <c r="Y2" t="str">
        <f t="array" aca="1" ref="Y2" ca="1">IFERROR(INDEX(ColX,MATCH(SMALL(COUNTIF(ColX,"&lt;"&amp;ColX),ROW()),COUNTIF(ColX,"&lt;"&amp;ColX),0)),"")</f>
        <v>ADN</v>
      </c>
    </row>
    <row r="3" spans="1:27" ht="15.75" x14ac:dyDescent="0.25">
      <c r="A3" s="18" t="s">
        <v>8</v>
      </c>
      <c r="B3" s="1" t="s">
        <v>12</v>
      </c>
      <c r="C3" s="1">
        <v>8</v>
      </c>
      <c r="D3" s="34"/>
      <c r="E3" s="42">
        <v>1</v>
      </c>
      <c r="F3" s="43" t="e">
        <v>#N/A</v>
      </c>
      <c r="G3" s="11" t="s">
        <v>13</v>
      </c>
      <c r="H3" s="19" t="s">
        <v>54</v>
      </c>
      <c r="I3">
        <f t="shared" ref="I3:I66" si="0">($G$2:$G$104=$K$1)*ROW()</f>
        <v>3</v>
      </c>
      <c r="J3">
        <f t="shared" ref="J3:J66" si="1">($H$2:$H$104=$K$1)*ROW()</f>
        <v>0</v>
      </c>
      <c r="L3" s="61" t="str">
        <f t="shared" ref="L3:L66" si="2">IFERROR(INDEX($A$2:$H$104,SMALL($I$2:$I$104,COUNTIF($I$2:$I$104,0)+ROW()-1)-1,2),"")</f>
        <v>vendredi</v>
      </c>
      <c r="M3" s="62">
        <f t="shared" ref="M3:M66" si="3">IFERROR(INDEX($A$2:$H$104,SMALL($I$2:$I$104,COUNTIF($I$2:$I$104,0)+ROW()-1)-1,3),"")</f>
        <v>15</v>
      </c>
      <c r="N3" s="71" t="str">
        <f t="shared" ref="N3:N66" si="4">IFERROR(INDEX($A$2:$H$104,SMALL($I$2:$I$104,COUNTIF($I$2:$I$104,0)+ROW()-1)-1,1),"")</f>
        <v>NOVEMBRE</v>
      </c>
      <c r="O3" s="56" t="str">
        <f t="shared" ref="O3:O66" si="5">IFERROR(INDEX($A$2:$H$104,SMALL($J$2:$J$104,COUNTIF($J$2:$J$104,0)+ROW()-1)-1,2),"")</f>
        <v/>
      </c>
      <c r="P3" s="55" t="str">
        <f t="shared" ref="P3:P66" si="6">IFERROR(INDEX($A$2:$H$104,SMALL($J$2:$J$104,COUNTIF($J$2:$J$104,0)+ROW()-1)-1,3),"")</f>
        <v/>
      </c>
      <c r="Q3" s="57" t="str">
        <f t="shared" ref="Q3:Q66" si="7">IFERROR(INDEX($A$2:$H$104,SMALL($J$2:$J$104,COUNTIF($J$2:$J$104,0)+ROW()-1)-1,1),"")</f>
        <v/>
      </c>
      <c r="T3" t="str">
        <f t="shared" ref="T3:T66" si="8">IFERROR(INDEX($A$2:$H$104,SMALL($I$2:$I$104,COUNTIF($I$2:$I$104,0)+ROW()-1)-1,7),"")</f>
        <v>ADN</v>
      </c>
      <c r="U3" t="str">
        <f t="shared" ref="U3:U66" si="9">IFERROR(INDEX($A$2:$H$104,SMALL($J$2:$J$104,COUNTIF($J$2:$J$104,0)+ROW()-1)-1,8),"")</f>
        <v/>
      </c>
      <c r="W3" s="78" t="str">
        <f t="array" aca="1" ref="W3" ca="1">INDEX(ColG,MIN(IF(ColG&lt;&gt;"",IF(COUNTIF(W$1:W2,ColG)=0,ROW(INDIRECT("1:"&amp;ROWS(ColG))),ROWS(ColG)))))</f>
        <v>ADN</v>
      </c>
      <c r="X3" s="78" t="str">
        <f t="array" aca="1" ref="X3" ca="1">INDEX(colW,MIN(IF(colW&lt;&gt;"",IF(COUNTIF(X$1:X2,colW)=0,ROW(INDIRECT("1:"&amp;ROWS(colW))),ROWS(colW)))))</f>
        <v>ADN</v>
      </c>
      <c r="Y3" t="str">
        <f t="array" aca="1" ref="Y3" ca="1">IFERROR(INDEX(ColX,MATCH(SMALL(COUNTIF(ColX,"&lt;"&amp;ColX),ROW()),COUNTIF(ColX,"&lt;"&amp;ColX),0)),"")</f>
        <v>AL</v>
      </c>
    </row>
    <row r="4" spans="1:27" ht="15.75" x14ac:dyDescent="0.25">
      <c r="A4" s="18" t="s">
        <v>8</v>
      </c>
      <c r="B4" s="1" t="s">
        <v>9</v>
      </c>
      <c r="C4" s="1">
        <v>14</v>
      </c>
      <c r="D4" s="34"/>
      <c r="E4" s="42">
        <v>1</v>
      </c>
      <c r="F4" s="43">
        <v>3</v>
      </c>
      <c r="G4" s="12" t="s">
        <v>10</v>
      </c>
      <c r="H4" s="20" t="s">
        <v>11</v>
      </c>
      <c r="I4">
        <f t="shared" si="0"/>
        <v>0</v>
      </c>
      <c r="J4">
        <f t="shared" si="1"/>
        <v>0</v>
      </c>
      <c r="L4" s="61" t="str">
        <f t="shared" si="2"/>
        <v>vendredi</v>
      </c>
      <c r="M4" s="62">
        <f t="shared" si="3"/>
        <v>6</v>
      </c>
      <c r="N4" s="71" t="str">
        <f t="shared" si="4"/>
        <v>DECEMBRE</v>
      </c>
      <c r="O4" s="56" t="str">
        <f t="shared" si="5"/>
        <v/>
      </c>
      <c r="P4" s="55" t="str">
        <f t="shared" si="6"/>
        <v/>
      </c>
      <c r="Q4" s="57" t="str">
        <f t="shared" si="7"/>
        <v/>
      </c>
      <c r="T4" t="str">
        <f t="shared" si="8"/>
        <v>ADN</v>
      </c>
      <c r="U4" t="str">
        <f t="shared" si="9"/>
        <v/>
      </c>
      <c r="W4" s="78" t="str">
        <f t="array" aca="1" ref="W4" ca="1">INDEX(ColG,MIN(IF(ColG&lt;&gt;"",IF(COUNTIF(W$1:W3,ColG)=0,ROW(INDIRECT("1:"&amp;ROWS(ColG))),ROWS(ColG)))))</f>
        <v>FEA</v>
      </c>
      <c r="X4" s="78" t="str">
        <f t="array" aca="1" ref="X4" ca="1">INDEX(colW,MIN(IF(colW&lt;&gt;"",IF(COUNTIF(X$1:X3,colW)=0,ROW(INDIRECT("1:"&amp;ROWS(colW))),ROWS(colW)))))</f>
        <v>FEA</v>
      </c>
      <c r="Y4" t="str">
        <f t="array" aca="1" ref="Y4" ca="1">IFERROR(INDEX(ColX,MATCH(SMALL(COUNTIF(ColX,"&lt;"&amp;ColX),ROW()),COUNTIF(ColX,"&lt;"&amp;ColX),0)),"")</f>
        <v>bea</v>
      </c>
    </row>
    <row r="5" spans="1:27" ht="15.75" x14ac:dyDescent="0.25">
      <c r="A5" s="18" t="s">
        <v>8</v>
      </c>
      <c r="B5" s="1" t="s">
        <v>12</v>
      </c>
      <c r="C5" s="1">
        <v>15</v>
      </c>
      <c r="D5" s="34"/>
      <c r="E5" s="42">
        <v>1</v>
      </c>
      <c r="F5" s="43">
        <v>5</v>
      </c>
      <c r="G5" s="12" t="s">
        <v>13</v>
      </c>
      <c r="H5" s="20" t="s">
        <v>15</v>
      </c>
      <c r="I5">
        <f t="shared" si="0"/>
        <v>5</v>
      </c>
      <c r="J5">
        <f t="shared" si="1"/>
        <v>0</v>
      </c>
      <c r="L5" s="61" t="str">
        <f t="shared" si="2"/>
        <v>vendredi</v>
      </c>
      <c r="M5" s="62">
        <f t="shared" si="3"/>
        <v>13</v>
      </c>
      <c r="N5" s="71" t="str">
        <f t="shared" si="4"/>
        <v>DECEMBRE</v>
      </c>
      <c r="O5" s="56" t="str">
        <f t="shared" si="5"/>
        <v/>
      </c>
      <c r="P5" s="55" t="str">
        <f t="shared" si="6"/>
        <v/>
      </c>
      <c r="Q5" s="57" t="str">
        <f t="shared" si="7"/>
        <v/>
      </c>
      <c r="T5" t="str">
        <f t="shared" si="8"/>
        <v>ADN</v>
      </c>
      <c r="U5" t="str">
        <f t="shared" si="9"/>
        <v/>
      </c>
      <c r="W5" s="78" t="str">
        <f t="array" aca="1" ref="W5" ca="1">INDEX(ColG,MIN(IF(ColG&lt;&gt;"",IF(COUNTIF(W$1:W4,ColG)=0,ROW(INDIRECT("1:"&amp;ROWS(ColG))),ROWS(ColG)))))</f>
        <v>LA</v>
      </c>
      <c r="X5" s="78" t="str">
        <f t="array" aca="1" ref="X5" ca="1">INDEX(colW,MIN(IF(colW&lt;&gt;"",IF(COUNTIF(X$1:X4,colW)=0,ROW(INDIRECT("1:"&amp;ROWS(colW))),ROWS(colW)))))</f>
        <v>LA</v>
      </c>
      <c r="Y5" t="str">
        <f t="array" aca="1" ref="Y5" ca="1">IFERROR(INDEX(ColX,MATCH(SMALL(COUNTIF(ColX,"&lt;"&amp;ColX),ROW()),COUNTIF(ColX,"&lt;"&amp;ColX),0)),"")</f>
        <v>CC</v>
      </c>
    </row>
    <row r="6" spans="1:27" ht="15.75" x14ac:dyDescent="0.25">
      <c r="A6" s="18" t="s">
        <v>8</v>
      </c>
      <c r="B6" s="1" t="s">
        <v>9</v>
      </c>
      <c r="C6" s="1">
        <v>21</v>
      </c>
      <c r="D6" s="34"/>
      <c r="E6" s="42">
        <v>1</v>
      </c>
      <c r="F6" s="43">
        <v>3</v>
      </c>
      <c r="G6" s="12" t="s">
        <v>10</v>
      </c>
      <c r="H6" s="20" t="s">
        <v>11</v>
      </c>
      <c r="I6">
        <f t="shared" si="0"/>
        <v>0</v>
      </c>
      <c r="J6">
        <f t="shared" si="1"/>
        <v>0</v>
      </c>
      <c r="L6" s="61" t="str">
        <f t="shared" si="2"/>
        <v/>
      </c>
      <c r="M6" s="62" t="str">
        <f t="shared" si="3"/>
        <v/>
      </c>
      <c r="N6" s="71" t="str">
        <f t="shared" si="4"/>
        <v/>
      </c>
      <c r="O6" s="56" t="str">
        <f t="shared" si="5"/>
        <v/>
      </c>
      <c r="P6" s="55" t="str">
        <f t="shared" si="6"/>
        <v/>
      </c>
      <c r="Q6" s="57" t="str">
        <f t="shared" si="7"/>
        <v/>
      </c>
      <c r="T6" t="str">
        <f t="shared" si="8"/>
        <v/>
      </c>
      <c r="U6" t="str">
        <f t="shared" si="9"/>
        <v/>
      </c>
      <c r="W6" s="78" t="str">
        <f t="array" aca="1" ref="W6" ca="1">INDEX(ColG,MIN(IF(ColG&lt;&gt;"",IF(COUNTIF(W$1:W5,ColG)=0,ROW(INDIRECT("1:"&amp;ROWS(ColG))),ROWS(ColG)))))</f>
        <v>AL</v>
      </c>
      <c r="X6" s="78" t="str">
        <f t="array" aca="1" ref="X6" ca="1">INDEX(colW,MIN(IF(colW&lt;&gt;"",IF(COUNTIF(X$1:X5,colW)=0,ROW(INDIRECT("1:"&amp;ROWS(colW))),ROWS(colW)))))</f>
        <v>AL</v>
      </c>
      <c r="Y6" t="str">
        <f t="array" aca="1" ref="Y6" ca="1">IFERROR(INDEX(ColX,MATCH(SMALL(COUNTIF(ColX,"&lt;"&amp;ColX),ROW()),COUNTIF(ColX,"&lt;"&amp;ColX),0)),"")</f>
        <v>DA</v>
      </c>
    </row>
    <row r="7" spans="1:27" ht="15.75" x14ac:dyDescent="0.25">
      <c r="A7" s="18" t="s">
        <v>8</v>
      </c>
      <c r="B7" s="1" t="s">
        <v>12</v>
      </c>
      <c r="C7" s="1">
        <v>22</v>
      </c>
      <c r="D7" s="34"/>
      <c r="E7" s="42">
        <v>1</v>
      </c>
      <c r="F7" s="43">
        <v>5</v>
      </c>
      <c r="G7" s="12" t="s">
        <v>16</v>
      </c>
      <c r="H7" s="20" t="s">
        <v>15</v>
      </c>
      <c r="I7">
        <f t="shared" si="0"/>
        <v>0</v>
      </c>
      <c r="J7">
        <f t="shared" si="1"/>
        <v>0</v>
      </c>
      <c r="L7" s="61" t="str">
        <f t="shared" si="2"/>
        <v/>
      </c>
      <c r="M7" s="62" t="str">
        <f t="shared" si="3"/>
        <v/>
      </c>
      <c r="N7" s="71" t="str">
        <f t="shared" si="4"/>
        <v/>
      </c>
      <c r="O7" s="56" t="str">
        <f t="shared" si="5"/>
        <v/>
      </c>
      <c r="P7" s="55" t="str">
        <f t="shared" si="6"/>
        <v/>
      </c>
      <c r="Q7" s="57" t="str">
        <f t="shared" si="7"/>
        <v/>
      </c>
      <c r="T7" t="str">
        <f t="shared" si="8"/>
        <v/>
      </c>
      <c r="U7" t="str">
        <f t="shared" si="9"/>
        <v/>
      </c>
      <c r="W7" s="78" t="str">
        <f t="array" aca="1" ref="W7" ca="1">INDEX(ColG,MIN(IF(ColG&lt;&gt;"",IF(COUNTIF(W$1:W6,ColG)=0,ROW(INDIRECT("1:"&amp;ROWS(ColG))),ROWS(ColG)))))</f>
        <v>LIBRE</v>
      </c>
      <c r="X7" s="78" t="str">
        <f t="array" aca="1" ref="X7" ca="1">INDEX(colW,MIN(IF(colW&lt;&gt;"",IF(COUNTIF(X$1:X6,colW)=0,ROW(INDIRECT("1:"&amp;ROWS(colW))),ROWS(colW)))))</f>
        <v>LIBRE</v>
      </c>
      <c r="Y7" t="str">
        <f t="array" aca="1" ref="Y7" ca="1">IFERROR(INDEX(ColX,MATCH(SMALL(COUNTIF(ColX,"&lt;"&amp;ColX),ROW()),COUNTIF(ColX,"&lt;"&amp;ColX),0)),"")</f>
        <v>DD</v>
      </c>
    </row>
    <row r="8" spans="1:27" ht="15.75" x14ac:dyDescent="0.25">
      <c r="A8" s="18" t="s">
        <v>8</v>
      </c>
      <c r="B8" s="1" t="s">
        <v>9</v>
      </c>
      <c r="C8" s="1">
        <v>28</v>
      </c>
      <c r="D8" s="34"/>
      <c r="E8" s="42">
        <v>1</v>
      </c>
      <c r="F8" s="43">
        <v>3</v>
      </c>
      <c r="G8" s="12" t="s">
        <v>10</v>
      </c>
      <c r="H8" s="20" t="s">
        <v>11</v>
      </c>
      <c r="I8">
        <f t="shared" si="0"/>
        <v>0</v>
      </c>
      <c r="J8">
        <f t="shared" si="1"/>
        <v>0</v>
      </c>
      <c r="L8" s="61" t="str">
        <f t="shared" si="2"/>
        <v/>
      </c>
      <c r="M8" s="62" t="str">
        <f t="shared" si="3"/>
        <v/>
      </c>
      <c r="N8" s="71" t="str">
        <f t="shared" si="4"/>
        <v/>
      </c>
      <c r="O8" s="56" t="str">
        <f t="shared" si="5"/>
        <v/>
      </c>
      <c r="P8" s="55" t="str">
        <f t="shared" si="6"/>
        <v/>
      </c>
      <c r="Q8" s="57" t="str">
        <f t="shared" si="7"/>
        <v/>
      </c>
      <c r="T8" t="str">
        <f t="shared" si="8"/>
        <v/>
      </c>
      <c r="U8" t="str">
        <f t="shared" si="9"/>
        <v/>
      </c>
      <c r="W8" s="78" t="str">
        <f t="array" aca="1" ref="W8" ca="1">INDEX(ColG,MIN(IF(ColG&lt;&gt;"",IF(COUNTIF(W$1:W7,ColG)=0,ROW(INDIRECT("1:"&amp;ROWS(ColG))),ROWS(ColG)))))</f>
        <v>GUI</v>
      </c>
      <c r="X8" s="78" t="str">
        <f t="array" aca="1" ref="X8" ca="1">INDEX(colW,MIN(IF(colW&lt;&gt;"",IF(COUNTIF(X$1:X7,colW)=0,ROW(INDIRECT("1:"&amp;ROWS(colW))),ROWS(colW)))))</f>
        <v>GUI</v>
      </c>
      <c r="Y8" t="str">
        <f t="array" aca="1" ref="Y8" ca="1">IFERROR(INDEX(ColX,MATCH(SMALL(COUNTIF(ColX,"&lt;"&amp;ColX),ROW()),COUNTIF(ColX,"&lt;"&amp;ColX),0)),"")</f>
        <v>FEA</v>
      </c>
    </row>
    <row r="9" spans="1:27" ht="15.75" x14ac:dyDescent="0.25">
      <c r="A9" s="18" t="s">
        <v>8</v>
      </c>
      <c r="B9" s="1" t="s">
        <v>12</v>
      </c>
      <c r="C9" s="1">
        <v>29</v>
      </c>
      <c r="D9" s="34"/>
      <c r="E9" s="42">
        <v>1</v>
      </c>
      <c r="F9" s="43">
        <v>1</v>
      </c>
      <c r="G9" s="12" t="s">
        <v>16</v>
      </c>
      <c r="H9" s="20" t="s">
        <v>13</v>
      </c>
      <c r="I9">
        <f t="shared" si="0"/>
        <v>0</v>
      </c>
      <c r="J9">
        <f t="shared" si="1"/>
        <v>9</v>
      </c>
      <c r="L9" s="61" t="str">
        <f t="shared" si="2"/>
        <v/>
      </c>
      <c r="M9" s="62" t="str">
        <f t="shared" si="3"/>
        <v/>
      </c>
      <c r="N9" s="71" t="str">
        <f t="shared" si="4"/>
        <v/>
      </c>
      <c r="O9" s="56" t="str">
        <f t="shared" si="5"/>
        <v/>
      </c>
      <c r="P9" s="55" t="str">
        <f t="shared" si="6"/>
        <v/>
      </c>
      <c r="Q9" s="57" t="str">
        <f t="shared" si="7"/>
        <v/>
      </c>
      <c r="T9" t="str">
        <f t="shared" si="8"/>
        <v/>
      </c>
      <c r="U9" t="str">
        <f t="shared" si="9"/>
        <v/>
      </c>
      <c r="W9" s="78" t="str">
        <f t="array" aca="1" ref="W9" ca="1">INDEX(ColG,MIN(IF(ColG&lt;&gt;"",IF(COUNTIF(W$1:W8,ColG)=0,ROW(INDIRECT("1:"&amp;ROWS(ColG))),ROWS(ColG)))))</f>
        <v>SOL</v>
      </c>
      <c r="X9" s="78" t="str">
        <f t="array" aca="1" ref="X9" ca="1">INDEX(colW,MIN(IF(colW&lt;&gt;"",IF(COUNTIF(X$1:X8,colW)=0,ROW(INDIRECT("1:"&amp;ROWS(colW))),ROWS(colW)))))</f>
        <v>SOL</v>
      </c>
      <c r="Y9" t="str">
        <f t="array" aca="1" ref="Y9" ca="1">IFERROR(INDEX(ColX,MATCH(SMALL(COUNTIF(ColX,"&lt;"&amp;ColX),ROW()),COUNTIF(ColX,"&lt;"&amp;ColX),0)),"")</f>
        <v>GRA</v>
      </c>
    </row>
    <row r="10" spans="1:27" x14ac:dyDescent="0.25">
      <c r="A10" s="21"/>
      <c r="B10" s="3"/>
      <c r="C10" s="3"/>
      <c r="D10" s="35"/>
      <c r="E10" s="44"/>
      <c r="F10" s="31"/>
      <c r="G10" s="14"/>
      <c r="H10" s="22"/>
      <c r="I10">
        <f t="shared" si="0"/>
        <v>0</v>
      </c>
      <c r="J10">
        <f t="shared" si="1"/>
        <v>0</v>
      </c>
      <c r="L10" s="61" t="str">
        <f t="shared" si="2"/>
        <v/>
      </c>
      <c r="M10" s="62" t="str">
        <f t="shared" si="3"/>
        <v/>
      </c>
      <c r="N10" s="71" t="str">
        <f t="shared" si="4"/>
        <v/>
      </c>
      <c r="O10" s="56" t="str">
        <f t="shared" si="5"/>
        <v/>
      </c>
      <c r="P10" s="55" t="str">
        <f t="shared" si="6"/>
        <v/>
      </c>
      <c r="Q10" s="57" t="str">
        <f t="shared" si="7"/>
        <v/>
      </c>
      <c r="T10" t="str">
        <f t="shared" si="8"/>
        <v/>
      </c>
      <c r="U10" t="str">
        <f t="shared" si="9"/>
        <v/>
      </c>
      <c r="W10" s="78" t="str">
        <f t="array" aca="1" ref="W10" ca="1">INDEX(ColG,MIN(IF(ColG&lt;&gt;"",IF(COUNTIF(W$1:W9,ColG)=0,ROW(INDIRECT("1:"&amp;ROWS(ColG))),ROWS(ColG)))))</f>
        <v>WOH</v>
      </c>
      <c r="X10" s="78" t="str">
        <f t="array" aca="1" ref="X10" ca="1">INDEX(colW,MIN(IF(colW&lt;&gt;"",IF(COUNTIF(X$1:X9,colW)=0,ROW(INDIRECT("1:"&amp;ROWS(colW))),ROWS(colW)))))</f>
        <v>WOH</v>
      </c>
      <c r="Y10" t="str">
        <f t="array" aca="1" ref="Y10" ca="1">IFERROR(INDEX(ColX,MATCH(SMALL(COUNTIF(ColX,"&lt;"&amp;ColX),ROW()),COUNTIF(ColX,"&lt;"&amp;ColX),0)),"")</f>
        <v>GUI</v>
      </c>
    </row>
    <row r="11" spans="1:27" x14ac:dyDescent="0.25">
      <c r="A11" s="21"/>
      <c r="B11" s="3"/>
      <c r="C11" s="3"/>
      <c r="D11" s="35"/>
      <c r="E11" s="44"/>
      <c r="F11" s="31"/>
      <c r="G11" s="15"/>
      <c r="H11" s="23"/>
      <c r="I11">
        <f t="shared" si="0"/>
        <v>0</v>
      </c>
      <c r="J11">
        <f t="shared" si="1"/>
        <v>0</v>
      </c>
      <c r="L11" s="61" t="str">
        <f t="shared" si="2"/>
        <v/>
      </c>
      <c r="M11" s="62" t="str">
        <f t="shared" si="3"/>
        <v/>
      </c>
      <c r="N11" s="71" t="str">
        <f t="shared" si="4"/>
        <v/>
      </c>
      <c r="O11" s="56" t="str">
        <f t="shared" si="5"/>
        <v/>
      </c>
      <c r="P11" s="55" t="str">
        <f t="shared" si="6"/>
        <v/>
      </c>
      <c r="Q11" s="57" t="str">
        <f t="shared" si="7"/>
        <v/>
      </c>
      <c r="T11" t="str">
        <f t="shared" si="8"/>
        <v/>
      </c>
      <c r="U11" t="str">
        <f t="shared" si="9"/>
        <v/>
      </c>
      <c r="W11" s="78" t="str">
        <f t="array" aca="1" ref="W11" ca="1">INDEX(ColG,MIN(IF(ColG&lt;&gt;"",IF(COUNTIF(W$1:W10,ColG)=0,ROW(INDIRECT("1:"&amp;ROWS(ColG))),ROWS(ColG)))))</f>
        <v>CC</v>
      </c>
      <c r="X11" s="78" t="str">
        <f t="array" aca="1" ref="X11" ca="1">INDEX(colW,MIN(IF(colW&lt;&gt;"",IF(COUNTIF(X$1:X10,colW)=0,ROW(INDIRECT("1:"&amp;ROWS(colW))),ROWS(colW)))))</f>
        <v>CC</v>
      </c>
      <c r="Y11" t="str">
        <f t="array" aca="1" ref="Y11" ca="1">IFERROR(INDEX(ColX,MATCH(SMALL(COUNTIF(ColX,"&lt;"&amp;ColX),ROW()),COUNTIF(ColX,"&lt;"&amp;ColX),0)),"")</f>
        <v>HE</v>
      </c>
    </row>
    <row r="12" spans="1:27" ht="15.75" x14ac:dyDescent="0.25">
      <c r="A12" s="53" t="s">
        <v>17</v>
      </c>
      <c r="B12" s="1" t="s">
        <v>9</v>
      </c>
      <c r="C12" s="1">
        <v>5</v>
      </c>
      <c r="D12" s="34"/>
      <c r="E12" s="42">
        <v>1</v>
      </c>
      <c r="F12" s="43" t="e">
        <v>#N/A</v>
      </c>
      <c r="G12" s="12" t="s">
        <v>10</v>
      </c>
      <c r="H12" s="20" t="s">
        <v>54</v>
      </c>
      <c r="I12">
        <f t="shared" si="0"/>
        <v>0</v>
      </c>
      <c r="J12">
        <f t="shared" si="1"/>
        <v>0</v>
      </c>
      <c r="L12" s="61" t="str">
        <f t="shared" si="2"/>
        <v/>
      </c>
      <c r="M12" s="62" t="str">
        <f t="shared" si="3"/>
        <v/>
      </c>
      <c r="N12" s="71" t="str">
        <f t="shared" si="4"/>
        <v/>
      </c>
      <c r="O12" s="56" t="str">
        <f t="shared" si="5"/>
        <v/>
      </c>
      <c r="P12" s="55" t="str">
        <f t="shared" si="6"/>
        <v/>
      </c>
      <c r="Q12" s="57" t="str">
        <f t="shared" si="7"/>
        <v/>
      </c>
      <c r="T12" t="str">
        <f t="shared" si="8"/>
        <v/>
      </c>
      <c r="U12" t="str">
        <f t="shared" si="9"/>
        <v/>
      </c>
      <c r="W12" s="78" t="str">
        <f t="array" aca="1" ref="W12" ca="1">INDEX(ColG,MIN(IF(ColG&lt;&gt;"",IF(COUNTIF(W$1:W11,ColG)=0,ROW(INDIRECT("1:"&amp;ROWS(ColG))),ROWS(ColG)))))</f>
        <v>HE</v>
      </c>
      <c r="X12" s="78" t="str">
        <f t="array" aca="1" ref="X12" ca="1">INDEX(colW,MIN(IF(colW&lt;&gt;"",IF(COUNTIF(X$1:X11,colW)=0,ROW(INDIRECT("1:"&amp;ROWS(colW))),ROWS(colW)))))</f>
        <v>HE</v>
      </c>
      <c r="Y12" t="str">
        <f t="array" aca="1" ref="Y12" ca="1">IFERROR(INDEX(ColX,MATCH(SMALL(COUNTIF(ColX,"&lt;"&amp;ColX),ROW()),COUNTIF(ColX,"&lt;"&amp;ColX),0)),"")</f>
        <v>LA</v>
      </c>
    </row>
    <row r="13" spans="1:27" ht="15.75" x14ac:dyDescent="0.25">
      <c r="A13" s="18" t="s">
        <v>17</v>
      </c>
      <c r="B13" s="1" t="s">
        <v>12</v>
      </c>
      <c r="C13" s="1">
        <v>6</v>
      </c>
      <c r="D13" s="34"/>
      <c r="E13" s="42">
        <v>1</v>
      </c>
      <c r="F13" s="43">
        <v>5</v>
      </c>
      <c r="G13" s="12" t="s">
        <v>13</v>
      </c>
      <c r="H13" s="20" t="s">
        <v>15</v>
      </c>
      <c r="I13">
        <f t="shared" si="0"/>
        <v>13</v>
      </c>
      <c r="J13">
        <f t="shared" si="1"/>
        <v>0</v>
      </c>
      <c r="L13" s="61" t="str">
        <f t="shared" si="2"/>
        <v/>
      </c>
      <c r="M13" s="62" t="str">
        <f t="shared" si="3"/>
        <v/>
      </c>
      <c r="N13" s="71" t="str">
        <f t="shared" si="4"/>
        <v/>
      </c>
      <c r="O13" s="56" t="str">
        <f t="shared" si="5"/>
        <v/>
      </c>
      <c r="P13" s="55" t="str">
        <f t="shared" si="6"/>
        <v/>
      </c>
      <c r="Q13" s="57" t="str">
        <f t="shared" si="7"/>
        <v/>
      </c>
      <c r="T13" t="str">
        <f t="shared" si="8"/>
        <v/>
      </c>
      <c r="U13" t="str">
        <f t="shared" si="9"/>
        <v/>
      </c>
      <c r="W13" s="78" t="str">
        <f t="array" aca="1" ref="W13" ca="1">INDEX(ColG,MIN(IF(ColG&lt;&gt;"",IF(COUNTIF(W$1:W12,ColG)=0,ROW(INDIRECT("1:"&amp;ROWS(ColG))),ROWS(ColG)))))</f>
        <v>DD</v>
      </c>
      <c r="X13" s="78" t="str">
        <f t="array" aca="1" ref="X13" ca="1">INDEX(colW,MIN(IF(colW&lt;&gt;"",IF(COUNTIF(X$1:X12,colW)=0,ROW(INDIRECT("1:"&amp;ROWS(colW))),ROWS(colW)))))</f>
        <v>DD</v>
      </c>
      <c r="Y13" t="str">
        <f t="array" aca="1" ref="Y13" ca="1">IFERROR(INDEX(ColX,MATCH(SMALL(COUNTIF(ColX,"&lt;"&amp;ColX),ROW()),COUNTIF(ColX,"&lt;"&amp;ColX),0)),"")</f>
        <v>LIBRE</v>
      </c>
      <c r="AA13" s="83"/>
    </row>
    <row r="14" spans="1:27" ht="15.75" x14ac:dyDescent="0.25">
      <c r="A14" s="18" t="s">
        <v>17</v>
      </c>
      <c r="B14" s="1" t="s">
        <v>9</v>
      </c>
      <c r="C14" s="1">
        <v>12</v>
      </c>
      <c r="D14" s="34"/>
      <c r="E14" s="42">
        <v>1</v>
      </c>
      <c r="F14" s="43" t="e">
        <v>#N/A</v>
      </c>
      <c r="G14" s="12" t="s">
        <v>10</v>
      </c>
      <c r="H14" s="20" t="s">
        <v>14</v>
      </c>
      <c r="I14">
        <f t="shared" si="0"/>
        <v>0</v>
      </c>
      <c r="J14">
        <f t="shared" si="1"/>
        <v>0</v>
      </c>
      <c r="L14" s="61" t="str">
        <f t="shared" si="2"/>
        <v/>
      </c>
      <c r="M14" s="62" t="str">
        <f t="shared" si="3"/>
        <v/>
      </c>
      <c r="N14" s="71" t="str">
        <f t="shared" si="4"/>
        <v/>
      </c>
      <c r="O14" s="56" t="str">
        <f t="shared" si="5"/>
        <v/>
      </c>
      <c r="P14" s="55" t="str">
        <f t="shared" si="6"/>
        <v/>
      </c>
      <c r="Q14" s="57" t="str">
        <f t="shared" si="7"/>
        <v/>
      </c>
      <c r="T14" t="str">
        <f t="shared" si="8"/>
        <v/>
      </c>
      <c r="U14" t="str">
        <f t="shared" si="9"/>
        <v/>
      </c>
      <c r="W14" s="78" t="str">
        <f t="array" aca="1" ref="W14" ca="1">INDEX(ColG,MIN(IF(ColG&lt;&gt;"",IF(COUNTIF(W$1:W13,ColG)=0,ROW(INDIRECT("1:"&amp;ROWS(ColG))),ROWS(ColG)))))</f>
        <v>DD</v>
      </c>
      <c r="X14" s="78" t="str">
        <f t="array" aca="1" ref="X14" ca="1">INDEX(colW,MIN(IF(colW&lt;&gt;"",IF(COUNTIF(X$1:X13,colW)=0,ROW(INDIRECT("1:"&amp;ROWS(colW))),ROWS(colW)))))</f>
        <v>GRA</v>
      </c>
      <c r="Y14" t="str">
        <f t="array" aca="1" ref="Y14" ca="1">IFERROR(INDEX(ColX,MATCH(SMALL(COUNTIF(ColX,"&lt;"&amp;ColX),ROW()),COUNTIF(ColX,"&lt;"&amp;ColX),0)),"")</f>
        <v>OS</v>
      </c>
    </row>
    <row r="15" spans="1:27" ht="15.75" x14ac:dyDescent="0.25">
      <c r="A15" s="18" t="s">
        <v>17</v>
      </c>
      <c r="B15" s="1" t="s">
        <v>12</v>
      </c>
      <c r="C15" s="1">
        <v>13</v>
      </c>
      <c r="D15" s="34"/>
      <c r="E15" s="42">
        <v>1</v>
      </c>
      <c r="F15" s="43">
        <v>5</v>
      </c>
      <c r="G15" s="12" t="s">
        <v>13</v>
      </c>
      <c r="H15" s="20" t="s">
        <v>15</v>
      </c>
      <c r="I15">
        <f t="shared" si="0"/>
        <v>15</v>
      </c>
      <c r="J15">
        <f t="shared" si="1"/>
        <v>0</v>
      </c>
      <c r="L15" s="61" t="str">
        <f t="shared" si="2"/>
        <v/>
      </c>
      <c r="M15" s="62" t="str">
        <f t="shared" si="3"/>
        <v/>
      </c>
      <c r="N15" s="71" t="str">
        <f t="shared" si="4"/>
        <v/>
      </c>
      <c r="O15" s="56" t="str">
        <f t="shared" si="5"/>
        <v/>
      </c>
      <c r="P15" s="55" t="str">
        <f t="shared" si="6"/>
        <v/>
      </c>
      <c r="Q15" s="57" t="str">
        <f t="shared" si="7"/>
        <v/>
      </c>
      <c r="T15" t="str">
        <f t="shared" si="8"/>
        <v/>
      </c>
      <c r="U15" t="str">
        <f t="shared" si="9"/>
        <v/>
      </c>
      <c r="W15" s="78" t="str">
        <f t="array" aca="1" ref="W15" ca="1">INDEX(ColG,MIN(IF(ColG&lt;&gt;"",IF(COUNTIF(W$1:W14,ColG)=0,ROW(INDIRECT("1:"&amp;ROWS(ColG))),ROWS(ColG)))))</f>
        <v>DD</v>
      </c>
      <c r="X15" s="78" t="str">
        <f t="array" aca="1" ref="X15" ca="1">INDEX(colW,MIN(IF(colW&lt;&gt;"",IF(COUNTIF(X$1:X14,colW)=0,ROW(INDIRECT("1:"&amp;ROWS(colW))),ROWS(colW)))))</f>
        <v>bea</v>
      </c>
      <c r="Y15" t="str">
        <f t="array" aca="1" ref="Y15" ca="1">IFERROR(INDEX(ColX,MATCH(SMALL(COUNTIF(ColX,"&lt;"&amp;ColX),ROW()),COUNTIF(ColX,"&lt;"&amp;ColX),0)),"")</f>
        <v>PI</v>
      </c>
    </row>
    <row r="16" spans="1:27" ht="16.5" thickBot="1" x14ac:dyDescent="0.3">
      <c r="A16" s="18" t="s">
        <v>17</v>
      </c>
      <c r="B16" s="1" t="s">
        <v>9</v>
      </c>
      <c r="C16" s="1">
        <v>19</v>
      </c>
      <c r="D16" s="34"/>
      <c r="E16" s="42">
        <v>1</v>
      </c>
      <c r="F16" s="43">
        <v>3</v>
      </c>
      <c r="G16" s="12" t="s">
        <v>10</v>
      </c>
      <c r="H16" s="20" t="s">
        <v>18</v>
      </c>
      <c r="I16">
        <f t="shared" si="0"/>
        <v>0</v>
      </c>
      <c r="J16">
        <f t="shared" si="1"/>
        <v>0</v>
      </c>
      <c r="L16" s="61" t="str">
        <f t="shared" si="2"/>
        <v/>
      </c>
      <c r="M16" s="62" t="str">
        <f t="shared" si="3"/>
        <v/>
      </c>
      <c r="N16" s="71" t="str">
        <f t="shared" si="4"/>
        <v/>
      </c>
      <c r="O16" s="56" t="str">
        <f t="shared" si="5"/>
        <v/>
      </c>
      <c r="P16" s="55" t="str">
        <f t="shared" si="6"/>
        <v/>
      </c>
      <c r="Q16" s="57" t="str">
        <f t="shared" si="7"/>
        <v/>
      </c>
      <c r="T16" t="str">
        <f t="shared" si="8"/>
        <v/>
      </c>
      <c r="U16" t="str">
        <f t="shared" si="9"/>
        <v/>
      </c>
      <c r="W16" s="78" t="str">
        <f t="array" aca="1" ref="W16" ca="1">INDEX(ColG,MIN(IF(ColG&lt;&gt;"",IF(COUNTIF(W$1:W15,ColG)=0,ROW(INDIRECT("1:"&amp;ROWS(ColG))),ROWS(ColG)))))</f>
        <v>DD</v>
      </c>
      <c r="X16" s="78" t="str">
        <f t="array" aca="1" ref="X16" ca="1">INDEX(colW,MIN(IF(colW&lt;&gt;"",IF(COUNTIF(X$1:X15,colW)=0,ROW(INDIRECT("1:"&amp;ROWS(colW))),ROWS(colW)))))</f>
        <v>OS</v>
      </c>
      <c r="Y16" t="str">
        <f t="array" aca="1" ref="Y16" ca="1">IFERROR(INDEX(ColX,MATCH(SMALL(COUNTIF(ColX,"&lt;"&amp;ColX),ROW()),COUNTIF(ColX,"&lt;"&amp;ColX),0)),"")</f>
        <v>SOL</v>
      </c>
    </row>
    <row r="17" spans="1:25" ht="16.5" thickBot="1" x14ac:dyDescent="0.3">
      <c r="A17" s="18" t="s">
        <v>17</v>
      </c>
      <c r="B17" s="1" t="s">
        <v>12</v>
      </c>
      <c r="C17" s="1">
        <v>20</v>
      </c>
      <c r="D17" s="34"/>
      <c r="E17" s="42">
        <v>5</v>
      </c>
      <c r="F17" s="43">
        <v>5</v>
      </c>
      <c r="G17" s="12" t="s">
        <v>15</v>
      </c>
      <c r="H17" s="20" t="s">
        <v>15</v>
      </c>
      <c r="I17">
        <f t="shared" si="0"/>
        <v>0</v>
      </c>
      <c r="J17">
        <f t="shared" si="1"/>
        <v>0</v>
      </c>
      <c r="L17" s="61" t="str">
        <f t="shared" si="2"/>
        <v/>
      </c>
      <c r="M17" s="62" t="str">
        <f t="shared" si="3"/>
        <v/>
      </c>
      <c r="N17" s="71" t="str">
        <f t="shared" si="4"/>
        <v/>
      </c>
      <c r="O17" s="56" t="str">
        <f t="shared" si="5"/>
        <v/>
      </c>
      <c r="P17" s="55" t="str">
        <f t="shared" si="6"/>
        <v/>
      </c>
      <c r="Q17" s="57" t="str">
        <f t="shared" si="7"/>
        <v/>
      </c>
      <c r="T17" t="str">
        <f t="shared" si="8"/>
        <v/>
      </c>
      <c r="U17" t="str">
        <f t="shared" si="9"/>
        <v/>
      </c>
      <c r="W17" s="78" t="str">
        <f t="array" aca="1" ref="W17" ca="1">INDEX(ColG,MIN(IF(ColG&lt;&gt;"",IF(COUNTIF(W$1:W16,ColG)=0,ROW(INDIRECT("1:"&amp;ROWS(ColG))),ROWS(ColG)))))</f>
        <v>DD</v>
      </c>
      <c r="X17" s="81" t="str">
        <f t="array" aca="1" ref="X17" ca="1">INDEX(colW,MIN(IF(colW&lt;&gt;"",IF(COUNTIF(X$1:X16,colW)=0,ROW(INDIRECT("1:"&amp;ROWS(colW))),ROWS(colW)))))</f>
        <v>PI</v>
      </c>
      <c r="Y17" s="82" t="str">
        <f t="array" aca="1" ref="Y17" ca="1">IFERROR(INDEX(ColX,MATCH(SMALL(COUNTIF(ColX,"&lt;"&amp;ColX),ROW()),COUNTIF(ColX,"&lt;"&amp;ColX),0)),"")</f>
        <v>WOH</v>
      </c>
    </row>
    <row r="18" spans="1:25" x14ac:dyDescent="0.25">
      <c r="A18" s="21"/>
      <c r="B18" s="3"/>
      <c r="C18" s="3"/>
      <c r="D18" s="35"/>
      <c r="E18" s="44"/>
      <c r="F18" s="31"/>
      <c r="G18" s="15"/>
      <c r="H18" s="23"/>
      <c r="I18">
        <f t="shared" si="0"/>
        <v>0</v>
      </c>
      <c r="J18">
        <f t="shared" si="1"/>
        <v>0</v>
      </c>
      <c r="L18" s="61" t="str">
        <f t="shared" si="2"/>
        <v/>
      </c>
      <c r="M18" s="62" t="str">
        <f t="shared" si="3"/>
        <v/>
      </c>
      <c r="N18" s="71" t="str">
        <f t="shared" si="4"/>
        <v/>
      </c>
      <c r="O18" s="56" t="str">
        <f t="shared" si="5"/>
        <v/>
      </c>
      <c r="P18" s="55" t="str">
        <f t="shared" si="6"/>
        <v/>
      </c>
      <c r="Q18" s="57" t="str">
        <f t="shared" si="7"/>
        <v/>
      </c>
      <c r="T18" t="str">
        <f t="shared" si="8"/>
        <v/>
      </c>
      <c r="U18" t="str">
        <f t="shared" si="9"/>
        <v/>
      </c>
      <c r="W18" s="78" t="str">
        <f t="array" aca="1" ref="W18" ca="1">INDEX(ColG,MIN(IF(ColG&lt;&gt;"",IF(COUNTIF(W$1:W17,ColG)=0,ROW(INDIRECT("1:"&amp;ROWS(ColG))),ROWS(ColG)))))</f>
        <v>DD</v>
      </c>
      <c r="X18" s="78"/>
    </row>
    <row r="19" spans="1:25" x14ac:dyDescent="0.25">
      <c r="A19" s="21"/>
      <c r="B19" s="3"/>
      <c r="C19" s="3"/>
      <c r="D19" s="35"/>
      <c r="E19" s="44"/>
      <c r="F19" s="31"/>
      <c r="G19" s="15"/>
      <c r="H19" s="23"/>
      <c r="I19">
        <f t="shared" si="0"/>
        <v>0</v>
      </c>
      <c r="J19">
        <f t="shared" si="1"/>
        <v>0</v>
      </c>
      <c r="L19" s="61" t="str">
        <f t="shared" si="2"/>
        <v/>
      </c>
      <c r="M19" s="62" t="str">
        <f t="shared" si="3"/>
        <v/>
      </c>
      <c r="N19" s="71" t="str">
        <f t="shared" si="4"/>
        <v/>
      </c>
      <c r="O19" s="56" t="str">
        <f t="shared" si="5"/>
        <v/>
      </c>
      <c r="P19" s="55" t="str">
        <f t="shared" si="6"/>
        <v/>
      </c>
      <c r="Q19" s="57" t="str">
        <f t="shared" si="7"/>
        <v/>
      </c>
      <c r="T19" t="str">
        <f t="shared" si="8"/>
        <v/>
      </c>
      <c r="U19" t="str">
        <f t="shared" si="9"/>
        <v/>
      </c>
      <c r="W19" s="78" t="str">
        <f t="array" aca="1" ref="W19" ca="1">INDEX(ColG,MIN(IF(ColG&lt;&gt;"",IF(COUNTIF(W$1:W18,ColG)=0,ROW(INDIRECT("1:"&amp;ROWS(ColG))),ROWS(ColG)))))</f>
        <v>DD</v>
      </c>
      <c r="X19" s="78"/>
    </row>
    <row r="20" spans="1:25" ht="15.75" x14ac:dyDescent="0.25">
      <c r="A20" s="53" t="s">
        <v>19</v>
      </c>
      <c r="B20" s="1" t="s">
        <v>9</v>
      </c>
      <c r="C20" s="1">
        <v>9</v>
      </c>
      <c r="D20" s="36"/>
      <c r="E20" s="42">
        <v>1</v>
      </c>
      <c r="F20" s="43">
        <v>1</v>
      </c>
      <c r="G20" s="11" t="s">
        <v>20</v>
      </c>
      <c r="H20" s="19" t="s">
        <v>16</v>
      </c>
      <c r="I20">
        <f t="shared" si="0"/>
        <v>0</v>
      </c>
      <c r="J20">
        <f t="shared" si="1"/>
        <v>0</v>
      </c>
      <c r="L20" s="61" t="str">
        <f t="shared" si="2"/>
        <v/>
      </c>
      <c r="M20" s="62" t="str">
        <f t="shared" si="3"/>
        <v/>
      </c>
      <c r="N20" s="71" t="str">
        <f t="shared" si="4"/>
        <v/>
      </c>
      <c r="O20" s="56" t="str">
        <f t="shared" si="5"/>
        <v/>
      </c>
      <c r="P20" s="55" t="str">
        <f t="shared" si="6"/>
        <v/>
      </c>
      <c r="Q20" s="57" t="str">
        <f t="shared" si="7"/>
        <v/>
      </c>
      <c r="T20" t="str">
        <f t="shared" si="8"/>
        <v/>
      </c>
      <c r="U20" t="str">
        <f t="shared" si="9"/>
        <v/>
      </c>
      <c r="W20" s="78" t="str">
        <f t="array" aca="1" ref="W20" ca="1">INDEX(ColG,MIN(IF(ColG&lt;&gt;"",IF(COUNTIF(W$1:W19,ColG)=0,ROW(INDIRECT("1:"&amp;ROWS(ColG))),ROWS(ColG)))))</f>
        <v>DD</v>
      </c>
      <c r="X20" s="78"/>
    </row>
    <row r="21" spans="1:25" ht="15.75" x14ac:dyDescent="0.25">
      <c r="A21" s="53" t="s">
        <v>19</v>
      </c>
      <c r="B21" s="1" t="s">
        <v>12</v>
      </c>
      <c r="C21" s="1">
        <v>10</v>
      </c>
      <c r="D21" s="34"/>
      <c r="E21" s="42">
        <v>1</v>
      </c>
      <c r="F21" s="43">
        <v>1</v>
      </c>
      <c r="G21" s="11" t="s">
        <v>16</v>
      </c>
      <c r="H21" s="19" t="s">
        <v>21</v>
      </c>
      <c r="I21">
        <f t="shared" si="0"/>
        <v>0</v>
      </c>
      <c r="J21">
        <f t="shared" si="1"/>
        <v>0</v>
      </c>
      <c r="L21" s="61" t="str">
        <f t="shared" si="2"/>
        <v/>
      </c>
      <c r="M21" s="62" t="str">
        <f t="shared" si="3"/>
        <v/>
      </c>
      <c r="N21" s="71" t="str">
        <f t="shared" si="4"/>
        <v/>
      </c>
      <c r="O21" s="56" t="str">
        <f t="shared" si="5"/>
        <v/>
      </c>
      <c r="P21" s="55" t="str">
        <f t="shared" si="6"/>
        <v/>
      </c>
      <c r="Q21" s="57" t="str">
        <f t="shared" si="7"/>
        <v/>
      </c>
      <c r="T21" t="str">
        <f t="shared" si="8"/>
        <v/>
      </c>
      <c r="U21" t="str">
        <f t="shared" si="9"/>
        <v/>
      </c>
      <c r="W21" s="78" t="str">
        <f t="array" aca="1" ref="W21" ca="1">INDEX(ColG,MIN(IF(ColG&lt;&gt;"",IF(COUNTIF(W$1:W20,ColG)=0,ROW(INDIRECT("1:"&amp;ROWS(ColG))),ROWS(ColG)))))</f>
        <v>DD</v>
      </c>
      <c r="X21" s="78"/>
    </row>
    <row r="22" spans="1:25" ht="15.75" x14ac:dyDescent="0.25">
      <c r="A22" s="53" t="s">
        <v>19</v>
      </c>
      <c r="B22" s="1" t="s">
        <v>9</v>
      </c>
      <c r="C22" s="1">
        <v>16</v>
      </c>
      <c r="D22" s="34"/>
      <c r="E22" s="42">
        <v>1</v>
      </c>
      <c r="F22" s="43">
        <v>3</v>
      </c>
      <c r="G22" s="12" t="s">
        <v>20</v>
      </c>
      <c r="H22" s="20" t="s">
        <v>18</v>
      </c>
      <c r="I22">
        <f t="shared" si="0"/>
        <v>0</v>
      </c>
      <c r="J22">
        <f t="shared" si="1"/>
        <v>0</v>
      </c>
      <c r="L22" s="61" t="str">
        <f t="shared" si="2"/>
        <v/>
      </c>
      <c r="M22" s="62" t="str">
        <f t="shared" si="3"/>
        <v/>
      </c>
      <c r="N22" s="71" t="str">
        <f t="shared" si="4"/>
        <v/>
      </c>
      <c r="O22" s="56" t="str">
        <f t="shared" si="5"/>
        <v/>
      </c>
      <c r="P22" s="55" t="str">
        <f t="shared" si="6"/>
        <v/>
      </c>
      <c r="Q22" s="57" t="str">
        <f t="shared" si="7"/>
        <v/>
      </c>
      <c r="T22" t="str">
        <f t="shared" si="8"/>
        <v/>
      </c>
      <c r="U22" t="str">
        <f t="shared" si="9"/>
        <v/>
      </c>
    </row>
    <row r="23" spans="1:25" ht="15.75" x14ac:dyDescent="0.25">
      <c r="A23" s="53" t="s">
        <v>19</v>
      </c>
      <c r="B23" s="1" t="s">
        <v>12</v>
      </c>
      <c r="C23" s="1">
        <v>17</v>
      </c>
      <c r="D23" s="34"/>
      <c r="E23" s="42">
        <v>1</v>
      </c>
      <c r="F23" s="43">
        <v>3</v>
      </c>
      <c r="G23" s="11" t="s">
        <v>16</v>
      </c>
      <c r="H23" s="19" t="s">
        <v>22</v>
      </c>
      <c r="I23">
        <f t="shared" si="0"/>
        <v>0</v>
      </c>
      <c r="J23">
        <f t="shared" si="1"/>
        <v>0</v>
      </c>
      <c r="L23" s="61" t="str">
        <f t="shared" si="2"/>
        <v/>
      </c>
      <c r="M23" s="62" t="str">
        <f t="shared" si="3"/>
        <v/>
      </c>
      <c r="N23" s="71" t="str">
        <f t="shared" si="4"/>
        <v/>
      </c>
      <c r="O23" s="56" t="str">
        <f t="shared" si="5"/>
        <v/>
      </c>
      <c r="P23" s="55" t="str">
        <f t="shared" si="6"/>
        <v/>
      </c>
      <c r="Q23" s="57" t="str">
        <f t="shared" si="7"/>
        <v/>
      </c>
      <c r="T23" t="str">
        <f t="shared" si="8"/>
        <v/>
      </c>
      <c r="U23" t="str">
        <f t="shared" si="9"/>
        <v/>
      </c>
      <c r="V23" s="79" t="s">
        <v>51</v>
      </c>
      <c r="W23" s="79"/>
    </row>
    <row r="24" spans="1:25" ht="15.75" x14ac:dyDescent="0.25">
      <c r="A24" s="53" t="s">
        <v>19</v>
      </c>
      <c r="B24" s="1" t="s">
        <v>23</v>
      </c>
      <c r="C24" s="1">
        <v>22</v>
      </c>
      <c r="D24" s="34"/>
      <c r="E24" s="42" t="e">
        <v>#N/A</v>
      </c>
      <c r="F24" s="43" t="e">
        <v>#N/A</v>
      </c>
      <c r="G24" s="11" t="s">
        <v>14</v>
      </c>
      <c r="H24" s="19" t="s">
        <v>14</v>
      </c>
      <c r="I24">
        <f t="shared" si="0"/>
        <v>0</v>
      </c>
      <c r="J24">
        <f t="shared" si="1"/>
        <v>0</v>
      </c>
      <c r="L24" s="61" t="str">
        <f t="shared" si="2"/>
        <v/>
      </c>
      <c r="M24" s="62" t="str">
        <f t="shared" si="3"/>
        <v/>
      </c>
      <c r="N24" s="71" t="str">
        <f t="shared" si="4"/>
        <v/>
      </c>
      <c r="O24" s="56" t="str">
        <f t="shared" si="5"/>
        <v/>
      </c>
      <c r="P24" s="55" t="str">
        <f t="shared" si="6"/>
        <v/>
      </c>
      <c r="Q24" s="57" t="str">
        <f t="shared" si="7"/>
        <v/>
      </c>
      <c r="T24" t="str">
        <f t="shared" si="8"/>
        <v/>
      </c>
      <c r="U24" t="str">
        <f t="shared" si="9"/>
        <v/>
      </c>
      <c r="W24" s="78" t="str">
        <f t="array" aca="1" ref="W24" ca="1">INDEX(ColH,MIN(IF(ColH&lt;&gt;"",IF(COUNTIF(V$23:V23,ColH)=0,ROW(INDIRECT("1:"&amp;ROWS(ColH))),ROWS(ColH)))))</f>
        <v>GRA</v>
      </c>
    </row>
    <row r="25" spans="1:25" ht="15.75" x14ac:dyDescent="0.25">
      <c r="A25" s="53" t="s">
        <v>19</v>
      </c>
      <c r="B25" s="1" t="s">
        <v>9</v>
      </c>
      <c r="C25" s="1">
        <v>23</v>
      </c>
      <c r="D25" s="34"/>
      <c r="E25" s="42">
        <v>1</v>
      </c>
      <c r="F25" s="43">
        <v>5</v>
      </c>
      <c r="G25" s="11" t="s">
        <v>20</v>
      </c>
      <c r="H25" s="19" t="s">
        <v>15</v>
      </c>
      <c r="I25">
        <f t="shared" si="0"/>
        <v>0</v>
      </c>
      <c r="J25">
        <f t="shared" si="1"/>
        <v>0</v>
      </c>
      <c r="L25" s="61" t="str">
        <f t="shared" si="2"/>
        <v/>
      </c>
      <c r="M25" s="62" t="str">
        <f t="shared" si="3"/>
        <v/>
      </c>
      <c r="N25" s="71" t="str">
        <f t="shared" si="4"/>
        <v/>
      </c>
      <c r="O25" s="56" t="str">
        <f t="shared" si="5"/>
        <v/>
      </c>
      <c r="P25" s="55" t="str">
        <f t="shared" si="6"/>
        <v/>
      </c>
      <c r="Q25" s="57" t="str">
        <f t="shared" si="7"/>
        <v/>
      </c>
      <c r="T25" t="str">
        <f t="shared" si="8"/>
        <v/>
      </c>
      <c r="U25" t="str">
        <f t="shared" si="9"/>
        <v/>
      </c>
      <c r="W25" s="78" t="str">
        <f t="array" aca="1" ref="W25" ca="1">INDEX(ColH,MIN(IF(ColH&lt;&gt;"",IF(COUNTIF(W$23:W24,ColH)=0,ROW(INDIRECT("1:"&amp;ROWS(ColH))),ROWS(ColH)))))</f>
        <v>bea</v>
      </c>
    </row>
    <row r="26" spans="1:25" ht="15.75" x14ac:dyDescent="0.25">
      <c r="A26" s="53" t="s">
        <v>19</v>
      </c>
      <c r="B26" s="1" t="s">
        <v>12</v>
      </c>
      <c r="C26" s="1">
        <v>24</v>
      </c>
      <c r="D26" s="34"/>
      <c r="E26" s="42">
        <v>1</v>
      </c>
      <c r="F26" s="43">
        <v>3</v>
      </c>
      <c r="G26" s="11" t="s">
        <v>16</v>
      </c>
      <c r="H26" s="19" t="s">
        <v>18</v>
      </c>
      <c r="I26">
        <f t="shared" si="0"/>
        <v>0</v>
      </c>
      <c r="J26">
        <f t="shared" si="1"/>
        <v>0</v>
      </c>
      <c r="L26" s="61" t="str">
        <f t="shared" si="2"/>
        <v/>
      </c>
      <c r="M26" s="62" t="str">
        <f t="shared" si="3"/>
        <v/>
      </c>
      <c r="N26" s="71" t="str">
        <f t="shared" si="4"/>
        <v/>
      </c>
      <c r="O26" s="56" t="str">
        <f t="shared" si="5"/>
        <v/>
      </c>
      <c r="P26" s="55" t="str">
        <f t="shared" si="6"/>
        <v/>
      </c>
      <c r="Q26" s="57" t="str">
        <f t="shared" si="7"/>
        <v/>
      </c>
      <c r="T26" t="str">
        <f t="shared" si="8"/>
        <v/>
      </c>
      <c r="U26" t="str">
        <f t="shared" si="9"/>
        <v/>
      </c>
      <c r="W26" s="78" t="str">
        <f t="array" aca="1" ref="W26" ca="1">INDEX(ColH,MIN(IF(ColH&lt;&gt;"",IF(COUNTIF(W$23:W25,ColH)=0,ROW(INDIRECT("1:"&amp;ROWS(ColH))),ROWS(ColH)))))</f>
        <v>LA</v>
      </c>
    </row>
    <row r="27" spans="1:25" ht="15.75" x14ac:dyDescent="0.25">
      <c r="A27" s="53" t="s">
        <v>19</v>
      </c>
      <c r="B27" s="1" t="s">
        <v>9</v>
      </c>
      <c r="C27" s="1">
        <v>30</v>
      </c>
      <c r="D27" s="34"/>
      <c r="E27" s="42">
        <v>1</v>
      </c>
      <c r="F27" s="43" t="e">
        <v>#N/A</v>
      </c>
      <c r="G27" s="11" t="s">
        <v>20</v>
      </c>
      <c r="H27" s="19" t="s">
        <v>14</v>
      </c>
      <c r="I27">
        <f t="shared" si="0"/>
        <v>0</v>
      </c>
      <c r="J27">
        <f t="shared" si="1"/>
        <v>0</v>
      </c>
      <c r="L27" s="61" t="str">
        <f t="shared" si="2"/>
        <v/>
      </c>
      <c r="M27" s="62" t="str">
        <f t="shared" si="3"/>
        <v/>
      </c>
      <c r="N27" s="71" t="str">
        <f t="shared" si="4"/>
        <v/>
      </c>
      <c r="O27" s="56" t="str">
        <f t="shared" si="5"/>
        <v/>
      </c>
      <c r="P27" s="55" t="str">
        <f t="shared" si="6"/>
        <v/>
      </c>
      <c r="Q27" s="57" t="str">
        <f t="shared" si="7"/>
        <v/>
      </c>
      <c r="T27" t="str">
        <f t="shared" si="8"/>
        <v/>
      </c>
      <c r="U27" t="str">
        <f t="shared" si="9"/>
        <v/>
      </c>
      <c r="W27" s="78" t="str">
        <f t="array" aca="1" ref="W27" ca="1">INDEX(ColH,MIN(IF(ColH&lt;&gt;"",IF(COUNTIF(W$23:W26,ColH)=0,ROW(INDIRECT("1:"&amp;ROWS(ColH))),ROWS(ColH)))))</f>
        <v>ADN</v>
      </c>
    </row>
    <row r="28" spans="1:25" ht="16.5" thickBot="1" x14ac:dyDescent="0.3">
      <c r="A28" s="53" t="s">
        <v>19</v>
      </c>
      <c r="B28" s="1" t="s">
        <v>12</v>
      </c>
      <c r="C28" s="1">
        <v>31</v>
      </c>
      <c r="D28" s="34"/>
      <c r="E28" s="42">
        <v>1</v>
      </c>
      <c r="F28" s="43">
        <v>3</v>
      </c>
      <c r="G28" s="11" t="s">
        <v>16</v>
      </c>
      <c r="H28" s="19" t="s">
        <v>18</v>
      </c>
      <c r="I28">
        <f t="shared" si="0"/>
        <v>0</v>
      </c>
      <c r="J28">
        <f t="shared" si="1"/>
        <v>0</v>
      </c>
      <c r="L28" s="63" t="str">
        <f t="shared" si="2"/>
        <v/>
      </c>
      <c r="M28" s="64" t="str">
        <f t="shared" si="3"/>
        <v/>
      </c>
      <c r="N28" s="72" t="str">
        <f t="shared" si="4"/>
        <v/>
      </c>
      <c r="O28" s="58" t="str">
        <f t="shared" si="5"/>
        <v/>
      </c>
      <c r="P28" s="59" t="str">
        <f t="shared" si="6"/>
        <v/>
      </c>
      <c r="Q28" s="60" t="str">
        <f t="shared" si="7"/>
        <v/>
      </c>
      <c r="T28" t="str">
        <f t="shared" si="8"/>
        <v/>
      </c>
      <c r="U28" t="str">
        <f t="shared" si="9"/>
        <v/>
      </c>
      <c r="W28" s="78" t="str">
        <f t="array" aca="1" ref="W28" ca="1">INDEX(ColH,MIN(IF(ColH&lt;&gt;"",IF(COUNTIF(W$23:W27,ColH)=0,ROW(INDIRECT("1:"&amp;ROWS(ColH))),ROWS(ColH)))))</f>
        <v>LIBRE</v>
      </c>
    </row>
    <row r="29" spans="1:25" x14ac:dyDescent="0.25">
      <c r="A29" s="21"/>
      <c r="B29" s="3"/>
      <c r="C29" s="3"/>
      <c r="D29" s="35"/>
      <c r="E29" s="44"/>
      <c r="F29" s="31"/>
      <c r="G29" s="15"/>
      <c r="H29" s="23"/>
      <c r="I29">
        <f t="shared" si="0"/>
        <v>0</v>
      </c>
      <c r="J29">
        <f t="shared" si="1"/>
        <v>0</v>
      </c>
      <c r="L29" t="str">
        <f t="shared" si="2"/>
        <v/>
      </c>
      <c r="M29" t="str">
        <f t="shared" si="3"/>
        <v/>
      </c>
      <c r="N29" t="str">
        <f t="shared" si="4"/>
        <v/>
      </c>
      <c r="O29" t="str">
        <f t="shared" si="5"/>
        <v/>
      </c>
      <c r="P29" t="str">
        <f t="shared" si="6"/>
        <v/>
      </c>
      <c r="Q29" t="str">
        <f t="shared" si="7"/>
        <v/>
      </c>
      <c r="T29" t="str">
        <f t="shared" si="8"/>
        <v/>
      </c>
      <c r="U29" t="str">
        <f t="shared" si="9"/>
        <v/>
      </c>
      <c r="W29" s="78" t="str">
        <f t="array" aca="1" ref="W29" ca="1">INDEX(ColH,MIN(IF(ColH&lt;&gt;"",IF(COUNTIF(W$23:W28,ColH)=0,ROW(INDIRECT("1:"&amp;ROWS(ColH))),ROWS(ColH)))))</f>
        <v>OS</v>
      </c>
    </row>
    <row r="30" spans="1:25" x14ac:dyDescent="0.25">
      <c r="A30" s="21"/>
      <c r="B30" s="3"/>
      <c r="C30" s="3"/>
      <c r="D30" s="35"/>
      <c r="E30" s="44"/>
      <c r="F30" s="31"/>
      <c r="G30" s="15"/>
      <c r="H30" s="23"/>
      <c r="I30">
        <f t="shared" si="0"/>
        <v>0</v>
      </c>
      <c r="J30">
        <f t="shared" si="1"/>
        <v>0</v>
      </c>
      <c r="L30" t="str">
        <f t="shared" si="2"/>
        <v/>
      </c>
      <c r="M30" t="str">
        <f t="shared" si="3"/>
        <v/>
      </c>
      <c r="N30" t="str">
        <f t="shared" si="4"/>
        <v/>
      </c>
      <c r="O30" t="str">
        <f t="shared" si="5"/>
        <v/>
      </c>
      <c r="P30" t="str">
        <f t="shared" si="6"/>
        <v/>
      </c>
      <c r="Q30" t="str">
        <f t="shared" si="7"/>
        <v/>
      </c>
      <c r="T30" t="str">
        <f t="shared" si="8"/>
        <v/>
      </c>
      <c r="U30" t="str">
        <f t="shared" si="9"/>
        <v/>
      </c>
      <c r="W30" s="78" t="str">
        <f t="array" aca="1" ref="W30" ca="1">INDEX(ColH,MIN(IF(ColH&lt;&gt;"",IF(COUNTIF(W$23:W29,ColH)=0,ROW(INDIRECT("1:"&amp;ROWS(ColH))),ROWS(ColH)))))</f>
        <v>FEA</v>
      </c>
    </row>
    <row r="31" spans="1:25" ht="15.75" x14ac:dyDescent="0.25">
      <c r="A31" s="53" t="s">
        <v>24</v>
      </c>
      <c r="B31" s="1" t="s">
        <v>9</v>
      </c>
      <c r="C31" s="1">
        <v>6</v>
      </c>
      <c r="D31" s="34"/>
      <c r="E31" s="42">
        <v>1</v>
      </c>
      <c r="F31" s="43">
        <v>3</v>
      </c>
      <c r="G31" s="12" t="s">
        <v>20</v>
      </c>
      <c r="H31" s="20" t="s">
        <v>11</v>
      </c>
      <c r="I31">
        <f t="shared" si="0"/>
        <v>0</v>
      </c>
      <c r="J31">
        <f t="shared" si="1"/>
        <v>0</v>
      </c>
      <c r="L31" t="str">
        <f t="shared" si="2"/>
        <v/>
      </c>
      <c r="M31" t="str">
        <f t="shared" si="3"/>
        <v/>
      </c>
      <c r="N31" t="str">
        <f t="shared" si="4"/>
        <v/>
      </c>
      <c r="O31" t="str">
        <f t="shared" si="5"/>
        <v/>
      </c>
      <c r="P31" t="str">
        <f t="shared" si="6"/>
        <v/>
      </c>
      <c r="Q31" t="str">
        <f t="shared" si="7"/>
        <v/>
      </c>
      <c r="T31" t="str">
        <f t="shared" si="8"/>
        <v/>
      </c>
      <c r="U31" t="str">
        <f t="shared" si="9"/>
        <v/>
      </c>
      <c r="W31" s="78" t="str">
        <f t="array" aca="1" ref="W31" ca="1">INDEX(ColH,MIN(IF(ColH&lt;&gt;"",IF(COUNTIF(W$23:W30,ColH)=0,ROW(INDIRECT("1:"&amp;ROWS(ColH))),ROWS(ColH)))))</f>
        <v>PI</v>
      </c>
    </row>
    <row r="32" spans="1:25" ht="15.75" x14ac:dyDescent="0.25">
      <c r="A32" s="53" t="s">
        <v>24</v>
      </c>
      <c r="B32" s="1" t="s">
        <v>12</v>
      </c>
      <c r="C32" s="1">
        <v>7</v>
      </c>
      <c r="D32" s="34"/>
      <c r="E32" s="42">
        <v>5</v>
      </c>
      <c r="F32" s="43">
        <v>3</v>
      </c>
      <c r="G32" s="11" t="s">
        <v>25</v>
      </c>
      <c r="H32" s="19" t="s">
        <v>18</v>
      </c>
      <c r="I32">
        <f t="shared" si="0"/>
        <v>0</v>
      </c>
      <c r="J32">
        <f t="shared" si="1"/>
        <v>0</v>
      </c>
      <c r="L32" t="str">
        <f t="shared" si="2"/>
        <v/>
      </c>
      <c r="M32" t="str">
        <f t="shared" si="3"/>
        <v/>
      </c>
      <c r="N32" t="str">
        <f t="shared" si="4"/>
        <v/>
      </c>
      <c r="O32" t="str">
        <f t="shared" si="5"/>
        <v/>
      </c>
      <c r="P32" t="str">
        <f t="shared" si="6"/>
        <v/>
      </c>
      <c r="Q32" t="str">
        <f t="shared" si="7"/>
        <v/>
      </c>
      <c r="T32" t="str">
        <f t="shared" si="8"/>
        <v/>
      </c>
      <c r="U32" t="str">
        <f t="shared" si="9"/>
        <v/>
      </c>
      <c r="W32" s="78" t="str">
        <f t="array" aca="1" ref="W32" ca="1">INDEX(ColH,MIN(IF(ColH&lt;&gt;"",IF(COUNTIF(W$23:W31,ColH)=0,ROW(INDIRECT("1:"&amp;ROWS(ColH))),ROWS(ColH)))))</f>
        <v>DD</v>
      </c>
    </row>
    <row r="33" spans="1:23" ht="15.75" x14ac:dyDescent="0.25">
      <c r="A33" s="53" t="s">
        <v>24</v>
      </c>
      <c r="B33" s="1" t="s">
        <v>9</v>
      </c>
      <c r="C33" s="1">
        <v>13</v>
      </c>
      <c r="D33" s="34"/>
      <c r="E33" s="42">
        <v>1</v>
      </c>
      <c r="F33" s="43" t="e">
        <v>#N/A</v>
      </c>
      <c r="G33" s="12" t="s">
        <v>20</v>
      </c>
      <c r="H33" s="20" t="s">
        <v>14</v>
      </c>
      <c r="I33">
        <f t="shared" si="0"/>
        <v>0</v>
      </c>
      <c r="J33">
        <f t="shared" si="1"/>
        <v>0</v>
      </c>
      <c r="L33" t="str">
        <f t="shared" si="2"/>
        <v/>
      </c>
      <c r="M33" t="str">
        <f t="shared" si="3"/>
        <v/>
      </c>
      <c r="N33" t="str">
        <f t="shared" si="4"/>
        <v/>
      </c>
      <c r="O33" t="str">
        <f t="shared" si="5"/>
        <v/>
      </c>
      <c r="P33" t="str">
        <f t="shared" si="6"/>
        <v/>
      </c>
      <c r="Q33" t="str">
        <f t="shared" si="7"/>
        <v/>
      </c>
      <c r="T33" t="str">
        <f t="shared" si="8"/>
        <v/>
      </c>
      <c r="U33" t="str">
        <f t="shared" si="9"/>
        <v/>
      </c>
      <c r="W33" s="78" t="str">
        <f t="array" aca="1" ref="W33" ca="1">INDEX(ColH,MIN(IF(ColH&lt;&gt;"",IF(COUNTIF(W$23:W32,ColH)=0,ROW(INDIRECT("1:"&amp;ROWS(ColH))),ROWS(ColH)))))</f>
        <v>SOL</v>
      </c>
    </row>
    <row r="34" spans="1:23" ht="15.75" x14ac:dyDescent="0.25">
      <c r="A34" s="53" t="s">
        <v>24</v>
      </c>
      <c r="B34" s="1" t="s">
        <v>12</v>
      </c>
      <c r="C34" s="1">
        <v>14</v>
      </c>
      <c r="D34" s="34"/>
      <c r="E34" s="42">
        <v>5</v>
      </c>
      <c r="F34" s="43">
        <v>1</v>
      </c>
      <c r="G34" s="12" t="s">
        <v>25</v>
      </c>
      <c r="H34" s="20" t="s">
        <v>21</v>
      </c>
      <c r="I34">
        <f t="shared" si="0"/>
        <v>0</v>
      </c>
      <c r="J34">
        <f t="shared" si="1"/>
        <v>0</v>
      </c>
      <c r="L34" t="str">
        <f t="shared" si="2"/>
        <v/>
      </c>
      <c r="M34" t="str">
        <f t="shared" si="3"/>
        <v/>
      </c>
      <c r="N34" t="str">
        <f t="shared" si="4"/>
        <v/>
      </c>
      <c r="O34" t="str">
        <f t="shared" si="5"/>
        <v/>
      </c>
      <c r="P34" t="str">
        <f t="shared" si="6"/>
        <v/>
      </c>
      <c r="Q34" t="str">
        <f t="shared" si="7"/>
        <v/>
      </c>
      <c r="T34" t="str">
        <f t="shared" si="8"/>
        <v/>
      </c>
      <c r="U34" t="str">
        <f t="shared" si="9"/>
        <v/>
      </c>
      <c r="W34" s="78" t="str">
        <f t="array" aca="1" ref="W34" ca="1">INDEX(ColH,MIN(IF(ColH&lt;&gt;"",IF(COUNTIF(W$23:W33,ColH)=0,ROW(INDIRECT("1:"&amp;ROWS(ColH))),ROWS(ColH)))))</f>
        <v>WOH</v>
      </c>
    </row>
    <row r="35" spans="1:23" ht="15.75" x14ac:dyDescent="0.25">
      <c r="A35" s="53" t="s">
        <v>24</v>
      </c>
      <c r="B35" s="1" t="s">
        <v>23</v>
      </c>
      <c r="C35" s="1">
        <v>19</v>
      </c>
      <c r="D35" s="34"/>
      <c r="E35" s="42" t="e">
        <v>#N/A</v>
      </c>
      <c r="F35" s="43" t="e">
        <v>#N/A</v>
      </c>
      <c r="G35" s="12" t="s">
        <v>14</v>
      </c>
      <c r="H35" s="12" t="s">
        <v>14</v>
      </c>
      <c r="I35">
        <f t="shared" si="0"/>
        <v>0</v>
      </c>
      <c r="J35">
        <f t="shared" si="1"/>
        <v>0</v>
      </c>
      <c r="L35" t="str">
        <f t="shared" si="2"/>
        <v/>
      </c>
      <c r="M35" t="str">
        <f t="shared" si="3"/>
        <v/>
      </c>
      <c r="N35" t="str">
        <f t="shared" si="4"/>
        <v/>
      </c>
      <c r="O35" t="str">
        <f t="shared" si="5"/>
        <v/>
      </c>
      <c r="P35" t="str">
        <f t="shared" si="6"/>
        <v/>
      </c>
      <c r="Q35" t="str">
        <f t="shared" si="7"/>
        <v/>
      </c>
      <c r="T35" t="str">
        <f t="shared" si="8"/>
        <v/>
      </c>
      <c r="U35" t="str">
        <f t="shared" si="9"/>
        <v/>
      </c>
      <c r="W35" s="78" t="str">
        <f t="array" aca="1" ref="W35" ca="1">INDEX(ColH,MIN(IF(ColH&lt;&gt;"",IF(COUNTIF(W$23:W34,ColH)=0,ROW(INDIRECT("1:"&amp;ROWS(ColH))),ROWS(ColH)))))</f>
        <v>HE</v>
      </c>
    </row>
    <row r="36" spans="1:23" ht="15.75" x14ac:dyDescent="0.25">
      <c r="A36" s="53" t="s">
        <v>24</v>
      </c>
      <c r="B36" s="1" t="s">
        <v>9</v>
      </c>
      <c r="C36" s="1">
        <v>20</v>
      </c>
      <c r="D36" s="34"/>
      <c r="E36" s="42">
        <v>1</v>
      </c>
      <c r="F36" s="43" t="e">
        <v>#N/A</v>
      </c>
      <c r="G36" s="12" t="s">
        <v>20</v>
      </c>
      <c r="H36" s="20" t="s">
        <v>14</v>
      </c>
      <c r="I36">
        <f t="shared" si="0"/>
        <v>0</v>
      </c>
      <c r="J36">
        <f t="shared" si="1"/>
        <v>0</v>
      </c>
      <c r="L36" t="str">
        <f t="shared" si="2"/>
        <v/>
      </c>
      <c r="M36" t="str">
        <f t="shared" si="3"/>
        <v/>
      </c>
      <c r="N36" t="str">
        <f t="shared" si="4"/>
        <v/>
      </c>
      <c r="O36" t="str">
        <f t="shared" si="5"/>
        <v/>
      </c>
      <c r="P36" t="str">
        <f t="shared" si="6"/>
        <v/>
      </c>
      <c r="Q36" t="str">
        <f t="shared" si="7"/>
        <v/>
      </c>
      <c r="T36" t="str">
        <f t="shared" si="8"/>
        <v/>
      </c>
      <c r="U36" t="str">
        <f t="shared" si="9"/>
        <v/>
      </c>
      <c r="W36" s="78" t="str">
        <f t="array" aca="1" ref="W36" ca="1">INDEX(ColH,MIN(IF(ColH&lt;&gt;"",IF(COUNTIF(W$23:W35,ColH)=0,ROW(INDIRECT("1:"&amp;ROWS(ColH))),ROWS(ColH)))))</f>
        <v>GUI</v>
      </c>
    </row>
    <row r="37" spans="1:23" ht="15.75" x14ac:dyDescent="0.25">
      <c r="A37" s="53" t="s">
        <v>24</v>
      </c>
      <c r="B37" s="1" t="s">
        <v>12</v>
      </c>
      <c r="C37" s="1">
        <v>21</v>
      </c>
      <c r="D37" s="34"/>
      <c r="E37" s="42" t="e">
        <v>#N/A</v>
      </c>
      <c r="F37" s="43">
        <v>1</v>
      </c>
      <c r="G37" s="12" t="s">
        <v>26</v>
      </c>
      <c r="H37" s="20" t="s">
        <v>21</v>
      </c>
      <c r="I37">
        <f t="shared" si="0"/>
        <v>0</v>
      </c>
      <c r="J37">
        <f t="shared" si="1"/>
        <v>0</v>
      </c>
      <c r="L37" t="str">
        <f t="shared" si="2"/>
        <v/>
      </c>
      <c r="M37" t="str">
        <f t="shared" si="3"/>
        <v/>
      </c>
      <c r="N37" t="str">
        <f t="shared" si="4"/>
        <v/>
      </c>
      <c r="O37" t="str">
        <f t="shared" si="5"/>
        <v/>
      </c>
      <c r="P37" t="str">
        <f t="shared" si="6"/>
        <v/>
      </c>
      <c r="Q37" t="str">
        <f t="shared" si="7"/>
        <v/>
      </c>
      <c r="T37" t="str">
        <f t="shared" si="8"/>
        <v/>
      </c>
      <c r="U37" t="str">
        <f t="shared" si="9"/>
        <v/>
      </c>
      <c r="W37" s="78" t="str">
        <f t="array" aca="1" ref="W37" ca="1">INDEX(ColH,MIN(IF(ColH&lt;&gt;"",IF(COUNTIF(W$23:W36,ColH)=0,ROW(INDIRECT("1:"&amp;ROWS(ColH))),ROWS(ColH)))))</f>
        <v>CC</v>
      </c>
    </row>
    <row r="38" spans="1:23" ht="15.75" x14ac:dyDescent="0.25">
      <c r="A38" s="53" t="s">
        <v>24</v>
      </c>
      <c r="B38" s="1" t="s">
        <v>9</v>
      </c>
      <c r="C38" s="1">
        <v>27</v>
      </c>
      <c r="D38" s="34"/>
      <c r="E38" s="42">
        <v>7</v>
      </c>
      <c r="F38" s="43">
        <v>7</v>
      </c>
      <c r="G38" s="11" t="s">
        <v>27</v>
      </c>
      <c r="H38" s="19" t="s">
        <v>27</v>
      </c>
      <c r="I38">
        <f t="shared" si="0"/>
        <v>0</v>
      </c>
      <c r="J38">
        <f t="shared" si="1"/>
        <v>0</v>
      </c>
      <c r="L38" t="str">
        <f t="shared" si="2"/>
        <v/>
      </c>
      <c r="M38" t="str">
        <f t="shared" si="3"/>
        <v/>
      </c>
      <c r="N38" t="str">
        <f t="shared" si="4"/>
        <v/>
      </c>
      <c r="O38" t="str">
        <f t="shared" si="5"/>
        <v/>
      </c>
      <c r="P38" t="str">
        <f t="shared" si="6"/>
        <v/>
      </c>
      <c r="Q38" t="str">
        <f t="shared" si="7"/>
        <v/>
      </c>
      <c r="T38" t="str">
        <f t="shared" si="8"/>
        <v/>
      </c>
      <c r="U38" t="str">
        <f t="shared" si="9"/>
        <v/>
      </c>
      <c r="W38" s="78" t="str">
        <f t="array" aca="1" ref="W38" ca="1">INDEX(ColH,MIN(IF(ColH&lt;&gt;"",IF(COUNTIF(W$23:W37,ColH)=0,ROW(INDIRECT("1:"&amp;ROWS(ColH))),ROWS(ColH)))))</f>
        <v>AL</v>
      </c>
    </row>
    <row r="39" spans="1:23" ht="15.75" x14ac:dyDescent="0.25">
      <c r="A39" s="53" t="s">
        <v>24</v>
      </c>
      <c r="B39" s="1" t="s">
        <v>12</v>
      </c>
      <c r="C39" s="1">
        <v>28</v>
      </c>
      <c r="D39" s="34"/>
      <c r="E39" s="42">
        <v>7</v>
      </c>
      <c r="F39" s="43">
        <v>7</v>
      </c>
      <c r="G39" s="11" t="s">
        <v>27</v>
      </c>
      <c r="H39" s="19" t="s">
        <v>27</v>
      </c>
      <c r="I39">
        <f t="shared" si="0"/>
        <v>0</v>
      </c>
      <c r="J39">
        <f t="shared" si="1"/>
        <v>0</v>
      </c>
      <c r="L39" t="str">
        <f t="shared" si="2"/>
        <v/>
      </c>
      <c r="M39" t="str">
        <f t="shared" si="3"/>
        <v/>
      </c>
      <c r="N39" t="str">
        <f t="shared" si="4"/>
        <v/>
      </c>
      <c r="O39" t="str">
        <f t="shared" si="5"/>
        <v/>
      </c>
      <c r="P39" t="str">
        <f t="shared" si="6"/>
        <v/>
      </c>
      <c r="Q39" t="str">
        <f t="shared" si="7"/>
        <v/>
      </c>
      <c r="T39" t="str">
        <f t="shared" si="8"/>
        <v/>
      </c>
      <c r="U39" t="str">
        <f t="shared" si="9"/>
        <v/>
      </c>
      <c r="W39" s="78" t="str">
        <f t="array" aca="1" ref="W39" ca="1">INDEX(ColH,MIN(IF(ColH&lt;&gt;"",IF(COUNTIF(W$23:W38,ColH)=0,ROW(INDIRECT("1:"&amp;ROWS(ColH))),ROWS(ColH)))))</f>
        <v>DD</v>
      </c>
    </row>
    <row r="40" spans="1:23" x14ac:dyDescent="0.25">
      <c r="A40" s="21"/>
      <c r="B40" s="3"/>
      <c r="C40" s="3"/>
      <c r="D40" s="35"/>
      <c r="E40" s="44"/>
      <c r="F40" s="31"/>
      <c r="G40" s="15"/>
      <c r="H40" s="23"/>
      <c r="I40">
        <f t="shared" si="0"/>
        <v>0</v>
      </c>
      <c r="J40">
        <f t="shared" si="1"/>
        <v>0</v>
      </c>
      <c r="L40" t="str">
        <f t="shared" si="2"/>
        <v/>
      </c>
      <c r="M40" t="str">
        <f t="shared" si="3"/>
        <v/>
      </c>
      <c r="N40" t="str">
        <f t="shared" si="4"/>
        <v/>
      </c>
      <c r="O40" t="str">
        <f t="shared" si="5"/>
        <v/>
      </c>
      <c r="P40" t="str">
        <f t="shared" si="6"/>
        <v/>
      </c>
      <c r="Q40" t="str">
        <f t="shared" si="7"/>
        <v/>
      </c>
      <c r="T40" t="str">
        <f t="shared" si="8"/>
        <v/>
      </c>
      <c r="U40" t="str">
        <f t="shared" si="9"/>
        <v/>
      </c>
      <c r="W40" s="78" t="str">
        <f t="array" aca="1" ref="W40" ca="1">INDEX(ColH,MIN(IF(ColH&lt;&gt;"",IF(COUNTIF(W$23:W39,ColH)=0,ROW(INDIRECT("1:"&amp;ROWS(ColH))),ROWS(ColH)))))</f>
        <v>DD</v>
      </c>
    </row>
    <row r="41" spans="1:23" x14ac:dyDescent="0.25">
      <c r="A41" s="21"/>
      <c r="B41" s="3"/>
      <c r="C41" s="3"/>
      <c r="D41" s="35"/>
      <c r="E41" s="44"/>
      <c r="F41" s="31"/>
      <c r="G41" s="15"/>
      <c r="H41" s="23"/>
      <c r="I41">
        <f t="shared" si="0"/>
        <v>0</v>
      </c>
      <c r="J41">
        <f t="shared" si="1"/>
        <v>0</v>
      </c>
      <c r="L41" t="str">
        <f t="shared" si="2"/>
        <v/>
      </c>
      <c r="M41" t="str">
        <f t="shared" si="3"/>
        <v/>
      </c>
      <c r="N41" t="str">
        <f t="shared" si="4"/>
        <v/>
      </c>
      <c r="O41" t="str">
        <f t="shared" si="5"/>
        <v/>
      </c>
      <c r="P41" t="str">
        <f t="shared" si="6"/>
        <v/>
      </c>
      <c r="Q41" t="str">
        <f t="shared" si="7"/>
        <v/>
      </c>
      <c r="T41" t="str">
        <f t="shared" si="8"/>
        <v/>
      </c>
      <c r="U41" t="str">
        <f t="shared" si="9"/>
        <v/>
      </c>
      <c r="W41" s="78" t="str">
        <f t="array" aca="1" ref="W41" ca="1">INDEX(ColH,MIN(IF(ColH&lt;&gt;"",IF(COUNTIF(W$23:W40,ColH)=0,ROW(INDIRECT("1:"&amp;ROWS(ColH))),ROWS(ColH)))))</f>
        <v>DD</v>
      </c>
    </row>
    <row r="42" spans="1:23" ht="15.75" x14ac:dyDescent="0.25">
      <c r="A42" s="53" t="s">
        <v>28</v>
      </c>
      <c r="B42" s="1" t="s">
        <v>23</v>
      </c>
      <c r="C42" s="1">
        <v>19</v>
      </c>
      <c r="D42" s="34"/>
      <c r="E42" s="42">
        <v>7</v>
      </c>
      <c r="F42" s="43">
        <v>7</v>
      </c>
      <c r="G42" s="12" t="s">
        <v>27</v>
      </c>
      <c r="H42" s="20" t="s">
        <v>27</v>
      </c>
      <c r="I42">
        <f t="shared" si="0"/>
        <v>0</v>
      </c>
      <c r="J42">
        <f t="shared" si="1"/>
        <v>0</v>
      </c>
      <c r="L42" t="str">
        <f t="shared" si="2"/>
        <v/>
      </c>
      <c r="M42" t="str">
        <f t="shared" si="3"/>
        <v/>
      </c>
      <c r="N42" t="str">
        <f t="shared" si="4"/>
        <v/>
      </c>
      <c r="O42" t="str">
        <f t="shared" si="5"/>
        <v/>
      </c>
      <c r="P42" t="str">
        <f t="shared" si="6"/>
        <v/>
      </c>
      <c r="Q42" t="str">
        <f t="shared" si="7"/>
        <v/>
      </c>
      <c r="T42" t="str">
        <f t="shared" si="8"/>
        <v/>
      </c>
      <c r="U42" t="str">
        <f t="shared" si="9"/>
        <v/>
      </c>
      <c r="W42" s="78" t="str">
        <f t="array" aca="1" ref="W42" ca="1">INDEX(ColH,MIN(IF(ColH&lt;&gt;"",IF(COUNTIF(W$23:W41,ColH)=0,ROW(INDIRECT("1:"&amp;ROWS(ColH))),ROWS(ColH)))))</f>
        <v>DD</v>
      </c>
    </row>
    <row r="43" spans="1:23" ht="15.75" x14ac:dyDescent="0.25">
      <c r="A43" s="53" t="s">
        <v>28</v>
      </c>
      <c r="B43" s="1" t="s">
        <v>9</v>
      </c>
      <c r="C43" s="1">
        <v>20</v>
      </c>
      <c r="D43" s="34"/>
      <c r="E43" s="42">
        <v>7</v>
      </c>
      <c r="F43" s="43">
        <v>7</v>
      </c>
      <c r="G43" s="12" t="s">
        <v>27</v>
      </c>
      <c r="H43" s="20" t="s">
        <v>27</v>
      </c>
      <c r="I43">
        <f t="shared" si="0"/>
        <v>0</v>
      </c>
      <c r="J43">
        <f t="shared" si="1"/>
        <v>0</v>
      </c>
      <c r="L43" t="str">
        <f t="shared" si="2"/>
        <v/>
      </c>
      <c r="M43" t="str">
        <f t="shared" si="3"/>
        <v/>
      </c>
      <c r="N43" t="str">
        <f t="shared" si="4"/>
        <v/>
      </c>
      <c r="O43" t="str">
        <f t="shared" si="5"/>
        <v/>
      </c>
      <c r="P43" t="str">
        <f t="shared" si="6"/>
        <v/>
      </c>
      <c r="Q43" t="str">
        <f t="shared" si="7"/>
        <v/>
      </c>
      <c r="T43" t="str">
        <f t="shared" si="8"/>
        <v/>
      </c>
      <c r="U43" t="str">
        <f t="shared" si="9"/>
        <v/>
      </c>
      <c r="W43" s="78" t="str">
        <f t="array" aca="1" ref="W43" ca="1">INDEX(ColH,MIN(IF(ColH&lt;&gt;"",IF(COUNTIF(W$23:W42,ColH)=0,ROW(INDIRECT("1:"&amp;ROWS(ColH))),ROWS(ColH)))))</f>
        <v>DD</v>
      </c>
    </row>
    <row r="44" spans="1:23" ht="15.75" x14ac:dyDescent="0.25">
      <c r="A44" s="53" t="s">
        <v>28</v>
      </c>
      <c r="B44" s="1" t="s">
        <v>12</v>
      </c>
      <c r="C44" s="1">
        <v>21</v>
      </c>
      <c r="D44" s="34"/>
      <c r="E44" s="42">
        <v>5</v>
      </c>
      <c r="F44" s="43">
        <v>5</v>
      </c>
      <c r="G44" s="12" t="s">
        <v>29</v>
      </c>
      <c r="H44" s="20" t="s">
        <v>29</v>
      </c>
      <c r="I44">
        <f t="shared" si="0"/>
        <v>0</v>
      </c>
      <c r="J44">
        <f t="shared" si="1"/>
        <v>0</v>
      </c>
      <c r="L44" t="str">
        <f t="shared" si="2"/>
        <v/>
      </c>
      <c r="M44" t="str">
        <f t="shared" si="3"/>
        <v/>
      </c>
      <c r="N44" t="str">
        <f t="shared" si="4"/>
        <v/>
      </c>
      <c r="O44" t="str">
        <f t="shared" si="5"/>
        <v/>
      </c>
      <c r="P44" t="str">
        <f t="shared" si="6"/>
        <v/>
      </c>
      <c r="Q44" t="str">
        <f t="shared" si="7"/>
        <v/>
      </c>
      <c r="T44" t="str">
        <f t="shared" si="8"/>
        <v/>
      </c>
      <c r="U44" t="str">
        <f t="shared" si="9"/>
        <v/>
      </c>
      <c r="W44" s="78" t="str">
        <f t="array" aca="1" ref="W44" ca="1">INDEX(ColH,MIN(IF(ColH&lt;&gt;"",IF(COUNTIF(W$23:W43,ColH)=0,ROW(INDIRECT("1:"&amp;ROWS(ColH))),ROWS(ColH)))))</f>
        <v>DD</v>
      </c>
    </row>
    <row r="45" spans="1:23" ht="15.75" x14ac:dyDescent="0.25">
      <c r="A45" s="53" t="s">
        <v>28</v>
      </c>
      <c r="B45" s="1" t="s">
        <v>9</v>
      </c>
      <c r="C45" s="1">
        <v>27</v>
      </c>
      <c r="D45" s="34"/>
      <c r="E45" s="42">
        <v>5</v>
      </c>
      <c r="F45" s="43">
        <v>5</v>
      </c>
      <c r="G45" s="12" t="s">
        <v>29</v>
      </c>
      <c r="H45" s="20" t="s">
        <v>29</v>
      </c>
      <c r="I45">
        <f t="shared" si="0"/>
        <v>0</v>
      </c>
      <c r="J45">
        <f t="shared" si="1"/>
        <v>0</v>
      </c>
      <c r="L45" t="str">
        <f t="shared" si="2"/>
        <v/>
      </c>
      <c r="M45" t="str">
        <f t="shared" si="3"/>
        <v/>
      </c>
      <c r="N45" t="str">
        <f t="shared" si="4"/>
        <v/>
      </c>
      <c r="O45" t="str">
        <f t="shared" si="5"/>
        <v/>
      </c>
      <c r="P45" t="str">
        <f t="shared" si="6"/>
        <v/>
      </c>
      <c r="Q45" t="str">
        <f t="shared" si="7"/>
        <v/>
      </c>
      <c r="T45" t="str">
        <f t="shared" si="8"/>
        <v/>
      </c>
      <c r="U45" t="str">
        <f t="shared" si="9"/>
        <v/>
      </c>
      <c r="W45" s="78" t="str">
        <f t="array" aca="1" ref="W45" ca="1">INDEX(ColH,MIN(IF(ColH&lt;&gt;"",IF(COUNTIF(W$23:W44,ColH)=0,ROW(INDIRECT("1:"&amp;ROWS(ColH))),ROWS(ColH)))))</f>
        <v>DD</v>
      </c>
    </row>
    <row r="46" spans="1:23" ht="15.75" x14ac:dyDescent="0.25">
      <c r="A46" s="53" t="s">
        <v>28</v>
      </c>
      <c r="B46" s="1" t="s">
        <v>12</v>
      </c>
      <c r="C46" s="1">
        <v>28</v>
      </c>
      <c r="D46" s="34"/>
      <c r="E46" s="42" t="e">
        <v>#N/A</v>
      </c>
      <c r="F46" s="43">
        <v>5</v>
      </c>
      <c r="G46" s="12" t="s">
        <v>26</v>
      </c>
      <c r="H46" s="20" t="s">
        <v>15</v>
      </c>
      <c r="I46">
        <f t="shared" si="0"/>
        <v>0</v>
      </c>
      <c r="J46">
        <f t="shared" si="1"/>
        <v>0</v>
      </c>
      <c r="L46" t="str">
        <f t="shared" si="2"/>
        <v/>
      </c>
      <c r="M46" t="str">
        <f t="shared" si="3"/>
        <v/>
      </c>
      <c r="N46" t="str">
        <f t="shared" si="4"/>
        <v/>
      </c>
      <c r="O46" t="str">
        <f t="shared" si="5"/>
        <v/>
      </c>
      <c r="P46" t="str">
        <f t="shared" si="6"/>
        <v/>
      </c>
      <c r="Q46" t="str">
        <f t="shared" si="7"/>
        <v/>
      </c>
      <c r="T46" t="str">
        <f t="shared" si="8"/>
        <v/>
      </c>
      <c r="U46" t="str">
        <f t="shared" si="9"/>
        <v/>
      </c>
      <c r="W46" s="78" t="str">
        <f t="array" aca="1" ref="W46" ca="1">INDEX(ColH,MIN(IF(ColH&lt;&gt;"",IF(COUNTIF(W$23:W45,ColH)=0,ROW(INDIRECT("1:"&amp;ROWS(ColH))),ROWS(ColH)))))</f>
        <v>DD</v>
      </c>
    </row>
    <row r="47" spans="1:23" x14ac:dyDescent="0.25">
      <c r="A47" s="21"/>
      <c r="B47" s="2"/>
      <c r="C47" s="2"/>
      <c r="D47" s="37"/>
      <c r="E47" s="44"/>
      <c r="F47" s="31"/>
      <c r="G47" s="15"/>
      <c r="H47" s="23"/>
      <c r="I47">
        <f t="shared" si="0"/>
        <v>0</v>
      </c>
      <c r="J47">
        <f t="shared" si="1"/>
        <v>0</v>
      </c>
      <c r="L47" t="str">
        <f t="shared" si="2"/>
        <v/>
      </c>
      <c r="M47" t="str">
        <f t="shared" si="3"/>
        <v/>
      </c>
      <c r="N47" t="str">
        <f t="shared" si="4"/>
        <v/>
      </c>
      <c r="O47" t="str">
        <f t="shared" si="5"/>
        <v/>
      </c>
      <c r="P47" t="str">
        <f t="shared" si="6"/>
        <v/>
      </c>
      <c r="Q47" t="str">
        <f t="shared" si="7"/>
        <v/>
      </c>
      <c r="T47" t="str">
        <f t="shared" si="8"/>
        <v/>
      </c>
      <c r="U47" t="str">
        <f t="shared" si="9"/>
        <v/>
      </c>
    </row>
    <row r="48" spans="1:23" x14ac:dyDescent="0.25">
      <c r="A48" s="21"/>
      <c r="B48" s="2"/>
      <c r="C48" s="2"/>
      <c r="D48" s="37"/>
      <c r="E48" s="44"/>
      <c r="F48" s="31"/>
      <c r="G48" s="15"/>
      <c r="H48" s="23"/>
      <c r="I48">
        <f t="shared" si="0"/>
        <v>0</v>
      </c>
      <c r="J48">
        <f t="shared" si="1"/>
        <v>0</v>
      </c>
      <c r="L48" t="str">
        <f t="shared" si="2"/>
        <v/>
      </c>
      <c r="M48" t="str">
        <f t="shared" si="3"/>
        <v/>
      </c>
      <c r="N48" t="str">
        <f t="shared" si="4"/>
        <v/>
      </c>
      <c r="O48" t="str">
        <f t="shared" si="5"/>
        <v/>
      </c>
      <c r="P48" t="str">
        <f t="shared" si="6"/>
        <v/>
      </c>
      <c r="Q48" t="str">
        <f t="shared" si="7"/>
        <v/>
      </c>
      <c r="T48" t="str">
        <f t="shared" si="8"/>
        <v/>
      </c>
      <c r="U48" t="str">
        <f t="shared" si="9"/>
        <v/>
      </c>
    </row>
    <row r="49" spans="1:21" ht="15.75" x14ac:dyDescent="0.25">
      <c r="A49" s="53" t="s">
        <v>30</v>
      </c>
      <c r="B49" s="1" t="s">
        <v>9</v>
      </c>
      <c r="C49" s="1">
        <v>3</v>
      </c>
      <c r="D49" s="34"/>
      <c r="E49" s="42">
        <v>3</v>
      </c>
      <c r="F49" s="43">
        <v>3</v>
      </c>
      <c r="G49" s="16" t="s">
        <v>31</v>
      </c>
      <c r="H49" s="20" t="s">
        <v>18</v>
      </c>
      <c r="I49">
        <f t="shared" si="0"/>
        <v>0</v>
      </c>
      <c r="J49">
        <f t="shared" si="1"/>
        <v>0</v>
      </c>
      <c r="L49" t="str">
        <f t="shared" si="2"/>
        <v/>
      </c>
      <c r="M49" t="str">
        <f t="shared" si="3"/>
        <v/>
      </c>
      <c r="N49" t="str">
        <f t="shared" si="4"/>
        <v/>
      </c>
      <c r="O49" t="str">
        <f t="shared" si="5"/>
        <v/>
      </c>
      <c r="P49" t="str">
        <f t="shared" si="6"/>
        <v/>
      </c>
      <c r="Q49" t="str">
        <f t="shared" si="7"/>
        <v/>
      </c>
      <c r="T49" t="str">
        <f t="shared" si="8"/>
        <v/>
      </c>
      <c r="U49" t="str">
        <f t="shared" si="9"/>
        <v/>
      </c>
    </row>
    <row r="50" spans="1:21" ht="15.75" x14ac:dyDescent="0.25">
      <c r="A50" s="53" t="s">
        <v>30</v>
      </c>
      <c r="B50" s="1" t="s">
        <v>12</v>
      </c>
      <c r="C50" s="1">
        <v>4</v>
      </c>
      <c r="D50" s="34"/>
      <c r="E50" s="42" t="e">
        <v>#N/A</v>
      </c>
      <c r="F50" s="43" t="e">
        <v>#N/A</v>
      </c>
      <c r="G50" s="16" t="s">
        <v>26</v>
      </c>
      <c r="H50" s="20" t="s">
        <v>26</v>
      </c>
      <c r="I50">
        <f t="shared" si="0"/>
        <v>0</v>
      </c>
      <c r="J50">
        <f t="shared" si="1"/>
        <v>0</v>
      </c>
      <c r="L50" t="str">
        <f t="shared" si="2"/>
        <v/>
      </c>
      <c r="M50" t="str">
        <f t="shared" si="3"/>
        <v/>
      </c>
      <c r="N50" t="str">
        <f t="shared" si="4"/>
        <v/>
      </c>
      <c r="O50" t="str">
        <f t="shared" si="5"/>
        <v/>
      </c>
      <c r="P50" t="str">
        <f t="shared" si="6"/>
        <v/>
      </c>
      <c r="Q50" t="str">
        <f t="shared" si="7"/>
        <v/>
      </c>
      <c r="T50" t="str">
        <f t="shared" si="8"/>
        <v/>
      </c>
      <c r="U50" t="str">
        <f t="shared" si="9"/>
        <v/>
      </c>
    </row>
    <row r="51" spans="1:21" ht="15.75" x14ac:dyDescent="0.25">
      <c r="A51" s="53" t="s">
        <v>30</v>
      </c>
      <c r="B51" s="1" t="s">
        <v>9</v>
      </c>
      <c r="C51" s="1">
        <v>10</v>
      </c>
      <c r="D51" s="34"/>
      <c r="E51" s="42">
        <v>3</v>
      </c>
      <c r="F51" s="43">
        <v>3</v>
      </c>
      <c r="G51" s="16" t="s">
        <v>31</v>
      </c>
      <c r="H51" s="20" t="s">
        <v>18</v>
      </c>
      <c r="I51">
        <f t="shared" si="0"/>
        <v>0</v>
      </c>
      <c r="J51">
        <f t="shared" si="1"/>
        <v>0</v>
      </c>
      <c r="L51" t="str">
        <f t="shared" si="2"/>
        <v/>
      </c>
      <c r="M51" t="str">
        <f t="shared" si="3"/>
        <v/>
      </c>
      <c r="N51" t="str">
        <f t="shared" si="4"/>
        <v/>
      </c>
      <c r="O51" t="str">
        <f t="shared" si="5"/>
        <v/>
      </c>
      <c r="P51" t="str">
        <f t="shared" si="6"/>
        <v/>
      </c>
      <c r="Q51" t="str">
        <f t="shared" si="7"/>
        <v/>
      </c>
      <c r="T51" t="str">
        <f t="shared" si="8"/>
        <v/>
      </c>
      <c r="U51" t="str">
        <f t="shared" si="9"/>
        <v/>
      </c>
    </row>
    <row r="52" spans="1:21" ht="15.75" x14ac:dyDescent="0.25">
      <c r="A52" s="53" t="s">
        <v>30</v>
      </c>
      <c r="B52" s="1" t="s">
        <v>12</v>
      </c>
      <c r="C52" s="1">
        <v>11</v>
      </c>
      <c r="D52" s="34"/>
      <c r="E52" s="42">
        <v>5</v>
      </c>
      <c r="F52" s="43">
        <v>1</v>
      </c>
      <c r="G52" s="16" t="s">
        <v>32</v>
      </c>
      <c r="H52" s="20" t="s">
        <v>21</v>
      </c>
      <c r="I52">
        <f t="shared" si="0"/>
        <v>0</v>
      </c>
      <c r="J52">
        <f t="shared" si="1"/>
        <v>0</v>
      </c>
      <c r="L52" t="str">
        <f t="shared" si="2"/>
        <v/>
      </c>
      <c r="M52" t="str">
        <f t="shared" si="3"/>
        <v/>
      </c>
      <c r="N52" t="str">
        <f t="shared" si="4"/>
        <v/>
      </c>
      <c r="O52" t="str">
        <f t="shared" si="5"/>
        <v/>
      </c>
      <c r="P52" t="str">
        <f t="shared" si="6"/>
        <v/>
      </c>
      <c r="Q52" t="str">
        <f t="shared" si="7"/>
        <v/>
      </c>
      <c r="T52" t="str">
        <f t="shared" si="8"/>
        <v/>
      </c>
      <c r="U52" t="str">
        <f t="shared" si="9"/>
        <v/>
      </c>
    </row>
    <row r="53" spans="1:21" ht="15.75" x14ac:dyDescent="0.25">
      <c r="A53" s="53" t="s">
        <v>30</v>
      </c>
      <c r="B53" s="1" t="s">
        <v>9</v>
      </c>
      <c r="C53" s="1">
        <v>17</v>
      </c>
      <c r="D53" s="34"/>
      <c r="E53" s="42">
        <v>3</v>
      </c>
      <c r="F53" s="43">
        <v>5</v>
      </c>
      <c r="G53" s="16" t="s">
        <v>31</v>
      </c>
      <c r="H53" s="20" t="s">
        <v>15</v>
      </c>
      <c r="I53">
        <f t="shared" si="0"/>
        <v>0</v>
      </c>
      <c r="J53">
        <f t="shared" si="1"/>
        <v>0</v>
      </c>
      <c r="L53" t="str">
        <f t="shared" si="2"/>
        <v/>
      </c>
      <c r="M53" t="str">
        <f t="shared" si="3"/>
        <v/>
      </c>
      <c r="N53" t="str">
        <f t="shared" si="4"/>
        <v/>
      </c>
      <c r="O53" t="str">
        <f t="shared" si="5"/>
        <v/>
      </c>
      <c r="P53" t="str">
        <f t="shared" si="6"/>
        <v/>
      </c>
      <c r="Q53" t="str">
        <f t="shared" si="7"/>
        <v/>
      </c>
      <c r="T53" t="str">
        <f t="shared" si="8"/>
        <v/>
      </c>
      <c r="U53" t="str">
        <f t="shared" si="9"/>
        <v/>
      </c>
    </row>
    <row r="54" spans="1:21" ht="15.75" x14ac:dyDescent="0.25">
      <c r="A54" s="53" t="s">
        <v>30</v>
      </c>
      <c r="B54" s="1" t="s">
        <v>12</v>
      </c>
      <c r="C54" s="1">
        <v>18</v>
      </c>
      <c r="D54" s="34"/>
      <c r="E54" s="42">
        <v>5</v>
      </c>
      <c r="F54" s="43" t="e">
        <v>#N/A</v>
      </c>
      <c r="G54" s="16" t="s">
        <v>32</v>
      </c>
      <c r="H54" s="20" t="s">
        <v>14</v>
      </c>
      <c r="I54">
        <f t="shared" si="0"/>
        <v>0</v>
      </c>
      <c r="J54">
        <f t="shared" si="1"/>
        <v>0</v>
      </c>
      <c r="L54" t="str">
        <f t="shared" si="2"/>
        <v/>
      </c>
      <c r="M54" t="str">
        <f t="shared" si="3"/>
        <v/>
      </c>
      <c r="N54" t="str">
        <f t="shared" si="4"/>
        <v/>
      </c>
      <c r="O54" t="str">
        <f t="shared" si="5"/>
        <v/>
      </c>
      <c r="P54" t="str">
        <f t="shared" si="6"/>
        <v/>
      </c>
      <c r="Q54" t="str">
        <f t="shared" si="7"/>
        <v/>
      </c>
      <c r="T54" t="str">
        <f t="shared" si="8"/>
        <v/>
      </c>
      <c r="U54" t="str">
        <f t="shared" si="9"/>
        <v/>
      </c>
    </row>
    <row r="55" spans="1:21" ht="15.75" x14ac:dyDescent="0.25">
      <c r="A55" s="53" t="s">
        <v>30</v>
      </c>
      <c r="B55" s="1" t="s">
        <v>9</v>
      </c>
      <c r="C55" s="1">
        <v>24</v>
      </c>
      <c r="D55" s="34"/>
      <c r="E55" s="42">
        <v>3</v>
      </c>
      <c r="F55" s="43">
        <v>3</v>
      </c>
      <c r="G55" s="16" t="s">
        <v>31</v>
      </c>
      <c r="H55" s="20" t="s">
        <v>11</v>
      </c>
      <c r="I55">
        <f t="shared" si="0"/>
        <v>0</v>
      </c>
      <c r="J55">
        <f t="shared" si="1"/>
        <v>0</v>
      </c>
      <c r="L55" t="str">
        <f t="shared" si="2"/>
        <v/>
      </c>
      <c r="M55" t="str">
        <f t="shared" si="3"/>
        <v/>
      </c>
      <c r="N55" t="str">
        <f t="shared" si="4"/>
        <v/>
      </c>
      <c r="O55" t="str">
        <f t="shared" si="5"/>
        <v/>
      </c>
      <c r="P55" t="str">
        <f t="shared" si="6"/>
        <v/>
      </c>
      <c r="Q55" t="str">
        <f t="shared" si="7"/>
        <v/>
      </c>
      <c r="T55" t="str">
        <f t="shared" si="8"/>
        <v/>
      </c>
      <c r="U55" t="str">
        <f t="shared" si="9"/>
        <v/>
      </c>
    </row>
    <row r="56" spans="1:21" ht="15.75" x14ac:dyDescent="0.25">
      <c r="A56" s="53" t="s">
        <v>30</v>
      </c>
      <c r="B56" s="1" t="s">
        <v>12</v>
      </c>
      <c r="C56" s="1">
        <v>25</v>
      </c>
      <c r="D56" s="34"/>
      <c r="E56" s="42">
        <v>5</v>
      </c>
      <c r="F56" s="43">
        <v>3</v>
      </c>
      <c r="G56" s="16" t="s">
        <v>29</v>
      </c>
      <c r="H56" s="20" t="s">
        <v>18</v>
      </c>
      <c r="I56">
        <f t="shared" si="0"/>
        <v>0</v>
      </c>
      <c r="J56">
        <f t="shared" si="1"/>
        <v>0</v>
      </c>
      <c r="L56" t="str">
        <f t="shared" si="2"/>
        <v/>
      </c>
      <c r="M56" t="str">
        <f t="shared" si="3"/>
        <v/>
      </c>
      <c r="N56" t="str">
        <f t="shared" si="4"/>
        <v/>
      </c>
      <c r="O56" t="str">
        <f t="shared" si="5"/>
        <v/>
      </c>
      <c r="P56" t="str">
        <f t="shared" si="6"/>
        <v/>
      </c>
      <c r="Q56" t="str">
        <f t="shared" si="7"/>
        <v/>
      </c>
      <c r="T56" t="str">
        <f t="shared" si="8"/>
        <v/>
      </c>
      <c r="U56" t="str">
        <f t="shared" si="9"/>
        <v/>
      </c>
    </row>
    <row r="57" spans="1:21" x14ac:dyDescent="0.25">
      <c r="A57" s="21"/>
      <c r="B57" s="3"/>
      <c r="C57" s="3"/>
      <c r="D57" s="35"/>
      <c r="E57" s="44"/>
      <c r="F57" s="31"/>
      <c r="G57" s="15"/>
      <c r="H57" s="23"/>
      <c r="I57">
        <f t="shared" si="0"/>
        <v>0</v>
      </c>
      <c r="J57">
        <f t="shared" si="1"/>
        <v>0</v>
      </c>
      <c r="L57" t="str">
        <f t="shared" si="2"/>
        <v/>
      </c>
      <c r="M57" t="str">
        <f t="shared" si="3"/>
        <v/>
      </c>
      <c r="N57" t="str">
        <f t="shared" si="4"/>
        <v/>
      </c>
      <c r="O57" t="str">
        <f t="shared" si="5"/>
        <v/>
      </c>
      <c r="P57" t="str">
        <f t="shared" si="6"/>
        <v/>
      </c>
      <c r="Q57" t="str">
        <f t="shared" si="7"/>
        <v/>
      </c>
      <c r="T57" t="str">
        <f t="shared" si="8"/>
        <v/>
      </c>
      <c r="U57" t="str">
        <f t="shared" si="9"/>
        <v/>
      </c>
    </row>
    <row r="58" spans="1:21" x14ac:dyDescent="0.25">
      <c r="A58" s="21"/>
      <c r="B58" s="3"/>
      <c r="C58" s="3"/>
      <c r="D58" s="35"/>
      <c r="E58" s="44"/>
      <c r="F58" s="31"/>
      <c r="G58" s="15"/>
      <c r="H58" s="23"/>
      <c r="I58">
        <f t="shared" si="0"/>
        <v>0</v>
      </c>
      <c r="J58">
        <f t="shared" si="1"/>
        <v>0</v>
      </c>
      <c r="L58" t="str">
        <f t="shared" si="2"/>
        <v/>
      </c>
      <c r="M58" t="str">
        <f t="shared" si="3"/>
        <v/>
      </c>
      <c r="N58" t="str">
        <f t="shared" si="4"/>
        <v/>
      </c>
      <c r="O58" t="str">
        <f t="shared" si="5"/>
        <v/>
      </c>
      <c r="P58" t="str">
        <f t="shared" si="6"/>
        <v/>
      </c>
      <c r="Q58" t="str">
        <f t="shared" si="7"/>
        <v/>
      </c>
      <c r="T58" t="str">
        <f t="shared" si="8"/>
        <v/>
      </c>
      <c r="U58" t="str">
        <f t="shared" si="9"/>
        <v/>
      </c>
    </row>
    <row r="59" spans="1:21" ht="15.75" x14ac:dyDescent="0.25">
      <c r="A59" s="53" t="s">
        <v>33</v>
      </c>
      <c r="B59" s="1" t="s">
        <v>9</v>
      </c>
      <c r="C59" s="1">
        <v>15</v>
      </c>
      <c r="D59" s="34"/>
      <c r="E59" s="42">
        <v>3</v>
      </c>
      <c r="F59" s="43">
        <v>3</v>
      </c>
      <c r="G59" s="16" t="s">
        <v>31</v>
      </c>
      <c r="H59" s="20" t="s">
        <v>22</v>
      </c>
      <c r="I59">
        <f t="shared" si="0"/>
        <v>0</v>
      </c>
      <c r="J59">
        <f t="shared" si="1"/>
        <v>0</v>
      </c>
      <c r="L59" t="str">
        <f t="shared" si="2"/>
        <v/>
      </c>
      <c r="M59" t="str">
        <f t="shared" si="3"/>
        <v/>
      </c>
      <c r="N59" t="str">
        <f t="shared" si="4"/>
        <v/>
      </c>
      <c r="O59" t="str">
        <f t="shared" si="5"/>
        <v/>
      </c>
      <c r="P59" t="str">
        <f t="shared" si="6"/>
        <v/>
      </c>
      <c r="Q59" t="str">
        <f t="shared" si="7"/>
        <v/>
      </c>
      <c r="T59" t="str">
        <f t="shared" si="8"/>
        <v/>
      </c>
      <c r="U59" t="str">
        <f t="shared" si="9"/>
        <v/>
      </c>
    </row>
    <row r="60" spans="1:21" ht="15.75" x14ac:dyDescent="0.25">
      <c r="A60" s="53" t="s">
        <v>33</v>
      </c>
      <c r="B60" s="1" t="s">
        <v>12</v>
      </c>
      <c r="C60" s="1">
        <v>16</v>
      </c>
      <c r="D60" s="34"/>
      <c r="E60" s="42">
        <v>3</v>
      </c>
      <c r="F60" s="43">
        <v>5</v>
      </c>
      <c r="G60" s="16" t="s">
        <v>22</v>
      </c>
      <c r="H60" s="20" t="s">
        <v>32</v>
      </c>
      <c r="I60">
        <f t="shared" si="0"/>
        <v>0</v>
      </c>
      <c r="J60">
        <f t="shared" si="1"/>
        <v>0</v>
      </c>
      <c r="L60" t="str">
        <f t="shared" si="2"/>
        <v/>
      </c>
      <c r="M60" t="str">
        <f t="shared" si="3"/>
        <v/>
      </c>
      <c r="N60" t="str">
        <f t="shared" si="4"/>
        <v/>
      </c>
      <c r="O60" t="str">
        <f t="shared" si="5"/>
        <v/>
      </c>
      <c r="P60" t="str">
        <f t="shared" si="6"/>
        <v/>
      </c>
      <c r="Q60" t="str">
        <f t="shared" si="7"/>
        <v/>
      </c>
      <c r="T60" t="str">
        <f t="shared" si="8"/>
        <v/>
      </c>
      <c r="U60" t="str">
        <f t="shared" si="9"/>
        <v/>
      </c>
    </row>
    <row r="61" spans="1:21" ht="15.75" x14ac:dyDescent="0.25">
      <c r="A61" s="53" t="s">
        <v>33</v>
      </c>
      <c r="B61" s="1" t="s">
        <v>34</v>
      </c>
      <c r="C61" s="1">
        <v>21</v>
      </c>
      <c r="D61" s="34"/>
      <c r="E61" s="42" t="e">
        <v>#N/A</v>
      </c>
      <c r="F61" s="43" t="e">
        <v>#N/A</v>
      </c>
      <c r="G61" s="16" t="s">
        <v>14</v>
      </c>
      <c r="H61" s="20" t="s">
        <v>14</v>
      </c>
      <c r="I61">
        <f t="shared" si="0"/>
        <v>0</v>
      </c>
      <c r="J61">
        <f t="shared" si="1"/>
        <v>0</v>
      </c>
      <c r="L61" t="str">
        <f t="shared" si="2"/>
        <v/>
      </c>
      <c r="M61" t="str">
        <f t="shared" si="3"/>
        <v/>
      </c>
      <c r="N61" t="str">
        <f t="shared" si="4"/>
        <v/>
      </c>
      <c r="O61" t="str">
        <f t="shared" si="5"/>
        <v/>
      </c>
      <c r="P61" t="str">
        <f t="shared" si="6"/>
        <v/>
      </c>
      <c r="Q61" t="str">
        <f t="shared" si="7"/>
        <v/>
      </c>
      <c r="T61" t="str">
        <f t="shared" si="8"/>
        <v/>
      </c>
      <c r="U61" t="str">
        <f t="shared" si="9"/>
        <v/>
      </c>
    </row>
    <row r="62" spans="1:21" ht="15.75" x14ac:dyDescent="0.25">
      <c r="A62" s="53" t="s">
        <v>33</v>
      </c>
      <c r="B62" s="1" t="s">
        <v>9</v>
      </c>
      <c r="C62" s="1">
        <v>22</v>
      </c>
      <c r="D62" s="34"/>
      <c r="E62" s="42">
        <v>3</v>
      </c>
      <c r="F62" s="43">
        <v>3</v>
      </c>
      <c r="G62" s="16" t="s">
        <v>31</v>
      </c>
      <c r="H62" s="20" t="s">
        <v>11</v>
      </c>
      <c r="I62">
        <f t="shared" si="0"/>
        <v>0</v>
      </c>
      <c r="J62">
        <f t="shared" si="1"/>
        <v>0</v>
      </c>
      <c r="L62" t="str">
        <f t="shared" si="2"/>
        <v/>
      </c>
      <c r="M62" t="str">
        <f t="shared" si="3"/>
        <v/>
      </c>
      <c r="N62" t="str">
        <f t="shared" si="4"/>
        <v/>
      </c>
      <c r="O62" t="str">
        <f t="shared" si="5"/>
        <v/>
      </c>
      <c r="P62" t="str">
        <f t="shared" si="6"/>
        <v/>
      </c>
      <c r="Q62" t="str">
        <f t="shared" si="7"/>
        <v/>
      </c>
      <c r="T62" t="str">
        <f t="shared" si="8"/>
        <v/>
      </c>
      <c r="U62" t="str">
        <f t="shared" si="9"/>
        <v/>
      </c>
    </row>
    <row r="63" spans="1:21" ht="15.75" x14ac:dyDescent="0.25">
      <c r="A63" s="53" t="s">
        <v>33</v>
      </c>
      <c r="B63" s="1" t="s">
        <v>12</v>
      </c>
      <c r="C63" s="1">
        <v>23</v>
      </c>
      <c r="D63" s="34"/>
      <c r="E63" s="42">
        <v>5</v>
      </c>
      <c r="F63" s="43">
        <v>1</v>
      </c>
      <c r="G63" s="16" t="s">
        <v>15</v>
      </c>
      <c r="H63" s="20" t="s">
        <v>21</v>
      </c>
      <c r="I63">
        <f t="shared" si="0"/>
        <v>0</v>
      </c>
      <c r="J63">
        <f t="shared" si="1"/>
        <v>0</v>
      </c>
      <c r="L63" t="str">
        <f t="shared" si="2"/>
        <v/>
      </c>
      <c r="M63" t="str">
        <f t="shared" si="3"/>
        <v/>
      </c>
      <c r="N63" t="str">
        <f t="shared" si="4"/>
        <v/>
      </c>
      <c r="O63" t="str">
        <f t="shared" si="5"/>
        <v/>
      </c>
      <c r="P63" t="str">
        <f t="shared" si="6"/>
        <v/>
      </c>
      <c r="Q63" t="str">
        <f t="shared" si="7"/>
        <v/>
      </c>
      <c r="T63" t="str">
        <f t="shared" si="8"/>
        <v/>
      </c>
      <c r="U63" t="str">
        <f t="shared" si="9"/>
        <v/>
      </c>
    </row>
    <row r="64" spans="1:21" ht="15.75" x14ac:dyDescent="0.25">
      <c r="A64" s="53" t="s">
        <v>33</v>
      </c>
      <c r="B64" s="1" t="s">
        <v>34</v>
      </c>
      <c r="C64" s="1">
        <v>28</v>
      </c>
      <c r="D64" s="34"/>
      <c r="E64" s="42" t="e">
        <v>#N/A</v>
      </c>
      <c r="F64" s="43">
        <v>5</v>
      </c>
      <c r="G64" s="16" t="s">
        <v>26</v>
      </c>
      <c r="H64" s="20" t="s">
        <v>25</v>
      </c>
      <c r="I64">
        <f t="shared" si="0"/>
        <v>0</v>
      </c>
      <c r="J64">
        <f t="shared" si="1"/>
        <v>0</v>
      </c>
      <c r="L64" t="str">
        <f t="shared" si="2"/>
        <v/>
      </c>
      <c r="M64" t="str">
        <f t="shared" si="3"/>
        <v/>
      </c>
      <c r="N64" t="str">
        <f t="shared" si="4"/>
        <v/>
      </c>
      <c r="O64" t="str">
        <f t="shared" si="5"/>
        <v/>
      </c>
      <c r="P64" t="str">
        <f t="shared" si="6"/>
        <v/>
      </c>
      <c r="Q64" t="str">
        <f t="shared" si="7"/>
        <v/>
      </c>
      <c r="T64" t="str">
        <f t="shared" si="8"/>
        <v/>
      </c>
      <c r="U64" t="str">
        <f t="shared" si="9"/>
        <v/>
      </c>
    </row>
    <row r="65" spans="1:21" ht="15.75" x14ac:dyDescent="0.25">
      <c r="A65" s="53" t="s">
        <v>33</v>
      </c>
      <c r="B65" s="1" t="s">
        <v>9</v>
      </c>
      <c r="C65" s="1">
        <v>29</v>
      </c>
      <c r="D65" s="34"/>
      <c r="E65" s="42" t="e">
        <v>#N/A</v>
      </c>
      <c r="F65" s="43" t="e">
        <v>#N/A</v>
      </c>
      <c r="G65" s="51" t="s">
        <v>26</v>
      </c>
      <c r="H65" s="52" t="s">
        <v>26</v>
      </c>
      <c r="I65">
        <f t="shared" si="0"/>
        <v>0</v>
      </c>
      <c r="J65">
        <f t="shared" si="1"/>
        <v>0</v>
      </c>
      <c r="L65" t="str">
        <f t="shared" si="2"/>
        <v/>
      </c>
      <c r="M65" t="str">
        <f t="shared" si="3"/>
        <v/>
      </c>
      <c r="N65" t="str">
        <f t="shared" si="4"/>
        <v/>
      </c>
      <c r="O65" t="str">
        <f t="shared" si="5"/>
        <v/>
      </c>
      <c r="P65" t="str">
        <f t="shared" si="6"/>
        <v/>
      </c>
      <c r="Q65" t="str">
        <f t="shared" si="7"/>
        <v/>
      </c>
      <c r="T65" t="str">
        <f t="shared" si="8"/>
        <v/>
      </c>
      <c r="U65" t="str">
        <f t="shared" si="9"/>
        <v/>
      </c>
    </row>
    <row r="66" spans="1:21" ht="15.75" x14ac:dyDescent="0.25">
      <c r="A66" s="53" t="s">
        <v>33</v>
      </c>
      <c r="B66" s="1" t="s">
        <v>12</v>
      </c>
      <c r="C66" s="1">
        <v>30</v>
      </c>
      <c r="D66" s="34"/>
      <c r="E66" s="42" t="e">
        <v>#N/A</v>
      </c>
      <c r="F66" s="43" t="e">
        <v>#N/A</v>
      </c>
      <c r="G66" s="51" t="s">
        <v>26</v>
      </c>
      <c r="H66" s="52" t="s">
        <v>26</v>
      </c>
      <c r="I66">
        <f t="shared" si="0"/>
        <v>0</v>
      </c>
      <c r="J66">
        <f t="shared" si="1"/>
        <v>0</v>
      </c>
      <c r="L66" t="str">
        <f t="shared" si="2"/>
        <v/>
      </c>
      <c r="M66" t="str">
        <f t="shared" si="3"/>
        <v/>
      </c>
      <c r="N66" t="str">
        <f t="shared" si="4"/>
        <v/>
      </c>
      <c r="O66" t="str">
        <f t="shared" si="5"/>
        <v/>
      </c>
      <c r="P66" t="str">
        <f t="shared" si="6"/>
        <v/>
      </c>
      <c r="Q66" t="str">
        <f t="shared" si="7"/>
        <v/>
      </c>
      <c r="T66" t="str">
        <f t="shared" si="8"/>
        <v/>
      </c>
      <c r="U66" t="str">
        <f t="shared" si="9"/>
        <v/>
      </c>
    </row>
    <row r="67" spans="1:21" x14ac:dyDescent="0.25">
      <c r="A67" s="21"/>
      <c r="B67" s="3"/>
      <c r="C67" s="3"/>
      <c r="D67" s="35"/>
      <c r="E67" s="44"/>
      <c r="F67" s="31"/>
      <c r="G67" s="15"/>
      <c r="H67" s="23"/>
      <c r="I67">
        <f t="shared" ref="I67:I104" si="10">($G$2:$G$104=$K$1)*ROW()</f>
        <v>0</v>
      </c>
      <c r="J67">
        <f t="shared" ref="J67:J104" si="11">($H$2:$H$104=$K$1)*ROW()</f>
        <v>0</v>
      </c>
      <c r="L67" t="str">
        <f t="shared" ref="L67:L104" si="12">IFERROR(INDEX($A$2:$H$104,SMALL($I$2:$I$104,COUNTIF($I$2:$I$104,0)+ROW()-1)-1,2),"")</f>
        <v/>
      </c>
      <c r="M67" t="str">
        <f t="shared" ref="M67:M104" si="13">IFERROR(INDEX($A$2:$H$104,SMALL($I$2:$I$104,COUNTIF($I$2:$I$104,0)+ROW()-1)-1,3),"")</f>
        <v/>
      </c>
      <c r="N67" t="str">
        <f t="shared" ref="N67:N104" si="14">IFERROR(INDEX($A$2:$H$104,SMALL($I$2:$I$104,COUNTIF($I$2:$I$104,0)+ROW()-1)-1,1),"")</f>
        <v/>
      </c>
      <c r="O67" t="str">
        <f t="shared" ref="O67:O104" si="15">IFERROR(INDEX($A$2:$H$104,SMALL($J$2:$J$104,COUNTIF($J$2:$J$104,0)+ROW()-1)-1,2),"")</f>
        <v/>
      </c>
      <c r="P67" t="str">
        <f t="shared" ref="P67:P104" si="16">IFERROR(INDEX($A$2:$H$104,SMALL($J$2:$J$104,COUNTIF($J$2:$J$104,0)+ROW()-1)-1,3),"")</f>
        <v/>
      </c>
      <c r="Q67" t="str">
        <f t="shared" ref="Q67:Q104" si="17">IFERROR(INDEX($A$2:$H$104,SMALL($J$2:$J$104,COUNTIF($J$2:$J$104,0)+ROW()-1)-1,1),"")</f>
        <v/>
      </c>
      <c r="T67" t="str">
        <f t="shared" ref="T67:T104" si="18">IFERROR(INDEX($A$2:$H$104,SMALL($I$2:$I$104,COUNTIF($I$2:$I$104,0)+ROW()-1)-1,7),"")</f>
        <v/>
      </c>
      <c r="U67" t="str">
        <f t="shared" ref="U67:U104" si="19">IFERROR(INDEX($A$2:$H$104,SMALL($J$2:$J$104,COUNTIF($J$2:$J$104,0)+ROW()-1)-1,8),"")</f>
        <v/>
      </c>
    </row>
    <row r="68" spans="1:21" x14ac:dyDescent="0.25">
      <c r="A68" s="21"/>
      <c r="B68" s="3"/>
      <c r="C68" s="3"/>
      <c r="D68" s="35"/>
      <c r="E68" s="45"/>
      <c r="F68" s="46"/>
      <c r="G68" s="15"/>
      <c r="H68" s="23"/>
      <c r="I68">
        <f t="shared" si="10"/>
        <v>0</v>
      </c>
      <c r="J68">
        <f t="shared" si="11"/>
        <v>0</v>
      </c>
      <c r="L68" t="str">
        <f t="shared" si="12"/>
        <v/>
      </c>
      <c r="M68" t="str">
        <f t="shared" si="13"/>
        <v/>
      </c>
      <c r="N68" t="str">
        <f t="shared" si="14"/>
        <v/>
      </c>
      <c r="O68" t="str">
        <f t="shared" si="15"/>
        <v/>
      </c>
      <c r="P68" t="str">
        <f t="shared" si="16"/>
        <v/>
      </c>
      <c r="Q68" t="str">
        <f t="shared" si="17"/>
        <v/>
      </c>
      <c r="T68" t="str">
        <f t="shared" si="18"/>
        <v/>
      </c>
      <c r="U68" t="str">
        <f t="shared" si="19"/>
        <v/>
      </c>
    </row>
    <row r="69" spans="1:21" ht="15.75" x14ac:dyDescent="0.25">
      <c r="A69" s="53" t="s">
        <v>35</v>
      </c>
      <c r="B69" s="1" t="s">
        <v>23</v>
      </c>
      <c r="C69" s="1">
        <v>5</v>
      </c>
      <c r="D69" s="34"/>
      <c r="E69" s="42">
        <v>3</v>
      </c>
      <c r="F69" s="43">
        <v>3</v>
      </c>
      <c r="G69" s="47" t="s">
        <v>31</v>
      </c>
      <c r="H69" s="20" t="s">
        <v>31</v>
      </c>
      <c r="I69">
        <f t="shared" si="10"/>
        <v>0</v>
      </c>
      <c r="J69">
        <f t="shared" si="11"/>
        <v>0</v>
      </c>
      <c r="L69" t="str">
        <f t="shared" si="12"/>
        <v/>
      </c>
      <c r="M69" t="str">
        <f t="shared" si="13"/>
        <v/>
      </c>
      <c r="N69" t="str">
        <f t="shared" si="14"/>
        <v/>
      </c>
      <c r="O69" t="str">
        <f t="shared" si="15"/>
        <v/>
      </c>
      <c r="P69" t="str">
        <f t="shared" si="16"/>
        <v/>
      </c>
      <c r="Q69" t="str">
        <f t="shared" si="17"/>
        <v/>
      </c>
      <c r="T69" t="str">
        <f t="shared" si="18"/>
        <v/>
      </c>
      <c r="U69" t="str">
        <f t="shared" si="19"/>
        <v/>
      </c>
    </row>
    <row r="70" spans="1:21" ht="15.75" x14ac:dyDescent="0.25">
      <c r="A70" s="53" t="s">
        <v>35</v>
      </c>
      <c r="B70" s="1" t="s">
        <v>36</v>
      </c>
      <c r="C70" s="1">
        <v>5</v>
      </c>
      <c r="D70" s="34"/>
      <c r="E70" s="42">
        <v>3</v>
      </c>
      <c r="F70" s="43">
        <v>3</v>
      </c>
      <c r="G70" s="12" t="s">
        <v>31</v>
      </c>
      <c r="H70" s="20" t="s">
        <v>11</v>
      </c>
      <c r="I70">
        <f t="shared" si="10"/>
        <v>0</v>
      </c>
      <c r="J70">
        <f t="shared" si="11"/>
        <v>0</v>
      </c>
      <c r="L70" t="str">
        <f t="shared" si="12"/>
        <v/>
      </c>
      <c r="M70" t="str">
        <f t="shared" si="13"/>
        <v/>
      </c>
      <c r="N70" t="str">
        <f t="shared" si="14"/>
        <v/>
      </c>
      <c r="O70" t="str">
        <f t="shared" si="15"/>
        <v/>
      </c>
      <c r="P70" t="str">
        <f t="shared" si="16"/>
        <v/>
      </c>
      <c r="Q70" t="str">
        <f t="shared" si="17"/>
        <v/>
      </c>
      <c r="T70" t="str">
        <f t="shared" si="18"/>
        <v/>
      </c>
      <c r="U70" t="str">
        <f t="shared" si="19"/>
        <v/>
      </c>
    </row>
    <row r="71" spans="1:21" ht="15.75" x14ac:dyDescent="0.25">
      <c r="A71" s="53" t="s">
        <v>35</v>
      </c>
      <c r="B71" s="1" t="s">
        <v>12</v>
      </c>
      <c r="C71" s="1">
        <v>6</v>
      </c>
      <c r="D71" s="34"/>
      <c r="E71" s="42" t="e">
        <v>#N/A</v>
      </c>
      <c r="F71" s="43" t="e">
        <v>#N/A</v>
      </c>
      <c r="G71" s="12" t="s">
        <v>14</v>
      </c>
      <c r="H71" s="20" t="s">
        <v>14</v>
      </c>
      <c r="I71">
        <f t="shared" si="10"/>
        <v>0</v>
      </c>
      <c r="J71">
        <f t="shared" si="11"/>
        <v>0</v>
      </c>
      <c r="L71" t="str">
        <f t="shared" si="12"/>
        <v/>
      </c>
      <c r="M71" t="str">
        <f t="shared" si="13"/>
        <v/>
      </c>
      <c r="N71" t="str">
        <f t="shared" si="14"/>
        <v/>
      </c>
      <c r="O71" t="str">
        <f t="shared" si="15"/>
        <v/>
      </c>
      <c r="P71" t="str">
        <f t="shared" si="16"/>
        <v/>
      </c>
      <c r="Q71" t="str">
        <f t="shared" si="17"/>
        <v/>
      </c>
      <c r="T71" t="str">
        <f t="shared" si="18"/>
        <v/>
      </c>
      <c r="U71" t="str">
        <f t="shared" si="19"/>
        <v/>
      </c>
    </row>
    <row r="72" spans="1:21" ht="15.75" x14ac:dyDescent="0.25">
      <c r="A72" s="53" t="s">
        <v>35</v>
      </c>
      <c r="B72" s="1" t="s">
        <v>23</v>
      </c>
      <c r="C72" s="1">
        <v>11</v>
      </c>
      <c r="D72" s="34"/>
      <c r="E72" s="42">
        <v>5</v>
      </c>
      <c r="F72" s="43">
        <v>3</v>
      </c>
      <c r="G72" s="12" t="s">
        <v>15</v>
      </c>
      <c r="H72" s="20" t="s">
        <v>18</v>
      </c>
      <c r="I72">
        <f t="shared" si="10"/>
        <v>0</v>
      </c>
      <c r="J72">
        <f t="shared" si="11"/>
        <v>0</v>
      </c>
      <c r="L72" t="str">
        <f t="shared" si="12"/>
        <v/>
      </c>
      <c r="M72" t="str">
        <f t="shared" si="13"/>
        <v/>
      </c>
      <c r="N72" t="str">
        <f t="shared" si="14"/>
        <v/>
      </c>
      <c r="O72" t="str">
        <f t="shared" si="15"/>
        <v/>
      </c>
      <c r="P72" t="str">
        <f t="shared" si="16"/>
        <v/>
      </c>
      <c r="Q72" t="str">
        <f t="shared" si="17"/>
        <v/>
      </c>
      <c r="T72" t="str">
        <f t="shared" si="18"/>
        <v/>
      </c>
      <c r="U72" t="str">
        <f t="shared" si="19"/>
        <v/>
      </c>
    </row>
    <row r="73" spans="1:21" ht="15.75" x14ac:dyDescent="0.25">
      <c r="A73" s="53" t="s">
        <v>35</v>
      </c>
      <c r="B73" s="1" t="s">
        <v>9</v>
      </c>
      <c r="C73" s="1">
        <v>12</v>
      </c>
      <c r="D73" s="34"/>
      <c r="E73" s="42">
        <v>1</v>
      </c>
      <c r="F73" s="43">
        <v>1</v>
      </c>
      <c r="G73" s="12" t="s">
        <v>20</v>
      </c>
      <c r="H73" s="20" t="s">
        <v>20</v>
      </c>
      <c r="I73">
        <f t="shared" si="10"/>
        <v>0</v>
      </c>
      <c r="J73">
        <f t="shared" si="11"/>
        <v>0</v>
      </c>
      <c r="L73" t="str">
        <f t="shared" si="12"/>
        <v/>
      </c>
      <c r="M73" t="str">
        <f t="shared" si="13"/>
        <v/>
      </c>
      <c r="N73" t="str">
        <f t="shared" si="14"/>
        <v/>
      </c>
      <c r="O73" t="str">
        <f t="shared" si="15"/>
        <v/>
      </c>
      <c r="P73" t="str">
        <f t="shared" si="16"/>
        <v/>
      </c>
      <c r="Q73" t="str">
        <f t="shared" si="17"/>
        <v/>
      </c>
      <c r="T73" t="str">
        <f t="shared" si="18"/>
        <v/>
      </c>
      <c r="U73" t="str">
        <f t="shared" si="19"/>
        <v/>
      </c>
    </row>
    <row r="74" spans="1:21" ht="15.75" x14ac:dyDescent="0.25">
      <c r="A74" s="53" t="s">
        <v>35</v>
      </c>
      <c r="B74" s="1" t="s">
        <v>12</v>
      </c>
      <c r="C74" s="1">
        <v>13</v>
      </c>
      <c r="D74" s="34"/>
      <c r="E74" s="42">
        <v>1</v>
      </c>
      <c r="F74" s="43">
        <v>1</v>
      </c>
      <c r="G74" s="12" t="s">
        <v>10</v>
      </c>
      <c r="H74" s="20" t="s">
        <v>20</v>
      </c>
      <c r="I74">
        <f t="shared" si="10"/>
        <v>0</v>
      </c>
      <c r="J74">
        <f t="shared" si="11"/>
        <v>0</v>
      </c>
      <c r="L74" t="str">
        <f t="shared" si="12"/>
        <v/>
      </c>
      <c r="M74" t="str">
        <f t="shared" si="13"/>
        <v/>
      </c>
      <c r="N74" t="str">
        <f t="shared" si="14"/>
        <v/>
      </c>
      <c r="O74" t="str">
        <f t="shared" si="15"/>
        <v/>
      </c>
      <c r="P74" t="str">
        <f t="shared" si="16"/>
        <v/>
      </c>
      <c r="Q74" t="str">
        <f t="shared" si="17"/>
        <v/>
      </c>
      <c r="T74" t="str">
        <f t="shared" si="18"/>
        <v/>
      </c>
      <c r="U74" t="str">
        <f t="shared" si="19"/>
        <v/>
      </c>
    </row>
    <row r="75" spans="1:21" ht="15.75" x14ac:dyDescent="0.25">
      <c r="A75" s="53" t="s">
        <v>35</v>
      </c>
      <c r="B75" s="1" t="s">
        <v>23</v>
      </c>
      <c r="C75" s="1">
        <v>18</v>
      </c>
      <c r="D75" s="34"/>
      <c r="E75" s="42" t="e">
        <v>#N/A</v>
      </c>
      <c r="F75" s="43" t="e">
        <v>#N/A</v>
      </c>
      <c r="G75" s="13" t="s">
        <v>14</v>
      </c>
      <c r="H75" s="20" t="s">
        <v>14</v>
      </c>
      <c r="I75">
        <f t="shared" si="10"/>
        <v>0</v>
      </c>
      <c r="J75">
        <f t="shared" si="11"/>
        <v>0</v>
      </c>
      <c r="L75" t="str">
        <f t="shared" si="12"/>
        <v/>
      </c>
      <c r="M75" t="str">
        <f t="shared" si="13"/>
        <v/>
      </c>
      <c r="N75" t="str">
        <f t="shared" si="14"/>
        <v/>
      </c>
      <c r="O75" t="str">
        <f t="shared" si="15"/>
        <v/>
      </c>
      <c r="P75" t="str">
        <f t="shared" si="16"/>
        <v/>
      </c>
      <c r="Q75" t="str">
        <f t="shared" si="17"/>
        <v/>
      </c>
      <c r="T75" t="str">
        <f t="shared" si="18"/>
        <v/>
      </c>
      <c r="U75" t="str">
        <f t="shared" si="19"/>
        <v/>
      </c>
    </row>
    <row r="76" spans="1:21" ht="15.75" x14ac:dyDescent="0.25">
      <c r="A76" s="53" t="s">
        <v>35</v>
      </c>
      <c r="B76" s="1" t="s">
        <v>9</v>
      </c>
      <c r="C76" s="1">
        <v>19</v>
      </c>
      <c r="D76" s="34"/>
      <c r="E76" s="42">
        <v>1</v>
      </c>
      <c r="F76" s="43">
        <v>1</v>
      </c>
      <c r="G76" s="13" t="s">
        <v>20</v>
      </c>
      <c r="H76" s="20" t="s">
        <v>20</v>
      </c>
      <c r="I76">
        <f t="shared" si="10"/>
        <v>0</v>
      </c>
      <c r="J76">
        <f t="shared" si="11"/>
        <v>0</v>
      </c>
      <c r="L76" t="str">
        <f t="shared" si="12"/>
        <v/>
      </c>
      <c r="M76" t="str">
        <f t="shared" si="13"/>
        <v/>
      </c>
      <c r="N76" t="str">
        <f t="shared" si="14"/>
        <v/>
      </c>
      <c r="O76" t="str">
        <f t="shared" si="15"/>
        <v/>
      </c>
      <c r="P76" t="str">
        <f t="shared" si="16"/>
        <v/>
      </c>
      <c r="Q76" t="str">
        <f t="shared" si="17"/>
        <v/>
      </c>
      <c r="T76" t="str">
        <f t="shared" si="18"/>
        <v/>
      </c>
      <c r="U76" t="str">
        <f t="shared" si="19"/>
        <v/>
      </c>
    </row>
    <row r="77" spans="1:21" ht="15.75" x14ac:dyDescent="0.25">
      <c r="A77" s="53" t="s">
        <v>35</v>
      </c>
      <c r="B77" s="1" t="s">
        <v>12</v>
      </c>
      <c r="C77" s="1">
        <v>20</v>
      </c>
      <c r="D77" s="34"/>
      <c r="E77" s="42">
        <v>5</v>
      </c>
      <c r="F77" s="43">
        <v>5</v>
      </c>
      <c r="G77" s="12" t="s">
        <v>15</v>
      </c>
      <c r="H77" s="20" t="s">
        <v>15</v>
      </c>
      <c r="I77">
        <f t="shared" si="10"/>
        <v>0</v>
      </c>
      <c r="J77">
        <f t="shared" si="11"/>
        <v>0</v>
      </c>
      <c r="L77" t="str">
        <f t="shared" si="12"/>
        <v/>
      </c>
      <c r="M77" t="str">
        <f t="shared" si="13"/>
        <v/>
      </c>
      <c r="N77" t="str">
        <f t="shared" si="14"/>
        <v/>
      </c>
      <c r="O77" t="str">
        <f t="shared" si="15"/>
        <v/>
      </c>
      <c r="P77" t="str">
        <f t="shared" si="16"/>
        <v/>
      </c>
      <c r="Q77" t="str">
        <f t="shared" si="17"/>
        <v/>
      </c>
      <c r="T77" t="str">
        <f t="shared" si="18"/>
        <v/>
      </c>
      <c r="U77" t="str">
        <f t="shared" si="19"/>
        <v/>
      </c>
    </row>
    <row r="78" spans="1:21" ht="15.75" x14ac:dyDescent="0.25">
      <c r="A78" s="53" t="s">
        <v>35</v>
      </c>
      <c r="B78" s="1" t="s">
        <v>9</v>
      </c>
      <c r="C78" s="1">
        <v>26</v>
      </c>
      <c r="D78" s="34"/>
      <c r="E78" s="42">
        <v>5</v>
      </c>
      <c r="F78" s="43">
        <v>5</v>
      </c>
      <c r="G78" s="12" t="s">
        <v>32</v>
      </c>
      <c r="H78" s="20" t="s">
        <v>32</v>
      </c>
      <c r="I78">
        <f t="shared" si="10"/>
        <v>0</v>
      </c>
      <c r="J78">
        <f t="shared" si="11"/>
        <v>0</v>
      </c>
      <c r="L78" t="str">
        <f t="shared" si="12"/>
        <v/>
      </c>
      <c r="M78" t="str">
        <f t="shared" si="13"/>
        <v/>
      </c>
      <c r="N78" t="str">
        <f t="shared" si="14"/>
        <v/>
      </c>
      <c r="O78" t="str">
        <f t="shared" si="15"/>
        <v/>
      </c>
      <c r="P78" t="str">
        <f t="shared" si="16"/>
        <v/>
      </c>
      <c r="Q78" t="str">
        <f t="shared" si="17"/>
        <v/>
      </c>
      <c r="T78" t="str">
        <f t="shared" si="18"/>
        <v/>
      </c>
      <c r="U78" t="str">
        <f t="shared" si="19"/>
        <v/>
      </c>
    </row>
    <row r="79" spans="1:21" ht="15.75" x14ac:dyDescent="0.25">
      <c r="A79" s="53" t="s">
        <v>35</v>
      </c>
      <c r="B79" s="1" t="s">
        <v>12</v>
      </c>
      <c r="C79" s="1">
        <v>27</v>
      </c>
      <c r="D79" s="34"/>
      <c r="E79" s="42">
        <v>5</v>
      </c>
      <c r="F79" s="43">
        <v>5</v>
      </c>
      <c r="G79" s="12" t="s">
        <v>15</v>
      </c>
      <c r="H79" s="20" t="s">
        <v>15</v>
      </c>
      <c r="I79">
        <f t="shared" si="10"/>
        <v>0</v>
      </c>
      <c r="J79">
        <f t="shared" si="11"/>
        <v>0</v>
      </c>
      <c r="L79" t="str">
        <f t="shared" si="12"/>
        <v/>
      </c>
      <c r="M79" t="str">
        <f t="shared" si="13"/>
        <v/>
      </c>
      <c r="N79" t="str">
        <f t="shared" si="14"/>
        <v/>
      </c>
      <c r="O79" t="str">
        <f t="shared" si="15"/>
        <v/>
      </c>
      <c r="P79" t="str">
        <f t="shared" si="16"/>
        <v/>
      </c>
      <c r="Q79" t="str">
        <f t="shared" si="17"/>
        <v/>
      </c>
      <c r="T79" t="str">
        <f t="shared" si="18"/>
        <v/>
      </c>
      <c r="U79" t="str">
        <f t="shared" si="19"/>
        <v/>
      </c>
    </row>
    <row r="80" spans="1:21" x14ac:dyDescent="0.25">
      <c r="A80" s="21"/>
      <c r="B80" s="2"/>
      <c r="C80" s="2"/>
      <c r="D80" s="37"/>
      <c r="E80" s="44"/>
      <c r="F80" s="31"/>
      <c r="G80" s="15"/>
      <c r="H80" s="23"/>
      <c r="I80">
        <f t="shared" si="10"/>
        <v>0</v>
      </c>
      <c r="J80">
        <f t="shared" si="11"/>
        <v>0</v>
      </c>
      <c r="L80" t="str">
        <f t="shared" si="12"/>
        <v/>
      </c>
      <c r="M80" t="str">
        <f t="shared" si="13"/>
        <v/>
      </c>
      <c r="N80" t="str">
        <f t="shared" si="14"/>
        <v/>
      </c>
      <c r="O80" t="str">
        <f t="shared" si="15"/>
        <v/>
      </c>
      <c r="P80" t="str">
        <f t="shared" si="16"/>
        <v/>
      </c>
      <c r="Q80" t="str">
        <f t="shared" si="17"/>
        <v/>
      </c>
      <c r="T80" t="str">
        <f t="shared" si="18"/>
        <v/>
      </c>
      <c r="U80" t="str">
        <f t="shared" si="19"/>
        <v/>
      </c>
    </row>
    <row r="81" spans="1:21" x14ac:dyDescent="0.25">
      <c r="A81" s="21"/>
      <c r="B81" s="2"/>
      <c r="C81" s="2"/>
      <c r="D81" s="37"/>
      <c r="E81" s="44"/>
      <c r="F81" s="31"/>
      <c r="G81" s="15"/>
      <c r="H81" s="23"/>
      <c r="I81">
        <f t="shared" si="10"/>
        <v>0</v>
      </c>
      <c r="J81">
        <f t="shared" si="11"/>
        <v>0</v>
      </c>
      <c r="L81" t="str">
        <f t="shared" si="12"/>
        <v/>
      </c>
      <c r="M81" t="str">
        <f t="shared" si="13"/>
        <v/>
      </c>
      <c r="N81" t="str">
        <f t="shared" si="14"/>
        <v/>
      </c>
      <c r="O81" t="str">
        <f t="shared" si="15"/>
        <v/>
      </c>
      <c r="P81" t="str">
        <f t="shared" si="16"/>
        <v/>
      </c>
      <c r="Q81" t="str">
        <f t="shared" si="17"/>
        <v/>
      </c>
      <c r="T81" t="str">
        <f t="shared" si="18"/>
        <v/>
      </c>
      <c r="U81" t="str">
        <f t="shared" si="19"/>
        <v/>
      </c>
    </row>
    <row r="82" spans="1:21" ht="15.75" x14ac:dyDescent="0.25">
      <c r="A82" s="53" t="s">
        <v>37</v>
      </c>
      <c r="B82" s="1" t="s">
        <v>23</v>
      </c>
      <c r="C82" s="1">
        <v>2</v>
      </c>
      <c r="D82" s="34"/>
      <c r="E82" s="42" t="e">
        <v>#N/A</v>
      </c>
      <c r="F82" s="43">
        <v>1</v>
      </c>
      <c r="G82" s="12" t="s">
        <v>14</v>
      </c>
      <c r="H82" s="19" t="s">
        <v>20</v>
      </c>
      <c r="I82">
        <f t="shared" si="10"/>
        <v>0</v>
      </c>
      <c r="J82">
        <f t="shared" si="11"/>
        <v>0</v>
      </c>
      <c r="L82" t="str">
        <f t="shared" si="12"/>
        <v/>
      </c>
      <c r="M82" t="str">
        <f t="shared" si="13"/>
        <v/>
      </c>
      <c r="N82" t="str">
        <f t="shared" si="14"/>
        <v/>
      </c>
      <c r="O82" t="str">
        <f t="shared" si="15"/>
        <v/>
      </c>
      <c r="P82" t="str">
        <f t="shared" si="16"/>
        <v/>
      </c>
      <c r="Q82" t="str">
        <f t="shared" si="17"/>
        <v/>
      </c>
      <c r="T82" t="str">
        <f t="shared" si="18"/>
        <v/>
      </c>
      <c r="U82" t="str">
        <f t="shared" si="19"/>
        <v/>
      </c>
    </row>
    <row r="83" spans="1:21" ht="15.75" x14ac:dyDescent="0.25">
      <c r="A83" s="53" t="s">
        <v>37</v>
      </c>
      <c r="B83" s="1" t="s">
        <v>9</v>
      </c>
      <c r="C83" s="1">
        <v>3</v>
      </c>
      <c r="D83" s="34"/>
      <c r="E83" s="42" t="e">
        <v>#N/A</v>
      </c>
      <c r="F83" s="43">
        <v>1</v>
      </c>
      <c r="G83" s="12" t="s">
        <v>14</v>
      </c>
      <c r="H83" s="20" t="s">
        <v>20</v>
      </c>
      <c r="I83">
        <f t="shared" si="10"/>
        <v>0</v>
      </c>
      <c r="J83">
        <f t="shared" si="11"/>
        <v>0</v>
      </c>
      <c r="L83" t="str">
        <f t="shared" si="12"/>
        <v/>
      </c>
      <c r="M83" t="str">
        <f t="shared" si="13"/>
        <v/>
      </c>
      <c r="N83" t="str">
        <f t="shared" si="14"/>
        <v/>
      </c>
      <c r="O83" t="str">
        <f t="shared" si="15"/>
        <v/>
      </c>
      <c r="P83" t="str">
        <f t="shared" si="16"/>
        <v/>
      </c>
      <c r="Q83" t="str">
        <f t="shared" si="17"/>
        <v/>
      </c>
      <c r="T83" t="str">
        <f t="shared" si="18"/>
        <v/>
      </c>
      <c r="U83" t="str">
        <f t="shared" si="19"/>
        <v/>
      </c>
    </row>
    <row r="84" spans="1:21" ht="15.75" x14ac:dyDescent="0.25">
      <c r="A84" s="53" t="s">
        <v>37</v>
      </c>
      <c r="B84" s="1" t="s">
        <v>12</v>
      </c>
      <c r="C84" s="1">
        <v>4</v>
      </c>
      <c r="D84" s="34"/>
      <c r="E84" s="42" t="e">
        <v>#N/A</v>
      </c>
      <c r="F84" s="43">
        <v>1</v>
      </c>
      <c r="G84" s="12" t="s">
        <v>14</v>
      </c>
      <c r="H84" s="50" t="s">
        <v>20</v>
      </c>
      <c r="I84">
        <f t="shared" si="10"/>
        <v>0</v>
      </c>
      <c r="J84">
        <f t="shared" si="11"/>
        <v>0</v>
      </c>
      <c r="L84" t="str">
        <f t="shared" si="12"/>
        <v/>
      </c>
      <c r="M84" t="str">
        <f t="shared" si="13"/>
        <v/>
      </c>
      <c r="N84" t="str">
        <f t="shared" si="14"/>
        <v/>
      </c>
      <c r="O84" t="str">
        <f t="shared" si="15"/>
        <v/>
      </c>
      <c r="P84" t="str">
        <f t="shared" si="16"/>
        <v/>
      </c>
      <c r="Q84" t="str">
        <f t="shared" si="17"/>
        <v/>
      </c>
      <c r="T84" t="str">
        <f t="shared" si="18"/>
        <v/>
      </c>
      <c r="U84" t="str">
        <f t="shared" si="19"/>
        <v/>
      </c>
    </row>
    <row r="85" spans="1:21" ht="15.75" x14ac:dyDescent="0.25">
      <c r="A85" s="53" t="s">
        <v>37</v>
      </c>
      <c r="B85" s="1" t="s">
        <v>23</v>
      </c>
      <c r="C85" s="1">
        <v>9</v>
      </c>
      <c r="D85" s="34"/>
      <c r="E85" s="42">
        <v>3</v>
      </c>
      <c r="F85" s="43">
        <v>3</v>
      </c>
      <c r="G85" s="11" t="s">
        <v>22</v>
      </c>
      <c r="H85" s="11" t="s">
        <v>22</v>
      </c>
      <c r="I85">
        <f t="shared" si="10"/>
        <v>0</v>
      </c>
      <c r="J85">
        <f t="shared" si="11"/>
        <v>0</v>
      </c>
      <c r="L85" t="str">
        <f t="shared" si="12"/>
        <v/>
      </c>
      <c r="M85" t="str">
        <f t="shared" si="13"/>
        <v/>
      </c>
      <c r="N85" t="str">
        <f t="shared" si="14"/>
        <v/>
      </c>
      <c r="O85" t="str">
        <f t="shared" si="15"/>
        <v/>
      </c>
      <c r="P85" t="str">
        <f t="shared" si="16"/>
        <v/>
      </c>
      <c r="Q85" t="str">
        <f t="shared" si="17"/>
        <v/>
      </c>
      <c r="T85" t="str">
        <f t="shared" si="18"/>
        <v/>
      </c>
      <c r="U85" t="str">
        <f t="shared" si="19"/>
        <v/>
      </c>
    </row>
    <row r="86" spans="1:21" ht="15.75" x14ac:dyDescent="0.25">
      <c r="A86" s="53" t="s">
        <v>37</v>
      </c>
      <c r="B86" s="1" t="s">
        <v>9</v>
      </c>
      <c r="C86" s="1">
        <v>10</v>
      </c>
      <c r="D86" s="34"/>
      <c r="E86" s="42">
        <v>3</v>
      </c>
      <c r="F86" s="43">
        <v>3</v>
      </c>
      <c r="G86" s="12" t="s">
        <v>31</v>
      </c>
      <c r="H86" s="20" t="s">
        <v>31</v>
      </c>
      <c r="I86">
        <f t="shared" si="10"/>
        <v>0</v>
      </c>
      <c r="J86">
        <f t="shared" si="11"/>
        <v>0</v>
      </c>
      <c r="L86" t="str">
        <f t="shared" si="12"/>
        <v/>
      </c>
      <c r="M86" t="str">
        <f t="shared" si="13"/>
        <v/>
      </c>
      <c r="N86" t="str">
        <f t="shared" si="14"/>
        <v/>
      </c>
      <c r="O86" t="str">
        <f t="shared" si="15"/>
        <v/>
      </c>
      <c r="P86" t="str">
        <f t="shared" si="16"/>
        <v/>
      </c>
      <c r="Q86" t="str">
        <f t="shared" si="17"/>
        <v/>
      </c>
      <c r="T86" t="str">
        <f t="shared" si="18"/>
        <v/>
      </c>
      <c r="U86" t="str">
        <f t="shared" si="19"/>
        <v/>
      </c>
    </row>
    <row r="87" spans="1:21" ht="15.75" x14ac:dyDescent="0.25">
      <c r="A87" s="53" t="s">
        <v>37</v>
      </c>
      <c r="B87" s="1" t="s">
        <v>12</v>
      </c>
      <c r="C87" s="1">
        <v>11</v>
      </c>
      <c r="D87" s="34"/>
      <c r="E87" s="42">
        <v>3</v>
      </c>
      <c r="F87" s="43">
        <v>3</v>
      </c>
      <c r="G87" s="12" t="s">
        <v>22</v>
      </c>
      <c r="H87" s="20" t="s">
        <v>22</v>
      </c>
      <c r="I87">
        <f t="shared" si="10"/>
        <v>0</v>
      </c>
      <c r="J87">
        <f t="shared" si="11"/>
        <v>0</v>
      </c>
      <c r="L87" t="str">
        <f t="shared" si="12"/>
        <v/>
      </c>
      <c r="M87" t="str">
        <f t="shared" si="13"/>
        <v/>
      </c>
      <c r="N87" t="str">
        <f t="shared" si="14"/>
        <v/>
      </c>
      <c r="O87" t="str">
        <f t="shared" si="15"/>
        <v/>
      </c>
      <c r="P87" t="str">
        <f t="shared" si="16"/>
        <v/>
      </c>
      <c r="Q87" t="str">
        <f t="shared" si="17"/>
        <v/>
      </c>
      <c r="T87" t="str">
        <f t="shared" si="18"/>
        <v/>
      </c>
      <c r="U87" t="str">
        <f t="shared" si="19"/>
        <v/>
      </c>
    </row>
    <row r="88" spans="1:21" x14ac:dyDescent="0.25">
      <c r="A88" s="21"/>
      <c r="B88" s="2"/>
      <c r="C88" s="2"/>
      <c r="D88" s="37"/>
      <c r="E88" s="45"/>
      <c r="F88" s="46"/>
      <c r="G88" s="15"/>
      <c r="H88" s="23"/>
      <c r="I88">
        <f t="shared" si="10"/>
        <v>0</v>
      </c>
      <c r="J88">
        <f t="shared" si="11"/>
        <v>0</v>
      </c>
      <c r="L88" t="str">
        <f t="shared" si="12"/>
        <v/>
      </c>
      <c r="M88" t="str">
        <f t="shared" si="13"/>
        <v/>
      </c>
      <c r="N88" t="str">
        <f t="shared" si="14"/>
        <v/>
      </c>
      <c r="O88" t="str">
        <f t="shared" si="15"/>
        <v/>
      </c>
      <c r="P88" t="str">
        <f t="shared" si="16"/>
        <v/>
      </c>
      <c r="Q88" t="str">
        <f t="shared" si="17"/>
        <v/>
      </c>
      <c r="T88" t="str">
        <f t="shared" si="18"/>
        <v/>
      </c>
      <c r="U88" t="str">
        <f t="shared" si="19"/>
        <v/>
      </c>
    </row>
    <row r="89" spans="1:21" x14ac:dyDescent="0.25">
      <c r="A89" s="21"/>
      <c r="B89" s="2"/>
      <c r="C89" s="2"/>
      <c r="D89" s="37"/>
      <c r="E89" s="45"/>
      <c r="F89" s="46"/>
      <c r="G89" s="15"/>
      <c r="H89" s="23"/>
      <c r="I89">
        <f t="shared" si="10"/>
        <v>0</v>
      </c>
      <c r="J89">
        <f t="shared" si="11"/>
        <v>0</v>
      </c>
      <c r="L89" t="str">
        <f t="shared" si="12"/>
        <v/>
      </c>
      <c r="M89" t="str">
        <f t="shared" si="13"/>
        <v/>
      </c>
      <c r="N89" t="str">
        <f t="shared" si="14"/>
        <v/>
      </c>
      <c r="O89" t="str">
        <f t="shared" si="15"/>
        <v/>
      </c>
      <c r="P89" t="str">
        <f t="shared" si="16"/>
        <v/>
      </c>
      <c r="Q89" t="str">
        <f t="shared" si="17"/>
        <v/>
      </c>
      <c r="T89" t="str">
        <f t="shared" si="18"/>
        <v/>
      </c>
      <c r="U89" t="str">
        <f t="shared" si="19"/>
        <v/>
      </c>
    </row>
    <row r="90" spans="1:21" ht="15.75" x14ac:dyDescent="0.25">
      <c r="A90" s="53" t="s">
        <v>38</v>
      </c>
      <c r="B90" s="1" t="s">
        <v>9</v>
      </c>
      <c r="C90" s="1">
        <v>4</v>
      </c>
      <c r="D90" s="34"/>
      <c r="E90" s="42" t="e">
        <v>#N/A</v>
      </c>
      <c r="F90" s="43">
        <v>4</v>
      </c>
      <c r="G90" s="12" t="s">
        <v>26</v>
      </c>
      <c r="H90" s="20" t="s">
        <v>26</v>
      </c>
      <c r="I90">
        <f t="shared" si="10"/>
        <v>0</v>
      </c>
      <c r="J90">
        <f t="shared" si="11"/>
        <v>0</v>
      </c>
      <c r="L90" t="str">
        <f t="shared" si="12"/>
        <v/>
      </c>
      <c r="M90" t="str">
        <f t="shared" si="13"/>
        <v/>
      </c>
      <c r="N90" t="str">
        <f t="shared" si="14"/>
        <v/>
      </c>
      <c r="O90" t="str">
        <f t="shared" si="15"/>
        <v/>
      </c>
      <c r="P90" t="str">
        <f t="shared" si="16"/>
        <v/>
      </c>
      <c r="Q90" t="str">
        <f t="shared" si="17"/>
        <v/>
      </c>
      <c r="T90" t="str">
        <f t="shared" si="18"/>
        <v/>
      </c>
      <c r="U90" t="str">
        <f t="shared" si="19"/>
        <v/>
      </c>
    </row>
    <row r="91" spans="1:21" ht="15.75" x14ac:dyDescent="0.25">
      <c r="A91" s="53" t="s">
        <v>38</v>
      </c>
      <c r="B91" s="1" t="s">
        <v>12</v>
      </c>
      <c r="C91" s="1">
        <v>5</v>
      </c>
      <c r="D91" s="34"/>
      <c r="E91" s="42" t="e">
        <v>#N/A</v>
      </c>
      <c r="F91" s="43" t="e">
        <v>#N/A</v>
      </c>
      <c r="G91" s="12" t="s">
        <v>26</v>
      </c>
      <c r="H91" s="20" t="s">
        <v>26</v>
      </c>
      <c r="I91">
        <f t="shared" si="10"/>
        <v>0</v>
      </c>
      <c r="J91">
        <f t="shared" si="11"/>
        <v>0</v>
      </c>
      <c r="L91" t="str">
        <f t="shared" si="12"/>
        <v/>
      </c>
      <c r="M91" t="str">
        <f t="shared" si="13"/>
        <v/>
      </c>
      <c r="N91" t="str">
        <f t="shared" si="14"/>
        <v/>
      </c>
      <c r="O91" t="str">
        <f t="shared" si="15"/>
        <v/>
      </c>
      <c r="P91" t="str">
        <f t="shared" si="16"/>
        <v/>
      </c>
      <c r="Q91" t="str">
        <f t="shared" si="17"/>
        <v/>
      </c>
      <c r="T91" t="str">
        <f t="shared" si="18"/>
        <v/>
      </c>
      <c r="U91" t="str">
        <f t="shared" si="19"/>
        <v/>
      </c>
    </row>
    <row r="92" spans="1:21" ht="15.75" x14ac:dyDescent="0.25">
      <c r="A92" s="53" t="s">
        <v>38</v>
      </c>
      <c r="B92" s="1" t="s">
        <v>9</v>
      </c>
      <c r="C92" s="1">
        <v>11</v>
      </c>
      <c r="D92" s="34"/>
      <c r="E92" s="42">
        <v>5</v>
      </c>
      <c r="F92" s="43" t="e">
        <v>#N/A</v>
      </c>
      <c r="G92" s="12" t="s">
        <v>25</v>
      </c>
      <c r="H92" s="20" t="s">
        <v>26</v>
      </c>
      <c r="I92">
        <f t="shared" si="10"/>
        <v>0</v>
      </c>
      <c r="J92">
        <f t="shared" si="11"/>
        <v>0</v>
      </c>
      <c r="L92" t="str">
        <f t="shared" si="12"/>
        <v/>
      </c>
      <c r="M92" t="str">
        <f t="shared" si="13"/>
        <v/>
      </c>
      <c r="N92" t="str">
        <f t="shared" si="14"/>
        <v/>
      </c>
      <c r="O92" t="str">
        <f t="shared" si="15"/>
        <v/>
      </c>
      <c r="P92" t="str">
        <f t="shared" si="16"/>
        <v/>
      </c>
      <c r="Q92" t="str">
        <f t="shared" si="17"/>
        <v/>
      </c>
      <c r="T92" t="str">
        <f t="shared" si="18"/>
        <v/>
      </c>
      <c r="U92" t="str">
        <f t="shared" si="19"/>
        <v/>
      </c>
    </row>
    <row r="93" spans="1:21" ht="15.75" x14ac:dyDescent="0.25">
      <c r="A93" s="53" t="s">
        <v>38</v>
      </c>
      <c r="B93" s="1" t="s">
        <v>12</v>
      </c>
      <c r="C93" s="1">
        <v>12</v>
      </c>
      <c r="D93" s="34"/>
      <c r="E93" s="42">
        <v>5</v>
      </c>
      <c r="F93" s="43" t="e">
        <v>#N/A</v>
      </c>
      <c r="G93" s="12" t="s">
        <v>15</v>
      </c>
      <c r="H93" s="20" t="s">
        <v>39</v>
      </c>
      <c r="I93">
        <f t="shared" si="10"/>
        <v>0</v>
      </c>
      <c r="J93">
        <f t="shared" si="11"/>
        <v>0</v>
      </c>
      <c r="L93" t="str">
        <f t="shared" si="12"/>
        <v/>
      </c>
      <c r="M93" t="str">
        <f t="shared" si="13"/>
        <v/>
      </c>
      <c r="N93" t="str">
        <f t="shared" si="14"/>
        <v/>
      </c>
      <c r="O93" t="str">
        <f t="shared" si="15"/>
        <v/>
      </c>
      <c r="P93" t="str">
        <f t="shared" si="16"/>
        <v/>
      </c>
      <c r="Q93" t="str">
        <f t="shared" si="17"/>
        <v/>
      </c>
      <c r="T93" t="str">
        <f t="shared" si="18"/>
        <v/>
      </c>
      <c r="U93" t="str">
        <f t="shared" si="19"/>
        <v/>
      </c>
    </row>
    <row r="94" spans="1:21" ht="15.75" x14ac:dyDescent="0.25">
      <c r="A94" s="53" t="s">
        <v>38</v>
      </c>
      <c r="B94" s="1" t="s">
        <v>9</v>
      </c>
      <c r="C94" s="1">
        <v>18</v>
      </c>
      <c r="D94" s="34"/>
      <c r="E94" s="42" t="e">
        <v>#N/A</v>
      </c>
      <c r="F94" s="43" t="e">
        <v>#N/A</v>
      </c>
      <c r="G94" s="12" t="s">
        <v>26</v>
      </c>
      <c r="H94" s="20" t="s">
        <v>26</v>
      </c>
      <c r="I94">
        <f t="shared" si="10"/>
        <v>0</v>
      </c>
      <c r="J94">
        <f t="shared" si="11"/>
        <v>0</v>
      </c>
      <c r="L94" t="str">
        <f t="shared" si="12"/>
        <v/>
      </c>
      <c r="M94" t="str">
        <f t="shared" si="13"/>
        <v/>
      </c>
      <c r="N94" t="str">
        <f t="shared" si="14"/>
        <v/>
      </c>
      <c r="O94" t="str">
        <f t="shared" si="15"/>
        <v/>
      </c>
      <c r="P94" t="str">
        <f t="shared" si="16"/>
        <v/>
      </c>
      <c r="Q94" t="str">
        <f t="shared" si="17"/>
        <v/>
      </c>
      <c r="T94" t="str">
        <f t="shared" si="18"/>
        <v/>
      </c>
      <c r="U94" t="str">
        <f t="shared" si="19"/>
        <v/>
      </c>
    </row>
    <row r="95" spans="1:21" ht="15.75" x14ac:dyDescent="0.25">
      <c r="A95" s="53" t="s">
        <v>38</v>
      </c>
      <c r="B95" s="1" t="s">
        <v>12</v>
      </c>
      <c r="C95" s="1">
        <v>19</v>
      </c>
      <c r="D95" s="34"/>
      <c r="E95" s="42" t="e">
        <v>#N/A</v>
      </c>
      <c r="F95" s="43" t="e">
        <v>#N/A</v>
      </c>
      <c r="G95" s="12" t="s">
        <v>26</v>
      </c>
      <c r="H95" s="20" t="s">
        <v>26</v>
      </c>
      <c r="I95">
        <f t="shared" si="10"/>
        <v>0</v>
      </c>
      <c r="J95">
        <f t="shared" si="11"/>
        <v>0</v>
      </c>
      <c r="L95" t="str">
        <f t="shared" si="12"/>
        <v/>
      </c>
      <c r="M95" t="str">
        <f t="shared" si="13"/>
        <v/>
      </c>
      <c r="N95" t="str">
        <f t="shared" si="14"/>
        <v/>
      </c>
      <c r="O95" t="str">
        <f t="shared" si="15"/>
        <v/>
      </c>
      <c r="P95" t="str">
        <f t="shared" si="16"/>
        <v/>
      </c>
      <c r="Q95" t="str">
        <f t="shared" si="17"/>
        <v/>
      </c>
      <c r="T95" t="str">
        <f t="shared" si="18"/>
        <v/>
      </c>
      <c r="U95" t="str">
        <f t="shared" si="19"/>
        <v/>
      </c>
    </row>
    <row r="96" spans="1:21" ht="15.75" x14ac:dyDescent="0.25">
      <c r="A96" s="53" t="s">
        <v>38</v>
      </c>
      <c r="B96" s="1" t="s">
        <v>9</v>
      </c>
      <c r="C96" s="1">
        <v>25</v>
      </c>
      <c r="D96" s="34"/>
      <c r="E96" s="42" t="e">
        <v>#N/A</v>
      </c>
      <c r="F96" s="43" t="e">
        <v>#N/A</v>
      </c>
      <c r="G96" s="12" t="s">
        <v>26</v>
      </c>
      <c r="H96" s="20" t="s">
        <v>26</v>
      </c>
      <c r="I96">
        <f t="shared" si="10"/>
        <v>0</v>
      </c>
      <c r="J96">
        <f t="shared" si="11"/>
        <v>0</v>
      </c>
      <c r="L96" t="str">
        <f t="shared" si="12"/>
        <v/>
      </c>
      <c r="M96" t="str">
        <f t="shared" si="13"/>
        <v/>
      </c>
      <c r="N96" t="str">
        <f t="shared" si="14"/>
        <v/>
      </c>
      <c r="O96" t="str">
        <f t="shared" si="15"/>
        <v/>
      </c>
      <c r="P96" t="str">
        <f t="shared" si="16"/>
        <v/>
      </c>
      <c r="Q96" t="str">
        <f t="shared" si="17"/>
        <v/>
      </c>
      <c r="T96" t="str">
        <f t="shared" si="18"/>
        <v/>
      </c>
      <c r="U96" t="str">
        <f t="shared" si="19"/>
        <v/>
      </c>
    </row>
    <row r="97" spans="1:21" ht="15.75" x14ac:dyDescent="0.25">
      <c r="A97" s="53" t="s">
        <v>38</v>
      </c>
      <c r="B97" s="1" t="s">
        <v>12</v>
      </c>
      <c r="C97" s="1">
        <v>26</v>
      </c>
      <c r="D97" s="34"/>
      <c r="E97" s="42" t="e">
        <v>#N/A</v>
      </c>
      <c r="F97" s="43" t="e">
        <v>#N/A</v>
      </c>
      <c r="G97" s="12" t="s">
        <v>26</v>
      </c>
      <c r="H97" s="20" t="s">
        <v>26</v>
      </c>
      <c r="I97">
        <f t="shared" si="10"/>
        <v>0</v>
      </c>
      <c r="J97">
        <f t="shared" si="11"/>
        <v>0</v>
      </c>
      <c r="L97" t="str">
        <f t="shared" si="12"/>
        <v/>
      </c>
      <c r="M97" t="str">
        <f t="shared" si="13"/>
        <v/>
      </c>
      <c r="N97" t="str">
        <f t="shared" si="14"/>
        <v/>
      </c>
      <c r="O97" t="str">
        <f t="shared" si="15"/>
        <v/>
      </c>
      <c r="P97" t="str">
        <f t="shared" si="16"/>
        <v/>
      </c>
      <c r="Q97" t="str">
        <f t="shared" si="17"/>
        <v/>
      </c>
      <c r="T97" t="str">
        <f t="shared" si="18"/>
        <v/>
      </c>
      <c r="U97" t="str">
        <f t="shared" si="19"/>
        <v/>
      </c>
    </row>
    <row r="98" spans="1:21" x14ac:dyDescent="0.25">
      <c r="A98" s="21"/>
      <c r="B98" s="2"/>
      <c r="C98" s="2"/>
      <c r="D98" s="37"/>
      <c r="E98" s="44"/>
      <c r="F98" s="31"/>
      <c r="G98" s="15"/>
      <c r="H98" s="23"/>
      <c r="I98">
        <f t="shared" si="10"/>
        <v>0</v>
      </c>
      <c r="J98">
        <f t="shared" si="11"/>
        <v>0</v>
      </c>
      <c r="L98" t="str">
        <f t="shared" si="12"/>
        <v/>
      </c>
      <c r="M98" t="str">
        <f t="shared" si="13"/>
        <v/>
      </c>
      <c r="N98" t="str">
        <f t="shared" si="14"/>
        <v/>
      </c>
      <c r="O98" t="str">
        <f t="shared" si="15"/>
        <v/>
      </c>
      <c r="P98" t="str">
        <f t="shared" si="16"/>
        <v/>
      </c>
      <c r="Q98" t="str">
        <f t="shared" si="17"/>
        <v/>
      </c>
      <c r="T98" t="str">
        <f t="shared" si="18"/>
        <v/>
      </c>
      <c r="U98" t="str">
        <f t="shared" si="19"/>
        <v/>
      </c>
    </row>
    <row r="99" spans="1:21" x14ac:dyDescent="0.25">
      <c r="A99" s="21"/>
      <c r="B99" s="2"/>
      <c r="C99" s="2"/>
      <c r="D99" s="37"/>
      <c r="E99" s="44"/>
      <c r="F99" s="31"/>
      <c r="G99" s="15"/>
      <c r="H99" s="23"/>
      <c r="I99">
        <f t="shared" si="10"/>
        <v>0</v>
      </c>
      <c r="J99">
        <f t="shared" si="11"/>
        <v>0</v>
      </c>
      <c r="L99" t="str">
        <f t="shared" si="12"/>
        <v/>
      </c>
      <c r="M99" t="str">
        <f t="shared" si="13"/>
        <v/>
      </c>
      <c r="N99" t="str">
        <f t="shared" si="14"/>
        <v/>
      </c>
      <c r="O99" t="str">
        <f t="shared" si="15"/>
        <v/>
      </c>
      <c r="P99" t="str">
        <f t="shared" si="16"/>
        <v/>
      </c>
      <c r="Q99" t="str">
        <f t="shared" si="17"/>
        <v/>
      </c>
      <c r="T99" t="str">
        <f t="shared" si="18"/>
        <v/>
      </c>
      <c r="U99" t="str">
        <f t="shared" si="19"/>
        <v/>
      </c>
    </row>
    <row r="100" spans="1:21" ht="15.75" x14ac:dyDescent="0.25">
      <c r="A100" s="53" t="s">
        <v>40</v>
      </c>
      <c r="B100" s="1" t="s">
        <v>9</v>
      </c>
      <c r="C100" s="1">
        <v>2</v>
      </c>
      <c r="D100" s="34"/>
      <c r="E100" s="42" t="e">
        <v>#N/A</v>
      </c>
      <c r="F100" s="43" t="e">
        <v>#N/A</v>
      </c>
      <c r="G100" s="12" t="s">
        <v>26</v>
      </c>
      <c r="H100" s="20" t="s">
        <v>26</v>
      </c>
      <c r="I100">
        <f t="shared" si="10"/>
        <v>0</v>
      </c>
      <c r="J100">
        <f t="shared" si="11"/>
        <v>0</v>
      </c>
      <c r="L100" t="str">
        <f t="shared" si="12"/>
        <v/>
      </c>
      <c r="M100" t="str">
        <f t="shared" si="13"/>
        <v/>
      </c>
      <c r="N100" t="str">
        <f t="shared" si="14"/>
        <v/>
      </c>
      <c r="O100" t="str">
        <f t="shared" si="15"/>
        <v/>
      </c>
      <c r="P100" t="str">
        <f t="shared" si="16"/>
        <v/>
      </c>
      <c r="Q100" t="str">
        <f t="shared" si="17"/>
        <v/>
      </c>
      <c r="T100" t="str">
        <f t="shared" si="18"/>
        <v/>
      </c>
      <c r="U100" t="str">
        <f t="shared" si="19"/>
        <v/>
      </c>
    </row>
    <row r="101" spans="1:21" ht="15.75" x14ac:dyDescent="0.25">
      <c r="A101" s="53" t="s">
        <v>40</v>
      </c>
      <c r="B101" s="1" t="s">
        <v>12</v>
      </c>
      <c r="C101" s="1">
        <v>3</v>
      </c>
      <c r="D101" s="34"/>
      <c r="E101" s="42" t="e">
        <v>#N/A</v>
      </c>
      <c r="F101" s="43">
        <v>5</v>
      </c>
      <c r="G101" s="12" t="s">
        <v>26</v>
      </c>
      <c r="H101" s="20" t="s">
        <v>25</v>
      </c>
      <c r="I101">
        <f t="shared" si="10"/>
        <v>0</v>
      </c>
      <c r="J101">
        <f t="shared" si="11"/>
        <v>0</v>
      </c>
      <c r="L101" t="str">
        <f t="shared" si="12"/>
        <v/>
      </c>
      <c r="M101" t="str">
        <f t="shared" si="13"/>
        <v/>
      </c>
      <c r="N101" t="str">
        <f t="shared" si="14"/>
        <v/>
      </c>
      <c r="O101" t="str">
        <f t="shared" si="15"/>
        <v/>
      </c>
      <c r="P101" t="str">
        <f t="shared" si="16"/>
        <v/>
      </c>
      <c r="Q101" t="str">
        <f t="shared" si="17"/>
        <v/>
      </c>
      <c r="T101" t="str">
        <f t="shared" si="18"/>
        <v/>
      </c>
      <c r="U101" t="str">
        <f t="shared" si="19"/>
        <v/>
      </c>
    </row>
    <row r="102" spans="1:21" ht="15.75" x14ac:dyDescent="0.25">
      <c r="A102" s="53" t="s">
        <v>40</v>
      </c>
      <c r="B102" s="7" t="s">
        <v>23</v>
      </c>
      <c r="C102" s="7">
        <v>8</v>
      </c>
      <c r="D102" s="38"/>
      <c r="E102" s="42" t="e">
        <v>#N/A</v>
      </c>
      <c r="F102" s="43">
        <v>1</v>
      </c>
      <c r="G102" s="12" t="s">
        <v>26</v>
      </c>
      <c r="H102" s="24" t="s">
        <v>20</v>
      </c>
      <c r="I102">
        <f t="shared" si="10"/>
        <v>0</v>
      </c>
      <c r="J102">
        <f t="shared" si="11"/>
        <v>0</v>
      </c>
      <c r="L102" t="str">
        <f t="shared" si="12"/>
        <v/>
      </c>
      <c r="M102" t="str">
        <f t="shared" si="13"/>
        <v/>
      </c>
      <c r="N102" t="str">
        <f t="shared" si="14"/>
        <v/>
      </c>
      <c r="O102" t="str">
        <f t="shared" si="15"/>
        <v/>
      </c>
      <c r="P102" t="str">
        <f t="shared" si="16"/>
        <v/>
      </c>
      <c r="Q102" t="str">
        <f t="shared" si="17"/>
        <v/>
      </c>
      <c r="T102" t="str">
        <f t="shared" si="18"/>
        <v/>
      </c>
      <c r="U102" t="str">
        <f t="shared" si="19"/>
        <v/>
      </c>
    </row>
    <row r="103" spans="1:21" ht="25.5" x14ac:dyDescent="0.25">
      <c r="A103" s="53" t="s">
        <v>40</v>
      </c>
      <c r="B103" s="7" t="s">
        <v>9</v>
      </c>
      <c r="C103" s="7">
        <v>9</v>
      </c>
      <c r="D103" s="38"/>
      <c r="E103" s="42" t="e">
        <v>#N/A</v>
      </c>
      <c r="F103" s="43" t="e">
        <v>#N/A</v>
      </c>
      <c r="G103" s="30" t="s">
        <v>41</v>
      </c>
      <c r="H103" s="29" t="s">
        <v>41</v>
      </c>
      <c r="I103">
        <f t="shared" si="10"/>
        <v>0</v>
      </c>
      <c r="J103">
        <f t="shared" si="11"/>
        <v>0</v>
      </c>
      <c r="L103" t="str">
        <f t="shared" si="12"/>
        <v/>
      </c>
      <c r="M103" t="str">
        <f t="shared" si="13"/>
        <v/>
      </c>
      <c r="N103" t="str">
        <f t="shared" si="14"/>
        <v/>
      </c>
      <c r="O103" t="str">
        <f t="shared" si="15"/>
        <v/>
      </c>
      <c r="P103" t="str">
        <f t="shared" si="16"/>
        <v/>
      </c>
      <c r="Q103" t="str">
        <f t="shared" si="17"/>
        <v/>
      </c>
      <c r="T103" t="str">
        <f t="shared" si="18"/>
        <v/>
      </c>
      <c r="U103" t="str">
        <f t="shared" si="19"/>
        <v/>
      </c>
    </row>
    <row r="104" spans="1:21" ht="25.5" x14ac:dyDescent="0.25">
      <c r="A104" s="53" t="s">
        <v>40</v>
      </c>
      <c r="B104" s="7" t="s">
        <v>12</v>
      </c>
      <c r="C104" s="7">
        <v>10</v>
      </c>
      <c r="D104" s="38"/>
      <c r="E104" s="42" t="e">
        <v>#N/A</v>
      </c>
      <c r="F104" s="43" t="e">
        <v>#N/A</v>
      </c>
      <c r="G104" s="30" t="s">
        <v>41</v>
      </c>
      <c r="H104" s="29" t="s">
        <v>41</v>
      </c>
      <c r="I104">
        <f t="shared" si="10"/>
        <v>0</v>
      </c>
      <c r="J104">
        <f t="shared" si="11"/>
        <v>0</v>
      </c>
      <c r="L104" t="str">
        <f t="shared" si="12"/>
        <v/>
      </c>
      <c r="M104" t="str">
        <f t="shared" si="13"/>
        <v/>
      </c>
      <c r="N104" t="str">
        <f t="shared" si="14"/>
        <v/>
      </c>
      <c r="O104" t="str">
        <f t="shared" si="15"/>
        <v/>
      </c>
      <c r="P104" t="str">
        <f t="shared" si="16"/>
        <v/>
      </c>
      <c r="Q104" t="str">
        <f t="shared" si="17"/>
        <v/>
      </c>
      <c r="T104" t="str">
        <f t="shared" si="18"/>
        <v/>
      </c>
      <c r="U104" t="str">
        <f t="shared" si="19"/>
        <v/>
      </c>
    </row>
    <row r="105" spans="1:21" ht="15.75" thickBot="1" x14ac:dyDescent="0.3">
      <c r="A105" s="25"/>
      <c r="B105" s="26"/>
      <c r="C105" s="26"/>
      <c r="D105" s="39"/>
      <c r="E105" s="5"/>
      <c r="F105" s="6"/>
      <c r="G105" s="27"/>
      <c r="H105" s="28"/>
    </row>
  </sheetData>
  <dataValidations count="1">
    <dataValidation type="list" allowBlank="1" showInputMessage="1" showErrorMessage="1" sqref="K1">
      <formula1>colY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</dc:creator>
  <cp:lastModifiedBy>alia</cp:lastModifiedBy>
  <dcterms:created xsi:type="dcterms:W3CDTF">2013-08-03T10:33:48Z</dcterms:created>
  <dcterms:modified xsi:type="dcterms:W3CDTF">2013-08-03T14:07:01Z</dcterms:modified>
</cp:coreProperties>
</file>