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ropriétaire\Downloads\"/>
    </mc:Choice>
  </mc:AlternateContent>
  <bookViews>
    <workbookView xWindow="0" yWindow="0" windowWidth="24000" windowHeight="9435"/>
  </bookViews>
  <sheets>
    <sheet name="Demandes CC" sheetId="1" r:id="rId1"/>
    <sheet name="Feuil1" sheetId="2" r:id="rId2"/>
  </sheets>
  <definedNames>
    <definedName name="_xlnm._FilterDatabase" localSheetId="0" hidden="1">'Demandes CC'!$B$3:$F$3</definedName>
    <definedName name="feries">Feuil1!$A$2:$A$11</definedName>
  </definedNames>
  <calcPr calcId="152511"/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</calcChain>
</file>

<file path=xl/sharedStrings.xml><?xml version="1.0" encoding="utf-8"?>
<sst xmlns="http://schemas.openxmlformats.org/spreadsheetml/2006/main" count="147" uniqueCount="101">
  <si>
    <t>Lib Delai Traitement</t>
  </si>
  <si>
    <t>Date Question</t>
  </si>
  <si>
    <t>Heure Question</t>
  </si>
  <si>
    <t>Date Cloture Operation</t>
  </si>
  <si>
    <t>Heure Cloture Demande</t>
  </si>
  <si>
    <t xml:space="preserve">E-mail Entrant </t>
  </si>
  <si>
    <t>09:47:14</t>
  </si>
  <si>
    <t>17:12:48</t>
  </si>
  <si>
    <t>10:06:13</t>
  </si>
  <si>
    <t>08:17:09</t>
  </si>
  <si>
    <t>11:45:14</t>
  </si>
  <si>
    <t>15:40:13</t>
  </si>
  <si>
    <t>12:00:14</t>
  </si>
  <si>
    <t>10:24:31</t>
  </si>
  <si>
    <t>13:57:29</t>
  </si>
  <si>
    <t>09:21:32</t>
  </si>
  <si>
    <t>14:15:18</t>
  </si>
  <si>
    <t>15:21:50</t>
  </si>
  <si>
    <t>14:47:17</t>
  </si>
  <si>
    <t>10:27:11</t>
  </si>
  <si>
    <t>16:17:19</t>
  </si>
  <si>
    <t>09:26:41</t>
  </si>
  <si>
    <t>16:46:20</t>
  </si>
  <si>
    <t>08:46:03</t>
  </si>
  <si>
    <t>17:07:22</t>
  </si>
  <si>
    <t>09:30:03</t>
  </si>
  <si>
    <t>17:36:21</t>
  </si>
  <si>
    <t>17:14:35</t>
  </si>
  <si>
    <t>17:37:22</t>
  </si>
  <si>
    <t>09:33:49</t>
  </si>
  <si>
    <t>17:54:23</t>
  </si>
  <si>
    <t>09:28:17</t>
  </si>
  <si>
    <t>18:40:20</t>
  </si>
  <si>
    <t>10:52:09</t>
  </si>
  <si>
    <t>19:33:22</t>
  </si>
  <si>
    <t>10:21:18</t>
  </si>
  <si>
    <t>20:46:23</t>
  </si>
  <si>
    <t>17:24:19</t>
  </si>
  <si>
    <t>21:25:24</t>
  </si>
  <si>
    <t>15:38:18</t>
  </si>
  <si>
    <t>21:25:39</t>
  </si>
  <si>
    <t>13:32:54</t>
  </si>
  <si>
    <t>21:35:26</t>
  </si>
  <si>
    <t>11:50:47</t>
  </si>
  <si>
    <t>21:45:25</t>
  </si>
  <si>
    <t>16:08:47</t>
  </si>
  <si>
    <t>21:45:39</t>
  </si>
  <si>
    <t>16:15:42</t>
  </si>
  <si>
    <t>21:55:23</t>
  </si>
  <si>
    <t>15:03:37</t>
  </si>
  <si>
    <t>21:57:24</t>
  </si>
  <si>
    <t>12:01:38</t>
  </si>
  <si>
    <t>22:07:30</t>
  </si>
  <si>
    <t>14:50:58</t>
  </si>
  <si>
    <t>22:07:47</t>
  </si>
  <si>
    <t>14:56:58</t>
  </si>
  <si>
    <t>22:11:25</t>
  </si>
  <si>
    <t>16:50:21</t>
  </si>
  <si>
    <t>22:37:27</t>
  </si>
  <si>
    <t>14:22:09</t>
  </si>
  <si>
    <t>22:37:41</t>
  </si>
  <si>
    <t>19:26:37</t>
  </si>
  <si>
    <t>22:45:26</t>
  </si>
  <si>
    <t>16:29:47</t>
  </si>
  <si>
    <t>22:45:41</t>
  </si>
  <si>
    <t>16:53:51</t>
  </si>
  <si>
    <t>22:45:56</t>
  </si>
  <si>
    <t>13:36:44</t>
  </si>
  <si>
    <t>22:47:26</t>
  </si>
  <si>
    <t>12:20:58</t>
  </si>
  <si>
    <t>22:51:27</t>
  </si>
  <si>
    <t>10:03:33</t>
  </si>
  <si>
    <t>22:51:41</t>
  </si>
  <si>
    <t>18:28:58</t>
  </si>
  <si>
    <t>22:57:25</t>
  </si>
  <si>
    <t>14:50:33</t>
  </si>
  <si>
    <t>23:05:27</t>
  </si>
  <si>
    <t>13:43:00</t>
  </si>
  <si>
    <t>23:05:42</t>
  </si>
  <si>
    <t>13:52:39</t>
  </si>
  <si>
    <t>23:07:27</t>
  </si>
  <si>
    <t>14:42:42</t>
  </si>
  <si>
    <t>23:15:26</t>
  </si>
  <si>
    <t>16:58:44</t>
  </si>
  <si>
    <t>23:23:28</t>
  </si>
  <si>
    <t>0</t>
  </si>
  <si>
    <t>23:25:25</t>
  </si>
  <si>
    <t>11:59:11</t>
  </si>
  <si>
    <t>23:25:40</t>
  </si>
  <si>
    <t>13:56:15</t>
  </si>
  <si>
    <t>00:35:30</t>
  </si>
  <si>
    <t>13:03:06</t>
  </si>
  <si>
    <t>07:47:36</t>
  </si>
  <si>
    <t>08:55:40</t>
  </si>
  <si>
    <t>07:50:36</t>
  </si>
  <si>
    <t>09:02:42</t>
  </si>
  <si>
    <t>07:57:35</t>
  </si>
  <si>
    <t>14:11:11</t>
  </si>
  <si>
    <t>07:57:53</t>
  </si>
  <si>
    <t>10:28:10</t>
  </si>
  <si>
    <t>feries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</si>
</sst>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/mm\/yyyy"/>
    <numFmt numFmtId="166" formatCode="[$-F400]h:mm:ss\ AM/PM"/>
  </numFmts>
  <fonts count="5" x14ac:knownFonts="1">
    <font>
      <sz val="10"/>
      <color rgb="FF000000"/>
      <name val="Arial"/>
    </font>
    <font>
      <sz val="6"/>
      <color rgb="FF000000"/>
      <name val="Arial"/>
      <family val="2"/>
    </font>
    <font>
      <b/>
      <sz val="9"/>
      <color rgb="FF333333"/>
      <name val="Arial"/>
      <family val="2"/>
    </font>
    <font>
      <sz val="8"/>
      <color rgb="FF00000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0F0F4"/>
        <bgColor rgb="FFFFFFFF"/>
      </patternFill>
    </fill>
  </fills>
  <borders count="2">
    <border>
      <left/>
      <right/>
      <top/>
      <bottom/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 applyAlignment="1">
      <alignment horizontal="left"/>
    </xf>
    <xf numFmtId="49" fontId="2" fillId="2" borderId="0" xfId="0" applyNumberFormat="1" applyFont="1" applyFill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left" vertical="center" wrapText="1"/>
    </xf>
    <xf numFmtId="164" fontId="3" fillId="3" borderId="1" xfId="0" applyNumberFormat="1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164" fontId="3" fillId="2" borderId="1" xfId="0" applyNumberFormat="1" applyFont="1" applyFill="1" applyBorder="1" applyAlignment="1">
      <alignment horizontal="left" vertical="center" wrapText="1"/>
    </xf>
    <xf numFmtId="0" fontId="4" fillId="0" borderId="0" xfId="0" applyFont="1"/>
    <xf numFmtId="14" fontId="0" fillId="0" borderId="0" xfId="0" applyNumberFormat="1"/>
    <xf numFmtId="166" fontId="1" fillId="2" borderId="0" xfId="0" applyNumberFormat="1" applyFont="1" applyFill="1" applyAlignment="1">
      <alignment horizontal="left"/>
    </xf>
    <xf numFmtId="0" fontId="4" fillId="2" borderId="0" xfId="0" applyFont="1" applyFill="1" applyAlignment="1">
      <alignment horizontal="center" vertical="center"/>
    </xf>
    <xf numFmtId="166" fontId="4" fillId="2" borderId="0" xfId="0" applyNumberFormat="1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0"/>
  <sheetViews>
    <sheetView tabSelected="1" topLeftCell="A3" workbookViewId="0">
      <selection activeCell="H4" sqref="H4"/>
    </sheetView>
  </sheetViews>
  <sheetFormatPr baseColWidth="10" defaultRowHeight="12.75" x14ac:dyDescent="0.2"/>
  <cols>
    <col min="1" max="1" width="1" customWidth="1"/>
    <col min="2" max="2" width="10.7109375" customWidth="1"/>
    <col min="3" max="3" width="10.140625" customWidth="1"/>
    <col min="4" max="4" width="10.7109375" customWidth="1"/>
    <col min="5" max="5" width="13" customWidth="1"/>
    <col min="6" max="6" width="15.140625" customWidth="1"/>
    <col min="8" max="8" width="11.42578125" style="12"/>
  </cols>
  <sheetData>
    <row r="1" spans="2:9" s="1" customFormat="1" ht="7.5" customHeight="1" x14ac:dyDescent="0.15">
      <c r="H1" s="10"/>
    </row>
    <row r="2" spans="2:9" s="1" customFormat="1" ht="18.2" customHeight="1" x14ac:dyDescent="0.15">
      <c r="H2" s="10"/>
    </row>
    <row r="3" spans="2:9" s="1" customFormat="1" ht="120" customHeight="1" x14ac:dyDescent="0.15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H3" s="10"/>
    </row>
    <row r="4" spans="2:9" s="1" customFormat="1" ht="22.9" customHeight="1" x14ac:dyDescent="0.15">
      <c r="B4" s="3" t="s">
        <v>5</v>
      </c>
      <c r="C4" s="4">
        <v>43101</v>
      </c>
      <c r="D4" s="3" t="s">
        <v>6</v>
      </c>
      <c r="E4" s="4">
        <v>43103</v>
      </c>
      <c r="F4" s="3" t="s">
        <v>7</v>
      </c>
      <c r="H4" s="11">
        <f>(NETWORKDAYS.INTL(C4,E4,1,feries)*8)-(F4-D4)</f>
        <v>15.690578703703704</v>
      </c>
      <c r="I4" s="9"/>
    </row>
    <row r="5" spans="2:9" s="1" customFormat="1" ht="22.9" customHeight="1" x14ac:dyDescent="0.15">
      <c r="B5" s="5" t="s">
        <v>5</v>
      </c>
      <c r="C5" s="6">
        <v>43101</v>
      </c>
      <c r="D5" s="5" t="s">
        <v>8</v>
      </c>
      <c r="E5" s="6">
        <v>43102</v>
      </c>
      <c r="F5" s="5" t="s">
        <v>9</v>
      </c>
      <c r="H5" s="11">
        <f>(NETWORKDAYS.INTL(C5,E5,1,feries)*8)-(F5-D5)</f>
        <v>8.0757407407407413</v>
      </c>
      <c r="I5" s="9"/>
    </row>
    <row r="6" spans="2:9" s="1" customFormat="1" ht="22.9" customHeight="1" x14ac:dyDescent="0.15">
      <c r="B6" s="3" t="s">
        <v>5</v>
      </c>
      <c r="C6" s="4">
        <v>43101</v>
      </c>
      <c r="D6" s="3" t="s">
        <v>10</v>
      </c>
      <c r="E6" s="4">
        <v>43103</v>
      </c>
      <c r="F6" s="3" t="s">
        <v>11</v>
      </c>
      <c r="H6" s="11">
        <f>(NETWORKDAYS.INTL(C6,E6,1,feries)*8)-(F6-D6)</f>
        <v>15.83681712962963</v>
      </c>
      <c r="I6" s="9"/>
    </row>
    <row r="7" spans="2:9" s="1" customFormat="1" ht="22.9" customHeight="1" x14ac:dyDescent="0.15">
      <c r="B7" s="5" t="s">
        <v>5</v>
      </c>
      <c r="C7" s="6">
        <v>43101</v>
      </c>
      <c r="D7" s="5" t="s">
        <v>12</v>
      </c>
      <c r="E7" s="6">
        <v>43104</v>
      </c>
      <c r="F7" s="5" t="s">
        <v>13</v>
      </c>
      <c r="H7" s="11">
        <f>(NETWORKDAYS.INTL(C7,E7,1,feries)*8)-(F7-D7)</f>
        <v>24.066469907407406</v>
      </c>
      <c r="I7" s="9"/>
    </row>
    <row r="8" spans="2:9" s="1" customFormat="1" ht="22.9" customHeight="1" x14ac:dyDescent="0.15">
      <c r="B8" s="3" t="s">
        <v>5</v>
      </c>
      <c r="C8" s="4">
        <v>43101</v>
      </c>
      <c r="D8" s="3" t="s">
        <v>14</v>
      </c>
      <c r="E8" s="4">
        <v>43102</v>
      </c>
      <c r="F8" s="3" t="s">
        <v>15</v>
      </c>
      <c r="H8" s="11">
        <f>(NETWORKDAYS.INTL(C8,E8,1,feries)*8)-(F8-D8)</f>
        <v>8.1916319444444436</v>
      </c>
    </row>
    <row r="9" spans="2:9" s="1" customFormat="1" ht="22.9" customHeight="1" x14ac:dyDescent="0.15">
      <c r="B9" s="5" t="s">
        <v>5</v>
      </c>
      <c r="C9" s="6">
        <v>43101</v>
      </c>
      <c r="D9" s="5" t="s">
        <v>16</v>
      </c>
      <c r="E9" s="6">
        <v>43103</v>
      </c>
      <c r="F9" s="5" t="s">
        <v>17</v>
      </c>
      <c r="H9" s="11">
        <f>(NETWORKDAYS.INTL(C9,E9,1,feries)*8)-(F9-D9)</f>
        <v>15.953796296296296</v>
      </c>
    </row>
    <row r="10" spans="2:9" s="1" customFormat="1" ht="22.9" customHeight="1" x14ac:dyDescent="0.15">
      <c r="B10" s="3" t="s">
        <v>5</v>
      </c>
      <c r="C10" s="4">
        <v>43101</v>
      </c>
      <c r="D10" s="3" t="s">
        <v>18</v>
      </c>
      <c r="E10" s="4">
        <v>43102</v>
      </c>
      <c r="F10" s="3" t="s">
        <v>19</v>
      </c>
      <c r="H10" s="11">
        <f>(NETWORKDAYS.INTL(C10,E10,1,feries)*8)-(F10-D10)</f>
        <v>8.1806249999999991</v>
      </c>
    </row>
    <row r="11" spans="2:9" s="1" customFormat="1" ht="22.9" customHeight="1" x14ac:dyDescent="0.15">
      <c r="B11" s="5" t="s">
        <v>5</v>
      </c>
      <c r="C11" s="6">
        <v>43101</v>
      </c>
      <c r="D11" s="5" t="s">
        <v>20</v>
      </c>
      <c r="E11" s="6">
        <v>43102</v>
      </c>
      <c r="F11" s="5" t="s">
        <v>21</v>
      </c>
      <c r="H11" s="11">
        <f>(NETWORKDAYS.INTL(C11,E11,1,feries)*8)-(F11-D11)</f>
        <v>8.2851620370370362</v>
      </c>
    </row>
    <row r="12" spans="2:9" s="1" customFormat="1" ht="22.9" customHeight="1" x14ac:dyDescent="0.15">
      <c r="B12" s="3" t="s">
        <v>5</v>
      </c>
      <c r="C12" s="4">
        <v>43101</v>
      </c>
      <c r="D12" s="3" t="s">
        <v>22</v>
      </c>
      <c r="E12" s="4">
        <v>43102</v>
      </c>
      <c r="F12" s="3" t="s">
        <v>23</v>
      </c>
      <c r="H12" s="11">
        <f>(NETWORKDAYS.INTL(C12,E12,1,feries)*8)-(F12-D12)</f>
        <v>8.3335300925925928</v>
      </c>
    </row>
    <row r="13" spans="2:9" s="1" customFormat="1" ht="22.9" customHeight="1" x14ac:dyDescent="0.15">
      <c r="B13" s="5" t="s">
        <v>5</v>
      </c>
      <c r="C13" s="6">
        <v>43101</v>
      </c>
      <c r="D13" s="5" t="s">
        <v>24</v>
      </c>
      <c r="E13" s="6">
        <v>43102</v>
      </c>
      <c r="F13" s="5" t="s">
        <v>25</v>
      </c>
      <c r="H13" s="11">
        <f>(NETWORKDAYS.INTL(C13,E13,1,feries)*8)-(F13-D13)</f>
        <v>8.3175810185185188</v>
      </c>
    </row>
    <row r="14" spans="2:9" s="1" customFormat="1" ht="22.9" customHeight="1" x14ac:dyDescent="0.15">
      <c r="B14" s="3" t="s">
        <v>5</v>
      </c>
      <c r="C14" s="4">
        <v>43101</v>
      </c>
      <c r="D14" s="3" t="s">
        <v>26</v>
      </c>
      <c r="E14" s="4">
        <v>43102</v>
      </c>
      <c r="F14" s="3" t="s">
        <v>27</v>
      </c>
      <c r="H14" s="11">
        <f>(NETWORKDAYS.INTL(C14,E14,1,feries)*8)-(F14-D14)</f>
        <v>8.0151157407407414</v>
      </c>
    </row>
    <row r="15" spans="2:9" s="1" customFormat="1" ht="22.9" customHeight="1" x14ac:dyDescent="0.15">
      <c r="B15" s="5" t="s">
        <v>5</v>
      </c>
      <c r="C15" s="6">
        <v>43101</v>
      </c>
      <c r="D15" s="5" t="s">
        <v>28</v>
      </c>
      <c r="E15" s="6">
        <v>43102</v>
      </c>
      <c r="F15" s="5" t="s">
        <v>29</v>
      </c>
      <c r="H15" s="11">
        <f>(NETWORKDAYS.INTL(C15,E15,1,feries)*8)-(F15-D15)</f>
        <v>8.3357986111111106</v>
      </c>
    </row>
    <row r="16" spans="2:9" s="1" customFormat="1" ht="22.9" customHeight="1" x14ac:dyDescent="0.15">
      <c r="B16" s="3" t="s">
        <v>5</v>
      </c>
      <c r="C16" s="4">
        <v>43101</v>
      </c>
      <c r="D16" s="3" t="s">
        <v>30</v>
      </c>
      <c r="E16" s="4">
        <v>43104</v>
      </c>
      <c r="F16" s="3" t="s">
        <v>31</v>
      </c>
      <c r="H16" s="11">
        <f>(NETWORKDAYS.INTL(C16,E16,1,feries)*8)-(F16-D16)</f>
        <v>24.351458333333333</v>
      </c>
    </row>
    <row r="17" spans="2:8" s="1" customFormat="1" ht="22.9" customHeight="1" x14ac:dyDescent="0.15">
      <c r="B17" s="5" t="s">
        <v>5</v>
      </c>
      <c r="C17" s="6">
        <v>43101</v>
      </c>
      <c r="D17" s="5" t="s">
        <v>32</v>
      </c>
      <c r="E17" s="6">
        <v>43102</v>
      </c>
      <c r="F17" s="5" t="s">
        <v>33</v>
      </c>
      <c r="H17" s="11">
        <f>(NETWORKDAYS.INTL(C17,E17,1,feries)*8)-(F17-D17)</f>
        <v>8.3251273148148144</v>
      </c>
    </row>
    <row r="18" spans="2:8" s="1" customFormat="1" ht="22.9" customHeight="1" x14ac:dyDescent="0.15">
      <c r="B18" s="3" t="s">
        <v>5</v>
      </c>
      <c r="C18" s="4">
        <v>43101</v>
      </c>
      <c r="D18" s="3" t="s">
        <v>34</v>
      </c>
      <c r="E18" s="4">
        <v>43102</v>
      </c>
      <c r="F18" s="3" t="s">
        <v>35</v>
      </c>
      <c r="H18" s="11">
        <f>(NETWORKDAYS.INTL(C18,E18,1,feries)*8)-(F18-D18)</f>
        <v>8.3833796296296299</v>
      </c>
    </row>
    <row r="19" spans="2:8" s="1" customFormat="1" ht="22.9" customHeight="1" x14ac:dyDescent="0.15">
      <c r="B19" s="5" t="s">
        <v>5</v>
      </c>
      <c r="C19" s="6">
        <v>43101</v>
      </c>
      <c r="D19" s="5" t="s">
        <v>36</v>
      </c>
      <c r="E19" s="6">
        <v>43102</v>
      </c>
      <c r="F19" s="5" t="s">
        <v>37</v>
      </c>
      <c r="H19" s="11">
        <f>(NETWORKDAYS.INTL(C19,E19,1,feries)*8)-(F19-D19)</f>
        <v>8.1403240740740745</v>
      </c>
    </row>
    <row r="20" spans="2:8" s="1" customFormat="1" ht="22.9" customHeight="1" x14ac:dyDescent="0.15">
      <c r="B20" s="3" t="s">
        <v>5</v>
      </c>
      <c r="C20" s="4">
        <v>43101</v>
      </c>
      <c r="D20" s="3" t="s">
        <v>38</v>
      </c>
      <c r="E20" s="4">
        <v>43103</v>
      </c>
      <c r="F20" s="3" t="s">
        <v>39</v>
      </c>
      <c r="H20" s="11">
        <f>(NETWORKDAYS.INTL(C20,E20,1,feries)*8)-(F20-D20)</f>
        <v>16.241041666666668</v>
      </c>
    </row>
    <row r="21" spans="2:8" s="1" customFormat="1" ht="22.9" customHeight="1" x14ac:dyDescent="0.15">
      <c r="B21" s="5" t="s">
        <v>5</v>
      </c>
      <c r="C21" s="6">
        <v>43101</v>
      </c>
      <c r="D21" s="5" t="s">
        <v>40</v>
      </c>
      <c r="E21" s="6">
        <v>43103</v>
      </c>
      <c r="F21" s="5" t="s">
        <v>41</v>
      </c>
      <c r="H21" s="11">
        <f>(NETWORKDAYS.INTL(C21,E21,1,feries)*8)-(F21-D21)</f>
        <v>16.328298611111112</v>
      </c>
    </row>
    <row r="22" spans="2:8" s="1" customFormat="1" ht="22.9" customHeight="1" x14ac:dyDescent="0.15">
      <c r="B22" s="3" t="s">
        <v>5</v>
      </c>
      <c r="C22" s="4">
        <v>43101</v>
      </c>
      <c r="D22" s="3" t="s">
        <v>42</v>
      </c>
      <c r="E22" s="4">
        <v>43104</v>
      </c>
      <c r="F22" s="3" t="s">
        <v>43</v>
      </c>
      <c r="H22" s="11">
        <f>(NETWORKDAYS.INTL(C22,E22,1,feries)*8)-(F22-D22)</f>
        <v>24.406006944444446</v>
      </c>
    </row>
    <row r="23" spans="2:8" s="1" customFormat="1" ht="22.9" customHeight="1" x14ac:dyDescent="0.15">
      <c r="B23" s="5" t="s">
        <v>5</v>
      </c>
      <c r="C23" s="6">
        <v>43101</v>
      </c>
      <c r="D23" s="5" t="s">
        <v>44</v>
      </c>
      <c r="E23" s="6">
        <v>43103</v>
      </c>
      <c r="F23" s="5" t="s">
        <v>45</v>
      </c>
      <c r="H23" s="11">
        <f>(NETWORKDAYS.INTL(C23,E23,1,feries)*8)-(F23-D23)</f>
        <v>16.233773148148149</v>
      </c>
    </row>
    <row r="24" spans="2:8" s="1" customFormat="1" ht="22.9" customHeight="1" x14ac:dyDescent="0.15">
      <c r="B24" s="3" t="s">
        <v>5</v>
      </c>
      <c r="C24" s="4">
        <v>43101</v>
      </c>
      <c r="D24" s="3" t="s">
        <v>46</v>
      </c>
      <c r="E24" s="4">
        <v>43103</v>
      </c>
      <c r="F24" s="3" t="s">
        <v>47</v>
      </c>
      <c r="H24" s="11">
        <f>(NETWORKDAYS.INTL(C24,E24,1,feries)*8)-(F24-D24)</f>
        <v>16.229131944444443</v>
      </c>
    </row>
    <row r="25" spans="2:8" s="1" customFormat="1" ht="22.9" customHeight="1" x14ac:dyDescent="0.15">
      <c r="B25" s="5" t="s">
        <v>5</v>
      </c>
      <c r="C25" s="6">
        <v>43101</v>
      </c>
      <c r="D25" s="5" t="s">
        <v>48</v>
      </c>
      <c r="E25" s="6">
        <v>43103</v>
      </c>
      <c r="F25" s="5" t="s">
        <v>49</v>
      </c>
      <c r="H25" s="11">
        <f>(NETWORKDAYS.INTL(C25,E25,1,feries)*8)-(F25-D25)</f>
        <v>16.285949074074075</v>
      </c>
    </row>
    <row r="26" spans="2:8" s="1" customFormat="1" ht="22.9" customHeight="1" x14ac:dyDescent="0.15">
      <c r="B26" s="3" t="s">
        <v>5</v>
      </c>
      <c r="C26" s="4">
        <v>43101</v>
      </c>
      <c r="D26" s="3" t="s">
        <v>50</v>
      </c>
      <c r="E26" s="4">
        <v>43102</v>
      </c>
      <c r="F26" s="3" t="s">
        <v>51</v>
      </c>
      <c r="H26" s="11">
        <f>(NETWORKDAYS.INTL(C26,E26,1,feries)*8)-(F26-D26)</f>
        <v>8.4137268518518518</v>
      </c>
    </row>
    <row r="27" spans="2:8" s="1" customFormat="1" ht="22.9" customHeight="1" x14ac:dyDescent="0.15">
      <c r="B27" s="5" t="s">
        <v>5</v>
      </c>
      <c r="C27" s="6">
        <v>43101</v>
      </c>
      <c r="D27" s="5" t="s">
        <v>52</v>
      </c>
      <c r="E27" s="6">
        <v>43102</v>
      </c>
      <c r="F27" s="5" t="s">
        <v>53</v>
      </c>
      <c r="H27" s="11">
        <f>(NETWORKDAYS.INTL(C27,E27,1,feries)*8)-(F27-D27)</f>
        <v>8.3031481481481482</v>
      </c>
    </row>
    <row r="28" spans="2:8" s="1" customFormat="1" ht="22.9" customHeight="1" x14ac:dyDescent="0.15">
      <c r="B28" s="3" t="s">
        <v>5</v>
      </c>
      <c r="C28" s="4">
        <v>43101</v>
      </c>
      <c r="D28" s="3" t="s">
        <v>54</v>
      </c>
      <c r="E28" s="4">
        <v>43102</v>
      </c>
      <c r="F28" s="3" t="s">
        <v>55</v>
      </c>
      <c r="H28" s="11">
        <f>(NETWORKDAYS.INTL(C28,E28,1,feries)*8)-(F28-D28)</f>
        <v>8.2991782407407406</v>
      </c>
    </row>
    <row r="29" spans="2:8" s="1" customFormat="1" ht="22.9" customHeight="1" x14ac:dyDescent="0.15">
      <c r="B29" s="5" t="s">
        <v>5</v>
      </c>
      <c r="C29" s="6">
        <v>43101</v>
      </c>
      <c r="D29" s="5" t="s">
        <v>56</v>
      </c>
      <c r="E29" s="6">
        <v>43102</v>
      </c>
      <c r="F29" s="5" t="s">
        <v>57</v>
      </c>
      <c r="H29" s="11">
        <f>(NETWORKDAYS.INTL(C29,E29,1,feries)*8)-(F29-D29)</f>
        <v>8.2229629629629635</v>
      </c>
    </row>
    <row r="30" spans="2:8" s="1" customFormat="1" ht="22.9" customHeight="1" x14ac:dyDescent="0.15">
      <c r="B30" s="3" t="s">
        <v>5</v>
      </c>
      <c r="C30" s="4">
        <v>43101</v>
      </c>
      <c r="D30" s="3" t="s">
        <v>58</v>
      </c>
      <c r="E30" s="4">
        <v>43103</v>
      </c>
      <c r="F30" s="3" t="s">
        <v>59</v>
      </c>
      <c r="H30" s="11">
        <f>(NETWORKDAYS.INTL(C30,E30,1,feries)*8)-(F30-D30)</f>
        <v>16.343958333333333</v>
      </c>
    </row>
    <row r="31" spans="2:8" s="1" customFormat="1" ht="22.9" customHeight="1" x14ac:dyDescent="0.15">
      <c r="B31" s="5" t="s">
        <v>5</v>
      </c>
      <c r="C31" s="6">
        <v>43101</v>
      </c>
      <c r="D31" s="5" t="s">
        <v>60</v>
      </c>
      <c r="E31" s="6">
        <v>43102</v>
      </c>
      <c r="F31" s="5" t="s">
        <v>61</v>
      </c>
      <c r="H31" s="11">
        <f>(NETWORKDAYS.INTL(C31,E31,1,feries)*8)-(F31-D31)</f>
        <v>8.1326851851851849</v>
      </c>
    </row>
    <row r="32" spans="2:8" s="1" customFormat="1" ht="22.9" customHeight="1" x14ac:dyDescent="0.15">
      <c r="B32" s="3" t="s">
        <v>5</v>
      </c>
      <c r="C32" s="4">
        <v>43101</v>
      </c>
      <c r="D32" s="3" t="s">
        <v>62</v>
      </c>
      <c r="E32" s="4">
        <v>43103</v>
      </c>
      <c r="F32" s="3" t="s">
        <v>63</v>
      </c>
      <c r="H32" s="11">
        <f>(NETWORKDAYS.INTL(C32,E32,1,feries)*8)-(F32-D32)</f>
        <v>16.260868055555555</v>
      </c>
    </row>
    <row r="33" spans="2:8" s="1" customFormat="1" ht="22.9" customHeight="1" x14ac:dyDescent="0.15">
      <c r="B33" s="5" t="s">
        <v>5</v>
      </c>
      <c r="C33" s="6">
        <v>43101</v>
      </c>
      <c r="D33" s="5" t="s">
        <v>64</v>
      </c>
      <c r="E33" s="6">
        <v>43103</v>
      </c>
      <c r="F33" s="5" t="s">
        <v>65</v>
      </c>
      <c r="H33" s="11">
        <f>(NETWORKDAYS.INTL(C33,E33,1,feries)*8)-(F33-D33)</f>
        <v>16.244328703703705</v>
      </c>
    </row>
    <row r="34" spans="2:8" s="1" customFormat="1" ht="22.9" customHeight="1" x14ac:dyDescent="0.15">
      <c r="B34" s="3" t="s">
        <v>5</v>
      </c>
      <c r="C34" s="4">
        <v>43101</v>
      </c>
      <c r="D34" s="3" t="s">
        <v>66</v>
      </c>
      <c r="E34" s="4">
        <v>43103</v>
      </c>
      <c r="F34" s="3" t="s">
        <v>67</v>
      </c>
      <c r="H34" s="11">
        <f>(NETWORKDAYS.INTL(C34,E34,1,feries)*8)-(F34-D34)</f>
        <v>16.381388888888889</v>
      </c>
    </row>
    <row r="35" spans="2:8" s="1" customFormat="1" ht="22.9" customHeight="1" x14ac:dyDescent="0.15">
      <c r="B35" s="5" t="s">
        <v>5</v>
      </c>
      <c r="C35" s="6">
        <v>43101</v>
      </c>
      <c r="D35" s="5" t="s">
        <v>68</v>
      </c>
      <c r="E35" s="6">
        <v>43103</v>
      </c>
      <c r="F35" s="5" t="s">
        <v>69</v>
      </c>
      <c r="H35" s="11">
        <f>(NETWORKDAYS.INTL(C35,E35,1,feries)*8)-(F35-D35)</f>
        <v>16.435046296296296</v>
      </c>
    </row>
    <row r="36" spans="2:8" s="1" customFormat="1" ht="22.9" customHeight="1" x14ac:dyDescent="0.15">
      <c r="B36" s="3" t="s">
        <v>5</v>
      </c>
      <c r="C36" s="4">
        <v>43101</v>
      </c>
      <c r="D36" s="3" t="s">
        <v>70</v>
      </c>
      <c r="E36" s="4">
        <v>43105</v>
      </c>
      <c r="F36" s="3" t="s">
        <v>71</v>
      </c>
      <c r="H36" s="11">
        <f>(NETWORKDAYS.INTL(C36,E36,1,feries)*8)-(F36-D36)</f>
        <v>32.533263888888889</v>
      </c>
    </row>
    <row r="37" spans="2:8" s="1" customFormat="1" ht="22.9" customHeight="1" x14ac:dyDescent="0.15">
      <c r="B37" s="5" t="s">
        <v>5</v>
      </c>
      <c r="C37" s="6">
        <v>43101</v>
      </c>
      <c r="D37" s="5" t="s">
        <v>72</v>
      </c>
      <c r="E37" s="6">
        <v>43102</v>
      </c>
      <c r="F37" s="5" t="s">
        <v>73</v>
      </c>
      <c r="H37" s="11">
        <f>(NETWORKDAYS.INTL(C37,E37,1,feries)*8)-(F37-D37)</f>
        <v>8.1824421296296297</v>
      </c>
    </row>
    <row r="38" spans="2:8" s="1" customFormat="1" ht="22.9" customHeight="1" x14ac:dyDescent="0.15">
      <c r="B38" s="3" t="s">
        <v>5</v>
      </c>
      <c r="C38" s="4">
        <v>43101</v>
      </c>
      <c r="D38" s="3" t="s">
        <v>74</v>
      </c>
      <c r="E38" s="4">
        <v>43103</v>
      </c>
      <c r="F38" s="3" t="s">
        <v>75</v>
      </c>
      <c r="H38" s="11">
        <f>(NETWORKDAYS.INTL(C38,E38,1,feries)*8)-(F38-D38)</f>
        <v>16.338101851851853</v>
      </c>
    </row>
    <row r="39" spans="2:8" s="1" customFormat="1" ht="22.9" customHeight="1" x14ac:dyDescent="0.15">
      <c r="B39" s="5" t="s">
        <v>5</v>
      </c>
      <c r="C39" s="6">
        <v>43101</v>
      </c>
      <c r="D39" s="5" t="s">
        <v>76</v>
      </c>
      <c r="E39" s="6">
        <v>43103</v>
      </c>
      <c r="F39" s="5" t="s">
        <v>77</v>
      </c>
      <c r="H39" s="11">
        <f>(NETWORKDAYS.INTL(C39,E39,1,feries)*8)-(F39-D39)</f>
        <v>16.390590277777779</v>
      </c>
    </row>
    <row r="40" spans="2:8" s="1" customFormat="1" ht="22.9" customHeight="1" x14ac:dyDescent="0.15">
      <c r="B40" s="3" t="s">
        <v>5</v>
      </c>
      <c r="C40" s="4">
        <v>43101</v>
      </c>
      <c r="D40" s="3" t="s">
        <v>78</v>
      </c>
      <c r="E40" s="4">
        <v>43103</v>
      </c>
      <c r="F40" s="3" t="s">
        <v>79</v>
      </c>
      <c r="H40" s="11">
        <f>(NETWORKDAYS.INTL(C40,E40,1,feries)*8)-(F40-D40)</f>
        <v>16.384062499999999</v>
      </c>
    </row>
    <row r="41" spans="2:8" s="1" customFormat="1" ht="22.9" customHeight="1" x14ac:dyDescent="0.15">
      <c r="B41" s="5" t="s">
        <v>5</v>
      </c>
      <c r="C41" s="6">
        <v>43101</v>
      </c>
      <c r="D41" s="5" t="s">
        <v>80</v>
      </c>
      <c r="E41" s="6">
        <v>43103</v>
      </c>
      <c r="F41" s="5" t="s">
        <v>81</v>
      </c>
      <c r="H41" s="11">
        <f>(NETWORKDAYS.INTL(C41,E41,1,feries)*8)-(F41-D41)</f>
        <v>16.350520833333334</v>
      </c>
    </row>
    <row r="42" spans="2:8" s="1" customFormat="1" ht="22.9" customHeight="1" x14ac:dyDescent="0.15">
      <c r="B42" s="3" t="s">
        <v>5</v>
      </c>
      <c r="C42" s="4">
        <v>43101</v>
      </c>
      <c r="D42" s="3" t="s">
        <v>82</v>
      </c>
      <c r="E42" s="4">
        <v>43103</v>
      </c>
      <c r="F42" s="3" t="s">
        <v>83</v>
      </c>
      <c r="H42" s="11">
        <f>(NETWORKDAYS.INTL(C42,E42,1,feries)*8)-(F42-D42)</f>
        <v>16.261597222222221</v>
      </c>
    </row>
    <row r="43" spans="2:8" s="1" customFormat="1" ht="22.9" customHeight="1" x14ac:dyDescent="0.15">
      <c r="B43" s="5" t="s">
        <v>5</v>
      </c>
      <c r="C43" s="6">
        <v>43101</v>
      </c>
      <c r="D43" s="5" t="s">
        <v>84</v>
      </c>
      <c r="E43" s="6"/>
      <c r="F43" s="5" t="s">
        <v>85</v>
      </c>
      <c r="H43" s="11">
        <f>(NETWORKDAYS.INTL(C43,E43,1,feries)*8)-(F43-D43)</f>
        <v>-246279.02537037036</v>
      </c>
    </row>
    <row r="44" spans="2:8" s="1" customFormat="1" ht="22.9" customHeight="1" x14ac:dyDescent="0.15">
      <c r="B44" s="3" t="s">
        <v>5</v>
      </c>
      <c r="C44" s="4">
        <v>43101</v>
      </c>
      <c r="D44" s="3" t="s">
        <v>86</v>
      </c>
      <c r="E44" s="4">
        <v>43104</v>
      </c>
      <c r="F44" s="3" t="s">
        <v>87</v>
      </c>
      <c r="H44" s="11">
        <f>(NETWORKDAYS.INTL(C44,E44,1,feries)*8)-(F44-D44)</f>
        <v>24.476550925925928</v>
      </c>
    </row>
    <row r="45" spans="2:8" s="1" customFormat="1" ht="22.9" customHeight="1" x14ac:dyDescent="0.15">
      <c r="B45" s="5" t="s">
        <v>5</v>
      </c>
      <c r="C45" s="6">
        <v>43101</v>
      </c>
      <c r="D45" s="5" t="s">
        <v>88</v>
      </c>
      <c r="E45" s="6">
        <v>43103</v>
      </c>
      <c r="F45" s="5" t="s">
        <v>89</v>
      </c>
      <c r="H45" s="11">
        <f>(NETWORKDAYS.INTL(C45,E45,1,feries)*8)-(F45-D45)</f>
        <v>16.395428240740742</v>
      </c>
    </row>
    <row r="46" spans="2:8" s="1" customFormat="1" ht="22.9" customHeight="1" x14ac:dyDescent="0.15">
      <c r="B46" s="3" t="s">
        <v>5</v>
      </c>
      <c r="C46" s="4">
        <v>43102</v>
      </c>
      <c r="D46" s="3" t="s">
        <v>90</v>
      </c>
      <c r="E46" s="4">
        <v>43102</v>
      </c>
      <c r="F46" s="3" t="s">
        <v>91</v>
      </c>
      <c r="H46" s="11">
        <f>(NETWORKDAYS.INTL(C46,E46,1,feries)*8)-(F46-D46)</f>
        <v>7.480833333333333</v>
      </c>
    </row>
    <row r="47" spans="2:8" s="1" customFormat="1" ht="22.9" customHeight="1" x14ac:dyDescent="0.15">
      <c r="B47" s="5" t="s">
        <v>5</v>
      </c>
      <c r="C47" s="6">
        <v>43102</v>
      </c>
      <c r="D47" s="5" t="s">
        <v>92</v>
      </c>
      <c r="E47" s="6">
        <v>43102</v>
      </c>
      <c r="F47" s="5" t="s">
        <v>93</v>
      </c>
      <c r="H47" s="11">
        <f>(NETWORKDAYS.INTL(C47,E47,1,feries)*8)-(F47-D47)</f>
        <v>7.9527314814814813</v>
      </c>
    </row>
    <row r="48" spans="2:8" s="1" customFormat="1" ht="22.9" customHeight="1" x14ac:dyDescent="0.15">
      <c r="B48" s="3" t="s">
        <v>5</v>
      </c>
      <c r="C48" s="4">
        <v>43102</v>
      </c>
      <c r="D48" s="3" t="s">
        <v>94</v>
      </c>
      <c r="E48" s="4">
        <v>43102</v>
      </c>
      <c r="F48" s="3" t="s">
        <v>95</v>
      </c>
      <c r="H48" s="11">
        <f>(NETWORKDAYS.INTL(C48,E48,1,feries)*8)-(F48-D48)</f>
        <v>7.9499305555555555</v>
      </c>
    </row>
    <row r="49" spans="2:8" s="1" customFormat="1" ht="22.9" customHeight="1" x14ac:dyDescent="0.15">
      <c r="B49" s="5" t="s">
        <v>5</v>
      </c>
      <c r="C49" s="6">
        <v>43102</v>
      </c>
      <c r="D49" s="5" t="s">
        <v>96</v>
      </c>
      <c r="E49" s="6">
        <v>43102</v>
      </c>
      <c r="F49" s="5" t="s">
        <v>97</v>
      </c>
      <c r="H49" s="11">
        <f>(NETWORKDAYS.INTL(C49,E49,1,feries)*8)-(F49-D49)</f>
        <v>7.7405555555555559</v>
      </c>
    </row>
    <row r="50" spans="2:8" s="1" customFormat="1" ht="22.9" customHeight="1" x14ac:dyDescent="0.15">
      <c r="B50" s="3" t="s">
        <v>5</v>
      </c>
      <c r="C50" s="4">
        <v>43102</v>
      </c>
      <c r="D50" s="3" t="s">
        <v>98</v>
      </c>
      <c r="E50" s="4">
        <v>43102</v>
      </c>
      <c r="F50" s="3" t="s">
        <v>99</v>
      </c>
      <c r="H50" s="11">
        <f>(NETWORKDAYS.INTL(C50,E50,1,feries)*8)-(F50-D50)</f>
        <v>7.8956365740740742</v>
      </c>
    </row>
  </sheetData>
  <autoFilter ref="B3:F3"/>
  <pageMargins left="0.7" right="0.7" top="0.75" bottom="0.75" header="0.3" footer="0.3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:A11"/>
    </sheetView>
  </sheetViews>
  <sheetFormatPr baseColWidth="10" defaultRowHeight="12.75" x14ac:dyDescent="0.2"/>
  <sheetData>
    <row r="1" spans="1:1" x14ac:dyDescent="0.2">
      <c r="A1" s="7" t="s">
        <v>100</v>
      </c>
    </row>
    <row r="2" spans="1:1" x14ac:dyDescent="0.2">
      <c r="A2" s="8">
        <v>43101</v>
      </c>
    </row>
    <row r="3" spans="1:1" x14ac:dyDescent="0.2">
      <c r="A3" s="8">
        <v>43192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Demandes CC</vt:lpstr>
      <vt:lpstr>Feuil1</vt:lpstr>
      <vt:lpstr>feries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Leakim</cp:lastModifiedBy>
  <dcterms:created xsi:type="dcterms:W3CDTF">2018-02-06T09:53:34Z</dcterms:created>
  <dcterms:modified xsi:type="dcterms:W3CDTF">2018-02-06T15:23:33Z</dcterms:modified>
</cp:coreProperties>
</file>