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nnexion Siège\Desktop\"/>
    </mc:Choice>
  </mc:AlternateContent>
  <bookViews>
    <workbookView xWindow="0" yWindow="0" windowWidth="28800" windowHeight="12435" tabRatio="702" activeTab="1"/>
  </bookViews>
  <sheets>
    <sheet name="PoidsLavageJOUR" sheetId="4" r:id="rId1"/>
    <sheet name="BDD Listes" sheetId="3" r:id="rId2"/>
  </sheets>
  <definedNames>
    <definedName name="_xlnm._FilterDatabase" localSheetId="0" hidden="1">PoidsLavageJOUR!$A$1:$H$109</definedName>
    <definedName name="An">'BDD Listes'!$H$1</definedName>
    <definedName name="CLIENTS">OFFSET('BDD Listes'!$A$3,,,COUNTA('BDD Listes'!$A:$A)-1)</definedName>
    <definedName name="fériés">'BDD Listes'!$G$2:$G$13</definedName>
    <definedName name="linge">OFFSET('BDD Listes'!$D$3,,,COUNTA('BDD Listes'!$D:$D)-1)</definedName>
    <definedName name="programme">OFFSET('BDD Listes'!$C$3,,,COUNTA('BDD Listes'!$C:$C)-1)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4" l="1"/>
  <c r="G13" i="3" l="1"/>
  <c r="G12" i="3"/>
  <c r="G11" i="3"/>
  <c r="G10" i="3"/>
  <c r="G9" i="3"/>
  <c r="G6" i="3"/>
  <c r="G5" i="3"/>
  <c r="G3" i="3"/>
  <c r="G4" i="3" s="1"/>
  <c r="G2" i="3"/>
  <c r="G8" i="3" l="1"/>
  <c r="G7" i="3"/>
  <c r="I111" i="4" l="1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110" i="4"/>
  <c r="I109" i="4"/>
  <c r="I98" i="4"/>
  <c r="I99" i="4"/>
  <c r="I100" i="4"/>
  <c r="I101" i="4"/>
  <c r="I102" i="4"/>
  <c r="I103" i="4"/>
  <c r="I104" i="4"/>
  <c r="I105" i="4"/>
  <c r="I106" i="4"/>
  <c r="I107" i="4"/>
  <c r="I108" i="4"/>
  <c r="I97" i="4"/>
  <c r="I2" i="4" l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</calcChain>
</file>

<file path=xl/sharedStrings.xml><?xml version="1.0" encoding="utf-8"?>
<sst xmlns="http://schemas.openxmlformats.org/spreadsheetml/2006/main" count="513" uniqueCount="59">
  <si>
    <t>NOMS CLIENTS</t>
  </si>
  <si>
    <t>ROMANS</t>
  </si>
  <si>
    <t>NOM MACHINES</t>
  </si>
  <si>
    <t>A</t>
  </si>
  <si>
    <t>B</t>
  </si>
  <si>
    <t>C</t>
  </si>
  <si>
    <t>D</t>
  </si>
  <si>
    <t>E</t>
  </si>
  <si>
    <t>N° PROGRAMME</t>
  </si>
  <si>
    <t>MACHINE</t>
  </si>
  <si>
    <t>NOM CLIENT</t>
  </si>
  <si>
    <t>POIDS (KG)</t>
  </si>
  <si>
    <t>PROGRAMME</t>
  </si>
  <si>
    <t>PICHARD BALME</t>
  </si>
  <si>
    <t>GITE TROGLO. VIGNERON</t>
  </si>
  <si>
    <t>ORCHIDÉES (HÔTEL)</t>
  </si>
  <si>
    <t>MÉLANGE</t>
  </si>
  <si>
    <t>RÉCOLLETS</t>
  </si>
  <si>
    <t>Relavage Javel</t>
  </si>
  <si>
    <t>A (Différé)</t>
  </si>
  <si>
    <t>B (Différé)</t>
  </si>
  <si>
    <t>C (Différé)</t>
  </si>
  <si>
    <t>D (Différé)</t>
  </si>
  <si>
    <t>E (Différé)</t>
  </si>
  <si>
    <t>LA BREILLE (MDP)</t>
  </si>
  <si>
    <t>MÉLANGE (Rouge)</t>
  </si>
  <si>
    <t>COLAS</t>
  </si>
  <si>
    <t>DELAHOUSSE</t>
  </si>
  <si>
    <t>ESAT</t>
  </si>
  <si>
    <t>LANGLOIS CHÂTEAU</t>
  </si>
  <si>
    <t>39 (New 26/04/17)</t>
  </si>
  <si>
    <t>MARTINEAU</t>
  </si>
  <si>
    <t>50 (Couleur 30°)</t>
  </si>
  <si>
    <t>51 (Blanc 60°)</t>
  </si>
  <si>
    <t>52 (Laine 15°)</t>
  </si>
  <si>
    <t>P.P.S</t>
  </si>
  <si>
    <t>PHARMACIE (GCS PUI)</t>
  </si>
  <si>
    <t>FOOT (ENT. SPORTIVE)</t>
  </si>
  <si>
    <t>LYCÉE DUPLESSIS</t>
  </si>
  <si>
    <t>BOUVAY LADUBET</t>
  </si>
  <si>
    <t>LILAS</t>
  </si>
  <si>
    <t>ENZA ZADEN</t>
  </si>
  <si>
    <t>Éponges</t>
  </si>
  <si>
    <t>Draps</t>
  </si>
  <si>
    <t>COLLECTIVITE</t>
  </si>
  <si>
    <t>DATE</t>
  </si>
  <si>
    <t>IME BAUGE</t>
  </si>
  <si>
    <t>Accueil de jour</t>
  </si>
  <si>
    <t>Décontamination</t>
  </si>
  <si>
    <t>Fériés</t>
  </si>
  <si>
    <t/>
  </si>
  <si>
    <t>Différé</t>
  </si>
  <si>
    <t>différé</t>
  </si>
  <si>
    <t>Vetements de travail</t>
  </si>
  <si>
    <t>Linge résidents</t>
  </si>
  <si>
    <t>Sport</t>
  </si>
  <si>
    <t>Linge plat</t>
  </si>
  <si>
    <t>Mixte</t>
  </si>
  <si>
    <t>Type linge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</si>
</sst>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0.0"/>
    <numFmt numFmtId="170" formatCode="[=0]&quot;&quot;;General&quot; Kg/j&quot;"/>
    <numFmt numFmtId="171" formatCode="_-* #,##0.00\ [$€]_-;\-* #,##0.00\ [$€]_-;_-* &quot;-&quot;??\ [$€]_-;_-@_-"/>
    <numFmt numFmtId="172" formatCode="_-* #,##0.00\ _F_-;\-* #,##0.00\ _F_-;_-* &quot;-&quot;??\ _F_-;_-@_-"/>
    <numFmt numFmtId="173" formatCode="_-* #,##0.00\ &quot;F&quot;_-;\-* #,##0.00\ &quot;F&quot;_-;_-* &quot;-&quot;??\ &quot;F&quot;_-;_-@_-"/>
    <numFmt numFmtId="175" formatCode="dddd\ dd\ mmmm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name val="Times New Roman"/>
      <family val="1"/>
    </font>
    <font>
      <sz val="8"/>
      <name val="Courier New"/>
      <family val="3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71" fontId="3" fillId="0" borderId="0" applyFont="0" applyFill="0" applyBorder="0" applyAlignment="0" applyProtection="0"/>
    <xf numFmtId="0" fontId="3" fillId="0" borderId="0"/>
    <xf numFmtId="0" fontId="6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0" fontId="4" fillId="0" borderId="0"/>
  </cellStyleXfs>
  <cellXfs count="32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4" fontId="1" fillId="0" borderId="0" xfId="0" applyNumberFormat="1" applyFont="1"/>
    <xf numFmtId="14" fontId="3" fillId="3" borderId="0" xfId="2" applyNumberFormat="1" applyFill="1" applyAlignment="1" applyProtection="1">
      <alignment horizontal="center" vertical="center"/>
    </xf>
    <xf numFmtId="0" fontId="3" fillId="3" borderId="0" xfId="2" applyFill="1" applyAlignment="1" applyProtection="1">
      <alignment horizontal="center" vertical="center"/>
    </xf>
    <xf numFmtId="0" fontId="6" fillId="0" borderId="0" xfId="3" quotePrefix="1"/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70" fontId="1" fillId="0" borderId="0" xfId="0" applyNumberFormat="1" applyFont="1" applyProtection="1"/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14" fontId="1" fillId="0" borderId="2" xfId="0" applyNumberFormat="1" applyFont="1" applyBorder="1" applyAlignment="1" applyProtection="1">
      <alignment horizontal="center"/>
      <protection locked="0"/>
    </xf>
    <xf numFmtId="164" fontId="5" fillId="0" borderId="3" xfId="0" applyNumberFormat="1" applyFont="1" applyFill="1" applyBorder="1" applyAlignment="1" applyProtection="1">
      <alignment horizontal="center" vertical="top"/>
      <protection locked="0"/>
    </xf>
    <xf numFmtId="164" fontId="2" fillId="0" borderId="3" xfId="0" applyNumberFormat="1" applyFont="1" applyFill="1" applyBorder="1" applyAlignment="1" applyProtection="1">
      <alignment horizontal="center" vertical="top"/>
      <protection locked="0"/>
    </xf>
    <xf numFmtId="164" fontId="2" fillId="0" borderId="0" xfId="0" applyNumberFormat="1" applyFont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</xf>
    <xf numFmtId="170" fontId="1" fillId="0" borderId="0" xfId="0" applyNumberFormat="1" applyFont="1" applyAlignment="1" applyProtection="1">
      <alignment vertical="center"/>
    </xf>
    <xf numFmtId="0" fontId="1" fillId="0" borderId="0" xfId="0" applyFont="1" applyAlignment="1">
      <alignment vertical="center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70" fontId="10" fillId="0" borderId="0" xfId="0" applyNumberFormat="1" applyFont="1" applyAlignment="1">
      <alignment vertical="center"/>
    </xf>
    <xf numFmtId="175" fontId="2" fillId="0" borderId="0" xfId="0" applyNumberFormat="1" applyFont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center"/>
      <protection locked="0"/>
    </xf>
  </cellXfs>
  <cellStyles count="10">
    <cellStyle name="Euro" xfId="1"/>
    <cellStyle name="Lien hypertexte 2" xfId="5"/>
    <cellStyle name="Milliers 2" xfId="6"/>
    <cellStyle name="Monétaire 2" xfId="7"/>
    <cellStyle name="Normal" xfId="0" builtinId="0"/>
    <cellStyle name="Normal 2" xfId="2"/>
    <cellStyle name="Normal 3" xfId="4"/>
    <cellStyle name="Normal 4" xfId="8"/>
    <cellStyle name="Normal 5" xfId="9"/>
    <cellStyle name="Normal_feries" xfId="3"/>
  </cellStyles>
  <dxfs count="8"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border>
        <bottom style="thin">
          <color auto="1"/>
        </bottom>
        <vertical/>
        <horizontal/>
      </border>
    </dxf>
    <dxf>
      <font>
        <color auto="1"/>
      </font>
    </dxf>
    <dxf>
      <font>
        <b/>
        <i val="0"/>
        <color rgb="FFFFFF00"/>
      </font>
      <fill>
        <patternFill>
          <bgColor rgb="FFFE0000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66"/>
      <color rgb="FFFE0000"/>
      <color rgb="FF06CC0F"/>
      <color rgb="FF3EF5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28575</xdr:rowOff>
        </xdr:from>
        <xdr:to>
          <xdr:col>8</xdr:col>
          <xdr:colOff>781050</xdr:colOff>
          <xdr:row>0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Activité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6CC0F"/>
    <pageSetUpPr fitToPage="1"/>
  </sheetPr>
  <dimension ref="A1:J559"/>
  <sheetViews>
    <sheetView zoomScale="80" zoomScaleNormal="80" zoomScaleSheetLayoutView="100" workbookViewId="0">
      <pane ySplit="1" topLeftCell="A110" activePane="bottomLeft" state="frozen"/>
      <selection pane="bottomLeft" activeCell="A10" sqref="A10"/>
    </sheetView>
  </sheetViews>
  <sheetFormatPr baseColWidth="10" defaultRowHeight="15" x14ac:dyDescent="0.2"/>
  <cols>
    <col min="1" max="1" width="30.5703125" style="22" bestFit="1" customWidth="1"/>
    <col min="2" max="2" width="7" style="11" customWidth="1"/>
    <col min="3" max="3" width="8" style="15" customWidth="1"/>
    <col min="4" max="4" width="27.7109375" style="11" bestFit="1" customWidth="1"/>
    <col min="5" max="5" width="20" style="11" bestFit="1" customWidth="1"/>
    <col min="6" max="6" width="17.7109375" style="11" customWidth="1"/>
    <col min="7" max="8" width="6.7109375" style="18" customWidth="1"/>
    <col min="9" max="9" width="13" style="12" bestFit="1" customWidth="1"/>
    <col min="10" max="16384" width="11.42578125" style="1"/>
  </cols>
  <sheetData>
    <row r="1" spans="1:10" s="26" customFormat="1" ht="27.75" customHeight="1" x14ac:dyDescent="0.25">
      <c r="A1" s="27" t="s">
        <v>45</v>
      </c>
      <c r="B1" s="23" t="s">
        <v>9</v>
      </c>
      <c r="C1" s="24" t="s">
        <v>52</v>
      </c>
      <c r="D1" s="23" t="s">
        <v>10</v>
      </c>
      <c r="E1" s="28" t="s">
        <v>58</v>
      </c>
      <c r="F1" s="23" t="s">
        <v>12</v>
      </c>
      <c r="G1" s="31" t="s">
        <v>11</v>
      </c>
      <c r="H1" s="31"/>
      <c r="I1" s="25"/>
      <c r="J1" s="29">
        <f ca="1">IFERROR(SUM(OFFSET(A1,MATCH(TODAY(),$A:$A,0)-1,5,COUNTIF($A:$A,TODAY()),2)),0)</f>
        <v>659.80000000000018</v>
      </c>
    </row>
    <row r="2" spans="1:10" x14ac:dyDescent="0.2">
      <c r="A2" s="20">
        <v>43199</v>
      </c>
      <c r="B2" s="9" t="s">
        <v>5</v>
      </c>
      <c r="C2" s="13" t="s">
        <v>51</v>
      </c>
      <c r="D2" s="9" t="s">
        <v>16</v>
      </c>
      <c r="E2" s="9"/>
      <c r="F2" s="9">
        <v>2</v>
      </c>
      <c r="G2" s="16">
        <v>18.600000000000001</v>
      </c>
      <c r="H2" s="16"/>
      <c r="I2" s="12">
        <f ca="1">IF($A3&gt;$A2,SUM(OFFSET(G2:H2,,,-COUNTIF($A:$A,$A2))),0)</f>
        <v>0</v>
      </c>
    </row>
    <row r="3" spans="1:10" x14ac:dyDescent="0.2">
      <c r="A3" s="21">
        <v>43199</v>
      </c>
      <c r="B3" s="10" t="s">
        <v>4</v>
      </c>
      <c r="C3" s="14" t="s">
        <v>51</v>
      </c>
      <c r="D3" s="10" t="s">
        <v>16</v>
      </c>
      <c r="E3" s="10"/>
      <c r="F3" s="10">
        <v>11</v>
      </c>
      <c r="G3" s="16">
        <v>15.8</v>
      </c>
      <c r="H3" s="16">
        <v>16</v>
      </c>
      <c r="I3" s="12">
        <f ca="1">IF($A4&gt;$A3,SUM(OFFSET(G3:H3,,,-COUNTIF($A:$A,$A3))),0)</f>
        <v>0</v>
      </c>
    </row>
    <row r="4" spans="1:10" x14ac:dyDescent="0.2">
      <c r="A4" s="21">
        <v>43199</v>
      </c>
      <c r="B4" s="10" t="s">
        <v>3</v>
      </c>
      <c r="C4" s="14" t="s">
        <v>51</v>
      </c>
      <c r="D4" s="10" t="s">
        <v>16</v>
      </c>
      <c r="E4" s="10"/>
      <c r="F4" s="10">
        <v>15</v>
      </c>
      <c r="G4" s="16">
        <v>13.5</v>
      </c>
      <c r="H4" s="16"/>
      <c r="I4" s="12">
        <f ca="1">IF($A5&gt;$A4,SUM(OFFSET(G4:H4,,,-COUNTIF($A:$A,$A4))),0)</f>
        <v>0</v>
      </c>
    </row>
    <row r="5" spans="1:10" x14ac:dyDescent="0.2">
      <c r="A5" s="21">
        <v>43199</v>
      </c>
      <c r="B5" s="10" t="s">
        <v>6</v>
      </c>
      <c r="C5" s="14" t="s">
        <v>51</v>
      </c>
      <c r="D5" s="10" t="s">
        <v>1</v>
      </c>
      <c r="E5" s="10"/>
      <c r="F5" s="10" t="s">
        <v>32</v>
      </c>
      <c r="G5" s="16">
        <v>16.5</v>
      </c>
      <c r="H5" s="16">
        <v>16.100000000000001</v>
      </c>
      <c r="I5" s="12">
        <f ca="1">IF($A6&gt;$A5,SUM(OFFSET(G5:H5,,,-COUNTIF($A:$A,$A5))),0)</f>
        <v>0</v>
      </c>
    </row>
    <row r="6" spans="1:10" x14ac:dyDescent="0.2">
      <c r="A6" s="21">
        <v>43199</v>
      </c>
      <c r="B6" s="10" t="s">
        <v>7</v>
      </c>
      <c r="C6" s="14" t="s">
        <v>50</v>
      </c>
      <c r="D6" s="10" t="s">
        <v>1</v>
      </c>
      <c r="E6" s="10"/>
      <c r="F6" s="10" t="s">
        <v>32</v>
      </c>
      <c r="G6" s="16">
        <v>8.1</v>
      </c>
      <c r="H6" s="16"/>
      <c r="I6" s="12">
        <f ca="1">IF($A7&gt;$A6,SUM(OFFSET(G6:H6,,,-COUNTIF($A:$A,$A6))),0)</f>
        <v>0</v>
      </c>
    </row>
    <row r="7" spans="1:10" x14ac:dyDescent="0.2">
      <c r="A7" s="21">
        <v>43199</v>
      </c>
      <c r="B7" s="10" t="s">
        <v>5</v>
      </c>
      <c r="C7" s="14" t="s">
        <v>50</v>
      </c>
      <c r="D7" s="10" t="s">
        <v>1</v>
      </c>
      <c r="E7" s="10"/>
      <c r="F7" s="10" t="s">
        <v>33</v>
      </c>
      <c r="G7" s="16">
        <v>13.6</v>
      </c>
      <c r="H7" s="16"/>
      <c r="I7" s="12">
        <f ca="1">IF($A8&gt;$A7,SUM(OFFSET(G7:H7,,,-COUNTIF($A:$A,$A7))),0)</f>
        <v>0</v>
      </c>
    </row>
    <row r="8" spans="1:10" x14ac:dyDescent="0.2">
      <c r="A8" s="21">
        <v>43199</v>
      </c>
      <c r="B8" s="10" t="s">
        <v>3</v>
      </c>
      <c r="C8" s="14" t="s">
        <v>50</v>
      </c>
      <c r="D8" s="10" t="s">
        <v>17</v>
      </c>
      <c r="E8" s="10"/>
      <c r="F8" s="10">
        <v>11</v>
      </c>
      <c r="G8" s="16">
        <v>30</v>
      </c>
      <c r="H8" s="16"/>
      <c r="I8" s="12">
        <f ca="1">IF($A9&gt;$A8,SUM(OFFSET(G8:H8,,,-COUNTIF($A:$A,$A8))),0)</f>
        <v>0</v>
      </c>
    </row>
    <row r="9" spans="1:10" x14ac:dyDescent="0.2">
      <c r="A9" s="21">
        <v>43199</v>
      </c>
      <c r="B9" s="10" t="s">
        <v>4</v>
      </c>
      <c r="C9" s="14" t="s">
        <v>50</v>
      </c>
      <c r="D9" s="10" t="s">
        <v>17</v>
      </c>
      <c r="E9" s="10"/>
      <c r="F9" s="10">
        <v>11</v>
      </c>
      <c r="G9" s="16">
        <v>15</v>
      </c>
      <c r="H9" s="16">
        <v>15</v>
      </c>
      <c r="I9" s="12">
        <f ca="1">IF($A10&gt;$A9,SUM(OFFSET(G9:H9,,,-COUNTIF($A:$A,$A9))),0)</f>
        <v>0</v>
      </c>
    </row>
    <row r="10" spans="1:10" x14ac:dyDescent="0.2">
      <c r="A10" s="21">
        <v>43199</v>
      </c>
      <c r="B10" s="10" t="s">
        <v>6</v>
      </c>
      <c r="C10" s="14" t="s">
        <v>50</v>
      </c>
      <c r="D10" s="10" t="s">
        <v>16</v>
      </c>
      <c r="E10" s="10"/>
      <c r="F10" s="10">
        <v>12</v>
      </c>
      <c r="G10" s="16">
        <v>20</v>
      </c>
      <c r="H10" s="16">
        <v>20</v>
      </c>
      <c r="I10" s="12">
        <f ca="1">IF($A11&gt;$A10,SUM(OFFSET(G10:H10,,,-COUNTIF($A:$A,$A10))),0)</f>
        <v>0</v>
      </c>
    </row>
    <row r="11" spans="1:10" x14ac:dyDescent="0.2">
      <c r="A11" s="21">
        <v>43199</v>
      </c>
      <c r="B11" s="10" t="s">
        <v>5</v>
      </c>
      <c r="C11" s="14" t="s">
        <v>50</v>
      </c>
      <c r="D11" s="10" t="s">
        <v>17</v>
      </c>
      <c r="E11" s="10"/>
      <c r="F11" s="10">
        <v>3</v>
      </c>
      <c r="G11" s="16">
        <v>79</v>
      </c>
      <c r="H11" s="16"/>
      <c r="I11" s="12">
        <f ca="1">IF($A12&gt;$A11,SUM(OFFSET(G11:H11,,,-COUNTIF($A:$A,$A11))),0)</f>
        <v>0</v>
      </c>
    </row>
    <row r="12" spans="1:10" x14ac:dyDescent="0.2">
      <c r="A12" s="21">
        <v>43199</v>
      </c>
      <c r="B12" s="10" t="s">
        <v>3</v>
      </c>
      <c r="C12" s="14" t="s">
        <v>50</v>
      </c>
      <c r="D12" s="10" t="s">
        <v>1</v>
      </c>
      <c r="E12" s="10"/>
      <c r="F12" s="10">
        <v>11</v>
      </c>
      <c r="G12" s="16">
        <v>20</v>
      </c>
      <c r="H12" s="16"/>
      <c r="I12" s="12">
        <f ca="1">IF($A13&gt;$A12,SUM(OFFSET(G12:H12,,,-COUNTIF($A:$A,$A12))),0)</f>
        <v>0</v>
      </c>
    </row>
    <row r="13" spans="1:10" x14ac:dyDescent="0.2">
      <c r="A13" s="21">
        <v>43199</v>
      </c>
      <c r="B13" s="10" t="s">
        <v>7</v>
      </c>
      <c r="C13" s="14" t="s">
        <v>50</v>
      </c>
      <c r="D13" s="10" t="s">
        <v>16</v>
      </c>
      <c r="E13" s="10"/>
      <c r="F13" s="10" t="s">
        <v>32</v>
      </c>
      <c r="G13" s="16">
        <v>3.5</v>
      </c>
      <c r="H13" s="16"/>
      <c r="I13" s="12">
        <f ca="1">IF($A14&gt;$A13,SUM(OFFSET(G13:H13,,,-COUNTIF($A:$A,$A13))),0)</f>
        <v>0</v>
      </c>
    </row>
    <row r="14" spans="1:10" x14ac:dyDescent="0.2">
      <c r="A14" s="21">
        <v>43199</v>
      </c>
      <c r="B14" s="10" t="s">
        <v>4</v>
      </c>
      <c r="C14" s="14" t="s">
        <v>50</v>
      </c>
      <c r="D14" s="10" t="s">
        <v>16</v>
      </c>
      <c r="E14" s="10"/>
      <c r="F14" s="10">
        <v>11</v>
      </c>
      <c r="G14" s="16">
        <v>20</v>
      </c>
      <c r="H14" s="16">
        <v>20</v>
      </c>
      <c r="I14" s="12">
        <f ca="1">IF($A15&gt;$A14,SUM(OFFSET(G14:H14,,,-COUNTIF($A:$A,$A14))),0)</f>
        <v>0</v>
      </c>
    </row>
    <row r="15" spans="1:10" x14ac:dyDescent="0.2">
      <c r="A15" s="21">
        <v>43199</v>
      </c>
      <c r="B15" s="10" t="s">
        <v>7</v>
      </c>
      <c r="C15" s="14" t="s">
        <v>50</v>
      </c>
      <c r="D15" s="10" t="s">
        <v>1</v>
      </c>
      <c r="E15" s="10"/>
      <c r="F15" s="10" t="s">
        <v>34</v>
      </c>
      <c r="G15" s="16">
        <v>3</v>
      </c>
      <c r="H15" s="16"/>
      <c r="I15" s="12">
        <f ca="1">IF($A16&gt;$A15,SUM(OFFSET(G15:H15,,,-COUNTIF($A:$A,$A15))),0)</f>
        <v>0</v>
      </c>
    </row>
    <row r="16" spans="1:10" x14ac:dyDescent="0.2">
      <c r="A16" s="21">
        <v>43199</v>
      </c>
      <c r="B16" s="10" t="s">
        <v>6</v>
      </c>
      <c r="C16" s="14" t="s">
        <v>50</v>
      </c>
      <c r="D16" s="10" t="s">
        <v>1</v>
      </c>
      <c r="E16" s="10"/>
      <c r="F16" s="10">
        <v>12</v>
      </c>
      <c r="G16" s="16">
        <v>20</v>
      </c>
      <c r="H16" s="16">
        <v>20</v>
      </c>
      <c r="I16" s="12">
        <f ca="1">IF($A17&gt;$A16,SUM(OFFSET(G16:H16,,,-COUNTIF($A:$A,$A16))),0)</f>
        <v>0</v>
      </c>
    </row>
    <row r="17" spans="1:9" x14ac:dyDescent="0.2">
      <c r="A17" s="21">
        <v>43199</v>
      </c>
      <c r="B17" s="10" t="s">
        <v>5</v>
      </c>
      <c r="C17" s="14" t="s">
        <v>50</v>
      </c>
      <c r="D17" s="10" t="s">
        <v>1</v>
      </c>
      <c r="E17" s="10"/>
      <c r="F17" s="10" t="s">
        <v>32</v>
      </c>
      <c r="G17" s="16">
        <v>16</v>
      </c>
      <c r="H17" s="16"/>
      <c r="I17" s="12">
        <f ca="1">IF($A18&gt;$A17,SUM(OFFSET(G17:H17,,,-COUNTIF($A:$A,$A17))),0)</f>
        <v>0</v>
      </c>
    </row>
    <row r="18" spans="1:9" x14ac:dyDescent="0.2">
      <c r="A18" s="21">
        <v>43199</v>
      </c>
      <c r="B18" s="10" t="s">
        <v>6</v>
      </c>
      <c r="C18" s="14" t="s">
        <v>50</v>
      </c>
      <c r="D18" s="10" t="s">
        <v>1</v>
      </c>
      <c r="E18" s="10"/>
      <c r="F18" s="10">
        <v>12</v>
      </c>
      <c r="G18" s="16">
        <v>20</v>
      </c>
      <c r="H18" s="16"/>
      <c r="I18" s="12">
        <f ca="1">IF($A19&gt;$A18,SUM(OFFSET(G18:H18,,,-COUNTIF($A:$A,$A18))),0)</f>
        <v>0</v>
      </c>
    </row>
    <row r="19" spans="1:9" x14ac:dyDescent="0.2">
      <c r="A19" s="21">
        <v>43199</v>
      </c>
      <c r="B19" s="10" t="s">
        <v>5</v>
      </c>
      <c r="C19" s="14" t="s">
        <v>50</v>
      </c>
      <c r="D19" s="10" t="s">
        <v>1</v>
      </c>
      <c r="E19" s="10"/>
      <c r="F19" s="10">
        <v>14</v>
      </c>
      <c r="G19" s="16">
        <v>15</v>
      </c>
      <c r="H19" s="16"/>
      <c r="I19" s="12">
        <f ca="1">IF($A20&gt;$A19,SUM(OFFSET(G19:H19,,,-COUNTIF($A:$A,$A19))),0)</f>
        <v>0</v>
      </c>
    </row>
    <row r="20" spans="1:9" x14ac:dyDescent="0.2">
      <c r="A20" s="21">
        <v>43199</v>
      </c>
      <c r="B20" s="10" t="s">
        <v>4</v>
      </c>
      <c r="C20" s="14" t="s">
        <v>50</v>
      </c>
      <c r="D20" s="10" t="s">
        <v>1</v>
      </c>
      <c r="E20" s="10"/>
      <c r="F20" s="10">
        <v>11</v>
      </c>
      <c r="G20" s="16">
        <v>20</v>
      </c>
      <c r="H20" s="16">
        <v>20</v>
      </c>
      <c r="I20" s="12">
        <f ca="1">IF($A21&gt;$A20,SUM(OFFSET(G20:H20,,,-COUNTIF($A:$A,$A20))),0)</f>
        <v>0</v>
      </c>
    </row>
    <row r="21" spans="1:9" x14ac:dyDescent="0.2">
      <c r="A21" s="21">
        <v>43199</v>
      </c>
      <c r="B21" s="10" t="s">
        <v>6</v>
      </c>
      <c r="C21" s="14" t="s">
        <v>50</v>
      </c>
      <c r="D21" s="10" t="s">
        <v>1</v>
      </c>
      <c r="E21" s="10"/>
      <c r="F21" s="10" t="s">
        <v>32</v>
      </c>
      <c r="G21" s="16">
        <v>16</v>
      </c>
      <c r="H21" s="16">
        <v>16</v>
      </c>
      <c r="I21" s="12">
        <f ca="1">IF($A22&gt;$A21,SUM(OFFSET(G21:H21,,,-COUNTIF($A:$A,$A21))),0)</f>
        <v>0</v>
      </c>
    </row>
    <row r="22" spans="1:9" x14ac:dyDescent="0.2">
      <c r="A22" s="21">
        <v>43199</v>
      </c>
      <c r="B22" s="10" t="s">
        <v>7</v>
      </c>
      <c r="C22" s="14" t="s">
        <v>50</v>
      </c>
      <c r="D22" s="10" t="s">
        <v>28</v>
      </c>
      <c r="E22" s="10"/>
      <c r="F22" s="10">
        <v>3</v>
      </c>
      <c r="G22" s="16">
        <v>5</v>
      </c>
      <c r="H22" s="16"/>
      <c r="I22" s="12">
        <f ca="1">IF($A23&gt;$A22,SUM(OFFSET(G22:H22,,,-COUNTIF($A:$A,$A22))),0)</f>
        <v>0</v>
      </c>
    </row>
    <row r="23" spans="1:9" x14ac:dyDescent="0.2">
      <c r="A23" s="21">
        <v>43199</v>
      </c>
      <c r="B23" s="10" t="s">
        <v>3</v>
      </c>
      <c r="C23" s="14" t="s">
        <v>50</v>
      </c>
      <c r="D23" s="10" t="s">
        <v>1</v>
      </c>
      <c r="E23" s="10"/>
      <c r="F23" s="10" t="s">
        <v>32</v>
      </c>
      <c r="G23" s="16">
        <v>16</v>
      </c>
      <c r="H23" s="16"/>
      <c r="I23" s="12">
        <f ca="1">IF($A24&gt;$A23,SUM(OFFSET(G23:H23,,,-COUNTIF($A:$A,$A23))),0)</f>
        <v>0</v>
      </c>
    </row>
    <row r="24" spans="1:9" x14ac:dyDescent="0.2">
      <c r="A24" s="21">
        <v>43199</v>
      </c>
      <c r="B24" s="10" t="s">
        <v>4</v>
      </c>
      <c r="C24" s="14" t="s">
        <v>50</v>
      </c>
      <c r="D24" s="10" t="s">
        <v>16</v>
      </c>
      <c r="E24" s="10"/>
      <c r="F24" s="10">
        <v>8</v>
      </c>
      <c r="G24" s="16">
        <v>11</v>
      </c>
      <c r="H24" s="16">
        <v>11</v>
      </c>
      <c r="I24" s="12">
        <f ca="1">IF($A25&gt;$A24,SUM(OFFSET(G24:H24,,,-COUNTIF($A:$A,$A24))),0)</f>
        <v>0</v>
      </c>
    </row>
    <row r="25" spans="1:9" x14ac:dyDescent="0.2">
      <c r="A25" s="21">
        <v>43199</v>
      </c>
      <c r="B25" s="10" t="s">
        <v>5</v>
      </c>
      <c r="C25" s="14" t="s">
        <v>50</v>
      </c>
      <c r="D25" s="10" t="s">
        <v>1</v>
      </c>
      <c r="E25" s="10"/>
      <c r="F25" s="10" t="s">
        <v>32</v>
      </c>
      <c r="G25" s="16">
        <v>17</v>
      </c>
      <c r="H25" s="16"/>
      <c r="I25" s="12">
        <f ca="1">IF($A26&gt;$A25,SUM(OFFSET(G25:H25,,,-COUNTIF($A:$A,$A25))),0)</f>
        <v>0</v>
      </c>
    </row>
    <row r="26" spans="1:9" x14ac:dyDescent="0.2">
      <c r="A26" s="21">
        <v>43199</v>
      </c>
      <c r="B26" s="10" t="s">
        <v>6</v>
      </c>
      <c r="C26" s="14" t="s">
        <v>50</v>
      </c>
      <c r="D26" s="10" t="s">
        <v>16</v>
      </c>
      <c r="E26" s="10"/>
      <c r="F26" s="10">
        <v>12</v>
      </c>
      <c r="G26" s="16">
        <v>20</v>
      </c>
      <c r="H26" s="16">
        <v>20</v>
      </c>
      <c r="I26" s="12">
        <f ca="1">IF($A27&gt;$A26,SUM(OFFSET(G26:H26,,,-COUNTIF($A:$A,$A26))),0)</f>
        <v>0</v>
      </c>
    </row>
    <row r="27" spans="1:9" x14ac:dyDescent="0.2">
      <c r="A27" s="21">
        <v>43199</v>
      </c>
      <c r="B27" s="10" t="s">
        <v>3</v>
      </c>
      <c r="C27" s="14" t="s">
        <v>50</v>
      </c>
      <c r="D27" s="10" t="s">
        <v>16</v>
      </c>
      <c r="E27" s="10"/>
      <c r="F27" s="10">
        <v>13</v>
      </c>
      <c r="G27" s="16">
        <v>25</v>
      </c>
      <c r="H27" s="16"/>
      <c r="I27" s="12">
        <f ca="1">IF($A28&gt;$A27,SUM(OFFSET(G27:H27,,,-COUNTIF($A:$A,$A27))),0)</f>
        <v>0</v>
      </c>
    </row>
    <row r="28" spans="1:9" x14ac:dyDescent="0.2">
      <c r="A28" s="21">
        <v>43199</v>
      </c>
      <c r="B28" s="10" t="s">
        <v>7</v>
      </c>
      <c r="C28" s="14" t="s">
        <v>50</v>
      </c>
      <c r="D28" s="10" t="s">
        <v>37</v>
      </c>
      <c r="E28" s="10"/>
      <c r="F28" s="10">
        <v>14</v>
      </c>
      <c r="G28" s="16">
        <v>5</v>
      </c>
      <c r="H28" s="16"/>
      <c r="I28" s="12">
        <f ca="1">IF($A29&gt;$A28,SUM(OFFSET(G28:H28,,,-COUNTIF($A:$A,$A28))),0)</f>
        <v>656.7</v>
      </c>
    </row>
    <row r="29" spans="1:9" x14ac:dyDescent="0.2">
      <c r="A29" s="21">
        <v>43200</v>
      </c>
      <c r="B29" s="9" t="s">
        <v>3</v>
      </c>
      <c r="C29" s="13" t="s">
        <v>51</v>
      </c>
      <c r="D29" s="9" t="s">
        <v>16</v>
      </c>
      <c r="E29" s="9"/>
      <c r="F29" s="9">
        <v>10</v>
      </c>
      <c r="G29" s="16">
        <v>30</v>
      </c>
      <c r="H29" s="16"/>
      <c r="I29" s="12">
        <f ca="1">IF($A30&gt;$A29,SUM(OFFSET(G29:H29,,,-COUNTIF($A:$A,$A29))),0)</f>
        <v>0</v>
      </c>
    </row>
    <row r="30" spans="1:9" x14ac:dyDescent="0.2">
      <c r="A30" s="21">
        <v>43200</v>
      </c>
      <c r="B30" s="10" t="s">
        <v>4</v>
      </c>
      <c r="C30" s="14" t="s">
        <v>51</v>
      </c>
      <c r="D30" s="10" t="s">
        <v>16</v>
      </c>
      <c r="E30" s="10"/>
      <c r="F30" s="10">
        <v>11</v>
      </c>
      <c r="G30" s="16">
        <v>20</v>
      </c>
      <c r="H30" s="16">
        <v>20</v>
      </c>
      <c r="I30" s="12">
        <f ca="1">IF($A31&gt;$A30,SUM(OFFSET(G30:H30,,,-COUNTIF($A:$A,$A30))),0)</f>
        <v>0</v>
      </c>
    </row>
    <row r="31" spans="1:9" x14ac:dyDescent="0.2">
      <c r="A31" s="21">
        <v>43200</v>
      </c>
      <c r="B31" s="10" t="s">
        <v>5</v>
      </c>
      <c r="C31" s="14" t="s">
        <v>51</v>
      </c>
      <c r="D31" s="10" t="s">
        <v>16</v>
      </c>
      <c r="E31" s="10"/>
      <c r="F31" s="10">
        <v>2</v>
      </c>
      <c r="G31" s="16">
        <v>19</v>
      </c>
      <c r="H31" s="16"/>
      <c r="I31" s="12">
        <f ca="1">IF($A32&gt;$A31,SUM(OFFSET(G31:H31,,,-COUNTIF($A:$A,$A31))),0)</f>
        <v>0</v>
      </c>
    </row>
    <row r="32" spans="1:9" x14ac:dyDescent="0.2">
      <c r="A32" s="21">
        <v>43200</v>
      </c>
      <c r="B32" s="10" t="s">
        <v>6</v>
      </c>
      <c r="C32" s="14" t="s">
        <v>51</v>
      </c>
      <c r="D32" s="10" t="s">
        <v>1</v>
      </c>
      <c r="E32" s="10"/>
      <c r="F32" s="10" t="s">
        <v>33</v>
      </c>
      <c r="G32" s="16">
        <v>16</v>
      </c>
      <c r="H32" s="16">
        <v>16</v>
      </c>
      <c r="I32" s="12">
        <f ca="1">IF($A33&gt;$A32,SUM(OFFSET(G32:H32,,,-COUNTIF($A:$A,$A32))),0)</f>
        <v>0</v>
      </c>
    </row>
    <row r="33" spans="1:9" x14ac:dyDescent="0.2">
      <c r="A33" s="21">
        <v>43200</v>
      </c>
      <c r="B33" s="10" t="s">
        <v>3</v>
      </c>
      <c r="C33" s="14" t="s">
        <v>50</v>
      </c>
      <c r="D33" s="10" t="s">
        <v>16</v>
      </c>
      <c r="E33" s="10"/>
      <c r="F33" s="10">
        <v>8</v>
      </c>
      <c r="G33" s="16">
        <v>11</v>
      </c>
      <c r="H33" s="16"/>
      <c r="I33" s="12">
        <f ca="1">IF($A34&gt;$A33,SUM(OFFSET(G33:H33,,,-COUNTIF($A:$A,$A33))),0)</f>
        <v>0</v>
      </c>
    </row>
    <row r="34" spans="1:9" x14ac:dyDescent="0.2">
      <c r="A34" s="21">
        <v>43200</v>
      </c>
      <c r="B34" s="10" t="s">
        <v>4</v>
      </c>
      <c r="C34" s="14" t="s">
        <v>50</v>
      </c>
      <c r="D34" s="10" t="s">
        <v>37</v>
      </c>
      <c r="E34" s="10"/>
      <c r="F34" s="10">
        <v>14</v>
      </c>
      <c r="G34" s="16">
        <v>17</v>
      </c>
      <c r="H34" s="16">
        <v>17</v>
      </c>
      <c r="I34" s="12">
        <f ca="1">IF($A35&gt;$A34,SUM(OFFSET(G34:H34,,,-COUNTIF($A:$A,$A34))),0)</f>
        <v>0</v>
      </c>
    </row>
    <row r="35" spans="1:9" x14ac:dyDescent="0.2">
      <c r="A35" s="21">
        <v>43200</v>
      </c>
      <c r="B35" s="10" t="s">
        <v>6</v>
      </c>
      <c r="C35" s="14" t="s">
        <v>50</v>
      </c>
      <c r="D35" s="10" t="s">
        <v>1</v>
      </c>
      <c r="E35" s="10"/>
      <c r="F35" s="10">
        <v>11</v>
      </c>
      <c r="G35" s="16">
        <v>20</v>
      </c>
      <c r="H35" s="16">
        <v>20</v>
      </c>
      <c r="I35" s="12">
        <f ca="1">IF($A36&gt;$A35,SUM(OFFSET(G35:H35,,,-COUNTIF($A:$A,$A35))),0)</f>
        <v>0</v>
      </c>
    </row>
    <row r="36" spans="1:9" x14ac:dyDescent="0.2">
      <c r="A36" s="21">
        <v>43200</v>
      </c>
      <c r="B36" s="10" t="s">
        <v>5</v>
      </c>
      <c r="C36" s="14" t="s">
        <v>50</v>
      </c>
      <c r="D36" s="10" t="s">
        <v>16</v>
      </c>
      <c r="E36" s="10"/>
      <c r="F36" s="10">
        <v>12</v>
      </c>
      <c r="G36" s="16">
        <v>20</v>
      </c>
      <c r="H36" s="16"/>
      <c r="I36" s="12">
        <f ca="1">IF($A37&gt;$A36,SUM(OFFSET(G36:H36,,,-COUNTIF($A:$A,$A36))),0)</f>
        <v>0</v>
      </c>
    </row>
    <row r="37" spans="1:9" x14ac:dyDescent="0.2">
      <c r="A37" s="21">
        <v>43200</v>
      </c>
      <c r="B37" s="10" t="s">
        <v>3</v>
      </c>
      <c r="C37" s="14" t="s">
        <v>50</v>
      </c>
      <c r="D37" s="10" t="s">
        <v>1</v>
      </c>
      <c r="E37" s="10"/>
      <c r="F37" s="10">
        <v>11</v>
      </c>
      <c r="G37" s="16">
        <v>20</v>
      </c>
      <c r="H37" s="16"/>
      <c r="I37" s="12">
        <f ca="1">IF($A38&gt;$A37,SUM(OFFSET(G37:H37,,,-COUNTIF($A:$A,$A37))),0)</f>
        <v>0</v>
      </c>
    </row>
    <row r="38" spans="1:9" x14ac:dyDescent="0.2">
      <c r="A38" s="21">
        <v>43200</v>
      </c>
      <c r="B38" s="10" t="s">
        <v>4</v>
      </c>
      <c r="C38" s="14" t="s">
        <v>50</v>
      </c>
      <c r="D38" s="10" t="s">
        <v>1</v>
      </c>
      <c r="E38" s="10"/>
      <c r="F38" s="10">
        <v>12</v>
      </c>
      <c r="G38" s="16">
        <v>20</v>
      </c>
      <c r="H38" s="16">
        <v>20</v>
      </c>
      <c r="I38" s="12">
        <f ca="1">IF($A39&gt;$A38,SUM(OFFSET(G38:H38,,,-COUNTIF($A:$A,$A38))),0)</f>
        <v>0</v>
      </c>
    </row>
    <row r="39" spans="1:9" x14ac:dyDescent="0.2">
      <c r="A39" s="21">
        <v>43200</v>
      </c>
      <c r="B39" s="10" t="s">
        <v>5</v>
      </c>
      <c r="C39" s="14" t="s">
        <v>50</v>
      </c>
      <c r="D39" s="10" t="s">
        <v>13</v>
      </c>
      <c r="E39" s="10"/>
      <c r="F39" s="10" t="s">
        <v>32</v>
      </c>
      <c r="G39" s="16">
        <v>17</v>
      </c>
      <c r="H39" s="16"/>
      <c r="I39" s="12">
        <f ca="1">IF($A40&gt;$A39,SUM(OFFSET(G39:H39,,,-COUNTIF($A:$A,$A39))),0)</f>
        <v>0</v>
      </c>
    </row>
    <row r="40" spans="1:9" x14ac:dyDescent="0.2">
      <c r="A40" s="21">
        <v>43200</v>
      </c>
      <c r="B40" s="10" t="s">
        <v>7</v>
      </c>
      <c r="C40" s="14" t="s">
        <v>50</v>
      </c>
      <c r="D40" s="10" t="s">
        <v>1</v>
      </c>
      <c r="E40" s="10"/>
      <c r="F40" s="10" t="s">
        <v>32</v>
      </c>
      <c r="G40" s="16">
        <v>5</v>
      </c>
      <c r="H40" s="16"/>
      <c r="I40" s="12">
        <f ca="1">IF($A41&gt;$A40,SUM(OFFSET(G40:H40,,,-COUNTIF($A:$A,$A40))),0)</f>
        <v>0</v>
      </c>
    </row>
    <row r="41" spans="1:9" x14ac:dyDescent="0.2">
      <c r="A41" s="21">
        <v>43200</v>
      </c>
      <c r="B41" s="10" t="s">
        <v>3</v>
      </c>
      <c r="C41" s="14" t="s">
        <v>50</v>
      </c>
      <c r="D41" s="10" t="s">
        <v>16</v>
      </c>
      <c r="E41" s="10"/>
      <c r="F41" s="10">
        <v>11</v>
      </c>
      <c r="G41" s="16">
        <v>20</v>
      </c>
      <c r="H41" s="16"/>
      <c r="I41" s="12">
        <f ca="1">IF($A42&gt;$A41,SUM(OFFSET(G41:H41,,,-COUNTIF($A:$A,$A41))),0)</f>
        <v>0</v>
      </c>
    </row>
    <row r="42" spans="1:9" x14ac:dyDescent="0.2">
      <c r="A42" s="21">
        <v>43200</v>
      </c>
      <c r="B42" s="10" t="s">
        <v>4</v>
      </c>
      <c r="C42" s="14" t="s">
        <v>50</v>
      </c>
      <c r="D42" s="10" t="s">
        <v>1</v>
      </c>
      <c r="E42" s="10"/>
      <c r="F42" s="10" t="s">
        <v>32</v>
      </c>
      <c r="G42" s="16">
        <v>16</v>
      </c>
      <c r="H42" s="16">
        <v>16</v>
      </c>
      <c r="I42" s="12">
        <f ca="1">IF($A43&gt;$A42,SUM(OFFSET(G42:H42,,,-COUNTIF($A:$A,$A42))),0)</f>
        <v>0</v>
      </c>
    </row>
    <row r="43" spans="1:9" x14ac:dyDescent="0.2">
      <c r="A43" s="21">
        <v>43200</v>
      </c>
      <c r="B43" s="10" t="s">
        <v>5</v>
      </c>
      <c r="C43" s="14" t="s">
        <v>50</v>
      </c>
      <c r="D43" s="10" t="s">
        <v>1</v>
      </c>
      <c r="E43" s="10"/>
      <c r="F43" s="10" t="s">
        <v>32</v>
      </c>
      <c r="G43" s="16">
        <v>17</v>
      </c>
      <c r="H43" s="16"/>
      <c r="I43" s="12">
        <f ca="1">IF($A44&gt;$A43,SUM(OFFSET(G43:H43,,,-COUNTIF($A:$A,$A43))),0)</f>
        <v>0</v>
      </c>
    </row>
    <row r="44" spans="1:9" x14ac:dyDescent="0.2">
      <c r="A44" s="21">
        <v>43200</v>
      </c>
      <c r="B44" s="10" t="s">
        <v>6</v>
      </c>
      <c r="C44" s="14" t="s">
        <v>50</v>
      </c>
      <c r="D44" s="10" t="s">
        <v>1</v>
      </c>
      <c r="E44" s="10"/>
      <c r="F44" s="10" t="s">
        <v>32</v>
      </c>
      <c r="G44" s="16">
        <v>17</v>
      </c>
      <c r="H44" s="16">
        <v>17</v>
      </c>
      <c r="I44" s="12">
        <f ca="1">IF($A45&gt;$A44,SUM(OFFSET(G44:H44,,,-COUNTIF($A:$A,$A44))),0)</f>
        <v>0</v>
      </c>
    </row>
    <row r="45" spans="1:9" x14ac:dyDescent="0.2">
      <c r="A45" s="21">
        <v>43200</v>
      </c>
      <c r="B45" s="10" t="s">
        <v>7</v>
      </c>
      <c r="C45" s="14" t="s">
        <v>50</v>
      </c>
      <c r="D45" s="10" t="s">
        <v>1</v>
      </c>
      <c r="E45" s="10"/>
      <c r="F45" s="10" t="s">
        <v>32</v>
      </c>
      <c r="G45" s="16">
        <v>6</v>
      </c>
      <c r="H45" s="16"/>
      <c r="I45" s="12">
        <f ca="1">IF($A46&gt;$A45,SUM(OFFSET(G45:H45,,,-COUNTIF($A:$A,$A45))),0)</f>
        <v>0</v>
      </c>
    </row>
    <row r="46" spans="1:9" x14ac:dyDescent="0.2">
      <c r="A46" s="21">
        <v>43200</v>
      </c>
      <c r="B46" s="10" t="s">
        <v>3</v>
      </c>
      <c r="C46" s="14" t="s">
        <v>50</v>
      </c>
      <c r="D46" s="10" t="s">
        <v>1</v>
      </c>
      <c r="E46" s="10"/>
      <c r="F46" s="10">
        <v>11</v>
      </c>
      <c r="G46" s="16">
        <v>15</v>
      </c>
      <c r="H46" s="16"/>
      <c r="I46" s="12">
        <f ca="1">IF($A47&gt;$A46,SUM(OFFSET(G46:H46,,,-COUNTIF($A:$A,$A46))),0)</f>
        <v>0</v>
      </c>
    </row>
    <row r="47" spans="1:9" x14ac:dyDescent="0.2">
      <c r="A47" s="21">
        <v>43200</v>
      </c>
      <c r="B47" s="10" t="s">
        <v>4</v>
      </c>
      <c r="C47" s="14" t="s">
        <v>50</v>
      </c>
      <c r="D47" s="10" t="s">
        <v>1</v>
      </c>
      <c r="E47" s="10"/>
      <c r="F47" s="10" t="s">
        <v>32</v>
      </c>
      <c r="G47" s="16">
        <v>16</v>
      </c>
      <c r="H47" s="16">
        <v>16</v>
      </c>
      <c r="I47" s="12">
        <f ca="1">IF($A48&gt;$A47,SUM(OFFSET(G47:H47,,,-COUNTIF($A:$A,$A47))),0)</f>
        <v>0</v>
      </c>
    </row>
    <row r="48" spans="1:9" x14ac:dyDescent="0.2">
      <c r="A48" s="21">
        <v>43200</v>
      </c>
      <c r="B48" s="10" t="s">
        <v>5</v>
      </c>
      <c r="C48" s="14" t="s">
        <v>50</v>
      </c>
      <c r="D48" s="10" t="s">
        <v>1</v>
      </c>
      <c r="E48" s="10"/>
      <c r="F48" s="10">
        <v>12</v>
      </c>
      <c r="G48" s="16">
        <v>20</v>
      </c>
      <c r="H48" s="16"/>
      <c r="I48" s="12">
        <f ca="1">IF($A49&gt;$A48,SUM(OFFSET(G48:H48,,,-COUNTIF($A:$A,$A48))),0)</f>
        <v>0</v>
      </c>
    </row>
    <row r="49" spans="1:9" x14ac:dyDescent="0.2">
      <c r="A49" s="21">
        <v>43200</v>
      </c>
      <c r="B49" s="10" t="s">
        <v>6</v>
      </c>
      <c r="C49" s="14" t="s">
        <v>50</v>
      </c>
      <c r="D49" s="10" t="s">
        <v>1</v>
      </c>
      <c r="E49" s="10"/>
      <c r="F49" s="10" t="s">
        <v>32</v>
      </c>
      <c r="G49" s="16">
        <v>17</v>
      </c>
      <c r="H49" s="16">
        <v>17</v>
      </c>
      <c r="I49" s="12">
        <f ca="1">IF($A50&gt;$A49,SUM(OFFSET(G49:H49,,,-COUNTIF($A:$A,$A49))),0)</f>
        <v>0</v>
      </c>
    </row>
    <row r="50" spans="1:9" x14ac:dyDescent="0.2">
      <c r="A50" s="21">
        <v>43200</v>
      </c>
      <c r="B50" s="10" t="s">
        <v>5</v>
      </c>
      <c r="C50" s="14" t="s">
        <v>50</v>
      </c>
      <c r="D50" s="10" t="s">
        <v>16</v>
      </c>
      <c r="E50" s="10"/>
      <c r="F50" s="10">
        <v>8</v>
      </c>
      <c r="G50" s="16">
        <v>12</v>
      </c>
      <c r="H50" s="16"/>
      <c r="I50" s="12">
        <f ca="1">IF($A51&gt;$A50,SUM(OFFSET(G50:H50,,,-COUNTIF($A:$A,$A50))),0)</f>
        <v>0</v>
      </c>
    </row>
    <row r="51" spans="1:9" x14ac:dyDescent="0.2">
      <c r="A51" s="21">
        <v>43200</v>
      </c>
      <c r="B51" s="10" t="s">
        <v>3</v>
      </c>
      <c r="C51" s="14" t="s">
        <v>50</v>
      </c>
      <c r="D51" s="10" t="s">
        <v>16</v>
      </c>
      <c r="E51" s="10"/>
      <c r="F51" s="10">
        <v>13</v>
      </c>
      <c r="G51" s="16">
        <v>28</v>
      </c>
      <c r="H51" s="16"/>
      <c r="I51" s="12">
        <f ca="1">IF($A52&gt;$A51,SUM(OFFSET(G51:H51,,,-COUNTIF($A:$A,$A51))),0)</f>
        <v>0</v>
      </c>
    </row>
    <row r="52" spans="1:9" x14ac:dyDescent="0.2">
      <c r="A52" s="21">
        <v>43200</v>
      </c>
      <c r="B52" s="10" t="s">
        <v>6</v>
      </c>
      <c r="C52" s="14" t="s">
        <v>50</v>
      </c>
      <c r="D52" s="10" t="s">
        <v>28</v>
      </c>
      <c r="E52" s="10"/>
      <c r="F52" s="10">
        <v>2</v>
      </c>
      <c r="G52" s="16">
        <v>13</v>
      </c>
      <c r="H52" s="16">
        <v>13</v>
      </c>
      <c r="I52" s="12">
        <f ca="1">IF($A53&gt;$A52,SUM(OFFSET(G52:H52,,,-COUNTIF($A:$A,$A52))),0)</f>
        <v>0</v>
      </c>
    </row>
    <row r="53" spans="1:9" x14ac:dyDescent="0.2">
      <c r="A53" s="21">
        <v>43200</v>
      </c>
      <c r="B53" s="10" t="s">
        <v>4</v>
      </c>
      <c r="C53" s="14" t="s">
        <v>50</v>
      </c>
      <c r="D53" s="10" t="s">
        <v>1</v>
      </c>
      <c r="E53" s="10"/>
      <c r="F53" s="10">
        <v>14</v>
      </c>
      <c r="G53" s="16">
        <v>15</v>
      </c>
      <c r="H53" s="16">
        <v>15</v>
      </c>
      <c r="I53" s="12">
        <f ca="1">IF($A54&gt;$A53,SUM(OFFSET(G53:H53,,,-COUNTIF($A:$A,$A53))),0)</f>
        <v>0</v>
      </c>
    </row>
    <row r="54" spans="1:9" x14ac:dyDescent="0.2">
      <c r="A54" s="21">
        <v>43200</v>
      </c>
      <c r="B54" s="10" t="s">
        <v>3</v>
      </c>
      <c r="C54" s="14" t="s">
        <v>50</v>
      </c>
      <c r="D54" s="10" t="s">
        <v>1</v>
      </c>
      <c r="E54" s="10"/>
      <c r="F54" s="10">
        <v>15</v>
      </c>
      <c r="G54" s="16">
        <v>12</v>
      </c>
      <c r="H54" s="16"/>
      <c r="I54" s="12">
        <f ca="1">IF($A55&gt;$A54,SUM(OFFSET(G54:H54,,,-COUNTIF($A:$A,$A54))),0)</f>
        <v>0</v>
      </c>
    </row>
    <row r="55" spans="1:9" x14ac:dyDescent="0.2">
      <c r="A55" s="21">
        <v>43200</v>
      </c>
      <c r="B55" s="10" t="s">
        <v>7</v>
      </c>
      <c r="C55" s="14" t="s">
        <v>50</v>
      </c>
      <c r="D55" s="10" t="s">
        <v>1</v>
      </c>
      <c r="E55" s="10"/>
      <c r="F55" s="10" t="s">
        <v>32</v>
      </c>
      <c r="G55" s="16">
        <v>6</v>
      </c>
      <c r="H55" s="16"/>
      <c r="I55" s="12">
        <f ca="1">IF($A56&gt;$A55,SUM(OFFSET(G55:H55,,,-COUNTIF($A:$A,$A55))),0)</f>
        <v>632</v>
      </c>
    </row>
    <row r="56" spans="1:9" x14ac:dyDescent="0.2">
      <c r="A56" s="21">
        <v>43201</v>
      </c>
      <c r="B56" s="9" t="s">
        <v>6</v>
      </c>
      <c r="C56" s="13" t="s">
        <v>51</v>
      </c>
      <c r="D56" s="9" t="s">
        <v>1</v>
      </c>
      <c r="E56" s="9"/>
      <c r="F56" s="9" t="s">
        <v>32</v>
      </c>
      <c r="G56" s="16">
        <v>14</v>
      </c>
      <c r="H56" s="16">
        <v>14</v>
      </c>
      <c r="I56" s="12">
        <f ca="1">IF($A57&gt;$A56,SUM(OFFSET(G56:H56,,,-COUNTIF($A:$A,$A56))),0)</f>
        <v>0</v>
      </c>
    </row>
    <row r="57" spans="1:9" x14ac:dyDescent="0.2">
      <c r="A57" s="21">
        <v>43201</v>
      </c>
      <c r="B57" s="10" t="s">
        <v>4</v>
      </c>
      <c r="C57" s="14" t="s">
        <v>51</v>
      </c>
      <c r="D57" s="10" t="s">
        <v>16</v>
      </c>
      <c r="E57" s="10"/>
      <c r="F57" s="10">
        <v>11</v>
      </c>
      <c r="G57" s="16">
        <v>20</v>
      </c>
      <c r="H57" s="16">
        <v>18</v>
      </c>
      <c r="I57" s="12">
        <f ca="1">IF($A58&gt;$A57,SUM(OFFSET(G57:H57,,,-COUNTIF($A:$A,$A57))),0)</f>
        <v>0</v>
      </c>
    </row>
    <row r="58" spans="1:9" x14ac:dyDescent="0.2">
      <c r="A58" s="21">
        <v>43201</v>
      </c>
      <c r="B58" s="10" t="s">
        <v>5</v>
      </c>
      <c r="C58" s="14" t="s">
        <v>51</v>
      </c>
      <c r="D58" s="10" t="s">
        <v>16</v>
      </c>
      <c r="E58" s="10"/>
      <c r="F58" s="10">
        <v>10</v>
      </c>
      <c r="G58" s="16">
        <v>30</v>
      </c>
      <c r="H58" s="16"/>
      <c r="I58" s="12">
        <f ca="1">IF($A59&gt;$A58,SUM(OFFSET(G58:H58,,,-COUNTIF($A:$A,$A58))),0)</f>
        <v>0</v>
      </c>
    </row>
    <row r="59" spans="1:9" x14ac:dyDescent="0.2">
      <c r="A59" s="21">
        <v>43201</v>
      </c>
      <c r="B59" s="10" t="s">
        <v>7</v>
      </c>
      <c r="C59" s="14" t="s">
        <v>50</v>
      </c>
      <c r="D59" s="10" t="s">
        <v>1</v>
      </c>
      <c r="E59" s="10"/>
      <c r="F59" s="10" t="s">
        <v>32</v>
      </c>
      <c r="G59" s="16">
        <v>5</v>
      </c>
      <c r="H59" s="16"/>
      <c r="I59" s="12">
        <f ca="1">IF($A60&gt;$A59,SUM(OFFSET(G59:H59,,,-COUNTIF($A:$A,$A59))),0)</f>
        <v>0</v>
      </c>
    </row>
    <row r="60" spans="1:9" x14ac:dyDescent="0.2">
      <c r="A60" s="21">
        <v>43201</v>
      </c>
      <c r="B60" s="10" t="s">
        <v>5</v>
      </c>
      <c r="C60" s="14" t="s">
        <v>50</v>
      </c>
      <c r="D60" s="10" t="s">
        <v>16</v>
      </c>
      <c r="E60" s="10"/>
      <c r="F60" s="10" t="s">
        <v>32</v>
      </c>
      <c r="G60" s="16">
        <v>16.7</v>
      </c>
      <c r="H60" s="16"/>
      <c r="I60" s="12">
        <f ca="1">IF($A61&gt;$A60,SUM(OFFSET(G60:H60,,,-COUNTIF($A:$A,$A60))),0)</f>
        <v>0</v>
      </c>
    </row>
    <row r="61" spans="1:9" x14ac:dyDescent="0.2">
      <c r="A61" s="21">
        <v>43201</v>
      </c>
      <c r="B61" s="10" t="s">
        <v>6</v>
      </c>
      <c r="C61" s="14" t="s">
        <v>50</v>
      </c>
      <c r="D61" s="10" t="s">
        <v>1</v>
      </c>
      <c r="E61" s="10"/>
      <c r="F61" s="10" t="s">
        <v>32</v>
      </c>
      <c r="G61" s="16">
        <v>17</v>
      </c>
      <c r="H61" s="16">
        <v>17</v>
      </c>
      <c r="I61" s="12">
        <f ca="1">IF($A62&gt;$A61,SUM(OFFSET(G61:H61,,,-COUNTIF($A:$A,$A61))),0)</f>
        <v>0</v>
      </c>
    </row>
    <row r="62" spans="1:9" x14ac:dyDescent="0.2">
      <c r="A62" s="21">
        <v>43201</v>
      </c>
      <c r="B62" s="10" t="s">
        <v>3</v>
      </c>
      <c r="C62" s="14" t="s">
        <v>50</v>
      </c>
      <c r="D62" s="10" t="s">
        <v>16</v>
      </c>
      <c r="E62" s="10"/>
      <c r="F62" s="10">
        <v>12</v>
      </c>
      <c r="G62" s="16">
        <v>19.100000000000001</v>
      </c>
      <c r="H62" s="16"/>
      <c r="I62" s="12">
        <f ca="1">IF($A63&gt;$A62,SUM(OFFSET(G62:H62,,,-COUNTIF($A:$A,$A62))),0)</f>
        <v>0</v>
      </c>
    </row>
    <row r="63" spans="1:9" x14ac:dyDescent="0.2">
      <c r="A63" s="21">
        <v>43201</v>
      </c>
      <c r="B63" s="10" t="s">
        <v>4</v>
      </c>
      <c r="C63" s="14" t="s">
        <v>50</v>
      </c>
      <c r="D63" s="10" t="s">
        <v>1</v>
      </c>
      <c r="E63" s="10"/>
      <c r="F63" s="10">
        <v>11</v>
      </c>
      <c r="G63" s="16">
        <v>20</v>
      </c>
      <c r="H63" s="16">
        <v>20.6</v>
      </c>
      <c r="I63" s="12">
        <f ca="1">IF($A64&gt;$A63,SUM(OFFSET(G63:H63,,,-COUNTIF($A:$A,$A63))),0)</f>
        <v>0</v>
      </c>
    </row>
    <row r="64" spans="1:9" x14ac:dyDescent="0.2">
      <c r="A64" s="21">
        <v>43201</v>
      </c>
      <c r="B64" s="10" t="s">
        <v>7</v>
      </c>
      <c r="C64" s="14" t="s">
        <v>50</v>
      </c>
      <c r="D64" s="10" t="s">
        <v>16</v>
      </c>
      <c r="E64" s="10"/>
      <c r="F64" s="10" t="s">
        <v>32</v>
      </c>
      <c r="G64" s="16">
        <v>3.5</v>
      </c>
      <c r="H64" s="16"/>
      <c r="I64" s="12">
        <f ca="1">IF($A65&gt;$A64,SUM(OFFSET(G64:H64,,,-COUNTIF($A:$A,$A64))),0)</f>
        <v>0</v>
      </c>
    </row>
    <row r="65" spans="1:9" x14ac:dyDescent="0.2">
      <c r="A65" s="21">
        <v>43201</v>
      </c>
      <c r="B65" s="10" t="s">
        <v>5</v>
      </c>
      <c r="C65" s="14" t="s">
        <v>50</v>
      </c>
      <c r="D65" s="10" t="s">
        <v>1</v>
      </c>
      <c r="E65" s="10"/>
      <c r="F65" s="10">
        <v>11</v>
      </c>
      <c r="G65" s="16">
        <v>22</v>
      </c>
      <c r="H65" s="16"/>
      <c r="I65" s="12">
        <f ca="1">IF($A66&gt;$A65,SUM(OFFSET(G65:H65,,,-COUNTIF($A:$A,$A65))),0)</f>
        <v>0</v>
      </c>
    </row>
    <row r="66" spans="1:9" x14ac:dyDescent="0.2">
      <c r="A66" s="21">
        <v>43201</v>
      </c>
      <c r="B66" s="10" t="s">
        <v>5</v>
      </c>
      <c r="C66" s="14" t="s">
        <v>50</v>
      </c>
      <c r="D66" s="10" t="s">
        <v>38</v>
      </c>
      <c r="E66" s="10"/>
      <c r="F66" s="10">
        <v>3</v>
      </c>
      <c r="G66" s="16">
        <v>14.7</v>
      </c>
      <c r="H66" s="16"/>
      <c r="I66" s="12">
        <f ca="1">IF($A67&gt;$A66,SUM(OFFSET(G66:H66,,,-COUNTIF($A:$A,$A66))),0)</f>
        <v>0</v>
      </c>
    </row>
    <row r="67" spans="1:9" x14ac:dyDescent="0.2">
      <c r="A67" s="21">
        <v>43201</v>
      </c>
      <c r="B67" s="10" t="s">
        <v>6</v>
      </c>
      <c r="C67" s="14" t="s">
        <v>50</v>
      </c>
      <c r="D67" s="10" t="s">
        <v>1</v>
      </c>
      <c r="E67" s="10"/>
      <c r="F67" s="10">
        <v>12</v>
      </c>
      <c r="G67" s="16">
        <v>16</v>
      </c>
      <c r="H67" s="16">
        <v>16.2</v>
      </c>
      <c r="I67" s="12">
        <f ca="1">IF($A68&gt;$A67,SUM(OFFSET(G67:H67,,,-COUNTIF($A:$A,$A67))),0)</f>
        <v>0</v>
      </c>
    </row>
    <row r="68" spans="1:9" x14ac:dyDescent="0.2">
      <c r="A68" s="21">
        <v>43201</v>
      </c>
      <c r="B68" s="10" t="s">
        <v>4</v>
      </c>
      <c r="C68" s="14" t="s">
        <v>50</v>
      </c>
      <c r="D68" s="10" t="s">
        <v>16</v>
      </c>
      <c r="E68" s="10"/>
      <c r="F68" s="10">
        <v>8</v>
      </c>
      <c r="G68" s="16">
        <v>13.3</v>
      </c>
      <c r="H68" s="16">
        <v>14.2</v>
      </c>
      <c r="I68" s="12">
        <f ca="1">IF($A69&gt;$A68,SUM(OFFSET(G68:H68,,,-COUNTIF($A:$A,$A68))),0)</f>
        <v>0</v>
      </c>
    </row>
    <row r="69" spans="1:9" x14ac:dyDescent="0.2">
      <c r="A69" s="21">
        <v>43201</v>
      </c>
      <c r="B69" s="10" t="s">
        <v>3</v>
      </c>
      <c r="C69" s="14" t="s">
        <v>50</v>
      </c>
      <c r="D69" s="10" t="s">
        <v>1</v>
      </c>
      <c r="E69" s="10"/>
      <c r="F69" s="10">
        <v>12</v>
      </c>
      <c r="G69" s="16">
        <v>20.3</v>
      </c>
      <c r="H69" s="16"/>
      <c r="I69" s="12">
        <f ca="1">IF($A70&gt;$A69,SUM(OFFSET(G69:H69,,,-COUNTIF($A:$A,$A69))),0)</f>
        <v>0</v>
      </c>
    </row>
    <row r="70" spans="1:9" x14ac:dyDescent="0.2">
      <c r="A70" s="21">
        <v>43201</v>
      </c>
      <c r="B70" s="10" t="s">
        <v>3</v>
      </c>
      <c r="C70" s="14" t="s">
        <v>50</v>
      </c>
      <c r="D70" s="10" t="s">
        <v>16</v>
      </c>
      <c r="E70" s="10"/>
      <c r="F70" s="10">
        <v>13</v>
      </c>
      <c r="G70" s="16">
        <v>20.9</v>
      </c>
      <c r="H70" s="16"/>
      <c r="I70" s="12">
        <f ca="1">IF($A71&gt;$A70,SUM(OFFSET(G70:H70,,,-COUNTIF($A:$A,$A70))),0)</f>
        <v>0</v>
      </c>
    </row>
    <row r="71" spans="1:9" x14ac:dyDescent="0.2">
      <c r="A71" s="21">
        <v>43201</v>
      </c>
      <c r="B71" s="10" t="s">
        <v>7</v>
      </c>
      <c r="C71" s="14" t="s">
        <v>50</v>
      </c>
      <c r="D71" s="10" t="s">
        <v>16</v>
      </c>
      <c r="E71" s="10"/>
      <c r="F71" s="10">
        <v>3</v>
      </c>
      <c r="G71" s="16">
        <v>6.7</v>
      </c>
      <c r="H71" s="16"/>
      <c r="I71" s="12">
        <f ca="1">IF($A72&gt;$A71,SUM(OFFSET(G71:H71,,,-COUNTIF($A:$A,$A71))),0)</f>
        <v>0</v>
      </c>
    </row>
    <row r="72" spans="1:9" x14ac:dyDescent="0.2">
      <c r="A72" s="21">
        <v>43201</v>
      </c>
      <c r="B72" s="10" t="s">
        <v>7</v>
      </c>
      <c r="C72" s="14" t="s">
        <v>50</v>
      </c>
      <c r="D72" s="10" t="s">
        <v>17</v>
      </c>
      <c r="E72" s="10"/>
      <c r="F72" s="10">
        <v>3</v>
      </c>
      <c r="G72" s="16">
        <v>5.4</v>
      </c>
      <c r="H72" s="16"/>
      <c r="I72" s="12">
        <f ca="1">IF($A73&gt;$A72,SUM(OFFSET(G72:H72,,,-COUNTIF($A:$A,$A72))),0)</f>
        <v>364.59999999999991</v>
      </c>
    </row>
    <row r="73" spans="1:9" x14ac:dyDescent="0.2">
      <c r="A73" s="21">
        <v>43202</v>
      </c>
      <c r="B73" s="9" t="s">
        <v>3</v>
      </c>
      <c r="C73" s="13" t="s">
        <v>51</v>
      </c>
      <c r="D73" s="9" t="s">
        <v>16</v>
      </c>
      <c r="E73" s="9"/>
      <c r="F73" s="9">
        <v>10</v>
      </c>
      <c r="G73" s="16">
        <v>35.5</v>
      </c>
      <c r="H73" s="16"/>
      <c r="I73" s="12">
        <f ca="1">IF($A74&gt;$A73,SUM(OFFSET(G73:H73,,,-COUNTIF($A:$A,$A73))),0)</f>
        <v>0</v>
      </c>
    </row>
    <row r="74" spans="1:9" x14ac:dyDescent="0.2">
      <c r="A74" s="21">
        <v>43202</v>
      </c>
      <c r="B74" s="10" t="s">
        <v>4</v>
      </c>
      <c r="C74" s="14" t="s">
        <v>51</v>
      </c>
      <c r="D74" s="10" t="s">
        <v>16</v>
      </c>
      <c r="E74" s="10"/>
      <c r="F74" s="10">
        <v>11</v>
      </c>
      <c r="G74" s="16">
        <v>20</v>
      </c>
      <c r="H74" s="16">
        <v>20.6</v>
      </c>
      <c r="I74" s="12">
        <f ca="1">IF($A75&gt;$A74,SUM(OFFSET(G74:H74,,,-COUNTIF($A:$A,$A74))),0)</f>
        <v>0</v>
      </c>
    </row>
    <row r="75" spans="1:9" x14ac:dyDescent="0.2">
      <c r="A75" s="21">
        <v>43202</v>
      </c>
      <c r="B75" s="10" t="s">
        <v>5</v>
      </c>
      <c r="C75" s="14" t="s">
        <v>51</v>
      </c>
      <c r="D75" s="10" t="s">
        <v>16</v>
      </c>
      <c r="E75" s="10"/>
      <c r="F75" s="10">
        <v>11</v>
      </c>
      <c r="G75" s="16">
        <v>23.9</v>
      </c>
      <c r="H75" s="16"/>
      <c r="I75" s="12">
        <f ca="1">IF($A76&gt;$A75,SUM(OFFSET(G75:H75,,,-COUNTIF($A:$A,$A75))),0)</f>
        <v>0</v>
      </c>
    </row>
    <row r="76" spans="1:9" x14ac:dyDescent="0.2">
      <c r="A76" s="21">
        <v>43202</v>
      </c>
      <c r="B76" s="10" t="s">
        <v>6</v>
      </c>
      <c r="C76" s="14" t="s">
        <v>51</v>
      </c>
      <c r="D76" s="10" t="s">
        <v>1</v>
      </c>
      <c r="E76" s="10"/>
      <c r="F76" s="10" t="s">
        <v>32</v>
      </c>
      <c r="G76" s="16">
        <v>16.100000000000001</v>
      </c>
      <c r="H76" s="16">
        <v>16.2</v>
      </c>
      <c r="I76" s="12">
        <f ca="1">IF($A77&gt;$A76,SUM(OFFSET(G76:H76,,,-COUNTIF($A:$A,$A76))),0)</f>
        <v>0</v>
      </c>
    </row>
    <row r="77" spans="1:9" x14ac:dyDescent="0.2">
      <c r="A77" s="21">
        <v>43202</v>
      </c>
      <c r="B77" s="10" t="s">
        <v>5</v>
      </c>
      <c r="C77" s="14" t="s">
        <v>50</v>
      </c>
      <c r="D77" s="10" t="s">
        <v>27</v>
      </c>
      <c r="E77" s="10"/>
      <c r="F77" s="10" t="s">
        <v>30</v>
      </c>
      <c r="G77" s="16">
        <v>1.9</v>
      </c>
      <c r="H77" s="16"/>
      <c r="I77" s="12">
        <f ca="1">IF($A78&gt;$A77,SUM(OFFSET(G77:H77,,,-COUNTIF($A:$A,$A77))),0)</f>
        <v>0</v>
      </c>
    </row>
    <row r="78" spans="1:9" x14ac:dyDescent="0.2">
      <c r="A78" s="21">
        <v>43202</v>
      </c>
      <c r="B78" s="10" t="s">
        <v>3</v>
      </c>
      <c r="C78" s="14" t="s">
        <v>50</v>
      </c>
      <c r="D78" s="10" t="s">
        <v>16</v>
      </c>
      <c r="E78" s="10"/>
      <c r="F78" s="10">
        <v>12</v>
      </c>
      <c r="G78" s="16">
        <v>19.7</v>
      </c>
      <c r="H78" s="16"/>
      <c r="I78" s="12">
        <f ca="1">IF($A79&gt;$A78,SUM(OFFSET(G78:H78,,,-COUNTIF($A:$A,$A78))),0)</f>
        <v>0</v>
      </c>
    </row>
    <row r="79" spans="1:9" x14ac:dyDescent="0.2">
      <c r="A79" s="21">
        <v>43202</v>
      </c>
      <c r="B79" s="10" t="s">
        <v>4</v>
      </c>
      <c r="C79" s="14" t="s">
        <v>50</v>
      </c>
      <c r="D79" s="10" t="s">
        <v>1</v>
      </c>
      <c r="E79" s="10"/>
      <c r="F79" s="10">
        <v>12</v>
      </c>
      <c r="G79" s="16">
        <v>20.7</v>
      </c>
      <c r="H79" s="16">
        <v>20.3</v>
      </c>
      <c r="I79" s="12">
        <f ca="1">IF($A80&gt;$A79,SUM(OFFSET(G79:H79,,,-COUNTIF($A:$A,$A79))),0)</f>
        <v>0</v>
      </c>
    </row>
    <row r="80" spans="1:9" x14ac:dyDescent="0.2">
      <c r="A80" s="21">
        <v>43202</v>
      </c>
      <c r="B80" s="10" t="s">
        <v>6</v>
      </c>
      <c r="C80" s="14" t="s">
        <v>50</v>
      </c>
      <c r="D80" s="10" t="s">
        <v>1</v>
      </c>
      <c r="E80" s="10"/>
      <c r="F80" s="10">
        <v>11</v>
      </c>
      <c r="G80" s="16">
        <v>20.7</v>
      </c>
      <c r="H80" s="16">
        <v>20.8</v>
      </c>
      <c r="I80" s="12">
        <f ca="1">IF($A81&gt;$A80,SUM(OFFSET(G80:H80,,,-COUNTIF($A:$A,$A80))),0)</f>
        <v>0</v>
      </c>
    </row>
    <row r="81" spans="1:9" x14ac:dyDescent="0.2">
      <c r="A81" s="21">
        <v>43202</v>
      </c>
      <c r="B81" s="10" t="s">
        <v>5</v>
      </c>
      <c r="C81" s="14" t="s">
        <v>50</v>
      </c>
      <c r="D81" s="10" t="s">
        <v>16</v>
      </c>
      <c r="E81" s="10"/>
      <c r="F81" s="10">
        <v>11</v>
      </c>
      <c r="G81" s="16">
        <v>20.2</v>
      </c>
      <c r="H81" s="16"/>
      <c r="I81" s="12">
        <f ca="1">IF($A82&gt;$A81,SUM(OFFSET(G81:H81,,,-COUNTIF($A:$A,$A81))),0)</f>
        <v>0</v>
      </c>
    </row>
    <row r="82" spans="1:9" x14ac:dyDescent="0.2">
      <c r="A82" s="21">
        <v>43202</v>
      </c>
      <c r="B82" s="10" t="s">
        <v>6</v>
      </c>
      <c r="C82" s="14" t="s">
        <v>50</v>
      </c>
      <c r="D82" s="10" t="s">
        <v>1</v>
      </c>
      <c r="E82" s="10"/>
      <c r="F82" s="10" t="s">
        <v>33</v>
      </c>
      <c r="G82" s="16">
        <v>16.100000000000001</v>
      </c>
      <c r="H82" s="16">
        <v>16.3</v>
      </c>
      <c r="I82" s="12">
        <f ca="1">IF($A83&gt;$A82,SUM(OFFSET(G82:H82,,,-COUNTIF($A:$A,$A82))),0)</f>
        <v>0</v>
      </c>
    </row>
    <row r="83" spans="1:9" x14ac:dyDescent="0.2">
      <c r="A83" s="21">
        <v>43202</v>
      </c>
      <c r="B83" s="10" t="s">
        <v>4</v>
      </c>
      <c r="C83" s="14" t="s">
        <v>50</v>
      </c>
      <c r="D83" s="10" t="s">
        <v>1</v>
      </c>
      <c r="E83" s="10"/>
      <c r="F83" s="10">
        <v>12</v>
      </c>
      <c r="G83" s="16">
        <v>21.6</v>
      </c>
      <c r="H83" s="16">
        <v>21.8</v>
      </c>
      <c r="I83" s="12">
        <f ca="1">IF($A84&gt;$A83,SUM(OFFSET(G83:H83,,,-COUNTIF($A:$A,$A83))),0)</f>
        <v>0</v>
      </c>
    </row>
    <row r="84" spans="1:9" x14ac:dyDescent="0.2">
      <c r="A84" s="21">
        <v>43202</v>
      </c>
      <c r="B84" s="10" t="s">
        <v>6</v>
      </c>
      <c r="C84" s="14" t="s">
        <v>50</v>
      </c>
      <c r="D84" s="10" t="s">
        <v>1</v>
      </c>
      <c r="E84" s="10"/>
      <c r="F84" s="10" t="s">
        <v>33</v>
      </c>
      <c r="G84" s="16">
        <v>16.100000000000001</v>
      </c>
      <c r="H84" s="16">
        <v>16.3</v>
      </c>
      <c r="I84" s="12">
        <f ca="1">IF($A85&gt;$A84,SUM(OFFSET(G84:H84,,,-COUNTIF($A:$A,$A84))),0)</f>
        <v>0</v>
      </c>
    </row>
    <row r="85" spans="1:9" x14ac:dyDescent="0.2">
      <c r="A85" s="21">
        <v>43202</v>
      </c>
      <c r="B85" s="10" t="s">
        <v>3</v>
      </c>
      <c r="C85" s="14" t="s">
        <v>50</v>
      </c>
      <c r="D85" s="10" t="s">
        <v>1</v>
      </c>
      <c r="E85" s="10"/>
      <c r="F85" s="10">
        <v>11</v>
      </c>
      <c r="G85" s="16">
        <v>19.899999999999999</v>
      </c>
      <c r="H85" s="16"/>
      <c r="I85" s="12">
        <f ca="1">IF($A86&gt;$A85,SUM(OFFSET(G85:H85,,,-COUNTIF($A:$A,$A85))),0)</f>
        <v>0</v>
      </c>
    </row>
    <row r="86" spans="1:9" x14ac:dyDescent="0.2">
      <c r="A86" s="21">
        <v>43202</v>
      </c>
      <c r="B86" s="10" t="s">
        <v>5</v>
      </c>
      <c r="C86" s="14" t="s">
        <v>50</v>
      </c>
      <c r="D86" s="10" t="s">
        <v>16</v>
      </c>
      <c r="E86" s="10"/>
      <c r="F86" s="10">
        <v>8</v>
      </c>
      <c r="G86" s="16">
        <v>10.199999999999999</v>
      </c>
      <c r="H86" s="16"/>
      <c r="I86" s="12">
        <f ca="1">IF($A87&gt;$A86,SUM(OFFSET(G86:H86,,,-COUNTIF($A:$A,$A86))),0)</f>
        <v>0</v>
      </c>
    </row>
    <row r="87" spans="1:9" x14ac:dyDescent="0.2">
      <c r="A87" s="21">
        <v>43202</v>
      </c>
      <c r="B87" s="10" t="s">
        <v>4</v>
      </c>
      <c r="C87" s="14" t="s">
        <v>50</v>
      </c>
      <c r="D87" s="10" t="s">
        <v>1</v>
      </c>
      <c r="E87" s="10"/>
      <c r="F87" s="10">
        <v>14</v>
      </c>
      <c r="G87" s="16">
        <v>13.5</v>
      </c>
      <c r="H87" s="16">
        <v>13.5</v>
      </c>
      <c r="I87" s="12">
        <f ca="1">IF($A88&gt;$A87,SUM(OFFSET(G87:H87,,,-COUNTIF($A:$A,$A87))),0)</f>
        <v>0</v>
      </c>
    </row>
    <row r="88" spans="1:9" x14ac:dyDescent="0.2">
      <c r="A88" s="21">
        <v>43202</v>
      </c>
      <c r="B88" s="10" t="s">
        <v>3</v>
      </c>
      <c r="C88" s="14" t="s">
        <v>50</v>
      </c>
      <c r="D88" s="10" t="s">
        <v>1</v>
      </c>
      <c r="E88" s="10"/>
      <c r="F88" s="10" t="s">
        <v>32</v>
      </c>
      <c r="G88" s="16">
        <v>18.8</v>
      </c>
      <c r="H88" s="16"/>
      <c r="I88" s="12">
        <f ca="1">IF($A89&gt;$A88,SUM(OFFSET(G88:H88,,,-COUNTIF($A:$A,$A88))),0)</f>
        <v>0</v>
      </c>
    </row>
    <row r="89" spans="1:9" x14ac:dyDescent="0.2">
      <c r="A89" s="21">
        <v>43202</v>
      </c>
      <c r="B89" s="10" t="s">
        <v>7</v>
      </c>
      <c r="C89" s="14" t="s">
        <v>50</v>
      </c>
      <c r="D89" s="10" t="s">
        <v>1</v>
      </c>
      <c r="E89" s="10"/>
      <c r="F89" s="10" t="s">
        <v>33</v>
      </c>
      <c r="G89" s="16">
        <v>3.3</v>
      </c>
      <c r="H89" s="16"/>
      <c r="I89" s="12">
        <f ca="1">IF($A90&gt;$A89,SUM(OFFSET(G89:H89,,,-COUNTIF($A:$A,$A89))),0)</f>
        <v>0</v>
      </c>
    </row>
    <row r="90" spans="1:9" x14ac:dyDescent="0.2">
      <c r="A90" s="21">
        <v>43202</v>
      </c>
      <c r="B90" s="10" t="s">
        <v>3</v>
      </c>
      <c r="C90" s="14" t="s">
        <v>50</v>
      </c>
      <c r="D90" s="10" t="s">
        <v>16</v>
      </c>
      <c r="E90" s="10"/>
      <c r="F90" s="10">
        <v>11</v>
      </c>
      <c r="G90" s="16">
        <v>24</v>
      </c>
      <c r="H90" s="16"/>
      <c r="I90" s="12">
        <f ca="1">IF($A91&gt;$A90,SUM(OFFSET(G90:H90,,,-COUNTIF($A:$A,$A90))),0)</f>
        <v>0</v>
      </c>
    </row>
    <row r="91" spans="1:9" x14ac:dyDescent="0.2">
      <c r="A91" s="21">
        <v>43202</v>
      </c>
      <c r="B91" s="10" t="s">
        <v>5</v>
      </c>
      <c r="C91" s="14" t="s">
        <v>50</v>
      </c>
      <c r="D91" s="10" t="s">
        <v>1</v>
      </c>
      <c r="E91" s="10"/>
      <c r="F91" s="10" t="s">
        <v>32</v>
      </c>
      <c r="G91" s="16">
        <v>16.600000000000001</v>
      </c>
      <c r="H91" s="16"/>
      <c r="I91" s="12">
        <f ca="1">IF($A92&gt;$A91,SUM(OFFSET(G91:H91,,,-COUNTIF($A:$A,$A91))),0)</f>
        <v>0</v>
      </c>
    </row>
    <row r="92" spans="1:9" x14ac:dyDescent="0.2">
      <c r="A92" s="21">
        <v>43202</v>
      </c>
      <c r="B92" s="10" t="s">
        <v>6</v>
      </c>
      <c r="C92" s="14" t="s">
        <v>50</v>
      </c>
      <c r="D92" s="10" t="s">
        <v>1</v>
      </c>
      <c r="E92" s="10"/>
      <c r="F92" s="10" t="s">
        <v>32</v>
      </c>
      <c r="G92" s="16">
        <v>16.5</v>
      </c>
      <c r="H92" s="16">
        <v>16.5</v>
      </c>
      <c r="I92" s="12">
        <f ca="1">IF($A93&gt;$A92,SUM(OFFSET(G92:H92,,,-COUNTIF($A:$A,$A92))),0)</f>
        <v>0</v>
      </c>
    </row>
    <row r="93" spans="1:9" x14ac:dyDescent="0.2">
      <c r="A93" s="21">
        <v>43202</v>
      </c>
      <c r="B93" s="10" t="s">
        <v>7</v>
      </c>
      <c r="C93" s="14" t="s">
        <v>50</v>
      </c>
      <c r="D93" s="10" t="s">
        <v>1</v>
      </c>
      <c r="E93" s="10"/>
      <c r="F93" s="10" t="s">
        <v>33</v>
      </c>
      <c r="G93" s="16">
        <v>5.7</v>
      </c>
      <c r="H93" s="16"/>
      <c r="I93" s="12">
        <f ca="1">IF($A94&gt;$A93,SUM(OFFSET(G93:H93,,,-COUNTIF($A:$A,$A93))),0)</f>
        <v>0</v>
      </c>
    </row>
    <row r="94" spans="1:9" x14ac:dyDescent="0.2">
      <c r="A94" s="21">
        <v>43202</v>
      </c>
      <c r="B94" s="10" t="s">
        <v>4</v>
      </c>
      <c r="C94" s="14" t="s">
        <v>50</v>
      </c>
      <c r="D94" s="10" t="s">
        <v>1</v>
      </c>
      <c r="E94" s="10"/>
      <c r="F94" s="10">
        <v>12</v>
      </c>
      <c r="G94" s="16">
        <v>16.8</v>
      </c>
      <c r="H94" s="16"/>
      <c r="I94" s="12">
        <f ca="1">IF($A95&gt;$A94,SUM(OFFSET(G94:H94,,,-COUNTIF($A:$A,$A94))),0)</f>
        <v>0</v>
      </c>
    </row>
    <row r="95" spans="1:9" x14ac:dyDescent="0.2">
      <c r="A95" s="21">
        <v>43202</v>
      </c>
      <c r="B95" s="10" t="s">
        <v>3</v>
      </c>
      <c r="C95" s="14" t="s">
        <v>50</v>
      </c>
      <c r="D95" s="10" t="s">
        <v>1</v>
      </c>
      <c r="E95" s="10"/>
      <c r="F95" s="10">
        <v>14</v>
      </c>
      <c r="G95" s="16">
        <v>13.4</v>
      </c>
      <c r="H95" s="16"/>
      <c r="I95" s="12">
        <f ca="1">IF($A96&gt;$A95,SUM(OFFSET(G95:H95,,,-COUNTIF($A:$A,$A95))),0)</f>
        <v>0</v>
      </c>
    </row>
    <row r="96" spans="1:9" x14ac:dyDescent="0.2">
      <c r="A96" s="21">
        <v>43202</v>
      </c>
      <c r="B96" s="10" t="s">
        <v>5</v>
      </c>
      <c r="C96" s="14" t="s">
        <v>50</v>
      </c>
      <c r="D96" s="10" t="s">
        <v>1</v>
      </c>
      <c r="E96" s="10"/>
      <c r="F96" s="10" t="s">
        <v>32</v>
      </c>
      <c r="G96" s="16">
        <v>16.7</v>
      </c>
      <c r="H96" s="16"/>
      <c r="I96" s="12">
        <f ca="1">IF($A97&gt;$A96,SUM(OFFSET(G96:H96,,,-COUNTIF($A:$A,$A96))),0)</f>
        <v>570.20000000000016</v>
      </c>
    </row>
    <row r="97" spans="1:9" x14ac:dyDescent="0.2">
      <c r="A97" s="21">
        <v>43203</v>
      </c>
      <c r="B97" s="9" t="s">
        <v>4</v>
      </c>
      <c r="C97" s="13" t="s">
        <v>51</v>
      </c>
      <c r="D97" s="9" t="s">
        <v>16</v>
      </c>
      <c r="E97" s="9"/>
      <c r="F97" s="9">
        <v>10</v>
      </c>
      <c r="G97" s="16">
        <v>22.6</v>
      </c>
      <c r="H97" s="16">
        <v>22.9</v>
      </c>
      <c r="I97" s="12">
        <f ca="1">IFERROR(IF(OR($A98&gt;$A97,A98=""),SUM(OFFSET(G97:H97,,,-COUNTIF($A:$A,$A97))),0),0)</f>
        <v>0</v>
      </c>
    </row>
    <row r="98" spans="1:9" x14ac:dyDescent="0.2">
      <c r="A98" s="21">
        <v>43203</v>
      </c>
      <c r="B98" s="10" t="s">
        <v>3</v>
      </c>
      <c r="C98" s="14" t="s">
        <v>51</v>
      </c>
      <c r="D98" s="10" t="s">
        <v>16</v>
      </c>
      <c r="E98" s="10"/>
      <c r="F98" s="10">
        <v>11</v>
      </c>
      <c r="G98" s="16">
        <v>16.399999999999999</v>
      </c>
      <c r="H98" s="16"/>
      <c r="I98" s="12">
        <f ca="1">IFERROR(IF(OR($A99&gt;$A98,A99=""),SUM(OFFSET(G98:H98,,,-COUNTIF($A:$A,$A98))),0),0)</f>
        <v>0</v>
      </c>
    </row>
    <row r="99" spans="1:9" x14ac:dyDescent="0.2">
      <c r="A99" s="21">
        <v>43203</v>
      </c>
      <c r="B99" s="10" t="s">
        <v>6</v>
      </c>
      <c r="C99" s="14" t="s">
        <v>51</v>
      </c>
      <c r="D99" s="10" t="s">
        <v>1</v>
      </c>
      <c r="E99" s="10"/>
      <c r="F99" s="10" t="s">
        <v>32</v>
      </c>
      <c r="G99" s="16">
        <v>17.2</v>
      </c>
      <c r="H99" s="16">
        <v>17</v>
      </c>
      <c r="I99" s="12">
        <f ca="1">IFERROR(IF(OR($A100&gt;$A99,A100=""),SUM(OFFSET(G99:H99,,,-COUNTIF($A:$A,$A99))),0),0)</f>
        <v>0</v>
      </c>
    </row>
    <row r="100" spans="1:9" x14ac:dyDescent="0.2">
      <c r="A100" s="21">
        <v>43203</v>
      </c>
      <c r="B100" s="10" t="s">
        <v>5</v>
      </c>
      <c r="C100" s="14" t="s">
        <v>51</v>
      </c>
      <c r="D100" s="10" t="s">
        <v>16</v>
      </c>
      <c r="E100" s="10"/>
      <c r="F100" s="10">
        <v>12</v>
      </c>
      <c r="G100" s="16">
        <v>16.600000000000001</v>
      </c>
      <c r="H100" s="16"/>
      <c r="I100" s="12">
        <f ca="1">IFERROR(IF(OR($A101&gt;$A100,A101=""),SUM(OFFSET(G100:H100,,,-COUNTIF($A:$A,$A100))),0),0)</f>
        <v>0</v>
      </c>
    </row>
    <row r="101" spans="1:9" x14ac:dyDescent="0.2">
      <c r="A101" s="21">
        <v>43203</v>
      </c>
      <c r="B101" s="10" t="s">
        <v>5</v>
      </c>
      <c r="C101" s="14" t="s">
        <v>50</v>
      </c>
      <c r="D101" s="9" t="s">
        <v>16</v>
      </c>
      <c r="E101" s="10"/>
      <c r="F101" s="10" t="s">
        <v>32</v>
      </c>
      <c r="G101" s="16">
        <v>19.399999999999999</v>
      </c>
      <c r="H101" s="16"/>
      <c r="I101" s="12">
        <f ca="1">IFERROR(IF(OR($A102&gt;$A101,A102=""),SUM(OFFSET(G101:H101,,,-COUNTIF($A:$A,$A101))),0),0)</f>
        <v>0</v>
      </c>
    </row>
    <row r="102" spans="1:9" x14ac:dyDescent="0.2">
      <c r="A102" s="21">
        <v>43203</v>
      </c>
      <c r="B102" s="10" t="s">
        <v>4</v>
      </c>
      <c r="C102" s="14" t="s">
        <v>50</v>
      </c>
      <c r="D102" s="9" t="s">
        <v>1</v>
      </c>
      <c r="E102" s="10"/>
      <c r="F102" s="10">
        <v>12</v>
      </c>
      <c r="G102" s="16">
        <v>21.6</v>
      </c>
      <c r="H102" s="16">
        <v>21.7</v>
      </c>
      <c r="I102" s="12">
        <f ca="1">IFERROR(IF(OR($A103&gt;$A102,A103=""),SUM(OFFSET(G102:H102,,,-COUNTIF($A:$A,$A102))),0),0)</f>
        <v>0</v>
      </c>
    </row>
    <row r="103" spans="1:9" x14ac:dyDescent="0.2">
      <c r="A103" s="21">
        <v>43203</v>
      </c>
      <c r="B103" s="10" t="s">
        <v>6</v>
      </c>
      <c r="C103" s="14" t="s">
        <v>50</v>
      </c>
      <c r="D103" s="9" t="s">
        <v>1</v>
      </c>
      <c r="E103" s="10"/>
      <c r="F103" s="10">
        <v>11</v>
      </c>
      <c r="G103" s="16">
        <v>17.8</v>
      </c>
      <c r="H103" s="16">
        <v>17.8</v>
      </c>
      <c r="I103" s="12">
        <f ca="1">IFERROR(IF(OR($A104&gt;$A103,A104=""),SUM(OFFSET(G103:H103,,,-COUNTIF($A:$A,$A103))),0),0)</f>
        <v>0</v>
      </c>
    </row>
    <row r="104" spans="1:9" x14ac:dyDescent="0.2">
      <c r="A104" s="21">
        <v>43203</v>
      </c>
      <c r="B104" s="10" t="s">
        <v>3</v>
      </c>
      <c r="C104" s="14" t="s">
        <v>50</v>
      </c>
      <c r="D104" s="9" t="s">
        <v>1</v>
      </c>
      <c r="E104" s="10"/>
      <c r="F104" s="10">
        <v>11</v>
      </c>
      <c r="G104" s="16">
        <v>26.2</v>
      </c>
      <c r="H104" s="16"/>
      <c r="I104" s="12">
        <f ca="1">IFERROR(IF(OR($A105&gt;$A104,A105=""),SUM(OFFSET(G104:H104,,,-COUNTIF($A:$A,$A104))),0),0)</f>
        <v>0</v>
      </c>
    </row>
    <row r="105" spans="1:9" x14ac:dyDescent="0.2">
      <c r="A105" s="21">
        <v>43203</v>
      </c>
      <c r="B105" s="10" t="s">
        <v>5</v>
      </c>
      <c r="C105" s="14" t="s">
        <v>50</v>
      </c>
      <c r="D105" s="9" t="s">
        <v>1</v>
      </c>
      <c r="E105" s="10"/>
      <c r="F105" s="10">
        <v>12</v>
      </c>
      <c r="G105" s="16">
        <v>23</v>
      </c>
      <c r="H105" s="16"/>
      <c r="I105" s="12">
        <f ca="1">IFERROR(IF(OR($A106&gt;$A105,A106=""),SUM(OFFSET(G105:H105,,,-COUNTIF($A:$A,$A105))),0),0)</f>
        <v>0</v>
      </c>
    </row>
    <row r="106" spans="1:9" x14ac:dyDescent="0.2">
      <c r="A106" s="21">
        <v>43203</v>
      </c>
      <c r="B106" s="10" t="s">
        <v>3</v>
      </c>
      <c r="C106" s="14" t="s">
        <v>51</v>
      </c>
      <c r="D106" s="9" t="s">
        <v>1</v>
      </c>
      <c r="E106" s="10"/>
      <c r="F106" s="10">
        <v>15</v>
      </c>
      <c r="G106" s="16">
        <v>11</v>
      </c>
      <c r="H106" s="16"/>
      <c r="I106" s="12">
        <f ca="1">IFERROR(IF(OR($A107&gt;$A106,A107=""),SUM(OFFSET(G106:H106,,,-COUNTIF($A:$A,$A106))),0),0)</f>
        <v>0</v>
      </c>
    </row>
    <row r="107" spans="1:9" x14ac:dyDescent="0.2">
      <c r="A107" s="21">
        <v>43203</v>
      </c>
      <c r="B107" s="10" t="s">
        <v>6</v>
      </c>
      <c r="C107" s="14" t="s">
        <v>51</v>
      </c>
      <c r="D107" s="9" t="s">
        <v>1</v>
      </c>
      <c r="E107" s="10"/>
      <c r="F107" s="10" t="s">
        <v>32</v>
      </c>
      <c r="G107" s="16">
        <v>15.3</v>
      </c>
      <c r="H107" s="16">
        <v>15.3</v>
      </c>
      <c r="I107" s="12">
        <f ca="1">IFERROR(IF(OR($A108&gt;$A107,A108=""),SUM(OFFSET(G107:H107,,,-COUNTIF($A:$A,$A107))),0),0)</f>
        <v>0</v>
      </c>
    </row>
    <row r="108" spans="1:9" x14ac:dyDescent="0.2">
      <c r="A108" s="21">
        <v>43203</v>
      </c>
      <c r="B108" s="10" t="s">
        <v>5</v>
      </c>
      <c r="C108" s="14" t="s">
        <v>51</v>
      </c>
      <c r="D108" s="9" t="s">
        <v>16</v>
      </c>
      <c r="E108" s="10"/>
      <c r="F108" s="10">
        <v>2</v>
      </c>
      <c r="G108" s="16">
        <v>18.399999999999999</v>
      </c>
      <c r="H108" s="16"/>
      <c r="I108" s="12">
        <f ca="1">IFERROR(IF(OR($A109&gt;$A108,A109=""),SUM(OFFSET(G108:H108,,,-COUNTIF($A:$A,$A108))),0),0)</f>
        <v>0</v>
      </c>
    </row>
    <row r="109" spans="1:9" x14ac:dyDescent="0.2">
      <c r="A109" s="21">
        <v>43203</v>
      </c>
      <c r="B109" s="10" t="s">
        <v>4</v>
      </c>
      <c r="C109" s="14" t="s">
        <v>51</v>
      </c>
      <c r="D109" s="9" t="s">
        <v>16</v>
      </c>
      <c r="E109" s="10"/>
      <c r="F109" s="10">
        <v>11</v>
      </c>
      <c r="G109" s="16">
        <v>17.7</v>
      </c>
      <c r="H109" s="16">
        <v>17.7</v>
      </c>
      <c r="I109" s="12">
        <f ca="1">IFERROR(IF(OR($A110&gt;$A109,A110=""),SUM(OFFSET(G109:H109,,,-COUNTIF($A:$A,$A109))),0),0)</f>
        <v>355.59999999999997</v>
      </c>
    </row>
    <row r="110" spans="1:9" x14ac:dyDescent="0.2">
      <c r="A110" s="30">
        <v>43206</v>
      </c>
      <c r="B110" s="19" t="s">
        <v>3</v>
      </c>
      <c r="C110" s="14"/>
      <c r="D110" s="9" t="s">
        <v>16</v>
      </c>
      <c r="E110" s="10" t="s">
        <v>57</v>
      </c>
      <c r="F110" s="10">
        <v>10</v>
      </c>
      <c r="G110" s="17">
        <v>34.1</v>
      </c>
      <c r="H110" s="17"/>
      <c r="I110" s="12">
        <f ca="1">IFERROR(IF(OR($A111&gt;$A110,A111=""),SUM(OFFSET(G110:H110,,,-COUNTIF($A:$A,$A110))),0),0)</f>
        <v>0</v>
      </c>
    </row>
    <row r="111" spans="1:9" x14ac:dyDescent="0.2">
      <c r="A111" s="22">
        <v>43206</v>
      </c>
      <c r="B111" s="10" t="s">
        <v>5</v>
      </c>
      <c r="C111" s="14"/>
      <c r="D111" s="9" t="s">
        <v>17</v>
      </c>
      <c r="E111" s="10" t="s">
        <v>57</v>
      </c>
      <c r="F111" s="10">
        <v>11</v>
      </c>
      <c r="G111" s="17">
        <v>26</v>
      </c>
      <c r="H111" s="17"/>
      <c r="I111" s="12">
        <f ca="1">IFERROR(IF(OR($A112&gt;$A111,A112=""),SUM(OFFSET(G111:H111,,,-COUNTIF($A:$A,$A111))),0),0)</f>
        <v>0</v>
      </c>
    </row>
    <row r="112" spans="1:9" x14ac:dyDescent="0.2">
      <c r="A112" s="22">
        <v>43206</v>
      </c>
      <c r="B112" s="10" t="s">
        <v>7</v>
      </c>
      <c r="C112" s="14"/>
      <c r="D112" s="9" t="s">
        <v>17</v>
      </c>
      <c r="E112" s="10" t="s">
        <v>53</v>
      </c>
      <c r="F112" s="10" t="s">
        <v>32</v>
      </c>
      <c r="G112" s="17">
        <v>7.4</v>
      </c>
      <c r="H112" s="17"/>
      <c r="I112" s="12">
        <f ca="1">IFERROR(IF(OR($A113&gt;$A112,A113=""),SUM(OFFSET(G112:H112,,,-COUNTIF($A:$A,$A112))),0),0)</f>
        <v>0</v>
      </c>
    </row>
    <row r="113" spans="1:9" x14ac:dyDescent="0.2">
      <c r="A113" s="22">
        <v>43206</v>
      </c>
      <c r="B113" s="10" t="s">
        <v>4</v>
      </c>
      <c r="C113" s="14"/>
      <c r="D113" s="9" t="s">
        <v>16</v>
      </c>
      <c r="E113" s="10" t="s">
        <v>42</v>
      </c>
      <c r="F113" s="10">
        <v>12</v>
      </c>
      <c r="G113" s="17">
        <v>20.100000000000001</v>
      </c>
      <c r="H113" s="17">
        <v>20.3</v>
      </c>
      <c r="I113" s="12">
        <f ca="1">IFERROR(IF(OR($A114&gt;$A113,A114=""),SUM(OFFSET(G113:H113,,,-COUNTIF($A:$A,$A113))),0),0)</f>
        <v>0</v>
      </c>
    </row>
    <row r="114" spans="1:9" x14ac:dyDescent="0.2">
      <c r="A114" s="22">
        <v>43206</v>
      </c>
      <c r="B114" s="10" t="s">
        <v>6</v>
      </c>
      <c r="C114" s="14"/>
      <c r="D114" s="9" t="s">
        <v>16</v>
      </c>
      <c r="E114" s="10" t="s">
        <v>42</v>
      </c>
      <c r="F114" s="10">
        <v>11</v>
      </c>
      <c r="G114" s="17">
        <v>19.899999999999999</v>
      </c>
      <c r="H114" s="17">
        <v>19.8</v>
      </c>
      <c r="I114" s="12">
        <f ca="1">IFERROR(IF(OR($A115&gt;$A114,A115=""),SUM(OFFSET(G114:H114,,,-COUNTIF($A:$A,$A114))),0),0)</f>
        <v>0</v>
      </c>
    </row>
    <row r="115" spans="1:9" x14ac:dyDescent="0.2">
      <c r="A115" s="22">
        <v>43206</v>
      </c>
      <c r="B115" s="10" t="s">
        <v>3</v>
      </c>
      <c r="C115" s="14"/>
      <c r="D115" s="9" t="s">
        <v>1</v>
      </c>
      <c r="E115" s="10" t="s">
        <v>42</v>
      </c>
      <c r="F115" s="10">
        <v>11</v>
      </c>
      <c r="G115" s="17">
        <v>20.2</v>
      </c>
      <c r="H115" s="17"/>
      <c r="I115" s="12">
        <f ca="1">IFERROR(IF(OR($A116&gt;$A115,A116=""),SUM(OFFSET(G115:H115,,,-COUNTIF($A:$A,$A115))),0),0)</f>
        <v>0</v>
      </c>
    </row>
    <row r="116" spans="1:9" x14ac:dyDescent="0.2">
      <c r="A116" s="22">
        <v>43206</v>
      </c>
      <c r="B116" s="10" t="s">
        <v>5</v>
      </c>
      <c r="C116" s="14"/>
      <c r="D116" s="9" t="s">
        <v>1</v>
      </c>
      <c r="E116" s="10" t="s">
        <v>42</v>
      </c>
      <c r="F116" s="10">
        <v>12</v>
      </c>
      <c r="G116" s="17">
        <v>16.2</v>
      </c>
      <c r="H116" s="17"/>
      <c r="I116" s="12">
        <f ca="1">IFERROR(IF(OR($A117&gt;$A116,A117=""),SUM(OFFSET(G116:H116,,,-COUNTIF($A:$A,$A116))),0),0)</f>
        <v>0</v>
      </c>
    </row>
    <row r="117" spans="1:9" x14ac:dyDescent="0.2">
      <c r="A117" s="22">
        <v>43206</v>
      </c>
      <c r="B117" s="10" t="s">
        <v>4</v>
      </c>
      <c r="C117" s="14"/>
      <c r="D117" s="9" t="s">
        <v>1</v>
      </c>
      <c r="E117" s="10" t="s">
        <v>42</v>
      </c>
      <c r="F117" s="10">
        <v>11</v>
      </c>
      <c r="G117" s="17">
        <v>18.600000000000001</v>
      </c>
      <c r="H117" s="17">
        <v>18.600000000000001</v>
      </c>
      <c r="I117" s="12">
        <f ca="1">IFERROR(IF(OR($A118&gt;$A117,A118=""),SUM(OFFSET(G117:H117,,,-COUNTIF($A:$A,$A117))),0),0)</f>
        <v>0</v>
      </c>
    </row>
    <row r="118" spans="1:9" x14ac:dyDescent="0.2">
      <c r="A118" s="22">
        <v>43206</v>
      </c>
      <c r="B118" s="10" t="s">
        <v>6</v>
      </c>
      <c r="C118" s="14"/>
      <c r="D118" s="9" t="s">
        <v>1</v>
      </c>
      <c r="E118" s="10" t="s">
        <v>42</v>
      </c>
      <c r="F118" s="10">
        <v>12</v>
      </c>
      <c r="G118" s="17">
        <v>20.3</v>
      </c>
      <c r="H118" s="17">
        <v>20.3</v>
      </c>
      <c r="I118" s="12">
        <f ca="1">IFERROR(IF(OR($A119&gt;$A118,A119=""),SUM(OFFSET(G118:H118,,,-COUNTIF($A:$A,$A118))),0),0)</f>
        <v>0</v>
      </c>
    </row>
    <row r="119" spans="1:9" x14ac:dyDescent="0.2">
      <c r="A119" s="22">
        <v>43206</v>
      </c>
      <c r="B119" s="10" t="s">
        <v>5</v>
      </c>
      <c r="C119" s="14"/>
      <c r="D119" s="9" t="s">
        <v>16</v>
      </c>
      <c r="E119" s="10" t="s">
        <v>57</v>
      </c>
      <c r="F119" s="10">
        <v>8</v>
      </c>
      <c r="G119" s="17">
        <v>12.2</v>
      </c>
      <c r="H119" s="17"/>
      <c r="I119" s="12">
        <f ca="1">IFERROR(IF(OR($A120&gt;$A119,A120=""),SUM(OFFSET(G119:H119,,,-COUNTIF($A:$A,$A119))),0),0)</f>
        <v>0</v>
      </c>
    </row>
    <row r="120" spans="1:9" x14ac:dyDescent="0.2">
      <c r="A120" s="22">
        <v>43206</v>
      </c>
      <c r="B120" s="10" t="s">
        <v>3</v>
      </c>
      <c r="C120" s="14"/>
      <c r="D120" s="9" t="s">
        <v>1</v>
      </c>
      <c r="E120" s="10" t="s">
        <v>42</v>
      </c>
      <c r="F120" s="10">
        <v>11</v>
      </c>
      <c r="G120" s="17">
        <v>20.100000000000001</v>
      </c>
      <c r="H120" s="17"/>
      <c r="I120" s="12">
        <f ca="1">IFERROR(IF(OR($A121&gt;$A120,A121=""),SUM(OFFSET(G120:H120,,,-COUNTIF($A:$A,$A120))),0),0)</f>
        <v>0</v>
      </c>
    </row>
    <row r="121" spans="1:9" x14ac:dyDescent="0.2">
      <c r="A121" s="22">
        <v>43206</v>
      </c>
      <c r="B121" s="10" t="s">
        <v>4</v>
      </c>
      <c r="C121" s="14"/>
      <c r="D121" s="9" t="s">
        <v>1</v>
      </c>
      <c r="E121" s="10" t="s">
        <v>54</v>
      </c>
      <c r="F121" s="10" t="s">
        <v>32</v>
      </c>
      <c r="G121" s="17">
        <v>16.8</v>
      </c>
      <c r="H121" s="17">
        <v>16.7</v>
      </c>
      <c r="I121" s="12">
        <f ca="1">IFERROR(IF(OR($A122&gt;$A121,A122=""),SUM(OFFSET(G121:H121,,,-COUNTIF($A:$A,$A121))),0),0)</f>
        <v>0</v>
      </c>
    </row>
    <row r="122" spans="1:9" x14ac:dyDescent="0.2">
      <c r="A122" s="22">
        <v>43206</v>
      </c>
      <c r="B122" s="10" t="s">
        <v>5</v>
      </c>
      <c r="C122" s="14"/>
      <c r="D122" s="9" t="s">
        <v>16</v>
      </c>
      <c r="E122" s="10" t="s">
        <v>43</v>
      </c>
      <c r="F122" s="10">
        <v>12</v>
      </c>
      <c r="G122" s="17">
        <v>20</v>
      </c>
      <c r="H122" s="17"/>
      <c r="I122" s="12">
        <f ca="1">IFERROR(IF(OR($A123&gt;$A122,A123=""),SUM(OFFSET(G122:H122,,,-COUNTIF($A:$A,$A122))),0),0)</f>
        <v>0</v>
      </c>
    </row>
    <row r="123" spans="1:9" x14ac:dyDescent="0.2">
      <c r="A123" s="22">
        <v>43206</v>
      </c>
      <c r="B123" s="10" t="s">
        <v>6</v>
      </c>
      <c r="C123" s="14"/>
      <c r="D123" s="9" t="s">
        <v>1</v>
      </c>
      <c r="E123" s="10" t="s">
        <v>43</v>
      </c>
      <c r="F123" s="10">
        <v>12</v>
      </c>
      <c r="G123" s="17">
        <v>20.100000000000001</v>
      </c>
      <c r="H123" s="17">
        <v>19.899999999999999</v>
      </c>
      <c r="I123" s="12">
        <f ca="1">IFERROR(IF(OR($A124&gt;$A123,A124=""),SUM(OFFSET(G123:H123,,,-COUNTIF($A:$A,$A123))),0),0)</f>
        <v>0</v>
      </c>
    </row>
    <row r="124" spans="1:9" x14ac:dyDescent="0.2">
      <c r="A124" s="22">
        <v>43206</v>
      </c>
      <c r="B124" s="10" t="s">
        <v>7</v>
      </c>
      <c r="C124" s="14"/>
      <c r="D124" s="9" t="s">
        <v>16</v>
      </c>
      <c r="E124" s="10" t="s">
        <v>53</v>
      </c>
      <c r="F124" s="10" t="s">
        <v>32</v>
      </c>
      <c r="G124" s="17">
        <v>5.0999999999999996</v>
      </c>
      <c r="H124" s="17"/>
      <c r="I124" s="12">
        <f ca="1">IFERROR(IF(OR($A125&gt;$A124,A125=""),SUM(OFFSET(G124:H124,,,-COUNTIF($A:$A,$A124))),0),0)</f>
        <v>0</v>
      </c>
    </row>
    <row r="125" spans="1:9" x14ac:dyDescent="0.2">
      <c r="A125" s="22">
        <v>43206</v>
      </c>
      <c r="B125" s="10" t="s">
        <v>5</v>
      </c>
      <c r="C125" s="14"/>
      <c r="D125" s="9" t="s">
        <v>17</v>
      </c>
      <c r="E125" s="10" t="s">
        <v>53</v>
      </c>
      <c r="F125" s="10">
        <v>3</v>
      </c>
      <c r="G125" s="17">
        <v>18</v>
      </c>
      <c r="H125" s="17"/>
      <c r="I125" s="12">
        <f ca="1">IFERROR(IF(OR($A126&gt;$A125,A126=""),SUM(OFFSET(G125:H125,,,-COUNTIF($A:$A,$A125))),0),0)</f>
        <v>0</v>
      </c>
    </row>
    <row r="126" spans="1:9" x14ac:dyDescent="0.2">
      <c r="A126" s="22">
        <v>43206</v>
      </c>
      <c r="B126" s="10" t="s">
        <v>4</v>
      </c>
      <c r="C126" s="14"/>
      <c r="D126" s="9" t="s">
        <v>1</v>
      </c>
      <c r="E126" s="10" t="s">
        <v>54</v>
      </c>
      <c r="F126" s="10" t="s">
        <v>32</v>
      </c>
      <c r="G126" s="17">
        <v>16.7</v>
      </c>
      <c r="H126" s="17">
        <v>16.899999999999999</v>
      </c>
      <c r="I126" s="12">
        <f ca="1">IFERROR(IF(OR($A127&gt;$A126,A127=""),SUM(OFFSET(G126:H126,,,-COUNTIF($A:$A,$A126))),0),0)</f>
        <v>0</v>
      </c>
    </row>
    <row r="127" spans="1:9" x14ac:dyDescent="0.2">
      <c r="A127" s="22">
        <v>43206</v>
      </c>
      <c r="B127" s="10" t="s">
        <v>3</v>
      </c>
      <c r="C127" s="14"/>
      <c r="D127" s="9" t="s">
        <v>1</v>
      </c>
      <c r="E127" s="10" t="s">
        <v>54</v>
      </c>
      <c r="F127" s="10" t="s">
        <v>33</v>
      </c>
      <c r="G127" s="17">
        <v>16.600000000000001</v>
      </c>
      <c r="H127" s="17"/>
      <c r="I127" s="12">
        <f ca="1">IFERROR(IF(OR($A128&gt;$A127,A128=""),SUM(OFFSET(G127:H127,,,-COUNTIF($A:$A,$A127))),0),0)</f>
        <v>0</v>
      </c>
    </row>
    <row r="128" spans="1:9" x14ac:dyDescent="0.2">
      <c r="A128" s="22">
        <v>43206</v>
      </c>
      <c r="B128" s="10" t="s">
        <v>7</v>
      </c>
      <c r="C128" s="14"/>
      <c r="D128" s="9" t="s">
        <v>1</v>
      </c>
      <c r="E128" s="10" t="s">
        <v>53</v>
      </c>
      <c r="F128" s="10" t="s">
        <v>32</v>
      </c>
      <c r="G128" s="17">
        <v>3.3</v>
      </c>
      <c r="H128" s="17"/>
      <c r="I128" s="12">
        <f ca="1">IFERROR(IF(OR($A129&gt;$A128,A129=""),SUM(OFFSET(G128:H128,,,-COUNTIF($A:$A,$A128))),0),0)</f>
        <v>0</v>
      </c>
    </row>
    <row r="129" spans="1:9" x14ac:dyDescent="0.2">
      <c r="A129" s="22">
        <v>43206</v>
      </c>
      <c r="B129" s="10" t="s">
        <v>6</v>
      </c>
      <c r="C129" s="14"/>
      <c r="D129" s="9" t="s">
        <v>16</v>
      </c>
      <c r="E129" s="10" t="s">
        <v>53</v>
      </c>
      <c r="F129" s="10">
        <v>2</v>
      </c>
      <c r="G129" s="17">
        <v>16</v>
      </c>
      <c r="H129" s="17">
        <v>16</v>
      </c>
      <c r="I129" s="12">
        <f ca="1">IFERROR(IF(OR($A130&gt;$A129,A130=""),SUM(OFFSET(G129:H129,,,-COUNTIF($A:$A,$A129))),0),0)</f>
        <v>0</v>
      </c>
    </row>
    <row r="130" spans="1:9" x14ac:dyDescent="0.2">
      <c r="A130" s="22">
        <v>43206</v>
      </c>
      <c r="B130" s="10" t="s">
        <v>5</v>
      </c>
      <c r="C130" s="14"/>
      <c r="D130" s="9" t="s">
        <v>13</v>
      </c>
      <c r="E130" s="10" t="s">
        <v>53</v>
      </c>
      <c r="F130" s="10" t="s">
        <v>32</v>
      </c>
      <c r="G130" s="17">
        <v>15.7</v>
      </c>
      <c r="H130" s="17"/>
      <c r="I130" s="12">
        <f ca="1">IFERROR(IF(OR($A131&gt;$A130,A131=""),SUM(OFFSET(G130:H130,,,-COUNTIF($A:$A,$A130))),0),0)</f>
        <v>0</v>
      </c>
    </row>
    <row r="131" spans="1:9" x14ac:dyDescent="0.2">
      <c r="A131" s="22">
        <v>43206</v>
      </c>
      <c r="B131" s="10" t="s">
        <v>3</v>
      </c>
      <c r="C131" s="14"/>
      <c r="D131" s="9" t="s">
        <v>16</v>
      </c>
      <c r="E131" s="10" t="s">
        <v>57</v>
      </c>
      <c r="F131" s="10">
        <v>13</v>
      </c>
      <c r="G131" s="17">
        <v>21.2</v>
      </c>
      <c r="H131" s="17"/>
      <c r="I131" s="12">
        <f ca="1">IFERROR(IF(OR($A132&gt;$A131,A132=""),SUM(OFFSET(G131:H131,,,-COUNTIF($A:$A,$A131))),0),0)</f>
        <v>0</v>
      </c>
    </row>
    <row r="132" spans="1:9" x14ac:dyDescent="0.2">
      <c r="A132" s="22">
        <v>43206</v>
      </c>
      <c r="B132" s="10" t="s">
        <v>7</v>
      </c>
      <c r="C132" s="14"/>
      <c r="D132" s="9" t="s">
        <v>13</v>
      </c>
      <c r="E132" s="10" t="s">
        <v>53</v>
      </c>
      <c r="F132" s="10" t="s">
        <v>32</v>
      </c>
      <c r="G132" s="17">
        <v>5.2</v>
      </c>
      <c r="H132" s="17"/>
      <c r="I132" s="12">
        <f ca="1">IFERROR(IF(OR($A133&gt;$A132,A133=""),SUM(OFFSET(G132:H132,,,-COUNTIF($A:$A,$A132))),0),0)</f>
        <v>0</v>
      </c>
    </row>
    <row r="133" spans="1:9" x14ac:dyDescent="0.2">
      <c r="A133" s="22">
        <v>43206</v>
      </c>
      <c r="B133" s="10" t="s">
        <v>3</v>
      </c>
      <c r="C133" s="14" t="s">
        <v>51</v>
      </c>
      <c r="D133" s="9" t="s">
        <v>17</v>
      </c>
      <c r="E133" s="10" t="s">
        <v>42</v>
      </c>
      <c r="F133" s="10">
        <v>11</v>
      </c>
      <c r="G133" s="17">
        <v>18.399999999999999</v>
      </c>
      <c r="H133" s="17"/>
      <c r="I133" s="12">
        <f ca="1">IFERROR(IF(OR($A134&gt;$A133,A134=""),SUM(OFFSET(G133:H133,,,-COUNTIF($A:$A,$A133))),0),0)</f>
        <v>0</v>
      </c>
    </row>
    <row r="134" spans="1:9" x14ac:dyDescent="0.2">
      <c r="A134" s="22">
        <v>43206</v>
      </c>
      <c r="B134" s="10" t="s">
        <v>4</v>
      </c>
      <c r="C134" s="14" t="s">
        <v>51</v>
      </c>
      <c r="D134" s="9" t="s">
        <v>16</v>
      </c>
      <c r="E134" s="10" t="s">
        <v>43</v>
      </c>
      <c r="F134" s="10">
        <v>11</v>
      </c>
      <c r="G134" s="17">
        <v>24</v>
      </c>
      <c r="H134" s="17">
        <v>24</v>
      </c>
      <c r="I134" s="12">
        <f ca="1">IFERROR(IF(OR($A135&gt;$A134,A135=""),SUM(OFFSET(G134:H134,,,-COUNTIF($A:$A,$A134))),0),0)</f>
        <v>0</v>
      </c>
    </row>
    <row r="135" spans="1:9" x14ac:dyDescent="0.2">
      <c r="A135" s="22">
        <v>43206</v>
      </c>
      <c r="B135" s="10" t="s">
        <v>5</v>
      </c>
      <c r="C135" s="14" t="s">
        <v>51</v>
      </c>
      <c r="D135" s="9" t="s">
        <v>16</v>
      </c>
      <c r="E135" s="10" t="s">
        <v>57</v>
      </c>
      <c r="F135" s="10">
        <v>10</v>
      </c>
      <c r="G135" s="17">
        <v>28.4</v>
      </c>
      <c r="H135" s="17"/>
      <c r="I135" s="12">
        <f ca="1">IFERROR(IF(OR($A136&gt;$A135,A136=""),SUM(OFFSET(G135:H135,,,-COUNTIF($A:$A,$A135))),0),0)</f>
        <v>0</v>
      </c>
    </row>
    <row r="136" spans="1:9" x14ac:dyDescent="0.2">
      <c r="A136" s="22">
        <v>43206</v>
      </c>
      <c r="B136" s="10" t="s">
        <v>6</v>
      </c>
      <c r="C136" s="14" t="s">
        <v>51</v>
      </c>
      <c r="D136" s="9" t="s">
        <v>1</v>
      </c>
      <c r="E136" s="10" t="s">
        <v>54</v>
      </c>
      <c r="F136" s="10" t="s">
        <v>32</v>
      </c>
      <c r="G136" s="17">
        <v>16.2</v>
      </c>
      <c r="H136" s="17">
        <v>16.2</v>
      </c>
      <c r="I136" s="12">
        <f ca="1">IFERROR(IF(OR($A137&gt;$A136,A137=""),SUM(OFFSET(G136:H136,,,-COUNTIF($A:$A,$A136))),0),0)</f>
        <v>665.50000000000011</v>
      </c>
    </row>
    <row r="137" spans="1:9" x14ac:dyDescent="0.2">
      <c r="B137" s="10"/>
      <c r="C137" s="14"/>
      <c r="D137" s="9"/>
      <c r="E137" s="10"/>
      <c r="F137" s="10"/>
      <c r="G137" s="17"/>
      <c r="H137" s="17"/>
      <c r="I137" s="12">
        <f ca="1">IFERROR(IF(OR($A138&gt;$A137,A138=""),SUM(OFFSET(G137:H137,,,-COUNTIF($A:$A,$A137))),0),0)</f>
        <v>0</v>
      </c>
    </row>
    <row r="138" spans="1:9" x14ac:dyDescent="0.2">
      <c r="B138" s="10"/>
      <c r="C138" s="14"/>
      <c r="D138" s="9"/>
      <c r="E138" s="10"/>
      <c r="F138" s="10"/>
      <c r="G138" s="17"/>
      <c r="H138" s="17"/>
      <c r="I138" s="12">
        <f ca="1">IFERROR(IF(OR($A139&gt;$A138,A139=""),SUM(OFFSET(G138:H138,,,-COUNTIF($A:$A,$A138))),0),0)</f>
        <v>0</v>
      </c>
    </row>
    <row r="139" spans="1:9" x14ac:dyDescent="0.2">
      <c r="B139" s="10"/>
      <c r="C139" s="14"/>
      <c r="D139" s="9"/>
      <c r="E139" s="10"/>
      <c r="F139" s="10"/>
      <c r="G139" s="17"/>
      <c r="H139" s="17"/>
      <c r="I139" s="12">
        <f ca="1">IFERROR(IF(OR($A140&gt;$A139,A140=""),SUM(OFFSET(G139:H139,,,-COUNTIF($A:$A,$A139))),0),0)</f>
        <v>0</v>
      </c>
    </row>
    <row r="140" spans="1:9" x14ac:dyDescent="0.2">
      <c r="B140" s="10"/>
      <c r="C140" s="14"/>
      <c r="D140" s="9"/>
      <c r="E140" s="10"/>
      <c r="F140" s="10"/>
      <c r="G140" s="17"/>
      <c r="H140" s="17"/>
      <c r="I140" s="12">
        <f ca="1">IFERROR(IF(OR($A141&gt;$A140,A141=""),SUM(OFFSET(G140:H140,,,-COUNTIF($A:$A,$A140))),0),0)</f>
        <v>0</v>
      </c>
    </row>
    <row r="141" spans="1:9" x14ac:dyDescent="0.2">
      <c r="B141" s="10"/>
      <c r="C141" s="14"/>
      <c r="D141" s="9"/>
      <c r="E141" s="10"/>
      <c r="F141" s="10"/>
      <c r="G141" s="17"/>
      <c r="H141" s="17"/>
      <c r="I141" s="12">
        <f ca="1">IFERROR(IF(OR($A142&gt;$A141,A142=""),SUM(OFFSET(G141:H141,,,-COUNTIF($A:$A,$A141))),0),0)</f>
        <v>0</v>
      </c>
    </row>
    <row r="142" spans="1:9" x14ac:dyDescent="0.2">
      <c r="B142" s="10"/>
      <c r="C142" s="14"/>
      <c r="D142" s="9"/>
      <c r="E142" s="10"/>
      <c r="F142" s="10"/>
      <c r="G142" s="17"/>
      <c r="H142" s="17"/>
      <c r="I142" s="12">
        <f ca="1">IFERROR(IF(OR($A143&gt;$A142,A143=""),SUM(OFFSET(G142:H142,,,-COUNTIF($A:$A,$A142))),0),0)</f>
        <v>0</v>
      </c>
    </row>
    <row r="143" spans="1:9" x14ac:dyDescent="0.2">
      <c r="B143" s="10"/>
      <c r="C143" s="14"/>
      <c r="D143" s="9"/>
      <c r="E143" s="10"/>
      <c r="F143" s="10"/>
      <c r="G143" s="17"/>
      <c r="H143" s="17"/>
      <c r="I143" s="12">
        <f ca="1">IFERROR(IF(OR($A144&gt;$A143,A144=""),SUM(OFFSET(G143:H143,,,-COUNTIF($A:$A,$A143))),0),0)</f>
        <v>0</v>
      </c>
    </row>
    <row r="144" spans="1:9" x14ac:dyDescent="0.2">
      <c r="B144" s="10"/>
      <c r="C144" s="14"/>
      <c r="D144" s="9"/>
      <c r="E144" s="10"/>
      <c r="F144" s="10"/>
      <c r="G144" s="17"/>
      <c r="H144" s="17"/>
      <c r="I144" s="12">
        <f ca="1">IFERROR(IF(OR($A145&gt;$A144,A145=""),SUM(OFFSET(G144:H144,,,-COUNTIF($A:$A,$A144))),0),0)</f>
        <v>0</v>
      </c>
    </row>
    <row r="145" spans="2:9" x14ac:dyDescent="0.2">
      <c r="B145" s="10"/>
      <c r="C145" s="14"/>
      <c r="D145" s="9"/>
      <c r="E145" s="10"/>
      <c r="F145" s="10"/>
      <c r="G145" s="17"/>
      <c r="H145" s="17"/>
      <c r="I145" s="12">
        <f ca="1">IFERROR(IF(OR($A146&gt;$A145,A146=""),SUM(OFFSET(G145:H145,,,-COUNTIF($A:$A,$A145))),0),0)</f>
        <v>0</v>
      </c>
    </row>
    <row r="146" spans="2:9" x14ac:dyDescent="0.2">
      <c r="B146" s="10"/>
      <c r="C146" s="14"/>
      <c r="D146" s="9"/>
      <c r="E146" s="10"/>
      <c r="F146" s="10"/>
      <c r="G146" s="17"/>
      <c r="H146" s="17"/>
      <c r="I146" s="12">
        <f ca="1">IFERROR(IF(OR($A147&gt;$A146,A147=""),SUM(OFFSET(G146:H146,,,-COUNTIF($A:$A,$A146))),0),0)</f>
        <v>0</v>
      </c>
    </row>
    <row r="147" spans="2:9" x14ac:dyDescent="0.2">
      <c r="B147" s="10"/>
      <c r="C147" s="14"/>
      <c r="D147" s="9"/>
      <c r="E147" s="10"/>
      <c r="F147" s="10"/>
      <c r="G147" s="17"/>
      <c r="H147" s="17"/>
      <c r="I147" s="12">
        <f ca="1">IFERROR(IF(OR($A148&gt;$A147,A148=""),SUM(OFFSET(G147:H147,,,-COUNTIF($A:$A,$A147))),0),0)</f>
        <v>0</v>
      </c>
    </row>
    <row r="148" spans="2:9" x14ac:dyDescent="0.2">
      <c r="B148" s="10"/>
      <c r="C148" s="14"/>
      <c r="D148" s="9"/>
      <c r="E148" s="10"/>
      <c r="F148" s="10"/>
      <c r="G148" s="17"/>
      <c r="H148" s="17"/>
      <c r="I148" s="12">
        <f ca="1">IFERROR(IF(OR($A149&gt;$A148,A149=""),SUM(OFFSET(G148:H148,,,-COUNTIF($A:$A,$A148))),0),0)</f>
        <v>0</v>
      </c>
    </row>
    <row r="149" spans="2:9" x14ac:dyDescent="0.2">
      <c r="B149" s="10"/>
      <c r="C149" s="14"/>
      <c r="D149" s="9"/>
      <c r="E149" s="10"/>
      <c r="F149" s="10"/>
      <c r="G149" s="17"/>
      <c r="H149" s="17"/>
      <c r="I149" s="12">
        <f ca="1">IFERROR(IF(OR($A150&gt;$A149,A150=""),SUM(OFFSET(G149:H149,,,-COUNTIF($A:$A,$A149))),0),0)</f>
        <v>0</v>
      </c>
    </row>
    <row r="150" spans="2:9" x14ac:dyDescent="0.2">
      <c r="B150" s="10"/>
      <c r="C150" s="14"/>
      <c r="D150" s="9"/>
      <c r="E150" s="10"/>
      <c r="F150" s="10"/>
      <c r="G150" s="17"/>
      <c r="H150" s="17"/>
      <c r="I150" s="12">
        <f ca="1">IFERROR(IF(OR($A151&gt;$A150,A151=""),SUM(OFFSET(G150:H150,,,-COUNTIF($A:$A,$A150))),0),0)</f>
        <v>0</v>
      </c>
    </row>
    <row r="151" spans="2:9" x14ac:dyDescent="0.2">
      <c r="B151" s="10"/>
      <c r="C151" s="14"/>
      <c r="D151" s="9"/>
      <c r="E151" s="10"/>
      <c r="F151" s="10"/>
      <c r="G151" s="17"/>
      <c r="H151" s="17"/>
      <c r="I151" s="12">
        <f ca="1">IFERROR(IF(OR($A152&gt;$A151,A152=""),SUM(OFFSET(G151:H151,,,-COUNTIF($A:$A,$A151))),0),0)</f>
        <v>0</v>
      </c>
    </row>
    <row r="152" spans="2:9" x14ac:dyDescent="0.2">
      <c r="B152" s="10"/>
      <c r="C152" s="14"/>
      <c r="D152" s="9"/>
      <c r="E152" s="10"/>
      <c r="F152" s="10"/>
      <c r="G152" s="17"/>
      <c r="H152" s="17"/>
      <c r="I152" s="12">
        <f ca="1">IFERROR(IF(OR($A153&gt;$A152,A153=""),SUM(OFFSET(G152:H152,,,-COUNTIF($A:$A,$A152))),0),0)</f>
        <v>0</v>
      </c>
    </row>
    <row r="153" spans="2:9" x14ac:dyDescent="0.2">
      <c r="B153" s="10"/>
      <c r="C153" s="14"/>
      <c r="D153" s="9"/>
      <c r="E153" s="10"/>
      <c r="F153" s="10"/>
      <c r="G153" s="17"/>
      <c r="H153" s="17"/>
      <c r="I153" s="12">
        <f ca="1">IFERROR(IF(OR($A154&gt;$A153,A154=""),SUM(OFFSET(G153:H153,,,-COUNTIF($A:$A,$A153))),0),0)</f>
        <v>0</v>
      </c>
    </row>
    <row r="154" spans="2:9" x14ac:dyDescent="0.2">
      <c r="B154" s="10"/>
      <c r="C154" s="14"/>
      <c r="D154" s="9"/>
      <c r="E154" s="10"/>
      <c r="F154" s="10"/>
      <c r="G154" s="17"/>
      <c r="H154" s="17"/>
      <c r="I154" s="12">
        <f ca="1">IFERROR(IF(OR($A155&gt;$A154,A155=""),SUM(OFFSET(G154:H154,,,-COUNTIF($A:$A,$A154))),0),0)</f>
        <v>0</v>
      </c>
    </row>
    <row r="155" spans="2:9" x14ac:dyDescent="0.2">
      <c r="B155" s="10"/>
      <c r="C155" s="14"/>
      <c r="D155" s="9"/>
      <c r="E155" s="10"/>
      <c r="F155" s="10"/>
      <c r="G155" s="17"/>
      <c r="H155" s="17"/>
      <c r="I155" s="12">
        <f ca="1">IFERROR(IF(OR($A156&gt;$A155,A156=""),SUM(OFFSET(G155:H155,,,-COUNTIF($A:$A,$A155))),0),0)</f>
        <v>0</v>
      </c>
    </row>
    <row r="156" spans="2:9" x14ac:dyDescent="0.2">
      <c r="B156" s="10"/>
      <c r="C156" s="14"/>
      <c r="D156" s="9"/>
      <c r="E156" s="10"/>
      <c r="F156" s="10"/>
      <c r="G156" s="17"/>
      <c r="H156" s="17"/>
      <c r="I156" s="12">
        <f ca="1">IFERROR(IF(OR($A157&gt;$A156,A157=""),SUM(OFFSET(G156:H156,,,-COUNTIF($A:$A,$A156))),0),0)</f>
        <v>0</v>
      </c>
    </row>
    <row r="157" spans="2:9" x14ac:dyDescent="0.2">
      <c r="B157" s="10"/>
      <c r="C157" s="14"/>
      <c r="D157" s="9"/>
      <c r="E157" s="10"/>
      <c r="F157" s="10"/>
      <c r="G157" s="17"/>
      <c r="H157" s="17"/>
      <c r="I157" s="12">
        <f ca="1">IFERROR(IF(OR($A158&gt;$A157,A158=""),SUM(OFFSET(G157:H157,,,-COUNTIF($A:$A,$A157))),0),0)</f>
        <v>0</v>
      </c>
    </row>
    <row r="158" spans="2:9" x14ac:dyDescent="0.2">
      <c r="B158" s="10"/>
      <c r="C158" s="14"/>
      <c r="D158" s="9"/>
      <c r="E158" s="10"/>
      <c r="F158" s="10"/>
      <c r="G158" s="17"/>
      <c r="H158" s="17"/>
      <c r="I158" s="12">
        <f ca="1">IFERROR(IF(OR($A159&gt;$A158,A159=""),SUM(OFFSET(G158:H158,,,-COUNTIF($A:$A,$A158))),0),0)</f>
        <v>0</v>
      </c>
    </row>
    <row r="159" spans="2:9" x14ac:dyDescent="0.2">
      <c r="B159" s="10"/>
      <c r="C159" s="14"/>
      <c r="D159" s="9"/>
      <c r="E159" s="10"/>
      <c r="F159" s="10"/>
      <c r="G159" s="17"/>
      <c r="H159" s="17"/>
      <c r="I159" s="12">
        <f ca="1">IFERROR(IF(OR($A160&gt;$A159,A160=""),SUM(OFFSET(G159:H159,,,-COUNTIF($A:$A,$A159))),0),0)</f>
        <v>0</v>
      </c>
    </row>
    <row r="160" spans="2:9" x14ac:dyDescent="0.2">
      <c r="B160" s="10"/>
      <c r="C160" s="14"/>
      <c r="D160" s="9"/>
      <c r="E160" s="10"/>
      <c r="F160" s="10"/>
      <c r="G160" s="17"/>
      <c r="H160" s="17"/>
      <c r="I160" s="12">
        <f ca="1">IFERROR(IF(OR($A161&gt;$A160,A161=""),SUM(OFFSET(G160:H160,,,-COUNTIF($A:$A,$A160))),0),0)</f>
        <v>0</v>
      </c>
    </row>
    <row r="161" spans="2:9" x14ac:dyDescent="0.2">
      <c r="B161" s="10"/>
      <c r="C161" s="14"/>
      <c r="D161" s="9"/>
      <c r="E161" s="10"/>
      <c r="F161" s="10"/>
      <c r="G161" s="17"/>
      <c r="H161" s="17"/>
      <c r="I161" s="12">
        <f ca="1">IFERROR(IF(OR($A162&gt;$A161,A162=""),SUM(OFFSET(G161:H161,,,-COUNTIF($A:$A,$A161))),0),0)</f>
        <v>0</v>
      </c>
    </row>
    <row r="162" spans="2:9" x14ac:dyDescent="0.2">
      <c r="B162" s="10"/>
      <c r="C162" s="14"/>
      <c r="D162" s="9"/>
      <c r="E162" s="10"/>
      <c r="F162" s="10"/>
      <c r="G162" s="17"/>
      <c r="H162" s="17"/>
      <c r="I162" s="12">
        <f ca="1">IFERROR(IF(OR($A163&gt;$A162,A163=""),SUM(OFFSET(G162:H162,,,-COUNTIF($A:$A,$A162))),0),0)</f>
        <v>0</v>
      </c>
    </row>
    <row r="163" spans="2:9" x14ac:dyDescent="0.2">
      <c r="B163" s="10"/>
      <c r="C163" s="14"/>
      <c r="D163" s="9"/>
      <c r="E163" s="10"/>
      <c r="F163" s="10"/>
      <c r="G163" s="17"/>
      <c r="H163" s="17"/>
      <c r="I163" s="12">
        <f ca="1">IFERROR(IF(OR($A164&gt;$A163,A164=""),SUM(OFFSET(G163:H163,,,-COUNTIF($A:$A,$A163))),0),0)</f>
        <v>0</v>
      </c>
    </row>
    <row r="164" spans="2:9" x14ac:dyDescent="0.2">
      <c r="B164" s="10"/>
      <c r="C164" s="14"/>
      <c r="D164" s="9"/>
      <c r="E164" s="10"/>
      <c r="F164" s="10"/>
      <c r="G164" s="17"/>
      <c r="H164" s="17"/>
      <c r="I164" s="12">
        <f ca="1">IFERROR(IF(OR($A165&gt;$A164,A165=""),SUM(OFFSET(G164:H164,,,-COUNTIF($A:$A,$A164))),0),0)</f>
        <v>0</v>
      </c>
    </row>
    <row r="165" spans="2:9" x14ac:dyDescent="0.2">
      <c r="B165" s="10"/>
      <c r="C165" s="14"/>
      <c r="D165" s="9"/>
      <c r="E165" s="10"/>
      <c r="F165" s="10"/>
      <c r="G165" s="17"/>
      <c r="H165" s="17"/>
      <c r="I165" s="12">
        <f ca="1">IFERROR(IF(OR($A166&gt;$A165,A166=""),SUM(OFFSET(G165:H165,,,-COUNTIF($A:$A,$A165))),0),0)</f>
        <v>0</v>
      </c>
    </row>
    <row r="166" spans="2:9" x14ac:dyDescent="0.2">
      <c r="B166" s="10"/>
      <c r="C166" s="14"/>
      <c r="D166" s="9"/>
      <c r="E166" s="10"/>
      <c r="F166" s="10"/>
      <c r="G166" s="17"/>
      <c r="H166" s="17"/>
      <c r="I166" s="12">
        <f ca="1">IFERROR(IF(OR($A167&gt;$A166,A167=""),SUM(OFFSET(G166:H166,,,-COUNTIF($A:$A,$A166))),0),0)</f>
        <v>0</v>
      </c>
    </row>
    <row r="167" spans="2:9" x14ac:dyDescent="0.2">
      <c r="B167" s="10"/>
      <c r="C167" s="14"/>
      <c r="D167" s="9"/>
      <c r="E167" s="10"/>
      <c r="F167" s="10"/>
      <c r="G167" s="17"/>
      <c r="H167" s="17"/>
      <c r="I167" s="12">
        <f ca="1">IFERROR(IF(OR($A168&gt;$A167,A168=""),SUM(OFFSET(G167:H167,,,-COUNTIF($A:$A,$A167))),0),0)</f>
        <v>0</v>
      </c>
    </row>
    <row r="168" spans="2:9" x14ac:dyDescent="0.2">
      <c r="B168" s="10"/>
      <c r="C168" s="14"/>
      <c r="D168" s="9"/>
      <c r="E168" s="10"/>
      <c r="F168" s="10"/>
      <c r="G168" s="17"/>
      <c r="H168" s="17"/>
      <c r="I168" s="12">
        <f ca="1">IFERROR(IF(OR($A169&gt;$A168,A169=""),SUM(OFFSET(G168:H168,,,-COUNTIF($A:$A,$A168))),0),0)</f>
        <v>0</v>
      </c>
    </row>
    <row r="169" spans="2:9" x14ac:dyDescent="0.2">
      <c r="B169" s="10"/>
      <c r="C169" s="14"/>
      <c r="D169" s="9"/>
      <c r="E169" s="10"/>
      <c r="F169" s="10"/>
      <c r="G169" s="17"/>
      <c r="H169" s="17"/>
      <c r="I169" s="12">
        <f ca="1">IFERROR(IF(OR($A170&gt;$A169,A170=""),SUM(OFFSET(G169:H169,,,-COUNTIF($A:$A,$A169))),0),0)</f>
        <v>0</v>
      </c>
    </row>
    <row r="170" spans="2:9" x14ac:dyDescent="0.2">
      <c r="B170" s="10"/>
      <c r="C170" s="14"/>
      <c r="D170" s="9"/>
      <c r="E170" s="10"/>
      <c r="F170" s="10"/>
      <c r="G170" s="17"/>
      <c r="H170" s="17"/>
      <c r="I170" s="12">
        <f ca="1">IFERROR(IF(OR($A171&gt;$A170,A171=""),SUM(OFFSET(G170:H170,,,-COUNTIF($A:$A,$A170))),0),0)</f>
        <v>0</v>
      </c>
    </row>
    <row r="171" spans="2:9" x14ac:dyDescent="0.2">
      <c r="B171" s="10"/>
      <c r="C171" s="14"/>
      <c r="D171" s="9"/>
      <c r="E171" s="10"/>
      <c r="F171" s="10"/>
      <c r="G171" s="17"/>
      <c r="H171" s="17"/>
      <c r="I171" s="12">
        <f ca="1">IFERROR(IF(OR($A172&gt;$A171,A172=""),SUM(OFFSET(G171:H171,,,-COUNTIF($A:$A,$A171))),0),0)</f>
        <v>0</v>
      </c>
    </row>
    <row r="172" spans="2:9" x14ac:dyDescent="0.2">
      <c r="B172" s="10"/>
      <c r="C172" s="14"/>
      <c r="D172" s="9"/>
      <c r="E172" s="10"/>
      <c r="F172" s="10"/>
      <c r="G172" s="17"/>
      <c r="H172" s="17"/>
      <c r="I172" s="12">
        <f ca="1">IFERROR(IF(OR($A173&gt;$A172,A173=""),SUM(OFFSET(G172:H172,,,-COUNTIF($A:$A,$A172))),0),0)</f>
        <v>0</v>
      </c>
    </row>
    <row r="173" spans="2:9" x14ac:dyDescent="0.2">
      <c r="B173" s="10"/>
      <c r="C173" s="14"/>
      <c r="D173" s="9"/>
      <c r="E173" s="10"/>
      <c r="F173" s="10"/>
      <c r="G173" s="17"/>
      <c r="H173" s="17"/>
      <c r="I173" s="12">
        <f ca="1">IFERROR(IF(OR($A174&gt;$A173,A174=""),SUM(OFFSET(G173:H173,,,-COUNTIF($A:$A,$A173))),0),0)</f>
        <v>0</v>
      </c>
    </row>
    <row r="174" spans="2:9" x14ac:dyDescent="0.2">
      <c r="B174" s="10"/>
      <c r="C174" s="14"/>
      <c r="D174" s="9"/>
      <c r="E174" s="10"/>
      <c r="F174" s="10"/>
      <c r="G174" s="17"/>
      <c r="H174" s="17"/>
      <c r="I174" s="12">
        <f ca="1">IFERROR(IF(OR($A175&gt;$A174,A175=""),SUM(OFFSET(G174:H174,,,-COUNTIF($A:$A,$A174))),0),0)</f>
        <v>0</v>
      </c>
    </row>
    <row r="175" spans="2:9" x14ac:dyDescent="0.2">
      <c r="B175" s="10"/>
      <c r="C175" s="14"/>
      <c r="D175" s="9"/>
      <c r="E175" s="10"/>
      <c r="F175" s="10"/>
      <c r="G175" s="17"/>
      <c r="H175" s="17"/>
      <c r="I175" s="12">
        <f ca="1">IFERROR(IF(OR($A176&gt;$A175,A176=""),SUM(OFFSET(G175:H175,,,-COUNTIF($A:$A,$A175))),0),0)</f>
        <v>0</v>
      </c>
    </row>
    <row r="176" spans="2:9" x14ac:dyDescent="0.2">
      <c r="B176" s="10"/>
      <c r="C176" s="14"/>
      <c r="D176" s="9"/>
      <c r="E176" s="10"/>
      <c r="F176" s="10"/>
      <c r="G176" s="17"/>
      <c r="H176" s="17"/>
      <c r="I176" s="12">
        <f ca="1">IFERROR(IF(OR($A177&gt;$A176,A177=""),SUM(OFFSET(G176:H176,,,-COUNTIF($A:$A,$A176))),0),0)</f>
        <v>0</v>
      </c>
    </row>
    <row r="177" spans="2:9" x14ac:dyDescent="0.2">
      <c r="B177" s="10"/>
      <c r="C177" s="14"/>
      <c r="D177" s="9"/>
      <c r="E177" s="10"/>
      <c r="F177" s="10"/>
      <c r="G177" s="17"/>
      <c r="H177" s="17"/>
      <c r="I177" s="12">
        <f ca="1">IFERROR(IF(OR($A178&gt;$A177,A178=""),SUM(OFFSET(G177:H177,,,-COUNTIF($A:$A,$A177))),0),0)</f>
        <v>0</v>
      </c>
    </row>
    <row r="178" spans="2:9" x14ac:dyDescent="0.2">
      <c r="B178" s="10"/>
      <c r="C178" s="14"/>
      <c r="D178" s="9"/>
      <c r="E178" s="10"/>
      <c r="F178" s="10"/>
      <c r="G178" s="17"/>
      <c r="H178" s="17"/>
      <c r="I178" s="12">
        <f ca="1">IFERROR(IF(OR($A179&gt;$A178,A179=""),SUM(OFFSET(G178:H178,,,-COUNTIF($A:$A,$A178))),0),0)</f>
        <v>0</v>
      </c>
    </row>
    <row r="179" spans="2:9" x14ac:dyDescent="0.2">
      <c r="B179" s="10"/>
      <c r="C179" s="14"/>
      <c r="D179" s="9"/>
      <c r="E179" s="10"/>
      <c r="F179" s="10"/>
      <c r="G179" s="17"/>
      <c r="H179" s="17"/>
      <c r="I179" s="12">
        <f ca="1">IFERROR(IF(OR($A180&gt;$A179,A180=""),SUM(OFFSET(G179:H179,,,-COUNTIF($A:$A,$A179))),0),0)</f>
        <v>0</v>
      </c>
    </row>
    <row r="180" spans="2:9" x14ac:dyDescent="0.2">
      <c r="B180" s="10"/>
      <c r="C180" s="14"/>
      <c r="D180" s="9"/>
      <c r="E180" s="10"/>
      <c r="F180" s="10"/>
      <c r="G180" s="17"/>
      <c r="H180" s="17"/>
      <c r="I180" s="12">
        <f ca="1">IFERROR(IF(OR($A181&gt;$A180,A181=""),SUM(OFFSET(G180:H180,,,-COUNTIF($A:$A,$A180))),0),0)</f>
        <v>0</v>
      </c>
    </row>
    <row r="181" spans="2:9" x14ac:dyDescent="0.2">
      <c r="B181" s="10"/>
      <c r="C181" s="14"/>
      <c r="D181" s="9"/>
      <c r="E181" s="10"/>
      <c r="F181" s="10"/>
      <c r="G181" s="17"/>
      <c r="H181" s="17"/>
      <c r="I181" s="12">
        <f ca="1">IFERROR(IF(OR($A182&gt;$A181,A182=""),SUM(OFFSET(G181:H181,,,-COUNTIF($A:$A,$A181))),0),0)</f>
        <v>0</v>
      </c>
    </row>
    <row r="182" spans="2:9" x14ac:dyDescent="0.2">
      <c r="B182" s="10"/>
      <c r="C182" s="14"/>
      <c r="D182" s="9"/>
      <c r="E182" s="10"/>
      <c r="F182" s="10"/>
      <c r="G182" s="17"/>
      <c r="H182" s="17"/>
      <c r="I182" s="12">
        <f ca="1">IFERROR(IF(OR($A183&gt;$A182,A183=""),SUM(OFFSET(G182:H182,,,-COUNTIF($A:$A,$A182))),0),0)</f>
        <v>0</v>
      </c>
    </row>
    <row r="183" spans="2:9" x14ac:dyDescent="0.2">
      <c r="B183" s="10"/>
      <c r="C183" s="14"/>
      <c r="D183" s="9"/>
      <c r="E183" s="10"/>
      <c r="F183" s="10"/>
      <c r="G183" s="17"/>
      <c r="H183" s="17"/>
      <c r="I183" s="12">
        <f ca="1">IFERROR(IF(OR($A184&gt;$A183,A184=""),SUM(OFFSET(G183:H183,,,-COUNTIF($A:$A,$A183))),0),0)</f>
        <v>0</v>
      </c>
    </row>
    <row r="184" spans="2:9" x14ac:dyDescent="0.2">
      <c r="B184" s="10"/>
      <c r="C184" s="14"/>
      <c r="D184" s="9"/>
      <c r="E184" s="10"/>
      <c r="F184" s="10"/>
      <c r="G184" s="17"/>
      <c r="H184" s="17"/>
      <c r="I184" s="12">
        <f ca="1">IFERROR(IF(OR($A185&gt;$A184,A185=""),SUM(OFFSET(G184:H184,,,-COUNTIF($A:$A,$A184))),0),0)</f>
        <v>0</v>
      </c>
    </row>
    <row r="185" spans="2:9" x14ac:dyDescent="0.2">
      <c r="B185" s="10"/>
      <c r="C185" s="14"/>
      <c r="D185" s="9"/>
      <c r="E185" s="10"/>
      <c r="F185" s="10"/>
      <c r="G185" s="17"/>
      <c r="H185" s="17"/>
      <c r="I185" s="12">
        <f ca="1">IFERROR(IF(OR($A186&gt;$A185,A186=""),SUM(OFFSET(G185:H185,,,-COUNTIF($A:$A,$A185))),0),0)</f>
        <v>0</v>
      </c>
    </row>
    <row r="186" spans="2:9" x14ac:dyDescent="0.2">
      <c r="B186" s="10"/>
      <c r="C186" s="14"/>
      <c r="D186" s="9"/>
      <c r="E186" s="10"/>
      <c r="F186" s="10"/>
      <c r="G186" s="17"/>
      <c r="H186" s="17"/>
      <c r="I186" s="12">
        <f ca="1">IFERROR(IF(OR($A187&gt;$A186,A187=""),SUM(OFFSET(G186:H186,,,-COUNTIF($A:$A,$A186))),0),0)</f>
        <v>0</v>
      </c>
    </row>
    <row r="187" spans="2:9" x14ac:dyDescent="0.2">
      <c r="B187" s="10"/>
      <c r="C187" s="14"/>
      <c r="D187" s="9"/>
      <c r="E187" s="10"/>
      <c r="F187" s="10"/>
      <c r="G187" s="17"/>
      <c r="H187" s="17"/>
      <c r="I187" s="12">
        <f ca="1">IFERROR(IF(OR($A188&gt;$A187,A188=""),SUM(OFFSET(G187:H187,,,-COUNTIF($A:$A,$A187))),0),0)</f>
        <v>0</v>
      </c>
    </row>
    <row r="188" spans="2:9" x14ac:dyDescent="0.2">
      <c r="B188" s="10"/>
      <c r="C188" s="14"/>
      <c r="D188" s="9"/>
      <c r="E188" s="10"/>
      <c r="F188" s="10"/>
      <c r="G188" s="17"/>
      <c r="H188" s="17"/>
      <c r="I188" s="12">
        <f ca="1">IFERROR(IF(OR($A189&gt;$A188,A189=""),SUM(OFFSET(G188:H188,,,-COUNTIF($A:$A,$A188))),0),0)</f>
        <v>0</v>
      </c>
    </row>
    <row r="189" spans="2:9" x14ac:dyDescent="0.2">
      <c r="B189" s="10"/>
      <c r="C189" s="14"/>
      <c r="D189" s="9"/>
      <c r="E189" s="10"/>
      <c r="F189" s="10"/>
      <c r="G189" s="17"/>
      <c r="H189" s="17"/>
      <c r="I189" s="12">
        <f ca="1">IFERROR(IF(OR($A190&gt;$A189,A190=""),SUM(OFFSET(G189:H189,,,-COUNTIF($A:$A,$A189))),0),0)</f>
        <v>0</v>
      </c>
    </row>
    <row r="190" spans="2:9" x14ac:dyDescent="0.2">
      <c r="B190" s="10"/>
      <c r="C190" s="14"/>
      <c r="D190" s="9"/>
      <c r="E190" s="10"/>
      <c r="F190" s="10"/>
      <c r="G190" s="17"/>
      <c r="H190" s="17"/>
      <c r="I190" s="12">
        <f ca="1">IFERROR(IF(OR($A191&gt;$A190,A191=""),SUM(OFFSET(G190:H190,,,-COUNTIF($A:$A,$A190))),0),0)</f>
        <v>0</v>
      </c>
    </row>
    <row r="191" spans="2:9" x14ac:dyDescent="0.2">
      <c r="B191" s="10"/>
      <c r="C191" s="14"/>
      <c r="D191" s="9"/>
      <c r="E191" s="10"/>
      <c r="F191" s="10"/>
      <c r="G191" s="17"/>
      <c r="H191" s="17"/>
      <c r="I191" s="12">
        <f ca="1">IFERROR(IF(OR($A192&gt;$A191,A192=""),SUM(OFFSET(G191:H191,,,-COUNTIF($A:$A,$A191))),0),0)</f>
        <v>0</v>
      </c>
    </row>
    <row r="192" spans="2:9" x14ac:dyDescent="0.2">
      <c r="B192" s="10"/>
      <c r="C192" s="14"/>
      <c r="D192" s="9"/>
      <c r="E192" s="10"/>
      <c r="F192" s="10"/>
      <c r="G192" s="17"/>
      <c r="H192" s="17"/>
      <c r="I192" s="12">
        <f ca="1">IFERROR(IF(OR($A193&gt;$A192,A193=""),SUM(OFFSET(G192:H192,,,-COUNTIF($A:$A,$A192))),0),0)</f>
        <v>0</v>
      </c>
    </row>
    <row r="193" spans="2:9" x14ac:dyDescent="0.2">
      <c r="B193" s="10"/>
      <c r="C193" s="14"/>
      <c r="D193" s="9"/>
      <c r="E193" s="10"/>
      <c r="F193" s="10"/>
      <c r="G193" s="17"/>
      <c r="H193" s="17"/>
      <c r="I193" s="12">
        <f ca="1">IFERROR(IF(OR($A194&gt;$A193,A194=""),SUM(OFFSET(G193:H193,,,-COUNTIF($A:$A,$A193))),0),0)</f>
        <v>0</v>
      </c>
    </row>
    <row r="194" spans="2:9" x14ac:dyDescent="0.2">
      <c r="B194" s="10"/>
      <c r="C194" s="14"/>
      <c r="D194" s="9"/>
      <c r="E194" s="10"/>
      <c r="F194" s="10"/>
      <c r="G194" s="17"/>
      <c r="H194" s="17"/>
      <c r="I194" s="12">
        <f ca="1">IFERROR(IF(OR($A195&gt;$A194,A195=""),SUM(OFFSET(G194:H194,,,-COUNTIF($A:$A,$A194))),0),0)</f>
        <v>0</v>
      </c>
    </row>
    <row r="195" spans="2:9" x14ac:dyDescent="0.2">
      <c r="B195" s="10"/>
      <c r="C195" s="14"/>
      <c r="D195" s="9"/>
      <c r="E195" s="10"/>
      <c r="F195" s="10"/>
      <c r="G195" s="17"/>
      <c r="H195" s="17"/>
      <c r="I195" s="12">
        <f ca="1">IFERROR(IF(OR($A196&gt;$A195,A196=""),SUM(OFFSET(G195:H195,,,-COUNTIF($A:$A,$A195))),0),0)</f>
        <v>0</v>
      </c>
    </row>
    <row r="196" spans="2:9" x14ac:dyDescent="0.2">
      <c r="B196" s="10"/>
      <c r="C196" s="14"/>
      <c r="D196" s="9"/>
      <c r="E196" s="10"/>
      <c r="F196" s="10"/>
      <c r="G196" s="17"/>
      <c r="H196" s="17"/>
      <c r="I196" s="12">
        <f ca="1">IFERROR(IF(OR($A197&gt;$A196,A197=""),SUM(OFFSET(G196:H196,,,-COUNTIF($A:$A,$A196))),0),0)</f>
        <v>0</v>
      </c>
    </row>
    <row r="197" spans="2:9" x14ac:dyDescent="0.2">
      <c r="B197" s="10"/>
      <c r="C197" s="14"/>
      <c r="D197" s="9"/>
      <c r="E197" s="10"/>
      <c r="F197" s="10"/>
      <c r="G197" s="17"/>
      <c r="H197" s="17"/>
      <c r="I197" s="12">
        <f ca="1">IFERROR(IF(OR($A198&gt;$A197,A198=""),SUM(OFFSET(G197:H197,,,-COUNTIF($A:$A,$A197))),0),0)</f>
        <v>0</v>
      </c>
    </row>
    <row r="198" spans="2:9" x14ac:dyDescent="0.2">
      <c r="B198" s="10"/>
      <c r="C198" s="14"/>
      <c r="D198" s="9"/>
      <c r="E198" s="10"/>
      <c r="F198" s="10"/>
      <c r="G198" s="17"/>
      <c r="H198" s="17"/>
      <c r="I198" s="12">
        <f ca="1">IFERROR(IF(OR($A199&gt;$A198,A199=""),SUM(OFFSET(G198:H198,,,-COUNTIF($A:$A,$A198))),0),0)</f>
        <v>0</v>
      </c>
    </row>
    <row r="199" spans="2:9" x14ac:dyDescent="0.2">
      <c r="B199" s="10"/>
      <c r="C199" s="14"/>
      <c r="D199" s="9"/>
      <c r="E199" s="10"/>
      <c r="F199" s="10"/>
      <c r="G199" s="17"/>
      <c r="H199" s="17"/>
      <c r="I199" s="12">
        <f ca="1">IFERROR(IF(OR($A200&gt;$A199,A200=""),SUM(OFFSET(G199:H199,,,-COUNTIF($A:$A,$A199))),0),0)</f>
        <v>0</v>
      </c>
    </row>
    <row r="200" spans="2:9" x14ac:dyDescent="0.2">
      <c r="B200" s="10"/>
      <c r="C200" s="14"/>
      <c r="D200" s="9"/>
      <c r="E200" s="10"/>
      <c r="F200" s="10"/>
      <c r="G200" s="17"/>
      <c r="H200" s="17"/>
      <c r="I200" s="12">
        <f ca="1">IFERROR(IF(OR($A201&gt;$A200,A201=""),SUM(OFFSET(G200:H200,,,-COUNTIF($A:$A,$A200))),0),0)</f>
        <v>0</v>
      </c>
    </row>
    <row r="201" spans="2:9" x14ac:dyDescent="0.2">
      <c r="B201" s="10"/>
      <c r="C201" s="14"/>
      <c r="D201" s="9"/>
      <c r="E201" s="10"/>
      <c r="F201" s="10"/>
      <c r="G201" s="17"/>
      <c r="H201" s="17"/>
      <c r="I201" s="12">
        <f ca="1">IFERROR(IF(OR($A202&gt;$A201,A202=""),SUM(OFFSET(G201:H201,,,-COUNTIF($A:$A,$A201))),0),0)</f>
        <v>0</v>
      </c>
    </row>
    <row r="202" spans="2:9" x14ac:dyDescent="0.2">
      <c r="B202" s="10"/>
      <c r="C202" s="14"/>
      <c r="D202" s="9"/>
      <c r="E202" s="10"/>
      <c r="F202" s="10"/>
      <c r="G202" s="17"/>
      <c r="H202" s="17"/>
      <c r="I202" s="12">
        <f ca="1">IFERROR(IF(OR($A203&gt;$A202,A203=""),SUM(OFFSET(G202:H202,,,-COUNTIF($A:$A,$A202))),0),0)</f>
        <v>0</v>
      </c>
    </row>
    <row r="203" spans="2:9" x14ac:dyDescent="0.2">
      <c r="B203" s="10"/>
      <c r="C203" s="14"/>
      <c r="D203" s="9"/>
      <c r="E203" s="10"/>
      <c r="F203" s="10"/>
      <c r="G203" s="17"/>
      <c r="H203" s="17"/>
      <c r="I203" s="12">
        <f ca="1">IFERROR(IF(OR($A204&gt;$A203,A204=""),SUM(OFFSET(G203:H203,,,-COUNTIF($A:$A,$A203))),0),0)</f>
        <v>0</v>
      </c>
    </row>
    <row r="204" spans="2:9" x14ac:dyDescent="0.2">
      <c r="B204" s="10"/>
      <c r="C204" s="14"/>
      <c r="D204" s="9"/>
      <c r="E204" s="10"/>
      <c r="F204" s="10"/>
      <c r="G204" s="17"/>
      <c r="H204" s="17"/>
      <c r="I204" s="12">
        <f ca="1">IFERROR(IF(OR($A205&gt;$A204,A205=""),SUM(OFFSET(G204:H204,,,-COUNTIF($A:$A,$A204))),0),0)</f>
        <v>0</v>
      </c>
    </row>
    <row r="205" spans="2:9" x14ac:dyDescent="0.2">
      <c r="B205" s="10"/>
      <c r="C205" s="14"/>
      <c r="D205" s="9"/>
      <c r="E205" s="10"/>
      <c r="F205" s="10"/>
      <c r="G205" s="17"/>
      <c r="H205" s="17"/>
      <c r="I205" s="12">
        <f ca="1">IFERROR(IF(OR($A206&gt;$A205,A206=""),SUM(OFFSET(G205:H205,,,-COUNTIF($A:$A,$A205))),0),0)</f>
        <v>0</v>
      </c>
    </row>
    <row r="206" spans="2:9" x14ac:dyDescent="0.2">
      <c r="B206" s="10"/>
      <c r="C206" s="14"/>
      <c r="D206" s="9"/>
      <c r="E206" s="10"/>
      <c r="F206" s="10"/>
      <c r="G206" s="17"/>
      <c r="H206" s="17"/>
      <c r="I206" s="12">
        <f ca="1">IFERROR(IF(OR($A207&gt;$A206,A207=""),SUM(OFFSET(G206:H206,,,-COUNTIF($A:$A,$A206))),0),0)</f>
        <v>0</v>
      </c>
    </row>
    <row r="207" spans="2:9" x14ac:dyDescent="0.2">
      <c r="B207" s="10"/>
      <c r="C207" s="14"/>
      <c r="D207" s="9"/>
      <c r="E207" s="10"/>
      <c r="F207" s="10"/>
      <c r="G207" s="17"/>
      <c r="H207" s="17"/>
      <c r="I207" s="12">
        <f ca="1">IFERROR(IF(OR($A208&gt;$A207,A208=""),SUM(OFFSET(G207:H207,,,-COUNTIF($A:$A,$A207))),0),0)</f>
        <v>0</v>
      </c>
    </row>
    <row r="208" spans="2:9" x14ac:dyDescent="0.2">
      <c r="B208" s="10"/>
      <c r="C208" s="14"/>
      <c r="D208" s="9"/>
      <c r="E208" s="10"/>
      <c r="F208" s="10"/>
      <c r="G208" s="17"/>
      <c r="H208" s="17"/>
      <c r="I208" s="12">
        <f ca="1">IFERROR(IF(OR($A209&gt;$A208,A209=""),SUM(OFFSET(G208:H208,,,-COUNTIF($A:$A,$A208))),0),0)</f>
        <v>0</v>
      </c>
    </row>
    <row r="209" spans="2:9" x14ac:dyDescent="0.2">
      <c r="B209" s="10"/>
      <c r="C209" s="14"/>
      <c r="D209" s="9"/>
      <c r="E209" s="10"/>
      <c r="F209" s="10"/>
      <c r="G209" s="17"/>
      <c r="H209" s="17"/>
      <c r="I209" s="12">
        <f ca="1">IFERROR(IF(OR($A210&gt;$A209,A210=""),SUM(OFFSET(G209:H209,,,-COUNTIF($A:$A,$A209))),0),0)</f>
        <v>0</v>
      </c>
    </row>
    <row r="210" spans="2:9" x14ac:dyDescent="0.2">
      <c r="B210" s="10"/>
      <c r="C210" s="14"/>
      <c r="D210" s="9"/>
      <c r="E210" s="10"/>
      <c r="F210" s="10"/>
      <c r="G210" s="17"/>
      <c r="H210" s="17"/>
      <c r="I210" s="12">
        <f ca="1">IFERROR(IF(OR($A211&gt;$A210,A211=""),SUM(OFFSET(G210:H210,,,-COUNTIF($A:$A,$A210))),0),0)</f>
        <v>0</v>
      </c>
    </row>
    <row r="211" spans="2:9" x14ac:dyDescent="0.2">
      <c r="B211" s="10"/>
      <c r="C211" s="14"/>
      <c r="D211" s="9"/>
      <c r="E211" s="10"/>
      <c r="F211" s="10"/>
      <c r="G211" s="17"/>
      <c r="H211" s="17"/>
      <c r="I211" s="12">
        <f ca="1">IFERROR(IF(OR($A212&gt;$A211,A212=""),SUM(OFFSET(G211:H211,,,-COUNTIF($A:$A,$A211))),0),0)</f>
        <v>0</v>
      </c>
    </row>
    <row r="212" spans="2:9" x14ac:dyDescent="0.2">
      <c r="B212" s="10"/>
      <c r="C212" s="14"/>
      <c r="D212" s="9"/>
      <c r="E212" s="10"/>
      <c r="F212" s="10"/>
      <c r="G212" s="17"/>
      <c r="H212" s="17"/>
      <c r="I212" s="12">
        <f ca="1">IFERROR(IF(OR($A213&gt;$A212,A213=""),SUM(OFFSET(G212:H212,,,-COUNTIF($A:$A,$A212))),0),0)</f>
        <v>0</v>
      </c>
    </row>
    <row r="213" spans="2:9" x14ac:dyDescent="0.2">
      <c r="B213" s="10"/>
      <c r="C213" s="14"/>
      <c r="D213" s="9"/>
      <c r="E213" s="10"/>
      <c r="F213" s="10"/>
      <c r="G213" s="17"/>
      <c r="H213" s="17"/>
      <c r="I213" s="12">
        <f ca="1">IFERROR(IF(OR($A214&gt;$A213,A214=""),SUM(OFFSET(G213:H213,,,-COUNTIF($A:$A,$A213))),0),0)</f>
        <v>0</v>
      </c>
    </row>
    <row r="214" spans="2:9" x14ac:dyDescent="0.2">
      <c r="B214" s="10"/>
      <c r="C214" s="14"/>
      <c r="D214" s="9"/>
      <c r="E214" s="10"/>
      <c r="F214" s="10"/>
      <c r="G214" s="17"/>
      <c r="H214" s="17"/>
      <c r="I214" s="12">
        <f ca="1">IFERROR(IF(OR($A215&gt;$A214,A215=""),SUM(OFFSET(G214:H214,,,-COUNTIF($A:$A,$A214))),0),0)</f>
        <v>0</v>
      </c>
    </row>
    <row r="215" spans="2:9" x14ac:dyDescent="0.2">
      <c r="B215" s="10"/>
      <c r="C215" s="14"/>
      <c r="D215" s="9"/>
      <c r="E215" s="10"/>
      <c r="F215" s="10"/>
      <c r="G215" s="17"/>
      <c r="H215" s="17"/>
      <c r="I215" s="12">
        <f ca="1">IFERROR(IF(OR($A216&gt;$A215,A216=""),SUM(OFFSET(G215:H215,,,-COUNTIF($A:$A,$A215))),0),0)</f>
        <v>0</v>
      </c>
    </row>
    <row r="216" spans="2:9" x14ac:dyDescent="0.2">
      <c r="B216" s="10"/>
      <c r="C216" s="14"/>
      <c r="D216" s="9"/>
      <c r="E216" s="10"/>
      <c r="F216" s="10"/>
      <c r="G216" s="17"/>
      <c r="H216" s="17"/>
      <c r="I216" s="12">
        <f ca="1">IFERROR(IF(OR($A217&gt;$A216,A217=""),SUM(OFFSET(G216:H216,,,-COUNTIF($A:$A,$A216))),0),0)</f>
        <v>0</v>
      </c>
    </row>
    <row r="217" spans="2:9" x14ac:dyDescent="0.2">
      <c r="B217" s="10"/>
      <c r="C217" s="14"/>
      <c r="D217" s="9"/>
      <c r="E217" s="10"/>
      <c r="F217" s="10"/>
      <c r="G217" s="17"/>
      <c r="H217" s="17"/>
      <c r="I217" s="12">
        <f ca="1">IFERROR(IF(OR($A218&gt;$A217,A218=""),SUM(OFFSET(G217:H217,,,-COUNTIF($A:$A,$A217))),0),0)</f>
        <v>0</v>
      </c>
    </row>
    <row r="218" spans="2:9" x14ac:dyDescent="0.2">
      <c r="B218" s="10"/>
      <c r="C218" s="14"/>
      <c r="D218" s="9"/>
      <c r="E218" s="10"/>
      <c r="F218" s="10"/>
      <c r="G218" s="17"/>
      <c r="H218" s="17"/>
      <c r="I218" s="12">
        <f ca="1">IFERROR(IF(OR($A219&gt;$A218,A219=""),SUM(OFFSET(G218:H218,,,-COUNTIF($A:$A,$A218))),0),0)</f>
        <v>0</v>
      </c>
    </row>
    <row r="219" spans="2:9" x14ac:dyDescent="0.2">
      <c r="B219" s="10"/>
      <c r="C219" s="14"/>
      <c r="D219" s="9"/>
      <c r="E219" s="10"/>
      <c r="F219" s="10"/>
      <c r="G219" s="17"/>
      <c r="H219" s="17"/>
      <c r="I219" s="12">
        <f ca="1">IFERROR(IF(OR($A220&gt;$A219,A220=""),SUM(OFFSET(G219:H219,,,-COUNTIF($A:$A,$A219))),0),0)</f>
        <v>0</v>
      </c>
    </row>
    <row r="220" spans="2:9" x14ac:dyDescent="0.2">
      <c r="B220" s="10"/>
      <c r="C220" s="14"/>
      <c r="D220" s="9"/>
      <c r="E220" s="10"/>
      <c r="F220" s="10"/>
      <c r="G220" s="17"/>
      <c r="H220" s="17"/>
      <c r="I220" s="12">
        <f ca="1">IFERROR(IF(OR($A221&gt;$A220,A221=""),SUM(OFFSET(G220:H220,,,-COUNTIF($A:$A,$A220))),0),0)</f>
        <v>0</v>
      </c>
    </row>
    <row r="221" spans="2:9" x14ac:dyDescent="0.2">
      <c r="B221" s="10"/>
      <c r="C221" s="14"/>
      <c r="D221" s="9"/>
      <c r="E221" s="10"/>
      <c r="F221" s="10"/>
      <c r="G221" s="17"/>
      <c r="H221" s="17"/>
      <c r="I221" s="12">
        <f ca="1">IFERROR(IF(OR($A222&gt;$A221,A222=""),SUM(OFFSET(G221:H221,,,-COUNTIF($A:$A,$A221))),0),0)</f>
        <v>0</v>
      </c>
    </row>
    <row r="222" spans="2:9" x14ac:dyDescent="0.2">
      <c r="B222" s="10"/>
      <c r="C222" s="14"/>
      <c r="D222" s="9"/>
      <c r="E222" s="10"/>
      <c r="F222" s="10"/>
      <c r="G222" s="17"/>
      <c r="H222" s="17"/>
      <c r="I222" s="12">
        <f ca="1">IFERROR(IF(OR($A223&gt;$A222,A223=""),SUM(OFFSET(G222:H222,,,-COUNTIF($A:$A,$A222))),0),0)</f>
        <v>0</v>
      </c>
    </row>
    <row r="223" spans="2:9" x14ac:dyDescent="0.2">
      <c r="B223" s="10"/>
      <c r="C223" s="14"/>
      <c r="D223" s="9"/>
      <c r="E223" s="10"/>
      <c r="F223" s="10"/>
      <c r="G223" s="17"/>
      <c r="H223" s="17"/>
      <c r="I223" s="12">
        <f ca="1">IFERROR(IF(OR($A224&gt;$A223,A224=""),SUM(OFFSET(G223:H223,,,-COUNTIF($A:$A,$A223))),0),0)</f>
        <v>0</v>
      </c>
    </row>
    <row r="224" spans="2:9" x14ac:dyDescent="0.2">
      <c r="B224" s="10"/>
      <c r="C224" s="14"/>
      <c r="D224" s="9"/>
      <c r="E224" s="10"/>
      <c r="F224" s="10"/>
      <c r="G224" s="17"/>
      <c r="H224" s="17"/>
      <c r="I224" s="12">
        <f ca="1">IFERROR(IF(OR($A225&gt;$A224,A225=""),SUM(OFFSET(G224:H224,,,-COUNTIF($A:$A,$A224))),0),0)</f>
        <v>0</v>
      </c>
    </row>
    <row r="225" spans="2:9" x14ac:dyDescent="0.2">
      <c r="B225" s="10"/>
      <c r="C225" s="14"/>
      <c r="D225" s="9"/>
      <c r="E225" s="10"/>
      <c r="F225" s="10"/>
      <c r="G225" s="17"/>
      <c r="H225" s="17"/>
      <c r="I225" s="12">
        <f ca="1">IFERROR(IF(OR($A226&gt;$A225,A226=""),SUM(OFFSET(G225:H225,,,-COUNTIF($A:$A,$A225))),0),0)</f>
        <v>0</v>
      </c>
    </row>
    <row r="226" spans="2:9" x14ac:dyDescent="0.2">
      <c r="B226" s="10"/>
      <c r="C226" s="14"/>
      <c r="D226" s="9"/>
      <c r="E226" s="10"/>
      <c r="F226" s="10"/>
      <c r="G226" s="17"/>
      <c r="H226" s="17"/>
      <c r="I226" s="12">
        <f ca="1">IFERROR(IF(OR($A227&gt;$A226,A227=""),SUM(OFFSET(G226:H226,,,-COUNTIF($A:$A,$A226))),0),0)</f>
        <v>0</v>
      </c>
    </row>
    <row r="227" spans="2:9" x14ac:dyDescent="0.2">
      <c r="B227" s="10"/>
      <c r="C227" s="14"/>
      <c r="D227" s="9"/>
      <c r="E227" s="10"/>
      <c r="F227" s="10"/>
      <c r="G227" s="17"/>
      <c r="H227" s="17"/>
      <c r="I227" s="12">
        <f ca="1">IFERROR(IF(OR($A228&gt;$A227,A228=""),SUM(OFFSET(G227:H227,,,-COUNTIF($A:$A,$A227))),0),0)</f>
        <v>0</v>
      </c>
    </row>
    <row r="228" spans="2:9" x14ac:dyDescent="0.2">
      <c r="B228" s="10"/>
      <c r="C228" s="14"/>
      <c r="D228" s="9"/>
      <c r="E228" s="10"/>
      <c r="F228" s="10"/>
      <c r="G228" s="17"/>
      <c r="H228" s="17"/>
      <c r="I228" s="12">
        <f ca="1">IFERROR(IF(OR($A229&gt;$A228,A229=""),SUM(OFFSET(G228:H228,,,-COUNTIF($A:$A,$A228))),0),0)</f>
        <v>0</v>
      </c>
    </row>
    <row r="229" spans="2:9" x14ac:dyDescent="0.2">
      <c r="B229" s="10"/>
      <c r="C229" s="14"/>
      <c r="D229" s="9"/>
      <c r="E229" s="10"/>
      <c r="F229" s="10"/>
      <c r="G229" s="17"/>
      <c r="H229" s="17"/>
      <c r="I229" s="12">
        <f ca="1">IFERROR(IF(OR($A230&gt;$A229,A230=""),SUM(OFFSET(G229:H229,,,-COUNTIF($A:$A,$A229))),0),0)</f>
        <v>0</v>
      </c>
    </row>
    <row r="230" spans="2:9" x14ac:dyDescent="0.2">
      <c r="B230" s="10"/>
      <c r="C230" s="14"/>
      <c r="D230" s="9"/>
      <c r="E230" s="10"/>
      <c r="F230" s="10"/>
      <c r="G230" s="17"/>
      <c r="H230" s="17"/>
      <c r="I230" s="12">
        <f ca="1">IFERROR(IF(OR($A231&gt;$A230,A231=""),SUM(OFFSET(G230:H230,,,-COUNTIF($A:$A,$A230))),0),0)</f>
        <v>0</v>
      </c>
    </row>
    <row r="231" spans="2:9" x14ac:dyDescent="0.2">
      <c r="B231" s="10"/>
      <c r="C231" s="14"/>
      <c r="D231" s="9"/>
      <c r="E231" s="10"/>
      <c r="F231" s="10"/>
      <c r="G231" s="17"/>
      <c r="H231" s="17"/>
      <c r="I231" s="12">
        <f ca="1">IFERROR(IF(OR($A232&gt;$A231,A232=""),SUM(OFFSET(G231:H231,,,-COUNTIF($A:$A,$A231))),0),0)</f>
        <v>0</v>
      </c>
    </row>
    <row r="232" spans="2:9" x14ac:dyDescent="0.2">
      <c r="B232" s="10"/>
      <c r="C232" s="14"/>
      <c r="D232" s="9"/>
      <c r="E232" s="10"/>
      <c r="F232" s="10"/>
      <c r="G232" s="17"/>
      <c r="H232" s="17"/>
      <c r="I232" s="12">
        <f ca="1">IFERROR(IF(OR($A233&gt;$A232,A233=""),SUM(OFFSET(G232:H232,,,-COUNTIF($A:$A,$A232))),0),0)</f>
        <v>0</v>
      </c>
    </row>
    <row r="233" spans="2:9" x14ac:dyDescent="0.2">
      <c r="B233" s="10"/>
      <c r="C233" s="14"/>
      <c r="D233" s="9"/>
      <c r="E233" s="10"/>
      <c r="F233" s="10"/>
      <c r="G233" s="17"/>
      <c r="H233" s="17"/>
      <c r="I233" s="12">
        <f ca="1">IFERROR(IF(OR($A234&gt;$A233,A234=""),SUM(OFFSET(G233:H233,,,-COUNTIF($A:$A,$A233))),0),0)</f>
        <v>0</v>
      </c>
    </row>
    <row r="234" spans="2:9" x14ac:dyDescent="0.2">
      <c r="B234" s="10"/>
      <c r="C234" s="14"/>
      <c r="D234" s="9"/>
      <c r="E234" s="10"/>
      <c r="F234" s="10"/>
      <c r="G234" s="17"/>
      <c r="H234" s="17"/>
      <c r="I234" s="12">
        <f ca="1">IFERROR(IF(OR($A235&gt;$A234,A235=""),SUM(OFFSET(G234:H234,,,-COUNTIF($A:$A,$A234))),0),0)</f>
        <v>0</v>
      </c>
    </row>
    <row r="235" spans="2:9" x14ac:dyDescent="0.2">
      <c r="B235" s="10"/>
      <c r="C235" s="14"/>
      <c r="D235" s="9"/>
      <c r="E235" s="10"/>
      <c r="F235" s="10"/>
      <c r="G235" s="17"/>
      <c r="H235" s="17"/>
      <c r="I235" s="12">
        <f ca="1">IFERROR(IF(OR($A236&gt;$A235,A236=""),SUM(OFFSET(G235:H235,,,-COUNTIF($A:$A,$A235))),0),0)</f>
        <v>0</v>
      </c>
    </row>
    <row r="236" spans="2:9" x14ac:dyDescent="0.2">
      <c r="B236" s="10"/>
      <c r="C236" s="14"/>
      <c r="D236" s="9"/>
      <c r="E236" s="10"/>
      <c r="F236" s="10"/>
      <c r="G236" s="17"/>
      <c r="H236" s="17"/>
      <c r="I236" s="12">
        <f ca="1">IFERROR(IF(OR($A237&gt;$A236,A237=""),SUM(OFFSET(G236:H236,,,-COUNTIF($A:$A,$A236))),0),0)</f>
        <v>0</v>
      </c>
    </row>
    <row r="237" spans="2:9" x14ac:dyDescent="0.2">
      <c r="B237" s="10"/>
      <c r="C237" s="14"/>
      <c r="D237" s="9"/>
      <c r="E237" s="10"/>
      <c r="F237" s="10"/>
      <c r="G237" s="17"/>
      <c r="H237" s="17"/>
      <c r="I237" s="12">
        <f ca="1">IFERROR(IF(OR($A238&gt;$A237,A238=""),SUM(OFFSET(G237:H237,,,-COUNTIF($A:$A,$A237))),0),0)</f>
        <v>0</v>
      </c>
    </row>
    <row r="238" spans="2:9" x14ac:dyDescent="0.2">
      <c r="B238" s="10"/>
      <c r="C238" s="14"/>
      <c r="D238" s="9"/>
      <c r="E238" s="10"/>
      <c r="F238" s="10"/>
      <c r="G238" s="17"/>
      <c r="H238" s="17"/>
      <c r="I238" s="12">
        <f ca="1">IFERROR(IF(OR($A239&gt;$A238,A239=""),SUM(OFFSET(G238:H238,,,-COUNTIF($A:$A,$A238))),0),0)</f>
        <v>0</v>
      </c>
    </row>
    <row r="239" spans="2:9" x14ac:dyDescent="0.2">
      <c r="B239" s="10"/>
      <c r="C239" s="14"/>
      <c r="D239" s="9"/>
      <c r="E239" s="10"/>
      <c r="F239" s="10"/>
      <c r="G239" s="17"/>
      <c r="H239" s="17"/>
      <c r="I239" s="12">
        <f ca="1">IFERROR(IF(OR($A240&gt;$A239,A240=""),SUM(OFFSET(G239:H239,,,-COUNTIF($A:$A,$A239))),0),0)</f>
        <v>0</v>
      </c>
    </row>
    <row r="240" spans="2:9" x14ac:dyDescent="0.2">
      <c r="B240" s="10"/>
      <c r="C240" s="14"/>
      <c r="D240" s="9"/>
      <c r="E240" s="10"/>
      <c r="F240" s="10"/>
      <c r="G240" s="17"/>
      <c r="H240" s="17"/>
      <c r="I240" s="12">
        <f ca="1">IFERROR(IF(OR($A241&gt;$A240,A241=""),SUM(OFFSET(G240:H240,,,-COUNTIF($A:$A,$A240))),0),0)</f>
        <v>0</v>
      </c>
    </row>
    <row r="241" spans="2:9" x14ac:dyDescent="0.2">
      <c r="B241" s="10"/>
      <c r="C241" s="14"/>
      <c r="D241" s="9"/>
      <c r="E241" s="10"/>
      <c r="F241" s="10"/>
      <c r="G241" s="17"/>
      <c r="H241" s="17"/>
      <c r="I241" s="12">
        <f ca="1">IFERROR(IF(OR($A242&gt;$A241,A242=""),SUM(OFFSET(G241:H241,,,-COUNTIF($A:$A,$A241))),0),0)</f>
        <v>0</v>
      </c>
    </row>
    <row r="242" spans="2:9" x14ac:dyDescent="0.2">
      <c r="B242" s="10"/>
      <c r="C242" s="14"/>
      <c r="D242" s="9"/>
      <c r="E242" s="10"/>
      <c r="F242" s="10"/>
      <c r="G242" s="17"/>
      <c r="H242" s="17"/>
      <c r="I242" s="12">
        <f ca="1">IFERROR(IF(OR($A243&gt;$A242,A243=""),SUM(OFFSET(G242:H242,,,-COUNTIF($A:$A,$A242))),0),0)</f>
        <v>0</v>
      </c>
    </row>
    <row r="243" spans="2:9" x14ac:dyDescent="0.2">
      <c r="B243" s="10"/>
      <c r="C243" s="14"/>
      <c r="D243" s="9"/>
      <c r="E243" s="10"/>
      <c r="F243" s="10"/>
      <c r="G243" s="17"/>
      <c r="H243" s="17"/>
      <c r="I243" s="12">
        <f ca="1">IFERROR(IF(OR($A244&gt;$A243,A244=""),SUM(OFFSET(G243:H243,,,-COUNTIF($A:$A,$A243))),0),0)</f>
        <v>0</v>
      </c>
    </row>
    <row r="244" spans="2:9" x14ac:dyDescent="0.2">
      <c r="B244" s="10"/>
      <c r="C244" s="14"/>
      <c r="D244" s="9"/>
      <c r="E244" s="10"/>
      <c r="F244" s="10"/>
      <c r="G244" s="17"/>
      <c r="H244" s="17"/>
      <c r="I244" s="12">
        <f ca="1">IFERROR(IF(OR($A245&gt;$A244,A245=""),SUM(OFFSET(G244:H244,,,-COUNTIF($A:$A,$A244))),0),0)</f>
        <v>0</v>
      </c>
    </row>
    <row r="245" spans="2:9" x14ac:dyDescent="0.2">
      <c r="B245" s="10"/>
      <c r="C245" s="14"/>
      <c r="D245" s="9"/>
      <c r="E245" s="10"/>
      <c r="F245" s="10"/>
      <c r="G245" s="17"/>
      <c r="H245" s="17"/>
      <c r="I245" s="12">
        <f ca="1">IFERROR(IF(OR($A246&gt;$A245,A246=""),SUM(OFFSET(G245:H245,,,-COUNTIF($A:$A,$A245))),0),0)</f>
        <v>0</v>
      </c>
    </row>
    <row r="246" spans="2:9" x14ac:dyDescent="0.2">
      <c r="B246" s="10"/>
      <c r="C246" s="14"/>
      <c r="D246" s="9"/>
      <c r="E246" s="10"/>
      <c r="F246" s="10"/>
      <c r="G246" s="17"/>
      <c r="H246" s="17"/>
      <c r="I246" s="12">
        <f ca="1">IFERROR(IF(OR($A247&gt;$A246,A247=""),SUM(OFFSET(G246:H246,,,-COUNTIF($A:$A,$A246))),0),0)</f>
        <v>0</v>
      </c>
    </row>
    <row r="247" spans="2:9" x14ac:dyDescent="0.2">
      <c r="B247" s="10"/>
      <c r="C247" s="14"/>
      <c r="D247" s="9"/>
      <c r="E247" s="10"/>
      <c r="F247" s="10"/>
      <c r="G247" s="17"/>
      <c r="H247" s="17"/>
      <c r="I247" s="12">
        <f ca="1">IFERROR(IF(OR($A248&gt;$A247,A248=""),SUM(OFFSET(G247:H247,,,-COUNTIF($A:$A,$A247))),0),0)</f>
        <v>0</v>
      </c>
    </row>
    <row r="248" spans="2:9" x14ac:dyDescent="0.2">
      <c r="B248" s="10"/>
      <c r="C248" s="14"/>
      <c r="D248" s="9"/>
      <c r="E248" s="10"/>
      <c r="F248" s="10"/>
      <c r="G248" s="17"/>
      <c r="H248" s="17"/>
      <c r="I248" s="12">
        <f ca="1">IFERROR(IF(OR($A249&gt;$A248,A249=""),SUM(OFFSET(G248:H248,,,-COUNTIF($A:$A,$A248))),0),0)</f>
        <v>0</v>
      </c>
    </row>
    <row r="249" spans="2:9" x14ac:dyDescent="0.2">
      <c r="B249" s="10"/>
      <c r="C249" s="14"/>
      <c r="D249" s="9"/>
      <c r="E249" s="10"/>
      <c r="F249" s="10"/>
      <c r="G249" s="17"/>
      <c r="H249" s="17"/>
      <c r="I249" s="12">
        <f ca="1">IFERROR(IF(OR($A250&gt;$A249,A250=""),SUM(OFFSET(G249:H249,,,-COUNTIF($A:$A,$A249))),0),0)</f>
        <v>0</v>
      </c>
    </row>
    <row r="250" spans="2:9" x14ac:dyDescent="0.2">
      <c r="B250" s="10"/>
      <c r="C250" s="14"/>
      <c r="D250" s="9"/>
      <c r="E250" s="10"/>
      <c r="F250" s="10"/>
      <c r="G250" s="17"/>
      <c r="H250" s="17"/>
      <c r="I250" s="12">
        <f ca="1">IFERROR(IF(OR($A251&gt;$A250,A251=""),SUM(OFFSET(G250:H250,,,-COUNTIF($A:$A,$A250))),0),0)</f>
        <v>0</v>
      </c>
    </row>
    <row r="251" spans="2:9" x14ac:dyDescent="0.2">
      <c r="B251" s="10"/>
      <c r="C251" s="14"/>
      <c r="D251" s="9"/>
      <c r="E251" s="10"/>
      <c r="F251" s="10"/>
      <c r="G251" s="17"/>
      <c r="H251" s="17"/>
      <c r="I251" s="12">
        <f ca="1">IFERROR(IF(OR($A252&gt;$A251,A252=""),SUM(OFFSET(G251:H251,,,-COUNTIF($A:$A,$A251))),0),0)</f>
        <v>0</v>
      </c>
    </row>
    <row r="252" spans="2:9" x14ac:dyDescent="0.2">
      <c r="B252" s="10"/>
      <c r="C252" s="14"/>
      <c r="D252" s="9"/>
      <c r="E252" s="10"/>
      <c r="F252" s="10"/>
      <c r="G252" s="17"/>
      <c r="H252" s="17"/>
      <c r="I252" s="12">
        <f ca="1">IFERROR(IF(OR($A253&gt;$A252,A253=""),SUM(OFFSET(G252:H252,,,-COUNTIF($A:$A,$A252))),0),0)</f>
        <v>0</v>
      </c>
    </row>
    <row r="253" spans="2:9" x14ac:dyDescent="0.2">
      <c r="B253" s="10"/>
      <c r="C253" s="14"/>
      <c r="D253" s="9"/>
      <c r="E253" s="10"/>
      <c r="F253" s="10"/>
      <c r="G253" s="17"/>
      <c r="H253" s="17"/>
      <c r="I253" s="12">
        <f ca="1">IFERROR(IF(OR($A254&gt;$A253,A254=""),SUM(OFFSET(G253:H253,,,-COUNTIF($A:$A,$A253))),0),0)</f>
        <v>0</v>
      </c>
    </row>
    <row r="254" spans="2:9" x14ac:dyDescent="0.2">
      <c r="B254" s="10"/>
      <c r="C254" s="14"/>
      <c r="D254" s="9"/>
      <c r="E254" s="10"/>
      <c r="F254" s="10"/>
      <c r="G254" s="17"/>
      <c r="H254" s="17"/>
      <c r="I254" s="12">
        <f ca="1">IFERROR(IF(OR($A255&gt;$A254,A255=""),SUM(OFFSET(G254:H254,,,-COUNTIF($A:$A,$A254))),0),0)</f>
        <v>0</v>
      </c>
    </row>
    <row r="255" spans="2:9" x14ac:dyDescent="0.2">
      <c r="B255" s="10"/>
      <c r="C255" s="14"/>
      <c r="D255" s="9"/>
      <c r="E255" s="10"/>
      <c r="F255" s="10"/>
      <c r="G255" s="17"/>
      <c r="H255" s="17"/>
      <c r="I255" s="12">
        <f ca="1">IFERROR(IF(OR($A256&gt;$A255,A256=""),SUM(OFFSET(G255:H255,,,-COUNTIF($A:$A,$A255))),0),0)</f>
        <v>0</v>
      </c>
    </row>
    <row r="256" spans="2:9" x14ac:dyDescent="0.2">
      <c r="B256" s="10"/>
      <c r="C256" s="14"/>
      <c r="D256" s="9"/>
      <c r="E256" s="10"/>
      <c r="F256" s="10"/>
      <c r="G256" s="17"/>
      <c r="H256" s="17"/>
      <c r="I256" s="12">
        <f ca="1">IFERROR(IF(OR($A257&gt;$A256,A257=""),SUM(OFFSET(G256:H256,,,-COUNTIF($A:$A,$A256))),0),0)</f>
        <v>0</v>
      </c>
    </row>
    <row r="257" spans="2:9" x14ac:dyDescent="0.2">
      <c r="B257" s="10"/>
      <c r="C257" s="14"/>
      <c r="D257" s="9"/>
      <c r="E257" s="10"/>
      <c r="F257" s="10"/>
      <c r="G257" s="17"/>
      <c r="H257" s="17"/>
      <c r="I257" s="12">
        <f ca="1">IFERROR(IF(OR($A258&gt;$A257,A258=""),SUM(OFFSET(G257:H257,,,-COUNTIF($A:$A,$A257))),0),0)</f>
        <v>0</v>
      </c>
    </row>
    <row r="258" spans="2:9" x14ac:dyDescent="0.2">
      <c r="B258" s="10"/>
      <c r="C258" s="14"/>
      <c r="D258" s="9"/>
      <c r="E258" s="10"/>
      <c r="F258" s="10"/>
      <c r="G258" s="17"/>
      <c r="H258" s="17"/>
      <c r="I258" s="12">
        <f ca="1">IFERROR(IF(OR($A259&gt;$A258,A259=""),SUM(OFFSET(G258:H258,,,-COUNTIF($A:$A,$A258))),0),0)</f>
        <v>0</v>
      </c>
    </row>
    <row r="259" spans="2:9" x14ac:dyDescent="0.2">
      <c r="B259" s="10"/>
      <c r="C259" s="14"/>
      <c r="D259" s="9"/>
      <c r="E259" s="10"/>
      <c r="F259" s="10"/>
      <c r="G259" s="17"/>
      <c r="H259" s="17"/>
      <c r="I259" s="12">
        <f ca="1">IFERROR(IF(OR($A260&gt;$A259,A260=""),SUM(OFFSET(G259:H259,,,-COUNTIF($A:$A,$A259))),0),0)</f>
        <v>0</v>
      </c>
    </row>
    <row r="260" spans="2:9" x14ac:dyDescent="0.2">
      <c r="B260" s="10"/>
      <c r="C260" s="14"/>
      <c r="D260" s="9"/>
      <c r="E260" s="10"/>
      <c r="F260" s="10"/>
      <c r="G260" s="17"/>
      <c r="H260" s="17"/>
      <c r="I260" s="12">
        <f ca="1">IFERROR(IF(OR($A261&gt;$A260,A261=""),SUM(OFFSET(G260:H260,,,-COUNTIF($A:$A,$A260))),0),0)</f>
        <v>0</v>
      </c>
    </row>
    <row r="261" spans="2:9" x14ac:dyDescent="0.2">
      <c r="B261" s="10"/>
      <c r="C261" s="14"/>
      <c r="D261" s="9"/>
      <c r="E261" s="10"/>
      <c r="F261" s="10"/>
      <c r="G261" s="17"/>
      <c r="H261" s="17"/>
      <c r="I261" s="12">
        <f ca="1">IFERROR(IF(OR($A262&gt;$A261,A262=""),SUM(OFFSET(G261:H261,,,-COUNTIF($A:$A,$A261))),0),0)</f>
        <v>0</v>
      </c>
    </row>
    <row r="262" spans="2:9" x14ac:dyDescent="0.2">
      <c r="B262" s="10"/>
      <c r="C262" s="14"/>
      <c r="D262" s="9"/>
      <c r="E262" s="10"/>
      <c r="F262" s="10"/>
      <c r="G262" s="17"/>
      <c r="H262" s="17"/>
      <c r="I262" s="12">
        <f ca="1">IFERROR(IF(OR($A263&gt;$A262,A263=""),SUM(OFFSET(G262:H262,,,-COUNTIF($A:$A,$A262))),0),0)</f>
        <v>0</v>
      </c>
    </row>
    <row r="263" spans="2:9" x14ac:dyDescent="0.2">
      <c r="B263" s="10"/>
      <c r="C263" s="14"/>
      <c r="D263" s="9"/>
      <c r="E263" s="10"/>
      <c r="F263" s="10"/>
      <c r="G263" s="17"/>
      <c r="H263" s="17"/>
      <c r="I263" s="12">
        <f ca="1">IFERROR(IF(OR($A264&gt;$A263,A264=""),SUM(OFFSET(G263:H263,,,-COUNTIF($A:$A,$A263))),0),0)</f>
        <v>0</v>
      </c>
    </row>
    <row r="264" spans="2:9" x14ac:dyDescent="0.2">
      <c r="B264" s="10"/>
      <c r="C264" s="14"/>
      <c r="D264" s="9"/>
      <c r="E264" s="10"/>
      <c r="F264" s="10"/>
      <c r="G264" s="17"/>
      <c r="H264" s="17"/>
      <c r="I264" s="12">
        <f ca="1">IFERROR(IF(OR($A265&gt;$A264,A265=""),SUM(OFFSET(G264:H264,,,-COUNTIF($A:$A,$A264))),0),0)</f>
        <v>0</v>
      </c>
    </row>
    <row r="265" spans="2:9" x14ac:dyDescent="0.2">
      <c r="B265" s="10"/>
      <c r="C265" s="14"/>
      <c r="D265" s="9"/>
      <c r="E265" s="10"/>
      <c r="F265" s="10"/>
      <c r="G265" s="17"/>
      <c r="H265" s="17"/>
      <c r="I265" s="12">
        <f ca="1">IFERROR(IF(OR($A266&gt;$A265,A266=""),SUM(OFFSET(G265:H265,,,-COUNTIF($A:$A,$A265))),0),0)</f>
        <v>0</v>
      </c>
    </row>
    <row r="266" spans="2:9" x14ac:dyDescent="0.2">
      <c r="B266" s="10"/>
      <c r="C266" s="14"/>
      <c r="D266" s="9"/>
      <c r="E266" s="10"/>
      <c r="F266" s="10"/>
      <c r="G266" s="17"/>
      <c r="H266" s="17"/>
      <c r="I266" s="12">
        <f ca="1">IFERROR(IF(OR($A267&gt;$A266,A267=""),SUM(OFFSET(G266:H266,,,-COUNTIF($A:$A,$A266))),0),0)</f>
        <v>0</v>
      </c>
    </row>
    <row r="267" spans="2:9" x14ac:dyDescent="0.2">
      <c r="B267" s="10"/>
      <c r="C267" s="14"/>
      <c r="D267" s="9"/>
      <c r="E267" s="10"/>
      <c r="F267" s="10"/>
      <c r="G267" s="17"/>
      <c r="H267" s="17"/>
      <c r="I267" s="12">
        <f ca="1">IFERROR(IF(OR($A268&gt;$A267,A268=""),SUM(OFFSET(G267:H267,,,-COUNTIF($A:$A,$A267))),0),0)</f>
        <v>0</v>
      </c>
    </row>
    <row r="268" spans="2:9" x14ac:dyDescent="0.2">
      <c r="B268" s="10"/>
      <c r="C268" s="14"/>
      <c r="D268" s="9"/>
      <c r="E268" s="10"/>
      <c r="F268" s="10"/>
      <c r="G268" s="17"/>
      <c r="H268" s="17"/>
      <c r="I268" s="12">
        <f ca="1">IFERROR(IF(OR($A269&gt;$A268,A269=""),SUM(OFFSET(G268:H268,,,-COUNTIF($A:$A,$A268))),0),0)</f>
        <v>0</v>
      </c>
    </row>
    <row r="269" spans="2:9" x14ac:dyDescent="0.2">
      <c r="B269" s="10"/>
      <c r="C269" s="14"/>
      <c r="D269" s="9"/>
      <c r="E269" s="10"/>
      <c r="F269" s="10"/>
      <c r="G269" s="17"/>
      <c r="H269" s="17"/>
      <c r="I269" s="12">
        <f ca="1">IFERROR(IF(OR($A270&gt;$A269,A270=""),SUM(OFFSET(G269:H269,,,-COUNTIF($A:$A,$A269))),0),0)</f>
        <v>0</v>
      </c>
    </row>
    <row r="270" spans="2:9" x14ac:dyDescent="0.2">
      <c r="B270" s="10"/>
      <c r="C270" s="14"/>
      <c r="D270" s="9"/>
      <c r="E270" s="10"/>
      <c r="F270" s="10"/>
      <c r="G270" s="17"/>
      <c r="H270" s="17"/>
      <c r="I270" s="12">
        <f ca="1">IFERROR(IF(OR($A271&gt;$A270,A271=""),SUM(OFFSET(G270:H270,,,-COUNTIF($A:$A,$A270))),0),0)</f>
        <v>0</v>
      </c>
    </row>
    <row r="271" spans="2:9" x14ac:dyDescent="0.2">
      <c r="B271" s="10"/>
      <c r="C271" s="14"/>
      <c r="D271" s="9"/>
      <c r="E271" s="10"/>
      <c r="F271" s="10"/>
      <c r="G271" s="17"/>
      <c r="H271" s="17"/>
      <c r="I271" s="12">
        <f ca="1">IFERROR(IF(OR($A272&gt;$A271,A272=""),SUM(OFFSET(G271:H271,,,-COUNTIF($A:$A,$A271))),0),0)</f>
        <v>0</v>
      </c>
    </row>
    <row r="272" spans="2:9" x14ac:dyDescent="0.2">
      <c r="B272" s="10"/>
      <c r="C272" s="14"/>
      <c r="D272" s="9"/>
      <c r="E272" s="10"/>
      <c r="F272" s="10"/>
      <c r="G272" s="17"/>
      <c r="H272" s="17"/>
      <c r="I272" s="12">
        <f ca="1">IFERROR(IF(OR($A273&gt;$A272,A273=""),SUM(OFFSET(G272:H272,,,-COUNTIF($A:$A,$A272))),0),0)</f>
        <v>0</v>
      </c>
    </row>
    <row r="273" spans="2:9" x14ac:dyDescent="0.2">
      <c r="B273" s="10"/>
      <c r="C273" s="14"/>
      <c r="D273" s="9"/>
      <c r="E273" s="10"/>
      <c r="F273" s="10"/>
      <c r="G273" s="17"/>
      <c r="H273" s="17"/>
      <c r="I273" s="12">
        <f ca="1">IFERROR(IF(OR($A274&gt;$A273,A274=""),SUM(OFFSET(G273:H273,,,-COUNTIF($A:$A,$A273))),0),0)</f>
        <v>0</v>
      </c>
    </row>
    <row r="274" spans="2:9" x14ac:dyDescent="0.2">
      <c r="B274" s="10"/>
      <c r="C274" s="14"/>
      <c r="D274" s="9"/>
      <c r="E274" s="10"/>
      <c r="F274" s="10"/>
      <c r="G274" s="17"/>
      <c r="H274" s="17"/>
      <c r="I274" s="12">
        <f ca="1">IFERROR(IF(OR($A275&gt;$A274,A275=""),SUM(OFFSET(G274:H274,,,-COUNTIF($A:$A,$A274))),0),0)</f>
        <v>0</v>
      </c>
    </row>
    <row r="275" spans="2:9" x14ac:dyDescent="0.2">
      <c r="B275" s="10"/>
      <c r="C275" s="14"/>
      <c r="D275" s="9"/>
      <c r="E275" s="10"/>
      <c r="F275" s="10"/>
      <c r="G275" s="17"/>
      <c r="H275" s="17"/>
      <c r="I275" s="12">
        <f ca="1">IFERROR(IF(OR($A276&gt;$A275,A276=""),SUM(OFFSET(G275:H275,,,-COUNTIF($A:$A,$A275))),0),0)</f>
        <v>0</v>
      </c>
    </row>
    <row r="276" spans="2:9" x14ac:dyDescent="0.2">
      <c r="B276" s="10"/>
      <c r="C276" s="14"/>
      <c r="D276" s="9"/>
      <c r="E276" s="10"/>
      <c r="F276" s="10"/>
      <c r="G276" s="17"/>
      <c r="H276" s="17"/>
      <c r="I276" s="12">
        <f ca="1">IFERROR(IF(OR($A277&gt;$A276,A277=""),SUM(OFFSET(G276:H276,,,-COUNTIF($A:$A,$A276))),0),0)</f>
        <v>0</v>
      </c>
    </row>
    <row r="277" spans="2:9" x14ac:dyDescent="0.2">
      <c r="B277" s="10"/>
      <c r="C277" s="14"/>
      <c r="D277" s="9"/>
      <c r="E277" s="10"/>
      <c r="F277" s="10"/>
      <c r="G277" s="17"/>
      <c r="H277" s="17"/>
      <c r="I277" s="12">
        <f ca="1">IFERROR(IF(OR($A278&gt;$A277,A278=""),SUM(OFFSET(G277:H277,,,-COUNTIF($A:$A,$A277))),0),0)</f>
        <v>0</v>
      </c>
    </row>
    <row r="278" spans="2:9" x14ac:dyDescent="0.2">
      <c r="B278" s="10"/>
      <c r="C278" s="14"/>
      <c r="D278" s="9"/>
      <c r="E278" s="10"/>
      <c r="F278" s="10"/>
      <c r="G278" s="17"/>
      <c r="H278" s="17"/>
      <c r="I278" s="12">
        <f ca="1">IFERROR(IF(OR($A279&gt;$A278,A279=""),SUM(OFFSET(G278:H278,,,-COUNTIF($A:$A,$A278))),0),0)</f>
        <v>0</v>
      </c>
    </row>
    <row r="279" spans="2:9" x14ac:dyDescent="0.2">
      <c r="B279" s="10"/>
      <c r="C279" s="14"/>
      <c r="D279" s="9"/>
      <c r="E279" s="10"/>
      <c r="F279" s="10"/>
      <c r="G279" s="17"/>
      <c r="H279" s="17"/>
      <c r="I279" s="12">
        <f ca="1">IFERROR(IF(OR($A280&gt;$A279,A280=""),SUM(OFFSET(G279:H279,,,-COUNTIF($A:$A,$A279))),0),0)</f>
        <v>0</v>
      </c>
    </row>
    <row r="280" spans="2:9" x14ac:dyDescent="0.2">
      <c r="B280" s="10"/>
      <c r="C280" s="14"/>
      <c r="D280" s="9"/>
      <c r="E280" s="10"/>
      <c r="F280" s="10"/>
      <c r="G280" s="17"/>
      <c r="H280" s="17"/>
      <c r="I280" s="12">
        <f ca="1">IFERROR(IF(OR($A281&gt;$A280,A281=""),SUM(OFFSET(G280:H280,,,-COUNTIF($A:$A,$A280))),0),0)</f>
        <v>0</v>
      </c>
    </row>
    <row r="281" spans="2:9" x14ac:dyDescent="0.2">
      <c r="B281" s="10"/>
      <c r="C281" s="14"/>
      <c r="D281" s="9"/>
      <c r="E281" s="10"/>
      <c r="F281" s="10"/>
      <c r="G281" s="17"/>
      <c r="H281" s="17"/>
      <c r="I281" s="12">
        <f ca="1">IFERROR(IF(OR($A282&gt;$A281,A282=""),SUM(OFFSET(G281:H281,,,-COUNTIF($A:$A,$A281))),0),0)</f>
        <v>0</v>
      </c>
    </row>
    <row r="282" spans="2:9" x14ac:dyDescent="0.2">
      <c r="B282" s="10"/>
      <c r="C282" s="14"/>
      <c r="D282" s="9"/>
      <c r="E282" s="10"/>
      <c r="F282" s="10"/>
      <c r="G282" s="17"/>
      <c r="H282" s="17"/>
      <c r="I282" s="12">
        <f ca="1">IFERROR(IF(OR($A283&gt;$A282,A283=""),SUM(OFFSET(G282:H282,,,-COUNTIF($A:$A,$A282))),0),0)</f>
        <v>0</v>
      </c>
    </row>
    <row r="283" spans="2:9" x14ac:dyDescent="0.2">
      <c r="B283" s="10"/>
      <c r="C283" s="14"/>
      <c r="D283" s="9"/>
      <c r="E283" s="10"/>
      <c r="F283" s="10"/>
      <c r="G283" s="17"/>
      <c r="H283" s="17"/>
      <c r="I283" s="12">
        <f ca="1">IFERROR(IF(OR($A284&gt;$A283,A284=""),SUM(OFFSET(G283:H283,,,-COUNTIF($A:$A,$A283))),0),0)</f>
        <v>0</v>
      </c>
    </row>
    <row r="284" spans="2:9" x14ac:dyDescent="0.2">
      <c r="B284" s="10"/>
      <c r="C284" s="14"/>
      <c r="D284" s="9"/>
      <c r="E284" s="10"/>
      <c r="F284" s="10"/>
      <c r="G284" s="17"/>
      <c r="H284" s="17"/>
      <c r="I284" s="12">
        <f ca="1">IFERROR(IF(OR($A285&gt;$A284,A285=""),SUM(OFFSET(G284:H284,,,-COUNTIF($A:$A,$A284))),0),0)</f>
        <v>0</v>
      </c>
    </row>
    <row r="285" spans="2:9" x14ac:dyDescent="0.2">
      <c r="B285" s="10"/>
      <c r="C285" s="14"/>
      <c r="D285" s="9"/>
      <c r="E285" s="10"/>
      <c r="F285" s="10"/>
      <c r="G285" s="17"/>
      <c r="H285" s="17"/>
      <c r="I285" s="12">
        <f ca="1">IFERROR(IF(OR($A286&gt;$A285,A286=""),SUM(OFFSET(G285:H285,,,-COUNTIF($A:$A,$A285))),0),0)</f>
        <v>0</v>
      </c>
    </row>
    <row r="286" spans="2:9" x14ac:dyDescent="0.2">
      <c r="B286" s="10"/>
      <c r="C286" s="14"/>
      <c r="D286" s="9"/>
      <c r="E286" s="10"/>
      <c r="F286" s="10"/>
      <c r="G286" s="17"/>
      <c r="H286" s="17"/>
      <c r="I286" s="12">
        <f ca="1">IFERROR(IF(OR($A287&gt;$A286,A287=""),SUM(OFFSET(G286:H286,,,-COUNTIF($A:$A,$A286))),0),0)</f>
        <v>0</v>
      </c>
    </row>
    <row r="287" spans="2:9" x14ac:dyDescent="0.2">
      <c r="B287" s="10"/>
      <c r="C287" s="14"/>
      <c r="D287" s="9"/>
      <c r="E287" s="10"/>
      <c r="F287" s="10"/>
      <c r="G287" s="17"/>
      <c r="H287" s="17"/>
      <c r="I287" s="12">
        <f ca="1">IFERROR(IF(OR($A288&gt;$A287,A288=""),SUM(OFFSET(G287:H287,,,-COUNTIF($A:$A,$A287))),0),0)</f>
        <v>0</v>
      </c>
    </row>
    <row r="288" spans="2:9" x14ac:dyDescent="0.2">
      <c r="B288" s="10"/>
      <c r="C288" s="14"/>
      <c r="D288" s="9"/>
      <c r="E288" s="10"/>
      <c r="F288" s="10"/>
      <c r="G288" s="17"/>
      <c r="H288" s="17"/>
      <c r="I288" s="12">
        <f ca="1">IFERROR(IF(OR($A289&gt;$A288,A289=""),SUM(OFFSET(G288:H288,,,-COUNTIF($A:$A,$A288))),0),0)</f>
        <v>0</v>
      </c>
    </row>
    <row r="289" spans="2:9" x14ac:dyDescent="0.2">
      <c r="B289" s="10"/>
      <c r="C289" s="14"/>
      <c r="D289" s="9"/>
      <c r="E289" s="10"/>
      <c r="F289" s="10"/>
      <c r="G289" s="17"/>
      <c r="H289" s="17"/>
      <c r="I289" s="12">
        <f ca="1">IFERROR(IF(OR($A290&gt;$A289,A290=""),SUM(OFFSET(G289:H289,,,-COUNTIF($A:$A,$A289))),0),0)</f>
        <v>0</v>
      </c>
    </row>
    <row r="290" spans="2:9" x14ac:dyDescent="0.2">
      <c r="B290" s="10"/>
      <c r="C290" s="14"/>
      <c r="D290" s="9"/>
      <c r="E290" s="10"/>
      <c r="F290" s="10"/>
      <c r="G290" s="17"/>
      <c r="H290" s="17"/>
      <c r="I290" s="12">
        <f ca="1">IFERROR(IF(OR($A291&gt;$A290,A291=""),SUM(OFFSET(G290:H290,,,-COUNTIF($A:$A,$A290))),0),0)</f>
        <v>0</v>
      </c>
    </row>
    <row r="291" spans="2:9" x14ac:dyDescent="0.2">
      <c r="B291" s="10"/>
      <c r="C291" s="14"/>
      <c r="D291" s="9"/>
      <c r="E291" s="10"/>
      <c r="F291" s="10"/>
      <c r="G291" s="17"/>
      <c r="H291" s="17"/>
      <c r="I291" s="12">
        <f ca="1">IFERROR(IF(OR($A292&gt;$A291,A292=""),SUM(OFFSET(G291:H291,,,-COUNTIF($A:$A,$A291))),0),0)</f>
        <v>0</v>
      </c>
    </row>
    <row r="292" spans="2:9" x14ac:dyDescent="0.2">
      <c r="B292" s="10"/>
      <c r="C292" s="14"/>
      <c r="D292" s="9"/>
      <c r="E292" s="10"/>
      <c r="F292" s="10"/>
      <c r="G292" s="17"/>
      <c r="H292" s="17"/>
      <c r="I292" s="12">
        <f ca="1">IFERROR(IF(OR($A293&gt;$A292,A293=""),SUM(OFFSET(G292:H292,,,-COUNTIF($A:$A,$A292))),0),0)</f>
        <v>0</v>
      </c>
    </row>
    <row r="293" spans="2:9" x14ac:dyDescent="0.2">
      <c r="B293" s="10"/>
      <c r="C293" s="14"/>
      <c r="D293" s="9"/>
      <c r="E293" s="10"/>
      <c r="F293" s="10"/>
      <c r="G293" s="17"/>
      <c r="H293" s="17"/>
      <c r="I293" s="12">
        <f ca="1">IFERROR(IF(OR($A294&gt;$A293,A294=""),SUM(OFFSET(G293:H293,,,-COUNTIF($A:$A,$A293))),0),0)</f>
        <v>0</v>
      </c>
    </row>
    <row r="294" spans="2:9" x14ac:dyDescent="0.2">
      <c r="B294" s="10"/>
      <c r="C294" s="14"/>
      <c r="D294" s="9"/>
      <c r="E294" s="10"/>
      <c r="F294" s="10"/>
      <c r="G294" s="17"/>
      <c r="H294" s="17"/>
      <c r="I294" s="12">
        <f ca="1">IFERROR(IF(OR($A295&gt;$A294,A295=""),SUM(OFFSET(G294:H294,,,-COUNTIF($A:$A,$A294))),0),0)</f>
        <v>0</v>
      </c>
    </row>
    <row r="295" spans="2:9" x14ac:dyDescent="0.2">
      <c r="B295" s="10"/>
      <c r="C295" s="14"/>
      <c r="D295" s="9"/>
      <c r="E295" s="10"/>
      <c r="F295" s="10"/>
      <c r="G295" s="17"/>
      <c r="H295" s="17"/>
      <c r="I295" s="12">
        <f ca="1">IFERROR(IF(OR($A296&gt;$A295,A296=""),SUM(OFFSET(G295:H295,,,-COUNTIF($A:$A,$A295))),0),0)</f>
        <v>0</v>
      </c>
    </row>
    <row r="296" spans="2:9" x14ac:dyDescent="0.2">
      <c r="B296" s="10"/>
      <c r="C296" s="14"/>
      <c r="D296" s="9"/>
      <c r="E296" s="10"/>
      <c r="F296" s="10"/>
      <c r="G296" s="17"/>
      <c r="H296" s="17"/>
      <c r="I296" s="12">
        <f ca="1">IFERROR(IF(OR($A297&gt;$A296,A297=""),SUM(OFFSET(G296:H296,,,-COUNTIF($A:$A,$A296))),0),0)</f>
        <v>0</v>
      </c>
    </row>
    <row r="297" spans="2:9" x14ac:dyDescent="0.2">
      <c r="B297" s="10"/>
      <c r="C297" s="14"/>
      <c r="D297" s="9"/>
      <c r="E297" s="10"/>
      <c r="F297" s="10"/>
      <c r="G297" s="17"/>
      <c r="H297" s="17"/>
      <c r="I297" s="12">
        <f ca="1">IFERROR(IF(OR($A298&gt;$A297,A298=""),SUM(OFFSET(G297:H297,,,-COUNTIF($A:$A,$A297))),0),0)</f>
        <v>0</v>
      </c>
    </row>
    <row r="298" spans="2:9" x14ac:dyDescent="0.2">
      <c r="B298" s="10"/>
      <c r="C298" s="14"/>
      <c r="D298" s="9"/>
      <c r="E298" s="10"/>
      <c r="F298" s="10"/>
      <c r="G298" s="17"/>
      <c r="H298" s="17"/>
      <c r="I298" s="12">
        <f ca="1">IFERROR(IF(OR($A299&gt;$A298,A299=""),SUM(OFFSET(G298:H298,,,-COUNTIF($A:$A,$A298))),0),0)</f>
        <v>0</v>
      </c>
    </row>
    <row r="299" spans="2:9" x14ac:dyDescent="0.2">
      <c r="B299" s="10"/>
      <c r="C299" s="14"/>
      <c r="D299" s="9"/>
      <c r="E299" s="10"/>
      <c r="F299" s="10"/>
      <c r="G299" s="17"/>
      <c r="H299" s="17"/>
      <c r="I299" s="12">
        <f ca="1">IFERROR(IF(OR($A300&gt;$A299,A300=""),SUM(OFFSET(G299:H299,,,-COUNTIF($A:$A,$A299))),0),0)</f>
        <v>0</v>
      </c>
    </row>
    <row r="300" spans="2:9" x14ac:dyDescent="0.2">
      <c r="B300" s="10"/>
      <c r="C300" s="14"/>
      <c r="D300" s="9"/>
      <c r="E300" s="10"/>
      <c r="F300" s="10"/>
      <c r="G300" s="17"/>
      <c r="H300" s="17"/>
      <c r="I300" s="12">
        <f ca="1">IFERROR(IF(OR($A301&gt;$A300,A301=""),SUM(OFFSET(G300:H300,,,-COUNTIF($A:$A,$A300))),0),0)</f>
        <v>0</v>
      </c>
    </row>
    <row r="301" spans="2:9" x14ac:dyDescent="0.2">
      <c r="B301" s="10"/>
      <c r="C301" s="14"/>
      <c r="D301" s="9"/>
      <c r="E301" s="10"/>
      <c r="F301" s="10"/>
      <c r="G301" s="17"/>
      <c r="H301" s="17"/>
      <c r="I301" s="12">
        <f ca="1">IFERROR(IF(OR($A302&gt;$A301,A302=""),SUM(OFFSET(G301:H301,,,-COUNTIF($A:$A,$A301))),0),0)</f>
        <v>0</v>
      </c>
    </row>
    <row r="302" spans="2:9" x14ac:dyDescent="0.2">
      <c r="B302" s="10"/>
      <c r="C302" s="14"/>
      <c r="D302" s="9"/>
      <c r="E302" s="10"/>
      <c r="F302" s="10"/>
      <c r="G302" s="17"/>
      <c r="H302" s="17"/>
      <c r="I302" s="12">
        <f ca="1">IFERROR(IF(OR($A303&gt;$A302,A303=""),SUM(OFFSET(G302:H302,,,-COUNTIF($A:$A,$A302))),0),0)</f>
        <v>0</v>
      </c>
    </row>
    <row r="303" spans="2:9" x14ac:dyDescent="0.2">
      <c r="B303" s="10"/>
      <c r="C303" s="14"/>
      <c r="D303" s="9"/>
      <c r="E303" s="10"/>
      <c r="F303" s="10"/>
      <c r="G303" s="17"/>
      <c r="H303" s="17"/>
      <c r="I303" s="12">
        <f ca="1">IFERROR(IF(OR($A304&gt;$A303,A304=""),SUM(OFFSET(G303:H303,,,-COUNTIF($A:$A,$A303))),0),0)</f>
        <v>0</v>
      </c>
    </row>
    <row r="304" spans="2:9" x14ac:dyDescent="0.2">
      <c r="B304" s="10"/>
      <c r="C304" s="14"/>
      <c r="D304" s="9"/>
      <c r="E304" s="10"/>
      <c r="F304" s="10"/>
      <c r="G304" s="17"/>
      <c r="H304" s="17"/>
      <c r="I304" s="12">
        <f ca="1">IFERROR(IF(OR($A305&gt;$A304,A305=""),SUM(OFFSET(G304:H304,,,-COUNTIF($A:$A,$A304))),0),0)</f>
        <v>0</v>
      </c>
    </row>
    <row r="305" spans="2:9" x14ac:dyDescent="0.2">
      <c r="B305" s="10"/>
      <c r="C305" s="14"/>
      <c r="D305" s="9"/>
      <c r="E305" s="10"/>
      <c r="F305" s="10"/>
      <c r="G305" s="17"/>
      <c r="H305" s="17"/>
      <c r="I305" s="12">
        <f ca="1">IFERROR(IF(OR($A306&gt;$A305,A306=""),SUM(OFFSET(G305:H305,,,-COUNTIF($A:$A,$A305))),0),0)</f>
        <v>0</v>
      </c>
    </row>
    <row r="306" spans="2:9" x14ac:dyDescent="0.2">
      <c r="B306" s="10"/>
      <c r="C306" s="14"/>
      <c r="D306" s="9"/>
      <c r="E306" s="10"/>
      <c r="F306" s="10"/>
      <c r="G306" s="17"/>
      <c r="H306" s="17"/>
      <c r="I306" s="12">
        <f ca="1">IFERROR(IF(OR($A307&gt;$A306,A307=""),SUM(OFFSET(G306:H306,,,-COUNTIF($A:$A,$A306))),0),0)</f>
        <v>0</v>
      </c>
    </row>
    <row r="307" spans="2:9" x14ac:dyDescent="0.2">
      <c r="B307" s="10"/>
      <c r="C307" s="14"/>
      <c r="D307" s="9"/>
      <c r="E307" s="10"/>
      <c r="F307" s="10"/>
      <c r="G307" s="17"/>
      <c r="H307" s="17"/>
      <c r="I307" s="12">
        <f ca="1">IFERROR(IF(OR($A308&gt;$A307,A308=""),SUM(OFFSET(G307:H307,,,-COUNTIF($A:$A,$A307))),0),0)</f>
        <v>0</v>
      </c>
    </row>
    <row r="308" spans="2:9" x14ac:dyDescent="0.2">
      <c r="B308" s="10"/>
      <c r="C308" s="14"/>
      <c r="D308" s="9"/>
      <c r="E308" s="10"/>
      <c r="F308" s="10"/>
      <c r="G308" s="17"/>
      <c r="H308" s="17"/>
      <c r="I308" s="12">
        <f ca="1">IFERROR(IF(OR($A309&gt;$A308,A309=""),SUM(OFFSET(G308:H308,,,-COUNTIF($A:$A,$A308))),0),0)</f>
        <v>0</v>
      </c>
    </row>
    <row r="309" spans="2:9" x14ac:dyDescent="0.2">
      <c r="B309" s="10"/>
      <c r="C309" s="14"/>
      <c r="D309" s="9"/>
      <c r="E309" s="10"/>
      <c r="F309" s="10"/>
      <c r="G309" s="17"/>
      <c r="H309" s="17"/>
      <c r="I309" s="12">
        <f ca="1">IFERROR(IF(OR($A310&gt;$A309,A310=""),SUM(OFFSET(G309:H309,,,-COUNTIF($A:$A,$A309))),0),0)</f>
        <v>0</v>
      </c>
    </row>
    <row r="310" spans="2:9" x14ac:dyDescent="0.2">
      <c r="B310" s="10"/>
      <c r="C310" s="14"/>
      <c r="D310" s="9"/>
      <c r="E310" s="10"/>
      <c r="F310" s="10"/>
      <c r="G310" s="17"/>
      <c r="H310" s="17"/>
      <c r="I310" s="12">
        <f ca="1">IFERROR(IF(OR($A311&gt;$A310,A311=""),SUM(OFFSET(G310:H310,,,-COUNTIF($A:$A,$A310))),0),0)</f>
        <v>0</v>
      </c>
    </row>
    <row r="311" spans="2:9" x14ac:dyDescent="0.2">
      <c r="B311" s="10"/>
      <c r="C311" s="14"/>
      <c r="D311" s="9"/>
      <c r="E311" s="10"/>
      <c r="F311" s="10"/>
      <c r="G311" s="17"/>
      <c r="H311" s="17"/>
      <c r="I311" s="12">
        <f ca="1">IFERROR(IF(OR($A312&gt;$A311,A312=""),SUM(OFFSET(G311:H311,,,-COUNTIF($A:$A,$A311))),0),0)</f>
        <v>0</v>
      </c>
    </row>
    <row r="312" spans="2:9" x14ac:dyDescent="0.2">
      <c r="B312" s="10"/>
      <c r="C312" s="14"/>
      <c r="D312" s="9"/>
      <c r="E312" s="10"/>
      <c r="F312" s="10"/>
      <c r="G312" s="17"/>
      <c r="H312" s="17"/>
      <c r="I312" s="12">
        <f ca="1">IFERROR(IF(OR($A313&gt;$A312,A313=""),SUM(OFFSET(G312:H312,,,-COUNTIF($A:$A,$A312))),0),0)</f>
        <v>0</v>
      </c>
    </row>
    <row r="313" spans="2:9" x14ac:dyDescent="0.2">
      <c r="B313" s="10"/>
      <c r="C313" s="14"/>
      <c r="D313" s="9"/>
      <c r="E313" s="10"/>
      <c r="F313" s="10"/>
      <c r="G313" s="17"/>
      <c r="H313" s="17"/>
      <c r="I313" s="12">
        <f ca="1">IFERROR(IF(OR($A314&gt;$A313,A314=""),SUM(OFFSET(G313:H313,,,-COUNTIF($A:$A,$A313))),0),0)</f>
        <v>0</v>
      </c>
    </row>
    <row r="314" spans="2:9" x14ac:dyDescent="0.2">
      <c r="B314" s="10"/>
      <c r="C314" s="14"/>
      <c r="D314" s="9"/>
      <c r="E314" s="10"/>
      <c r="F314" s="10"/>
      <c r="G314" s="17"/>
      <c r="H314" s="17"/>
      <c r="I314" s="12">
        <f ca="1">IFERROR(IF(OR($A315&gt;$A314,A315=""),SUM(OFFSET(G314:H314,,,-COUNTIF($A:$A,$A314))),0),0)</f>
        <v>0</v>
      </c>
    </row>
    <row r="315" spans="2:9" x14ac:dyDescent="0.2">
      <c r="B315" s="10"/>
      <c r="C315" s="14"/>
      <c r="D315" s="9"/>
      <c r="E315" s="10"/>
      <c r="F315" s="10"/>
      <c r="G315" s="17"/>
      <c r="H315" s="17"/>
      <c r="I315" s="12">
        <f ca="1">IFERROR(IF(OR($A316&gt;$A315,A316=""),SUM(OFFSET(G315:H315,,,-COUNTIF($A:$A,$A315))),0),0)</f>
        <v>0</v>
      </c>
    </row>
    <row r="316" spans="2:9" x14ac:dyDescent="0.2">
      <c r="B316" s="10"/>
      <c r="C316" s="14"/>
      <c r="D316" s="9"/>
      <c r="E316" s="10"/>
      <c r="F316" s="10"/>
      <c r="G316" s="17"/>
      <c r="H316" s="17"/>
      <c r="I316" s="12">
        <f ca="1">IFERROR(IF(OR($A317&gt;$A316,A317=""),SUM(OFFSET(G316:H316,,,-COUNTIF($A:$A,$A316))),0),0)</f>
        <v>0</v>
      </c>
    </row>
    <row r="317" spans="2:9" x14ac:dyDescent="0.2">
      <c r="B317" s="10"/>
      <c r="C317" s="14"/>
      <c r="D317" s="9"/>
      <c r="E317" s="10"/>
      <c r="F317" s="10"/>
      <c r="G317" s="17"/>
      <c r="H317" s="17"/>
      <c r="I317" s="12">
        <f ca="1">IFERROR(IF(OR($A318&gt;$A317,A318=""),SUM(OFFSET(G317:H317,,,-COUNTIF($A:$A,$A317))),0),0)</f>
        <v>0</v>
      </c>
    </row>
    <row r="318" spans="2:9" x14ac:dyDescent="0.2">
      <c r="B318" s="10"/>
      <c r="C318" s="14"/>
      <c r="D318" s="9"/>
      <c r="E318" s="10"/>
      <c r="F318" s="10"/>
      <c r="G318" s="17"/>
      <c r="H318" s="17"/>
      <c r="I318" s="12">
        <f ca="1">IFERROR(IF(OR($A319&gt;$A318,A319=""),SUM(OFFSET(G318:H318,,,-COUNTIF($A:$A,$A318))),0),0)</f>
        <v>0</v>
      </c>
    </row>
    <row r="319" spans="2:9" x14ac:dyDescent="0.2">
      <c r="B319" s="10"/>
      <c r="C319" s="14"/>
      <c r="D319" s="9"/>
      <c r="E319" s="10"/>
      <c r="F319" s="10"/>
      <c r="G319" s="17"/>
      <c r="H319" s="17"/>
      <c r="I319" s="12">
        <f ca="1">IFERROR(IF(OR($A320&gt;$A319,A320=""),SUM(OFFSET(G319:H319,,,-COUNTIF($A:$A,$A319))),0),0)</f>
        <v>0</v>
      </c>
    </row>
    <row r="320" spans="2:9" x14ac:dyDescent="0.2">
      <c r="B320" s="10"/>
      <c r="C320" s="14"/>
      <c r="D320" s="9"/>
      <c r="E320" s="10"/>
      <c r="F320" s="10"/>
      <c r="G320" s="17"/>
      <c r="H320" s="17"/>
      <c r="I320" s="12">
        <f ca="1">IFERROR(IF(OR($A321&gt;$A320,A321=""),SUM(OFFSET(G320:H320,,,-COUNTIF($A:$A,$A320))),0),0)</f>
        <v>0</v>
      </c>
    </row>
    <row r="321" spans="2:9" x14ac:dyDescent="0.2">
      <c r="B321" s="10"/>
      <c r="C321" s="14"/>
      <c r="D321" s="9"/>
      <c r="E321" s="10"/>
      <c r="F321" s="10"/>
      <c r="G321" s="17"/>
      <c r="H321" s="17"/>
      <c r="I321" s="12">
        <f ca="1">IFERROR(IF(OR($A322&gt;$A321,A322=""),SUM(OFFSET(G321:H321,,,-COUNTIF($A:$A,$A321))),0),0)</f>
        <v>0</v>
      </c>
    </row>
    <row r="322" spans="2:9" x14ac:dyDescent="0.2">
      <c r="B322" s="10"/>
      <c r="C322" s="14"/>
      <c r="D322" s="9"/>
      <c r="E322" s="10"/>
      <c r="F322" s="10"/>
      <c r="G322" s="17"/>
      <c r="H322" s="17"/>
      <c r="I322" s="12">
        <f ca="1">IFERROR(IF(OR($A323&gt;$A322,A323=""),SUM(OFFSET(G322:H322,,,-COUNTIF($A:$A,$A322))),0),0)</f>
        <v>0</v>
      </c>
    </row>
    <row r="323" spans="2:9" x14ac:dyDescent="0.2">
      <c r="B323" s="10"/>
      <c r="C323" s="14"/>
      <c r="D323" s="9"/>
      <c r="E323" s="10"/>
      <c r="F323" s="10"/>
      <c r="G323" s="17"/>
      <c r="H323" s="17"/>
      <c r="I323" s="12">
        <f ca="1">IFERROR(IF(OR($A324&gt;$A323,A324=""),SUM(OFFSET(G323:H323,,,-COUNTIF($A:$A,$A323))),0),0)</f>
        <v>0</v>
      </c>
    </row>
    <row r="324" spans="2:9" x14ac:dyDescent="0.2">
      <c r="B324" s="10"/>
      <c r="C324" s="14"/>
      <c r="D324" s="9"/>
      <c r="E324" s="10"/>
      <c r="F324" s="10"/>
      <c r="G324" s="17"/>
      <c r="H324" s="17"/>
      <c r="I324" s="12">
        <f ca="1">IFERROR(IF(OR($A325&gt;$A324,A325=""),SUM(OFFSET(G324:H324,,,-COUNTIF($A:$A,$A324))),0),0)</f>
        <v>0</v>
      </c>
    </row>
    <row r="325" spans="2:9" x14ac:dyDescent="0.2">
      <c r="B325" s="10"/>
      <c r="C325" s="14"/>
      <c r="D325" s="9"/>
      <c r="E325" s="10"/>
      <c r="F325" s="10"/>
      <c r="G325" s="17"/>
      <c r="H325" s="17"/>
      <c r="I325" s="12">
        <f ca="1">IFERROR(IF(OR($A326&gt;$A325,A326=""),SUM(OFFSET(G325:H325,,,-COUNTIF($A:$A,$A325))),0),0)</f>
        <v>0</v>
      </c>
    </row>
    <row r="326" spans="2:9" x14ac:dyDescent="0.2">
      <c r="B326" s="10"/>
      <c r="C326" s="14"/>
      <c r="D326" s="9"/>
      <c r="E326" s="10"/>
      <c r="F326" s="10"/>
      <c r="G326" s="17"/>
      <c r="H326" s="17"/>
      <c r="I326" s="12">
        <f ca="1">IFERROR(IF(OR($A327&gt;$A326,A327=""),SUM(OFFSET(G326:H326,,,-COUNTIF($A:$A,$A326))),0),0)</f>
        <v>0</v>
      </c>
    </row>
    <row r="327" spans="2:9" x14ac:dyDescent="0.2">
      <c r="B327" s="10"/>
      <c r="C327" s="14"/>
      <c r="D327" s="9"/>
      <c r="E327" s="10"/>
      <c r="F327" s="10"/>
      <c r="G327" s="17"/>
      <c r="H327" s="17"/>
      <c r="I327" s="12">
        <f ca="1">IFERROR(IF(OR($A328&gt;$A327,A328=""),SUM(OFFSET(G327:H327,,,-COUNTIF($A:$A,$A327))),0),0)</f>
        <v>0</v>
      </c>
    </row>
    <row r="328" spans="2:9" x14ac:dyDescent="0.2">
      <c r="B328" s="10"/>
      <c r="C328" s="14"/>
      <c r="D328" s="9"/>
      <c r="E328" s="10"/>
      <c r="F328" s="10"/>
      <c r="G328" s="17"/>
      <c r="H328" s="17"/>
      <c r="I328" s="12">
        <f ca="1">IFERROR(IF(OR($A329&gt;$A328,A329=""),SUM(OFFSET(G328:H328,,,-COUNTIF($A:$A,$A328))),0),0)</f>
        <v>0</v>
      </c>
    </row>
    <row r="329" spans="2:9" x14ac:dyDescent="0.2">
      <c r="B329" s="10"/>
      <c r="C329" s="14"/>
      <c r="D329" s="9"/>
      <c r="E329" s="10"/>
      <c r="F329" s="10"/>
      <c r="G329" s="17"/>
      <c r="H329" s="17"/>
      <c r="I329" s="12">
        <f ca="1">IFERROR(IF(OR($A330&gt;$A329,A330=""),SUM(OFFSET(G329:H329,,,-COUNTIF($A:$A,$A329))),0),0)</f>
        <v>0</v>
      </c>
    </row>
    <row r="330" spans="2:9" x14ac:dyDescent="0.2">
      <c r="B330" s="10"/>
      <c r="C330" s="14"/>
      <c r="D330" s="9"/>
      <c r="E330" s="10"/>
      <c r="F330" s="10"/>
      <c r="G330" s="17"/>
      <c r="H330" s="17"/>
      <c r="I330" s="12">
        <f ca="1">IFERROR(IF(OR($A331&gt;$A330,A331=""),SUM(OFFSET(G330:H330,,,-COUNTIF($A:$A,$A330))),0),0)</f>
        <v>0</v>
      </c>
    </row>
    <row r="331" spans="2:9" x14ac:dyDescent="0.2">
      <c r="B331" s="10"/>
      <c r="C331" s="14"/>
      <c r="D331" s="9"/>
      <c r="E331" s="10"/>
      <c r="F331" s="10"/>
      <c r="G331" s="17"/>
      <c r="H331" s="17"/>
      <c r="I331" s="12">
        <f ca="1">IFERROR(IF(OR($A332&gt;$A331,A332=""),SUM(OFFSET(G331:H331,,,-COUNTIF($A:$A,$A331))),0),0)</f>
        <v>0</v>
      </c>
    </row>
    <row r="332" spans="2:9" x14ac:dyDescent="0.2">
      <c r="B332" s="10"/>
      <c r="C332" s="14"/>
      <c r="D332" s="9"/>
      <c r="E332" s="10"/>
      <c r="F332" s="10"/>
      <c r="G332" s="17"/>
      <c r="H332" s="17"/>
      <c r="I332" s="12">
        <f ca="1">IFERROR(IF(OR($A333&gt;$A332,A333=""),SUM(OFFSET(G332:H332,,,-COUNTIF($A:$A,$A332))),0),0)</f>
        <v>0</v>
      </c>
    </row>
    <row r="333" spans="2:9" x14ac:dyDescent="0.2">
      <c r="B333" s="10"/>
      <c r="C333" s="14"/>
      <c r="D333" s="9"/>
      <c r="E333" s="10"/>
      <c r="F333" s="10"/>
      <c r="G333" s="17"/>
      <c r="H333" s="17"/>
      <c r="I333" s="12">
        <f ca="1">IFERROR(IF(OR($A334&gt;$A333,A334=""),SUM(OFFSET(G333:H333,,,-COUNTIF($A:$A,$A333))),0),0)</f>
        <v>0</v>
      </c>
    </row>
    <row r="334" spans="2:9" x14ac:dyDescent="0.2">
      <c r="B334" s="10"/>
      <c r="C334" s="14"/>
      <c r="D334" s="9"/>
      <c r="E334" s="10"/>
      <c r="F334" s="10"/>
      <c r="G334" s="17"/>
      <c r="H334" s="17"/>
      <c r="I334" s="12">
        <f ca="1">IFERROR(IF(OR($A335&gt;$A334,A335=""),SUM(OFFSET(G334:H334,,,-COUNTIF($A:$A,$A334))),0),0)</f>
        <v>0</v>
      </c>
    </row>
    <row r="335" spans="2:9" x14ac:dyDescent="0.2">
      <c r="B335" s="10"/>
      <c r="C335" s="14"/>
      <c r="D335" s="9"/>
      <c r="E335" s="10"/>
      <c r="F335" s="10"/>
      <c r="G335" s="17"/>
      <c r="H335" s="17"/>
      <c r="I335" s="12">
        <f ca="1">IFERROR(IF(OR($A336&gt;$A335,A336=""),SUM(OFFSET(G335:H335,,,-COUNTIF($A:$A,$A335))),0),0)</f>
        <v>0</v>
      </c>
    </row>
    <row r="336" spans="2:9" x14ac:dyDescent="0.2">
      <c r="B336" s="10"/>
      <c r="C336" s="14"/>
      <c r="D336" s="9"/>
      <c r="E336" s="10"/>
      <c r="F336" s="10"/>
      <c r="G336" s="17"/>
      <c r="H336" s="17"/>
      <c r="I336" s="12">
        <f ca="1">IFERROR(IF(OR($A337&gt;$A336,A337=""),SUM(OFFSET(G336:H336,,,-COUNTIF($A:$A,$A336))),0),0)</f>
        <v>0</v>
      </c>
    </row>
    <row r="337" spans="2:9" x14ac:dyDescent="0.2">
      <c r="B337" s="10"/>
      <c r="C337" s="14"/>
      <c r="D337" s="9"/>
      <c r="E337" s="10"/>
      <c r="F337" s="10"/>
      <c r="G337" s="17"/>
      <c r="H337" s="17"/>
      <c r="I337" s="12">
        <f ca="1">IFERROR(IF(OR($A338&gt;$A337,A338=""),SUM(OFFSET(G337:H337,,,-COUNTIF($A:$A,$A337))),0),0)</f>
        <v>0</v>
      </c>
    </row>
    <row r="338" spans="2:9" x14ac:dyDescent="0.2">
      <c r="B338" s="10"/>
      <c r="C338" s="14"/>
      <c r="D338" s="9"/>
      <c r="E338" s="10"/>
      <c r="F338" s="10"/>
      <c r="G338" s="17"/>
      <c r="H338" s="17"/>
      <c r="I338" s="12">
        <f ca="1">IFERROR(IF(OR($A339&gt;$A338,A339=""),SUM(OFFSET(G338:H338,,,-COUNTIF($A:$A,$A338))),0),0)</f>
        <v>0</v>
      </c>
    </row>
    <row r="339" spans="2:9" x14ac:dyDescent="0.2">
      <c r="B339" s="10"/>
      <c r="C339" s="14"/>
      <c r="D339" s="9"/>
      <c r="E339" s="10"/>
      <c r="F339" s="10"/>
      <c r="G339" s="17"/>
      <c r="H339" s="17"/>
      <c r="I339" s="12">
        <f ca="1">IFERROR(IF(OR($A340&gt;$A339,A340=""),SUM(OFFSET(G339:H339,,,-COUNTIF($A:$A,$A339))),0),0)</f>
        <v>0</v>
      </c>
    </row>
    <row r="340" spans="2:9" x14ac:dyDescent="0.2">
      <c r="B340" s="10"/>
      <c r="C340" s="14"/>
      <c r="D340" s="9"/>
      <c r="E340" s="10"/>
      <c r="F340" s="10"/>
      <c r="G340" s="17"/>
      <c r="H340" s="17"/>
      <c r="I340" s="12">
        <f ca="1">IFERROR(IF(OR($A341&gt;$A340,A341=""),SUM(OFFSET(G340:H340,,,-COUNTIF($A:$A,$A340))),0),0)</f>
        <v>0</v>
      </c>
    </row>
    <row r="341" spans="2:9" x14ac:dyDescent="0.2">
      <c r="B341" s="10"/>
      <c r="C341" s="14"/>
      <c r="D341" s="9"/>
      <c r="E341" s="10"/>
      <c r="F341" s="10"/>
      <c r="G341" s="17"/>
      <c r="H341" s="17"/>
      <c r="I341" s="12">
        <f ca="1">IFERROR(IF(OR($A342&gt;$A341,A342=""),SUM(OFFSET(G341:H341,,,-COUNTIF($A:$A,$A341))),0),0)</f>
        <v>0</v>
      </c>
    </row>
    <row r="342" spans="2:9" x14ac:dyDescent="0.2">
      <c r="B342" s="10"/>
      <c r="C342" s="14"/>
      <c r="D342" s="9"/>
      <c r="E342" s="10"/>
      <c r="F342" s="10"/>
      <c r="G342" s="17"/>
      <c r="H342" s="17"/>
      <c r="I342" s="12">
        <f ca="1">IFERROR(IF(OR($A343&gt;$A342,A343=""),SUM(OFFSET(G342:H342,,,-COUNTIF($A:$A,$A342))),0),0)</f>
        <v>0</v>
      </c>
    </row>
    <row r="343" spans="2:9" x14ac:dyDescent="0.2">
      <c r="B343" s="10"/>
      <c r="C343" s="14"/>
      <c r="D343" s="9"/>
      <c r="E343" s="10"/>
      <c r="F343" s="10"/>
      <c r="G343" s="17"/>
      <c r="H343" s="17"/>
      <c r="I343" s="12">
        <f ca="1">IFERROR(IF(OR($A344&gt;$A343,A344=""),SUM(OFFSET(G343:H343,,,-COUNTIF($A:$A,$A343))),0),0)</f>
        <v>0</v>
      </c>
    </row>
    <row r="344" spans="2:9" x14ac:dyDescent="0.2">
      <c r="B344" s="10"/>
      <c r="C344" s="14"/>
      <c r="D344" s="9"/>
      <c r="E344" s="10"/>
      <c r="F344" s="10"/>
      <c r="G344" s="17"/>
      <c r="H344" s="17"/>
      <c r="I344" s="12">
        <f ca="1">IFERROR(IF(OR($A345&gt;$A344,A345=""),SUM(OFFSET(G344:H344,,,-COUNTIF($A:$A,$A344))),0),0)</f>
        <v>0</v>
      </c>
    </row>
    <row r="345" spans="2:9" x14ac:dyDescent="0.2">
      <c r="B345" s="10"/>
      <c r="C345" s="14"/>
      <c r="D345" s="9"/>
      <c r="E345" s="10"/>
      <c r="F345" s="10"/>
      <c r="G345" s="17"/>
      <c r="H345" s="17"/>
      <c r="I345" s="12">
        <f ca="1">IFERROR(IF(OR($A346&gt;$A345,A346=""),SUM(OFFSET(G345:H345,,,-COUNTIF($A:$A,$A345))),0),0)</f>
        <v>0</v>
      </c>
    </row>
    <row r="346" spans="2:9" x14ac:dyDescent="0.2">
      <c r="B346" s="10"/>
      <c r="C346" s="14"/>
      <c r="D346" s="9"/>
      <c r="E346" s="10"/>
      <c r="F346" s="10"/>
      <c r="G346" s="17"/>
      <c r="H346" s="17"/>
      <c r="I346" s="12">
        <f ca="1">IFERROR(IF(OR($A347&gt;$A346,A347=""),SUM(OFFSET(G346:H346,,,-COUNTIF($A:$A,$A346))),0),0)</f>
        <v>0</v>
      </c>
    </row>
    <row r="347" spans="2:9" x14ac:dyDescent="0.2">
      <c r="B347" s="10"/>
      <c r="C347" s="14"/>
      <c r="D347" s="9"/>
      <c r="E347" s="10"/>
      <c r="F347" s="10"/>
      <c r="G347" s="17"/>
      <c r="H347" s="17"/>
      <c r="I347" s="12">
        <f ca="1">IFERROR(IF(OR($A348&gt;$A347,A348=""),SUM(OFFSET(G347:H347,,,-COUNTIF($A:$A,$A347))),0),0)</f>
        <v>0</v>
      </c>
    </row>
    <row r="348" spans="2:9" x14ac:dyDescent="0.2">
      <c r="B348" s="10"/>
      <c r="C348" s="14"/>
      <c r="D348" s="9"/>
      <c r="E348" s="10"/>
      <c r="F348" s="10"/>
      <c r="G348" s="17"/>
      <c r="H348" s="17"/>
      <c r="I348" s="12">
        <f ca="1">IFERROR(IF(OR($A349&gt;$A348,A349=""),SUM(OFFSET(G348:H348,,,-COUNTIF($A:$A,$A348))),0),0)</f>
        <v>0</v>
      </c>
    </row>
    <row r="349" spans="2:9" x14ac:dyDescent="0.2">
      <c r="B349" s="10"/>
      <c r="C349" s="14"/>
      <c r="D349" s="9"/>
      <c r="E349" s="10"/>
      <c r="F349" s="10"/>
      <c r="G349" s="17"/>
      <c r="H349" s="17"/>
      <c r="I349" s="12">
        <f ca="1">IFERROR(IF(OR($A350&gt;$A349,A350=""),SUM(OFFSET(G349:H349,,,-COUNTIF($A:$A,$A349))),0),0)</f>
        <v>0</v>
      </c>
    </row>
    <row r="350" spans="2:9" x14ac:dyDescent="0.2">
      <c r="B350" s="10"/>
      <c r="C350" s="14"/>
      <c r="D350" s="9"/>
      <c r="E350" s="10"/>
      <c r="F350" s="10"/>
      <c r="G350" s="17"/>
      <c r="H350" s="17"/>
      <c r="I350" s="12">
        <f ca="1">IFERROR(IF(OR($A351&gt;$A350,A351=""),SUM(OFFSET(G350:H350,,,-COUNTIF($A:$A,$A350))),0),0)</f>
        <v>0</v>
      </c>
    </row>
    <row r="351" spans="2:9" x14ac:dyDescent="0.2">
      <c r="B351" s="10"/>
      <c r="C351" s="14"/>
      <c r="D351" s="9"/>
      <c r="E351" s="10"/>
      <c r="F351" s="10"/>
      <c r="G351" s="17"/>
      <c r="H351" s="17"/>
      <c r="I351" s="12">
        <f ca="1">IFERROR(IF(OR($A352&gt;$A351,A352=""),SUM(OFFSET(G351:H351,,,-COUNTIF($A:$A,$A351))),0),0)</f>
        <v>0</v>
      </c>
    </row>
    <row r="352" spans="2:9" x14ac:dyDescent="0.2">
      <c r="B352" s="10"/>
      <c r="C352" s="14"/>
      <c r="D352" s="9"/>
      <c r="E352" s="10"/>
      <c r="F352" s="10"/>
      <c r="G352" s="17"/>
      <c r="H352" s="17"/>
      <c r="I352" s="12">
        <f ca="1">IFERROR(IF(OR($A353&gt;$A352,A353=""),SUM(OFFSET(G352:H352,,,-COUNTIF($A:$A,$A352))),0),0)</f>
        <v>0</v>
      </c>
    </row>
    <row r="353" spans="2:9" x14ac:dyDescent="0.2">
      <c r="B353" s="10"/>
      <c r="C353" s="14"/>
      <c r="D353" s="9"/>
      <c r="E353" s="10"/>
      <c r="F353" s="10"/>
      <c r="G353" s="17"/>
      <c r="H353" s="17"/>
      <c r="I353" s="12">
        <f ca="1">IFERROR(IF(OR($A354&gt;$A353,A354=""),SUM(OFFSET(G353:H353,,,-COUNTIF($A:$A,$A353))),0),0)</f>
        <v>0</v>
      </c>
    </row>
    <row r="354" spans="2:9" x14ac:dyDescent="0.2">
      <c r="B354" s="10"/>
      <c r="C354" s="14"/>
      <c r="D354" s="9"/>
      <c r="E354" s="10"/>
      <c r="F354" s="10"/>
      <c r="G354" s="17"/>
      <c r="H354" s="17"/>
      <c r="I354" s="12">
        <f ca="1">IFERROR(IF(OR($A355&gt;$A354,A355=""),SUM(OFFSET(G354:H354,,,-COUNTIF($A:$A,$A354))),0),0)</f>
        <v>0</v>
      </c>
    </row>
    <row r="355" spans="2:9" x14ac:dyDescent="0.2">
      <c r="B355" s="10"/>
      <c r="C355" s="14"/>
      <c r="D355" s="9"/>
      <c r="E355" s="10"/>
      <c r="F355" s="10"/>
      <c r="G355" s="17"/>
      <c r="H355" s="17"/>
      <c r="I355" s="12">
        <f ca="1">IFERROR(IF(OR($A356&gt;$A355,A356=""),SUM(OFFSET(G355:H355,,,-COUNTIF($A:$A,$A355))),0),0)</f>
        <v>0</v>
      </c>
    </row>
    <row r="356" spans="2:9" x14ac:dyDescent="0.2">
      <c r="B356" s="10"/>
      <c r="C356" s="14"/>
      <c r="D356" s="9"/>
      <c r="E356" s="10"/>
      <c r="F356" s="10"/>
      <c r="G356" s="17"/>
      <c r="H356" s="17"/>
      <c r="I356" s="12">
        <f ca="1">IFERROR(IF(OR($A357&gt;$A356,A357=""),SUM(OFFSET(G356:H356,,,-COUNTIF($A:$A,$A356))),0),0)</f>
        <v>0</v>
      </c>
    </row>
    <row r="357" spans="2:9" x14ac:dyDescent="0.2">
      <c r="B357" s="10"/>
      <c r="C357" s="14"/>
      <c r="D357" s="9"/>
      <c r="E357" s="10"/>
      <c r="F357" s="10"/>
      <c r="G357" s="17"/>
      <c r="H357" s="17"/>
      <c r="I357" s="12">
        <f ca="1">IFERROR(IF(OR($A358&gt;$A357,A358=""),SUM(OFFSET(G357:H357,,,-COUNTIF($A:$A,$A357))),0),0)</f>
        <v>0</v>
      </c>
    </row>
    <row r="358" spans="2:9" x14ac:dyDescent="0.2">
      <c r="B358" s="10"/>
      <c r="C358" s="14"/>
      <c r="D358" s="9"/>
      <c r="E358" s="10"/>
      <c r="F358" s="10"/>
      <c r="G358" s="17"/>
      <c r="H358" s="17"/>
      <c r="I358" s="12">
        <f ca="1">IFERROR(IF(OR($A359&gt;$A358,A359=""),SUM(OFFSET(G358:H358,,,-COUNTIF($A:$A,$A358))),0),0)</f>
        <v>0</v>
      </c>
    </row>
    <row r="359" spans="2:9" x14ac:dyDescent="0.2">
      <c r="B359" s="10"/>
      <c r="C359" s="14"/>
      <c r="D359" s="9"/>
      <c r="E359" s="10"/>
      <c r="F359" s="10"/>
      <c r="G359" s="17"/>
      <c r="H359" s="17"/>
      <c r="I359" s="12">
        <f ca="1">IFERROR(IF(OR($A360&gt;$A359,A360=""),SUM(OFFSET(G359:H359,,,-COUNTIF($A:$A,$A359))),0),0)</f>
        <v>0</v>
      </c>
    </row>
    <row r="360" spans="2:9" x14ac:dyDescent="0.2">
      <c r="B360" s="10"/>
      <c r="C360" s="14"/>
      <c r="D360" s="9"/>
      <c r="E360" s="10"/>
      <c r="F360" s="10"/>
      <c r="G360" s="17"/>
      <c r="H360" s="17"/>
      <c r="I360" s="12">
        <f ca="1">IFERROR(IF(OR($A361&gt;$A360,A361=""),SUM(OFFSET(G360:H360,,,-COUNTIF($A:$A,$A360))),0),0)</f>
        <v>0</v>
      </c>
    </row>
    <row r="361" spans="2:9" x14ac:dyDescent="0.2">
      <c r="B361" s="10"/>
      <c r="C361" s="14"/>
      <c r="D361" s="9"/>
      <c r="E361" s="10"/>
      <c r="F361" s="10"/>
      <c r="G361" s="17"/>
      <c r="H361" s="17"/>
      <c r="I361" s="12">
        <f ca="1">IFERROR(IF(OR($A362&gt;$A361,A362=""),SUM(OFFSET(G361:H361,,,-COUNTIF($A:$A,$A361))),0),0)</f>
        <v>0</v>
      </c>
    </row>
    <row r="362" spans="2:9" x14ac:dyDescent="0.2">
      <c r="B362" s="10"/>
      <c r="C362" s="14"/>
      <c r="D362" s="9"/>
      <c r="E362" s="10"/>
      <c r="F362" s="10"/>
      <c r="G362" s="17"/>
      <c r="H362" s="17"/>
      <c r="I362" s="12">
        <f ca="1">IFERROR(IF(OR($A363&gt;$A362,A363=""),SUM(OFFSET(G362:H362,,,-COUNTIF($A:$A,$A362))),0),0)</f>
        <v>0</v>
      </c>
    </row>
    <row r="363" spans="2:9" x14ac:dyDescent="0.2">
      <c r="B363" s="10"/>
      <c r="C363" s="14"/>
      <c r="D363" s="9"/>
      <c r="E363" s="10"/>
      <c r="F363" s="10"/>
      <c r="G363" s="17"/>
      <c r="H363" s="17"/>
      <c r="I363" s="12">
        <f ca="1">IFERROR(IF(OR($A364&gt;$A363,A364=""),SUM(OFFSET(G363:H363,,,-COUNTIF($A:$A,$A363))),0),0)</f>
        <v>0</v>
      </c>
    </row>
    <row r="364" spans="2:9" x14ac:dyDescent="0.2">
      <c r="B364" s="10"/>
      <c r="C364" s="14"/>
      <c r="D364" s="9"/>
      <c r="E364" s="10"/>
      <c r="F364" s="10"/>
      <c r="G364" s="17"/>
      <c r="H364" s="17"/>
      <c r="I364" s="12">
        <f ca="1">IFERROR(IF(OR($A365&gt;$A364,A365=""),SUM(OFFSET(G364:H364,,,-COUNTIF($A:$A,$A364))),0),0)</f>
        <v>0</v>
      </c>
    </row>
    <row r="365" spans="2:9" x14ac:dyDescent="0.2">
      <c r="B365" s="10"/>
      <c r="C365" s="14"/>
      <c r="D365" s="9"/>
      <c r="E365" s="10"/>
      <c r="F365" s="10"/>
      <c r="G365" s="17"/>
      <c r="H365" s="17"/>
      <c r="I365" s="12">
        <f ca="1">IFERROR(IF(OR($A366&gt;$A365,A366=""),SUM(OFFSET(G365:H365,,,-COUNTIF($A:$A,$A365))),0),0)</f>
        <v>0</v>
      </c>
    </row>
    <row r="366" spans="2:9" x14ac:dyDescent="0.2">
      <c r="B366" s="10"/>
      <c r="C366" s="14"/>
      <c r="D366" s="9"/>
      <c r="E366" s="10"/>
      <c r="F366" s="10"/>
      <c r="G366" s="17"/>
      <c r="H366" s="17"/>
      <c r="I366" s="12">
        <f ca="1">IFERROR(IF(OR($A367&gt;$A366,A367=""),SUM(OFFSET(G366:H366,,,-COUNTIF($A:$A,$A366))),0),0)</f>
        <v>0</v>
      </c>
    </row>
    <row r="367" spans="2:9" x14ac:dyDescent="0.2">
      <c r="B367" s="10"/>
      <c r="C367" s="14"/>
      <c r="D367" s="9"/>
      <c r="E367" s="10"/>
      <c r="F367" s="10"/>
      <c r="G367" s="17"/>
      <c r="H367" s="17"/>
      <c r="I367" s="12">
        <f ca="1">IFERROR(IF(OR($A368&gt;$A367,A368=""),SUM(OFFSET(G367:H367,,,-COUNTIF($A:$A,$A367))),0),0)</f>
        <v>0</v>
      </c>
    </row>
    <row r="368" spans="2:9" x14ac:dyDescent="0.2">
      <c r="B368" s="10"/>
      <c r="C368" s="14"/>
      <c r="D368" s="9"/>
      <c r="E368" s="10"/>
      <c r="F368" s="10"/>
      <c r="G368" s="17"/>
      <c r="H368" s="17"/>
      <c r="I368" s="12">
        <f ca="1">IFERROR(IF(OR($A369&gt;$A368,A369=""),SUM(OFFSET(G368:H368,,,-COUNTIF($A:$A,$A368))),0),0)</f>
        <v>0</v>
      </c>
    </row>
    <row r="369" spans="2:9" x14ac:dyDescent="0.2">
      <c r="B369" s="10"/>
      <c r="C369" s="14"/>
      <c r="D369" s="9"/>
      <c r="E369" s="10"/>
      <c r="F369" s="10"/>
      <c r="G369" s="17"/>
      <c r="H369" s="17"/>
      <c r="I369" s="12">
        <f ca="1">IFERROR(IF(OR($A370&gt;$A369,A370=""),SUM(OFFSET(G369:H369,,,-COUNTIF($A:$A,$A369))),0),0)</f>
        <v>0</v>
      </c>
    </row>
    <row r="370" spans="2:9" x14ac:dyDescent="0.2">
      <c r="B370" s="10"/>
      <c r="C370" s="14"/>
      <c r="D370" s="9"/>
      <c r="E370" s="10"/>
      <c r="F370" s="10"/>
      <c r="G370" s="17"/>
      <c r="H370" s="17"/>
      <c r="I370" s="12">
        <f ca="1">IFERROR(IF(OR($A371&gt;$A370,A371=""),SUM(OFFSET(G370:H370,,,-COUNTIF($A:$A,$A370))),0),0)</f>
        <v>0</v>
      </c>
    </row>
    <row r="371" spans="2:9" x14ac:dyDescent="0.2">
      <c r="B371" s="10"/>
      <c r="C371" s="14"/>
      <c r="D371" s="9"/>
      <c r="E371" s="10"/>
      <c r="F371" s="10"/>
      <c r="G371" s="17"/>
      <c r="H371" s="17"/>
      <c r="I371" s="12">
        <f ca="1">IFERROR(IF(OR($A372&gt;$A371,A372=""),SUM(OFFSET(G371:H371,,,-COUNTIF($A:$A,$A371))),0),0)</f>
        <v>0</v>
      </c>
    </row>
    <row r="372" spans="2:9" x14ac:dyDescent="0.2">
      <c r="B372" s="10"/>
      <c r="C372" s="14"/>
      <c r="D372" s="9"/>
      <c r="E372" s="10"/>
      <c r="F372" s="10"/>
      <c r="G372" s="17"/>
      <c r="H372" s="17"/>
      <c r="I372" s="12">
        <f ca="1">IFERROR(IF(OR($A373&gt;$A372,A373=""),SUM(OFFSET(G372:H372,,,-COUNTIF($A:$A,$A372))),0),0)</f>
        <v>0</v>
      </c>
    </row>
    <row r="373" spans="2:9" x14ac:dyDescent="0.2">
      <c r="B373" s="10"/>
      <c r="C373" s="14"/>
      <c r="D373" s="9"/>
      <c r="E373" s="10"/>
      <c r="F373" s="10"/>
      <c r="G373" s="17"/>
      <c r="H373" s="17"/>
      <c r="I373" s="12">
        <f ca="1">IFERROR(IF(OR($A374&gt;$A373,A374=""),SUM(OFFSET(G373:H373,,,-COUNTIF($A:$A,$A373))),0),0)</f>
        <v>0</v>
      </c>
    </row>
    <row r="374" spans="2:9" x14ac:dyDescent="0.2">
      <c r="B374" s="10"/>
      <c r="C374" s="14"/>
      <c r="D374" s="9"/>
      <c r="E374" s="10"/>
      <c r="F374" s="10"/>
      <c r="G374" s="17"/>
      <c r="H374" s="17"/>
      <c r="I374" s="12">
        <f ca="1">IFERROR(IF(OR($A375&gt;$A374,A375=""),SUM(OFFSET(G374:H374,,,-COUNTIF($A:$A,$A374))),0),0)</f>
        <v>0</v>
      </c>
    </row>
    <row r="375" spans="2:9" x14ac:dyDescent="0.2">
      <c r="B375" s="10"/>
      <c r="C375" s="14"/>
      <c r="D375" s="9"/>
      <c r="E375" s="10"/>
      <c r="F375" s="10"/>
      <c r="G375" s="17"/>
      <c r="H375" s="17"/>
      <c r="I375" s="12">
        <f ca="1">IFERROR(IF(OR($A376&gt;$A375,A376=""),SUM(OFFSET(G375:H375,,,-COUNTIF($A:$A,$A375))),0),0)</f>
        <v>0</v>
      </c>
    </row>
    <row r="376" spans="2:9" x14ac:dyDescent="0.2">
      <c r="B376" s="10"/>
      <c r="C376" s="14"/>
      <c r="D376" s="9"/>
      <c r="E376" s="10"/>
      <c r="F376" s="10"/>
      <c r="G376" s="17"/>
      <c r="H376" s="17"/>
      <c r="I376" s="12">
        <f ca="1">IFERROR(IF(OR($A377&gt;$A376,A377=""),SUM(OFFSET(G376:H376,,,-COUNTIF($A:$A,$A376))),0),0)</f>
        <v>0</v>
      </c>
    </row>
    <row r="377" spans="2:9" x14ac:dyDescent="0.2">
      <c r="B377" s="10"/>
      <c r="C377" s="14"/>
      <c r="D377" s="9"/>
      <c r="E377" s="10"/>
      <c r="F377" s="10"/>
      <c r="G377" s="17"/>
      <c r="H377" s="17"/>
      <c r="I377" s="12">
        <f ca="1">IFERROR(IF(OR($A378&gt;$A377,A378=""),SUM(OFFSET(G377:H377,,,-COUNTIF($A:$A,$A377))),0),0)</f>
        <v>0</v>
      </c>
    </row>
    <row r="378" spans="2:9" x14ac:dyDescent="0.2">
      <c r="B378" s="10"/>
      <c r="C378" s="14"/>
      <c r="D378" s="9"/>
      <c r="E378" s="10"/>
      <c r="F378" s="10"/>
      <c r="G378" s="17"/>
      <c r="H378" s="17"/>
      <c r="I378" s="12">
        <f ca="1">IFERROR(IF(OR($A379&gt;$A378,A379=""),SUM(OFFSET(G378:H378,,,-COUNTIF($A:$A,$A378))),0),0)</f>
        <v>0</v>
      </c>
    </row>
    <row r="379" spans="2:9" x14ac:dyDescent="0.2">
      <c r="B379" s="10"/>
      <c r="C379" s="14"/>
      <c r="D379" s="9"/>
      <c r="E379" s="10"/>
      <c r="F379" s="10"/>
      <c r="G379" s="17"/>
      <c r="H379" s="17"/>
      <c r="I379" s="12">
        <f ca="1">IFERROR(IF(OR($A380&gt;$A379,A380=""),SUM(OFFSET(G379:H379,,,-COUNTIF($A:$A,$A379))),0),0)</f>
        <v>0</v>
      </c>
    </row>
    <row r="380" spans="2:9" x14ac:dyDescent="0.2">
      <c r="B380" s="10"/>
      <c r="C380" s="14"/>
      <c r="D380" s="9"/>
      <c r="E380" s="10"/>
      <c r="F380" s="10"/>
      <c r="G380" s="17"/>
      <c r="H380" s="17"/>
      <c r="I380" s="12">
        <f ca="1">IFERROR(IF(OR($A381&gt;$A380,A381=""),SUM(OFFSET(G380:H380,,,-COUNTIF($A:$A,$A380))),0),0)</f>
        <v>0</v>
      </c>
    </row>
    <row r="381" spans="2:9" x14ac:dyDescent="0.2">
      <c r="B381" s="10"/>
      <c r="C381" s="14"/>
      <c r="D381" s="9"/>
      <c r="E381" s="10"/>
      <c r="F381" s="10"/>
      <c r="G381" s="17"/>
      <c r="H381" s="17"/>
      <c r="I381" s="12">
        <f ca="1">IFERROR(IF(OR($A382&gt;$A381,A382=""),SUM(OFFSET(G381:H381,,,-COUNTIF($A:$A,$A381))),0),0)</f>
        <v>0</v>
      </c>
    </row>
    <row r="382" spans="2:9" x14ac:dyDescent="0.2">
      <c r="B382" s="10"/>
      <c r="C382" s="14"/>
      <c r="D382" s="9"/>
      <c r="E382" s="10"/>
      <c r="F382" s="10"/>
      <c r="G382" s="17"/>
      <c r="H382" s="17"/>
      <c r="I382" s="12">
        <f ca="1">IFERROR(IF(OR($A383&gt;$A382,A383=""),SUM(OFFSET(G382:H382,,,-COUNTIF($A:$A,$A382))),0),0)</f>
        <v>0</v>
      </c>
    </row>
    <row r="383" spans="2:9" x14ac:dyDescent="0.2">
      <c r="B383" s="10"/>
      <c r="C383" s="14"/>
      <c r="D383" s="9"/>
      <c r="E383" s="10"/>
      <c r="F383" s="10"/>
      <c r="G383" s="17"/>
      <c r="H383" s="17"/>
      <c r="I383" s="12">
        <f ca="1">IFERROR(IF(OR($A384&gt;$A383,A384=""),SUM(OFFSET(G383:H383,,,-COUNTIF($A:$A,$A383))),0),0)</f>
        <v>0</v>
      </c>
    </row>
    <row r="384" spans="2:9" x14ac:dyDescent="0.2">
      <c r="B384" s="10"/>
      <c r="C384" s="14"/>
      <c r="D384" s="9"/>
      <c r="E384" s="10"/>
      <c r="F384" s="10"/>
      <c r="G384" s="17"/>
      <c r="H384" s="17"/>
      <c r="I384" s="12">
        <f ca="1">IFERROR(IF(OR($A385&gt;$A384,A385=""),SUM(OFFSET(G384:H384,,,-COUNTIF($A:$A,$A384))),0),0)</f>
        <v>0</v>
      </c>
    </row>
    <row r="385" spans="2:9" x14ac:dyDescent="0.2">
      <c r="B385" s="10"/>
      <c r="C385" s="14"/>
      <c r="D385" s="9"/>
      <c r="E385" s="10"/>
      <c r="F385" s="10"/>
      <c r="G385" s="17"/>
      <c r="H385" s="17"/>
      <c r="I385" s="12">
        <f ca="1">IFERROR(IF(OR($A386&gt;$A385,A386=""),SUM(OFFSET(G385:H385,,,-COUNTIF($A:$A,$A385))),0),0)</f>
        <v>0</v>
      </c>
    </row>
    <row r="386" spans="2:9" x14ac:dyDescent="0.2">
      <c r="B386" s="10"/>
      <c r="C386" s="14"/>
      <c r="D386" s="9"/>
      <c r="E386" s="10"/>
      <c r="F386" s="10"/>
      <c r="G386" s="17"/>
      <c r="H386" s="17"/>
      <c r="I386" s="12">
        <f ca="1">IFERROR(IF(OR($A387&gt;$A386,A387=""),SUM(OFFSET(G386:H386,,,-COUNTIF($A:$A,$A386))),0),0)</f>
        <v>0</v>
      </c>
    </row>
    <row r="387" spans="2:9" x14ac:dyDescent="0.2">
      <c r="B387" s="10"/>
      <c r="C387" s="14"/>
      <c r="D387" s="9"/>
      <c r="E387" s="10"/>
      <c r="F387" s="10"/>
      <c r="G387" s="17"/>
      <c r="H387" s="17"/>
      <c r="I387" s="12">
        <f ca="1">IFERROR(IF(OR($A388&gt;$A387,A388=""),SUM(OFFSET(G387:H387,,,-COUNTIF($A:$A,$A387))),0),0)</f>
        <v>0</v>
      </c>
    </row>
    <row r="388" spans="2:9" x14ac:dyDescent="0.2">
      <c r="B388" s="10"/>
      <c r="C388" s="14"/>
      <c r="D388" s="9"/>
      <c r="E388" s="10"/>
      <c r="F388" s="10"/>
      <c r="G388" s="17"/>
      <c r="H388" s="17"/>
      <c r="I388" s="12">
        <f ca="1">IFERROR(IF(OR($A389&gt;$A388,A389=""),SUM(OFFSET(G388:H388,,,-COUNTIF($A:$A,$A388))),0),0)</f>
        <v>0</v>
      </c>
    </row>
    <row r="389" spans="2:9" x14ac:dyDescent="0.2">
      <c r="B389" s="10"/>
      <c r="C389" s="14"/>
      <c r="D389" s="9"/>
      <c r="E389" s="10"/>
      <c r="F389" s="10"/>
      <c r="G389" s="17"/>
      <c r="H389" s="17"/>
      <c r="I389" s="12">
        <f ca="1">IFERROR(IF(OR($A390&gt;$A389,A390=""),SUM(OFFSET(G389:H389,,,-COUNTIF($A:$A,$A389))),0),0)</f>
        <v>0</v>
      </c>
    </row>
    <row r="390" spans="2:9" x14ac:dyDescent="0.2">
      <c r="B390" s="10"/>
      <c r="C390" s="14"/>
      <c r="D390" s="9"/>
      <c r="E390" s="10"/>
      <c r="F390" s="10"/>
      <c r="G390" s="17"/>
      <c r="H390" s="17"/>
      <c r="I390" s="12">
        <f ca="1">IFERROR(IF(OR($A391&gt;$A390,A391=""),SUM(OFFSET(G390:H390,,,-COUNTIF($A:$A,$A390))),0),0)</f>
        <v>0</v>
      </c>
    </row>
    <row r="391" spans="2:9" x14ac:dyDescent="0.2">
      <c r="B391" s="10"/>
      <c r="C391" s="14"/>
      <c r="D391" s="9"/>
      <c r="E391" s="10"/>
      <c r="F391" s="10"/>
      <c r="G391" s="17"/>
      <c r="H391" s="17"/>
      <c r="I391" s="12">
        <f ca="1">IFERROR(IF(OR($A392&gt;$A391,A392=""),SUM(OFFSET(G391:H391,,,-COUNTIF($A:$A,$A391))),0),0)</f>
        <v>0</v>
      </c>
    </row>
    <row r="392" spans="2:9" x14ac:dyDescent="0.2">
      <c r="B392" s="10"/>
      <c r="C392" s="14"/>
      <c r="D392" s="9"/>
      <c r="E392" s="10"/>
      <c r="F392" s="10"/>
      <c r="G392" s="17"/>
      <c r="H392" s="17"/>
      <c r="I392" s="12">
        <f ca="1">IFERROR(IF(OR($A393&gt;$A392,A393=""),SUM(OFFSET(G392:H392,,,-COUNTIF($A:$A,$A392))),0),0)</f>
        <v>0</v>
      </c>
    </row>
    <row r="393" spans="2:9" x14ac:dyDescent="0.2">
      <c r="B393" s="10"/>
      <c r="C393" s="14"/>
      <c r="D393" s="9"/>
      <c r="E393" s="10"/>
      <c r="F393" s="10"/>
      <c r="G393" s="17"/>
      <c r="H393" s="17"/>
      <c r="I393" s="12">
        <f ca="1">IFERROR(IF(OR($A394&gt;$A393,A394=""),SUM(OFFSET(G393:H393,,,-COUNTIF($A:$A,$A393))),0),0)</f>
        <v>0</v>
      </c>
    </row>
    <row r="394" spans="2:9" x14ac:dyDescent="0.2">
      <c r="B394" s="10"/>
      <c r="C394" s="14"/>
      <c r="D394" s="9"/>
      <c r="E394" s="10"/>
      <c r="F394" s="10"/>
      <c r="G394" s="17"/>
      <c r="H394" s="17"/>
      <c r="I394" s="12">
        <f ca="1">IFERROR(IF(OR($A395&gt;$A394,A395=""),SUM(OFFSET(G394:H394,,,-COUNTIF($A:$A,$A394))),0),0)</f>
        <v>0</v>
      </c>
    </row>
    <row r="395" spans="2:9" x14ac:dyDescent="0.2">
      <c r="B395" s="10"/>
      <c r="C395" s="14"/>
      <c r="D395" s="9"/>
      <c r="E395" s="10"/>
      <c r="F395" s="10"/>
      <c r="G395" s="17"/>
      <c r="H395" s="17"/>
      <c r="I395" s="12">
        <f ca="1">IFERROR(IF(OR($A396&gt;$A395,A396=""),SUM(OFFSET(G395:H395,,,-COUNTIF($A:$A,$A395))),0),0)</f>
        <v>0</v>
      </c>
    </row>
    <row r="396" spans="2:9" x14ac:dyDescent="0.2">
      <c r="B396" s="10"/>
      <c r="C396" s="14"/>
      <c r="D396" s="9"/>
      <c r="E396" s="10"/>
      <c r="F396" s="10"/>
      <c r="G396" s="17"/>
      <c r="H396" s="17"/>
      <c r="I396" s="12">
        <f ca="1">IFERROR(IF(OR($A397&gt;$A396,A397=""),SUM(OFFSET(G396:H396,,,-COUNTIF($A:$A,$A396))),0),0)</f>
        <v>0</v>
      </c>
    </row>
    <row r="397" spans="2:9" x14ac:dyDescent="0.2">
      <c r="B397" s="10"/>
      <c r="C397" s="14"/>
      <c r="D397" s="9"/>
      <c r="E397" s="10"/>
      <c r="F397" s="10"/>
      <c r="G397" s="17"/>
      <c r="H397" s="17"/>
      <c r="I397" s="12">
        <f ca="1">IFERROR(IF(OR($A398&gt;$A397,A398=""),SUM(OFFSET(G397:H397,,,-COUNTIF($A:$A,$A397))),0),0)</f>
        <v>0</v>
      </c>
    </row>
    <row r="398" spans="2:9" x14ac:dyDescent="0.2">
      <c r="B398" s="10"/>
      <c r="C398" s="14"/>
      <c r="D398" s="9"/>
      <c r="E398" s="10"/>
      <c r="F398" s="10"/>
      <c r="G398" s="17"/>
      <c r="H398" s="17"/>
      <c r="I398" s="12">
        <f ca="1">IFERROR(IF(OR($A399&gt;$A398,A399=""),SUM(OFFSET(G398:H398,,,-COUNTIF($A:$A,$A398))),0),0)</f>
        <v>0</v>
      </c>
    </row>
    <row r="399" spans="2:9" x14ac:dyDescent="0.2">
      <c r="B399" s="10"/>
      <c r="C399" s="14"/>
      <c r="D399" s="9"/>
      <c r="E399" s="10"/>
      <c r="F399" s="10"/>
      <c r="G399" s="17"/>
      <c r="H399" s="17"/>
      <c r="I399" s="12">
        <f ca="1">IFERROR(IF(OR($A400&gt;$A399,A400=""),SUM(OFFSET(G399:H399,,,-COUNTIF($A:$A,$A399))),0),0)</f>
        <v>0</v>
      </c>
    </row>
    <row r="400" spans="2:9" x14ac:dyDescent="0.2">
      <c r="B400" s="10"/>
      <c r="C400" s="14"/>
      <c r="D400" s="9"/>
      <c r="E400" s="10"/>
      <c r="F400" s="10"/>
      <c r="G400" s="17"/>
      <c r="H400" s="17"/>
      <c r="I400" s="12">
        <f ca="1">IFERROR(IF(OR($A401&gt;$A400,A401=""),SUM(OFFSET(G400:H400,,,-COUNTIF($A:$A,$A400))),0),0)</f>
        <v>0</v>
      </c>
    </row>
    <row r="401" spans="2:9" x14ac:dyDescent="0.2">
      <c r="B401" s="10"/>
      <c r="C401" s="14"/>
      <c r="D401" s="9"/>
      <c r="E401" s="10"/>
      <c r="F401" s="10"/>
      <c r="G401" s="17"/>
      <c r="H401" s="17"/>
      <c r="I401" s="12">
        <f ca="1">IFERROR(IF(OR($A402&gt;$A401,A402=""),SUM(OFFSET(G401:H401,,,-COUNTIF($A:$A,$A401))),0),0)</f>
        <v>0</v>
      </c>
    </row>
    <row r="402" spans="2:9" x14ac:dyDescent="0.2">
      <c r="B402" s="10"/>
      <c r="C402" s="14"/>
      <c r="D402" s="9"/>
      <c r="E402" s="10"/>
      <c r="F402" s="10"/>
      <c r="G402" s="17"/>
      <c r="H402" s="17"/>
      <c r="I402" s="12">
        <f ca="1">IFERROR(IF(OR($A403&gt;$A402,A403=""),SUM(OFFSET(G402:H402,,,-COUNTIF($A:$A,$A402))),0),0)</f>
        <v>0</v>
      </c>
    </row>
    <row r="403" spans="2:9" x14ac:dyDescent="0.2">
      <c r="B403" s="10"/>
      <c r="C403" s="14"/>
      <c r="D403" s="9"/>
      <c r="E403" s="10"/>
      <c r="F403" s="10"/>
      <c r="G403" s="17"/>
      <c r="H403" s="17"/>
      <c r="I403" s="12">
        <f ca="1">IFERROR(IF(OR($A404&gt;$A403,A404=""),SUM(OFFSET(G403:H403,,,-COUNTIF($A:$A,$A403))),0),0)</f>
        <v>0</v>
      </c>
    </row>
    <row r="404" spans="2:9" x14ac:dyDescent="0.2">
      <c r="B404" s="10"/>
      <c r="C404" s="14"/>
      <c r="D404" s="9"/>
      <c r="E404" s="10"/>
      <c r="F404" s="10"/>
      <c r="G404" s="17"/>
      <c r="H404" s="17"/>
      <c r="I404" s="12">
        <f ca="1">IFERROR(IF(OR($A405&gt;$A404,A405=""),SUM(OFFSET(G404:H404,,,-COUNTIF($A:$A,$A404))),0),0)</f>
        <v>0</v>
      </c>
    </row>
    <row r="405" spans="2:9" x14ac:dyDescent="0.2">
      <c r="B405" s="10"/>
      <c r="C405" s="14"/>
      <c r="D405" s="9"/>
      <c r="E405" s="10"/>
      <c r="F405" s="10"/>
      <c r="G405" s="17"/>
      <c r="H405" s="17"/>
      <c r="I405" s="12">
        <f ca="1">IFERROR(IF(OR($A406&gt;$A405,A406=""),SUM(OFFSET(G405:H405,,,-COUNTIF($A:$A,$A405))),0),0)</f>
        <v>0</v>
      </c>
    </row>
    <row r="406" spans="2:9" x14ac:dyDescent="0.2">
      <c r="B406" s="10"/>
      <c r="C406" s="14"/>
      <c r="D406" s="9"/>
      <c r="E406" s="10"/>
      <c r="F406" s="10"/>
      <c r="G406" s="17"/>
      <c r="H406" s="17"/>
      <c r="I406" s="12">
        <f ca="1">IFERROR(IF(OR($A407&gt;$A406,A407=""),SUM(OFFSET(G406:H406,,,-COUNTIF($A:$A,$A406))),0),0)</f>
        <v>0</v>
      </c>
    </row>
    <row r="407" spans="2:9" x14ac:dyDescent="0.2">
      <c r="B407" s="10"/>
      <c r="C407" s="14"/>
      <c r="D407" s="9"/>
      <c r="E407" s="10"/>
      <c r="F407" s="10"/>
      <c r="G407" s="17"/>
      <c r="H407" s="17"/>
      <c r="I407" s="12">
        <f ca="1">IFERROR(IF(OR($A408&gt;$A407,A408=""),SUM(OFFSET(G407:H407,,,-COUNTIF($A:$A,$A407))),0),0)</f>
        <v>0</v>
      </c>
    </row>
    <row r="408" spans="2:9" x14ac:dyDescent="0.2">
      <c r="B408" s="10"/>
      <c r="C408" s="14"/>
      <c r="D408" s="9"/>
      <c r="E408" s="10"/>
      <c r="F408" s="10"/>
      <c r="G408" s="17"/>
      <c r="H408" s="17"/>
      <c r="I408" s="12">
        <f ca="1">IFERROR(IF(OR($A409&gt;$A408,A409=""),SUM(OFFSET(G408:H408,,,-COUNTIF($A:$A,$A408))),0),0)</f>
        <v>0</v>
      </c>
    </row>
    <row r="409" spans="2:9" x14ac:dyDescent="0.2">
      <c r="B409" s="10"/>
      <c r="C409" s="14"/>
      <c r="D409" s="9"/>
      <c r="E409" s="10"/>
      <c r="F409" s="10"/>
      <c r="G409" s="17"/>
      <c r="H409" s="17"/>
      <c r="I409" s="12">
        <f ca="1">IFERROR(IF(OR($A410&gt;$A409,A410=""),SUM(OFFSET(G409:H409,,,-COUNTIF($A:$A,$A409))),0),0)</f>
        <v>0</v>
      </c>
    </row>
    <row r="410" spans="2:9" x14ac:dyDescent="0.2">
      <c r="B410" s="10"/>
      <c r="C410" s="14"/>
      <c r="D410" s="9"/>
      <c r="E410" s="10"/>
      <c r="F410" s="10"/>
      <c r="G410" s="17"/>
      <c r="H410" s="17"/>
      <c r="I410" s="12">
        <f ca="1">IFERROR(IF(OR($A411&gt;$A410,A411=""),SUM(OFFSET(G410:H410,,,-COUNTIF($A:$A,$A410))),0),0)</f>
        <v>0</v>
      </c>
    </row>
    <row r="411" spans="2:9" x14ac:dyDescent="0.2">
      <c r="B411" s="10"/>
      <c r="C411" s="14"/>
      <c r="D411" s="9"/>
      <c r="E411" s="10"/>
      <c r="F411" s="10"/>
      <c r="G411" s="17"/>
      <c r="H411" s="17"/>
      <c r="I411" s="12">
        <f ca="1">IFERROR(IF(OR($A412&gt;$A411,A412=""),SUM(OFFSET(G411:H411,,,-COUNTIF($A:$A,$A411))),0),0)</f>
        <v>0</v>
      </c>
    </row>
    <row r="412" spans="2:9" x14ac:dyDescent="0.2">
      <c r="B412" s="10"/>
      <c r="C412" s="14"/>
      <c r="D412" s="9"/>
      <c r="E412" s="10"/>
      <c r="F412" s="10"/>
      <c r="G412" s="17"/>
      <c r="H412" s="17"/>
      <c r="I412" s="12">
        <f ca="1">IFERROR(IF(OR($A413&gt;$A412,A413=""),SUM(OFFSET(G412:H412,,,-COUNTIF($A:$A,$A412))),0),0)</f>
        <v>0</v>
      </c>
    </row>
    <row r="413" spans="2:9" x14ac:dyDescent="0.2">
      <c r="B413" s="10"/>
      <c r="C413" s="14"/>
      <c r="D413" s="9"/>
      <c r="E413" s="10"/>
      <c r="F413" s="10"/>
      <c r="G413" s="17"/>
      <c r="H413" s="17"/>
      <c r="I413" s="12">
        <f ca="1">IFERROR(IF(OR($A414&gt;$A413,A414=""),SUM(OFFSET(G413:H413,,,-COUNTIF($A:$A,$A413))),0),0)</f>
        <v>0</v>
      </c>
    </row>
    <row r="414" spans="2:9" x14ac:dyDescent="0.2">
      <c r="B414" s="10"/>
      <c r="C414" s="14"/>
      <c r="D414" s="9"/>
      <c r="E414" s="10"/>
      <c r="F414" s="10"/>
      <c r="G414" s="17"/>
      <c r="H414" s="17"/>
      <c r="I414" s="12">
        <f ca="1">IFERROR(IF(OR($A415&gt;$A414,A415=""),SUM(OFFSET(G414:H414,,,-COUNTIF($A:$A,$A414))),0),0)</f>
        <v>0</v>
      </c>
    </row>
    <row r="415" spans="2:9" x14ac:dyDescent="0.2">
      <c r="B415" s="10"/>
      <c r="C415" s="14"/>
      <c r="D415" s="9"/>
      <c r="E415" s="10"/>
      <c r="F415" s="10"/>
      <c r="G415" s="17"/>
      <c r="H415" s="17"/>
      <c r="I415" s="12">
        <f ca="1">IFERROR(IF(OR($A416&gt;$A415,A416=""),SUM(OFFSET(G415:H415,,,-COUNTIF($A:$A,$A415))),0),0)</f>
        <v>0</v>
      </c>
    </row>
    <row r="416" spans="2:9" x14ac:dyDescent="0.2">
      <c r="B416" s="10"/>
      <c r="C416" s="14"/>
      <c r="D416" s="9"/>
      <c r="E416" s="10"/>
      <c r="F416" s="10"/>
      <c r="G416" s="17"/>
      <c r="H416" s="17"/>
      <c r="I416" s="12">
        <f ca="1">IFERROR(IF(OR($A417&gt;$A416,A417=""),SUM(OFFSET(G416:H416,,,-COUNTIF($A:$A,$A416))),0),0)</f>
        <v>0</v>
      </c>
    </row>
    <row r="417" spans="2:9" x14ac:dyDescent="0.2">
      <c r="B417" s="10"/>
      <c r="C417" s="14"/>
      <c r="D417" s="9"/>
      <c r="E417" s="10"/>
      <c r="F417" s="10"/>
      <c r="G417" s="17"/>
      <c r="H417" s="17"/>
      <c r="I417" s="12">
        <f ca="1">IFERROR(IF(OR($A418&gt;$A417,A418=""),SUM(OFFSET(G417:H417,,,-COUNTIF($A:$A,$A417))),0),0)</f>
        <v>0</v>
      </c>
    </row>
    <row r="418" spans="2:9" x14ac:dyDescent="0.2">
      <c r="B418" s="10"/>
      <c r="C418" s="14"/>
      <c r="D418" s="9"/>
      <c r="E418" s="10"/>
      <c r="F418" s="10"/>
      <c r="G418" s="17"/>
      <c r="H418" s="17"/>
      <c r="I418" s="12">
        <f ca="1">IFERROR(IF(OR($A419&gt;$A418,A419=""),SUM(OFFSET(G418:H418,,,-COUNTIF($A:$A,$A418))),0),0)</f>
        <v>0</v>
      </c>
    </row>
    <row r="419" spans="2:9" x14ac:dyDescent="0.2">
      <c r="B419" s="10"/>
      <c r="C419" s="14"/>
      <c r="D419" s="9"/>
      <c r="E419" s="10"/>
      <c r="F419" s="10"/>
      <c r="G419" s="17"/>
      <c r="H419" s="17"/>
      <c r="I419" s="12">
        <f ca="1">IFERROR(IF(OR($A420&gt;$A419,A420=""),SUM(OFFSET(G419:H419,,,-COUNTIF($A:$A,$A419))),0),0)</f>
        <v>0</v>
      </c>
    </row>
    <row r="420" spans="2:9" x14ac:dyDescent="0.2">
      <c r="B420" s="10"/>
      <c r="C420" s="14"/>
      <c r="D420" s="9"/>
      <c r="E420" s="10"/>
      <c r="F420" s="10"/>
      <c r="G420" s="17"/>
      <c r="H420" s="17"/>
      <c r="I420" s="12">
        <f ca="1">IFERROR(IF(OR($A421&gt;$A420,A421=""),SUM(OFFSET(G420:H420,,,-COUNTIF($A:$A,$A420))),0),0)</f>
        <v>0</v>
      </c>
    </row>
    <row r="421" spans="2:9" x14ac:dyDescent="0.2">
      <c r="B421" s="10"/>
      <c r="C421" s="14"/>
      <c r="D421" s="9"/>
      <c r="E421" s="10"/>
      <c r="F421" s="10"/>
      <c r="G421" s="17"/>
      <c r="H421" s="17"/>
      <c r="I421" s="12">
        <f ca="1">IFERROR(IF(OR($A422&gt;$A421,A422=""),SUM(OFFSET(G421:H421,,,-COUNTIF($A:$A,$A421))),0),0)</f>
        <v>0</v>
      </c>
    </row>
    <row r="422" spans="2:9" x14ac:dyDescent="0.2">
      <c r="B422" s="10"/>
      <c r="C422" s="14"/>
      <c r="D422" s="9"/>
      <c r="E422" s="10"/>
      <c r="F422" s="10"/>
      <c r="G422" s="17"/>
      <c r="H422" s="17"/>
      <c r="I422" s="12">
        <f ca="1">IFERROR(IF(OR($A423&gt;$A422,A423=""),SUM(OFFSET(G422:H422,,,-COUNTIF($A:$A,$A422))),0),0)</f>
        <v>0</v>
      </c>
    </row>
    <row r="423" spans="2:9" x14ac:dyDescent="0.2">
      <c r="B423" s="10"/>
      <c r="C423" s="14"/>
      <c r="D423" s="9"/>
      <c r="E423" s="10"/>
      <c r="F423" s="10"/>
      <c r="G423" s="17"/>
      <c r="H423" s="17"/>
      <c r="I423" s="12">
        <f ca="1">IFERROR(IF(OR($A424&gt;$A423,A424=""),SUM(OFFSET(G423:H423,,,-COUNTIF($A:$A,$A423))),0),0)</f>
        <v>0</v>
      </c>
    </row>
    <row r="424" spans="2:9" x14ac:dyDescent="0.2">
      <c r="B424" s="10"/>
      <c r="C424" s="14"/>
      <c r="D424" s="9"/>
      <c r="E424" s="10"/>
      <c r="F424" s="10"/>
      <c r="G424" s="17"/>
      <c r="H424" s="17"/>
      <c r="I424" s="12">
        <f ca="1">IFERROR(IF(OR($A425&gt;$A424,A425=""),SUM(OFFSET(G424:H424,,,-COUNTIF($A:$A,$A424))),0),0)</f>
        <v>0</v>
      </c>
    </row>
    <row r="425" spans="2:9" x14ac:dyDescent="0.2">
      <c r="B425" s="10"/>
      <c r="C425" s="14"/>
      <c r="D425" s="9"/>
      <c r="E425" s="10"/>
      <c r="F425" s="10"/>
      <c r="G425" s="17"/>
      <c r="H425" s="17"/>
      <c r="I425" s="12">
        <f ca="1">IFERROR(IF(OR($A426&gt;$A425,A426=""),SUM(OFFSET(G425:H425,,,-COUNTIF($A:$A,$A425))),0),0)</f>
        <v>0</v>
      </c>
    </row>
    <row r="426" spans="2:9" x14ac:dyDescent="0.2">
      <c r="B426" s="10"/>
      <c r="C426" s="14"/>
      <c r="D426" s="9"/>
      <c r="E426" s="10"/>
      <c r="F426" s="10"/>
      <c r="G426" s="17"/>
      <c r="H426" s="17"/>
      <c r="I426" s="12">
        <f ca="1">IFERROR(IF(OR($A427&gt;$A426,A427=""),SUM(OFFSET(G426:H426,,,-COUNTIF($A:$A,$A426))),0),0)</f>
        <v>0</v>
      </c>
    </row>
    <row r="427" spans="2:9" x14ac:dyDescent="0.2">
      <c r="B427" s="10"/>
      <c r="C427" s="14"/>
      <c r="D427" s="9"/>
      <c r="E427" s="10"/>
      <c r="F427" s="10"/>
      <c r="G427" s="17"/>
      <c r="H427" s="17"/>
      <c r="I427" s="12">
        <f ca="1">IFERROR(IF(OR($A428&gt;$A427,A428=""),SUM(OFFSET(G427:H427,,,-COUNTIF($A:$A,$A427))),0),0)</f>
        <v>0</v>
      </c>
    </row>
    <row r="428" spans="2:9" x14ac:dyDescent="0.2">
      <c r="B428" s="10"/>
      <c r="C428" s="14"/>
      <c r="D428" s="9"/>
      <c r="E428" s="10"/>
      <c r="F428" s="10"/>
      <c r="G428" s="17"/>
      <c r="H428" s="17"/>
      <c r="I428" s="12">
        <f ca="1">IFERROR(IF(OR($A429&gt;$A428,A429=""),SUM(OFFSET(G428:H428,,,-COUNTIF($A:$A,$A428))),0),0)</f>
        <v>0</v>
      </c>
    </row>
    <row r="429" spans="2:9" x14ac:dyDescent="0.2">
      <c r="B429" s="10"/>
      <c r="C429" s="14"/>
      <c r="D429" s="9"/>
      <c r="E429" s="10"/>
      <c r="F429" s="10"/>
      <c r="G429" s="17"/>
      <c r="H429" s="17"/>
      <c r="I429" s="12">
        <f ca="1">IFERROR(IF(OR($A430&gt;$A429,A430=""),SUM(OFFSET(G429:H429,,,-COUNTIF($A:$A,$A429))),0),0)</f>
        <v>0</v>
      </c>
    </row>
    <row r="430" spans="2:9" x14ac:dyDescent="0.2">
      <c r="B430" s="10"/>
      <c r="C430" s="14"/>
      <c r="D430" s="9"/>
      <c r="E430" s="10"/>
      <c r="F430" s="10"/>
      <c r="G430" s="17"/>
      <c r="H430" s="17"/>
      <c r="I430" s="12">
        <f ca="1">IFERROR(IF(OR($A431&gt;$A430,A431=""),SUM(OFFSET(G430:H430,,,-COUNTIF($A:$A,$A430))),0),0)</f>
        <v>0</v>
      </c>
    </row>
    <row r="431" spans="2:9" x14ac:dyDescent="0.2">
      <c r="B431" s="10"/>
      <c r="C431" s="14"/>
      <c r="D431" s="9"/>
      <c r="E431" s="10"/>
      <c r="F431" s="10"/>
      <c r="G431" s="17"/>
      <c r="H431" s="17"/>
      <c r="I431" s="12">
        <f ca="1">IFERROR(IF(OR($A432&gt;$A431,A432=""),SUM(OFFSET(G431:H431,,,-COUNTIF($A:$A,$A431))),0),0)</f>
        <v>0</v>
      </c>
    </row>
    <row r="432" spans="2:9" x14ac:dyDescent="0.2">
      <c r="B432" s="10"/>
      <c r="C432" s="14"/>
      <c r="D432" s="9"/>
      <c r="E432" s="10"/>
      <c r="F432" s="10"/>
      <c r="G432" s="17"/>
      <c r="H432" s="17"/>
      <c r="I432" s="12">
        <f ca="1">IFERROR(IF(OR($A433&gt;$A432,A433=""),SUM(OFFSET(G432:H432,,,-COUNTIF($A:$A,$A432))),0),0)</f>
        <v>0</v>
      </c>
    </row>
    <row r="433" spans="2:9" x14ac:dyDescent="0.2">
      <c r="B433" s="10"/>
      <c r="C433" s="14"/>
      <c r="D433" s="9"/>
      <c r="E433" s="10"/>
      <c r="F433" s="10"/>
      <c r="G433" s="17"/>
      <c r="H433" s="17"/>
      <c r="I433" s="12">
        <f ca="1">IFERROR(IF(OR($A434&gt;$A433,A434=""),SUM(OFFSET(G433:H433,,,-COUNTIF($A:$A,$A433))),0),0)</f>
        <v>0</v>
      </c>
    </row>
    <row r="434" spans="2:9" x14ac:dyDescent="0.2">
      <c r="B434" s="10"/>
      <c r="C434" s="14"/>
      <c r="D434" s="9"/>
      <c r="E434" s="10"/>
      <c r="F434" s="10"/>
      <c r="G434" s="17"/>
      <c r="H434" s="17"/>
      <c r="I434" s="12">
        <f ca="1">IFERROR(IF(OR($A435&gt;$A434,A435=""),SUM(OFFSET(G434:H434,,,-COUNTIF($A:$A,$A434))),0),0)</f>
        <v>0</v>
      </c>
    </row>
    <row r="435" spans="2:9" x14ac:dyDescent="0.2">
      <c r="B435" s="10"/>
      <c r="C435" s="14"/>
      <c r="D435" s="9"/>
      <c r="E435" s="10"/>
      <c r="F435" s="10"/>
      <c r="G435" s="17"/>
      <c r="H435" s="17"/>
      <c r="I435" s="12">
        <f ca="1">IFERROR(IF(OR($A436&gt;$A435,A436=""),SUM(OFFSET(G435:H435,,,-COUNTIF($A:$A,$A435))),0),0)</f>
        <v>0</v>
      </c>
    </row>
    <row r="436" spans="2:9" x14ac:dyDescent="0.2">
      <c r="B436" s="10"/>
      <c r="C436" s="14"/>
      <c r="D436" s="9"/>
      <c r="E436" s="10"/>
      <c r="F436" s="10"/>
      <c r="G436" s="17"/>
      <c r="H436" s="17"/>
      <c r="I436" s="12">
        <f ca="1">IFERROR(IF(OR($A437&gt;$A436,A437=""),SUM(OFFSET(G436:H436,,,-COUNTIF($A:$A,$A436))),0),0)</f>
        <v>0</v>
      </c>
    </row>
    <row r="437" spans="2:9" x14ac:dyDescent="0.2">
      <c r="B437" s="10"/>
      <c r="C437" s="14"/>
      <c r="D437" s="9"/>
      <c r="E437" s="10"/>
      <c r="F437" s="10"/>
      <c r="G437" s="17"/>
      <c r="H437" s="17"/>
      <c r="I437" s="12">
        <f ca="1">IFERROR(IF(OR($A438&gt;$A437,A438=""),SUM(OFFSET(G437:H437,,,-COUNTIF($A:$A,$A437))),0),0)</f>
        <v>0</v>
      </c>
    </row>
    <row r="438" spans="2:9" x14ac:dyDescent="0.2">
      <c r="B438" s="10"/>
      <c r="C438" s="14"/>
      <c r="D438" s="9"/>
      <c r="E438" s="10"/>
      <c r="F438" s="10"/>
      <c r="G438" s="17"/>
      <c r="H438" s="17"/>
      <c r="I438" s="12">
        <f ca="1">IFERROR(IF(OR($A439&gt;$A438,A439=""),SUM(OFFSET(G438:H438,,,-COUNTIF($A:$A,$A438))),0),0)</f>
        <v>0</v>
      </c>
    </row>
    <row r="439" spans="2:9" x14ac:dyDescent="0.2">
      <c r="B439" s="10"/>
      <c r="C439" s="14"/>
      <c r="D439" s="9"/>
      <c r="E439" s="10"/>
      <c r="F439" s="10"/>
      <c r="G439" s="17"/>
      <c r="H439" s="17"/>
      <c r="I439" s="12">
        <f ca="1">IFERROR(IF(OR($A440&gt;$A439,A440=""),SUM(OFFSET(G439:H439,,,-COUNTIF($A:$A,$A439))),0),0)</f>
        <v>0</v>
      </c>
    </row>
    <row r="440" spans="2:9" x14ac:dyDescent="0.2">
      <c r="B440" s="10"/>
      <c r="C440" s="14"/>
      <c r="D440" s="9"/>
      <c r="E440" s="10"/>
      <c r="F440" s="10"/>
      <c r="G440" s="17"/>
      <c r="H440" s="17"/>
      <c r="I440" s="12">
        <f ca="1">IFERROR(IF(OR($A441&gt;$A440,A441=""),SUM(OFFSET(G440:H440,,,-COUNTIF($A:$A,$A440))),0),0)</f>
        <v>0</v>
      </c>
    </row>
    <row r="441" spans="2:9" x14ac:dyDescent="0.2">
      <c r="B441" s="10"/>
      <c r="C441" s="14"/>
      <c r="D441" s="9"/>
      <c r="E441" s="10"/>
      <c r="F441" s="10"/>
      <c r="G441" s="17"/>
      <c r="H441" s="17"/>
      <c r="I441" s="12">
        <f ca="1">IFERROR(IF(OR($A442&gt;$A441,A442=""),SUM(OFFSET(G441:H441,,,-COUNTIF($A:$A,$A441))),0),0)</f>
        <v>0</v>
      </c>
    </row>
    <row r="442" spans="2:9" x14ac:dyDescent="0.2">
      <c r="B442" s="10"/>
      <c r="C442" s="14"/>
      <c r="D442" s="9"/>
      <c r="E442" s="10"/>
      <c r="F442" s="10"/>
      <c r="G442" s="17"/>
      <c r="H442" s="17"/>
      <c r="I442" s="12">
        <f ca="1">IFERROR(IF(OR($A443&gt;$A442,A443=""),SUM(OFFSET(G442:H442,,,-COUNTIF($A:$A,$A442))),0),0)</f>
        <v>0</v>
      </c>
    </row>
    <row r="443" spans="2:9" x14ac:dyDescent="0.2">
      <c r="B443" s="10"/>
      <c r="C443" s="14"/>
      <c r="D443" s="9"/>
      <c r="E443" s="10"/>
      <c r="F443" s="10"/>
      <c r="G443" s="17"/>
      <c r="H443" s="17"/>
      <c r="I443" s="12">
        <f ca="1">IFERROR(IF(OR($A444&gt;$A443,A444=""),SUM(OFFSET(G443:H443,,,-COUNTIF($A:$A,$A443))),0),0)</f>
        <v>0</v>
      </c>
    </row>
    <row r="444" spans="2:9" x14ac:dyDescent="0.2">
      <c r="B444" s="10"/>
      <c r="C444" s="14"/>
      <c r="D444" s="9"/>
      <c r="E444" s="10"/>
      <c r="F444" s="10"/>
      <c r="G444" s="17"/>
      <c r="H444" s="17"/>
      <c r="I444" s="12">
        <f ca="1">IFERROR(IF(OR($A445&gt;$A444,A445=""),SUM(OFFSET(G444:H444,,,-COUNTIF($A:$A,$A444))),0),0)</f>
        <v>0</v>
      </c>
    </row>
    <row r="445" spans="2:9" x14ac:dyDescent="0.2">
      <c r="B445" s="10"/>
      <c r="C445" s="14"/>
      <c r="D445" s="9"/>
      <c r="E445" s="10"/>
      <c r="F445" s="10"/>
      <c r="G445" s="17"/>
      <c r="H445" s="17"/>
      <c r="I445" s="12">
        <f ca="1">IFERROR(IF(OR($A446&gt;$A445,A446=""),SUM(OFFSET(G445:H445,,,-COUNTIF($A:$A,$A445))),0),0)</f>
        <v>0</v>
      </c>
    </row>
    <row r="446" spans="2:9" x14ac:dyDescent="0.2">
      <c r="B446" s="10"/>
      <c r="C446" s="14"/>
      <c r="D446" s="9"/>
      <c r="E446" s="10"/>
      <c r="F446" s="10"/>
      <c r="G446" s="17"/>
      <c r="H446" s="17"/>
      <c r="I446" s="12">
        <f ca="1">IFERROR(IF(OR($A447&gt;$A446,A447=""),SUM(OFFSET(G446:H446,,,-COUNTIF($A:$A,$A446))),0),0)</f>
        <v>0</v>
      </c>
    </row>
    <row r="447" spans="2:9" x14ac:dyDescent="0.2">
      <c r="B447" s="10"/>
      <c r="C447" s="14"/>
      <c r="D447" s="9"/>
      <c r="E447" s="10"/>
      <c r="F447" s="10"/>
      <c r="G447" s="17"/>
      <c r="H447" s="17"/>
      <c r="I447" s="12">
        <f ca="1">IFERROR(IF(OR($A448&gt;$A447,A448=""),SUM(OFFSET(G447:H447,,,-COUNTIF($A:$A,$A447))),0),0)</f>
        <v>0</v>
      </c>
    </row>
    <row r="448" spans="2:9" x14ac:dyDescent="0.2">
      <c r="B448" s="10"/>
      <c r="C448" s="14"/>
      <c r="D448" s="9"/>
      <c r="E448" s="10"/>
      <c r="F448" s="10"/>
      <c r="G448" s="17"/>
      <c r="H448" s="17"/>
      <c r="I448" s="12">
        <f ca="1">IFERROR(IF(OR($A449&gt;$A448,A449=""),SUM(OFFSET(G448:H448,,,-COUNTIF($A:$A,$A448))),0),0)</f>
        <v>0</v>
      </c>
    </row>
    <row r="449" spans="2:9" x14ac:dyDescent="0.2">
      <c r="B449" s="10"/>
      <c r="C449" s="14"/>
      <c r="D449" s="9"/>
      <c r="E449" s="10"/>
      <c r="F449" s="10"/>
      <c r="G449" s="17"/>
      <c r="H449" s="17"/>
      <c r="I449" s="12">
        <f ca="1">IFERROR(IF(OR($A450&gt;$A449,A450=""),SUM(OFFSET(G449:H449,,,-COUNTIF($A:$A,$A449))),0),0)</f>
        <v>0</v>
      </c>
    </row>
    <row r="450" spans="2:9" x14ac:dyDescent="0.2">
      <c r="B450" s="10"/>
      <c r="C450" s="14"/>
      <c r="D450" s="9"/>
      <c r="E450" s="10"/>
      <c r="F450" s="10"/>
      <c r="G450" s="17"/>
      <c r="H450" s="17"/>
      <c r="I450" s="12">
        <f ca="1">IFERROR(IF(OR($A451&gt;$A450,A451=""),SUM(OFFSET(G450:H450,,,-COUNTIF($A:$A,$A450))),0),0)</f>
        <v>0</v>
      </c>
    </row>
    <row r="451" spans="2:9" x14ac:dyDescent="0.2">
      <c r="B451" s="10"/>
      <c r="C451" s="14"/>
      <c r="D451" s="9"/>
      <c r="E451" s="10"/>
      <c r="F451" s="10"/>
      <c r="G451" s="17"/>
      <c r="H451" s="17"/>
      <c r="I451" s="12">
        <f ca="1">IFERROR(IF(OR($A452&gt;$A451,A452=""),SUM(OFFSET(G451:H451,,,-COUNTIF($A:$A,$A451))),0),0)</f>
        <v>0</v>
      </c>
    </row>
    <row r="452" spans="2:9" x14ac:dyDescent="0.2">
      <c r="B452" s="10"/>
      <c r="C452" s="14"/>
      <c r="D452" s="9"/>
      <c r="E452" s="10"/>
      <c r="F452" s="10"/>
      <c r="G452" s="17"/>
      <c r="H452" s="17"/>
      <c r="I452" s="12">
        <f ca="1">IFERROR(IF(OR($A453&gt;$A452,A453=""),SUM(OFFSET(G452:H452,,,-COUNTIF($A:$A,$A452))),0),0)</f>
        <v>0</v>
      </c>
    </row>
    <row r="453" spans="2:9" x14ac:dyDescent="0.2">
      <c r="B453" s="10"/>
      <c r="C453" s="14"/>
      <c r="D453" s="9"/>
      <c r="E453" s="10"/>
      <c r="F453" s="10"/>
      <c r="G453" s="17"/>
      <c r="H453" s="17"/>
      <c r="I453" s="12">
        <f ca="1">IFERROR(IF(OR($A454&gt;$A453,A454=""),SUM(OFFSET(G453:H453,,,-COUNTIF($A:$A,$A453))),0),0)</f>
        <v>0</v>
      </c>
    </row>
    <row r="454" spans="2:9" x14ac:dyDescent="0.2">
      <c r="B454" s="10"/>
      <c r="C454" s="14"/>
      <c r="D454" s="9"/>
      <c r="E454" s="10"/>
      <c r="F454" s="10"/>
      <c r="G454" s="17"/>
      <c r="H454" s="17"/>
      <c r="I454" s="12">
        <f ca="1">IFERROR(IF(OR($A455&gt;$A454,A455=""),SUM(OFFSET(G454:H454,,,-COUNTIF($A:$A,$A454))),0),0)</f>
        <v>0</v>
      </c>
    </row>
    <row r="455" spans="2:9" x14ac:dyDescent="0.2">
      <c r="B455" s="10"/>
      <c r="C455" s="14"/>
      <c r="D455" s="9"/>
      <c r="E455" s="10"/>
      <c r="F455" s="10"/>
      <c r="G455" s="17"/>
      <c r="H455" s="17"/>
      <c r="I455" s="12">
        <f ca="1">IFERROR(IF(OR($A456&gt;$A455,A456=""),SUM(OFFSET(G455:H455,,,-COUNTIF($A:$A,$A455))),0),0)</f>
        <v>0</v>
      </c>
    </row>
    <row r="456" spans="2:9" x14ac:dyDescent="0.2">
      <c r="B456" s="10"/>
      <c r="C456" s="14"/>
      <c r="D456" s="9"/>
      <c r="E456" s="10"/>
      <c r="F456" s="10"/>
      <c r="G456" s="17"/>
      <c r="H456" s="17"/>
      <c r="I456" s="12">
        <f ca="1">IFERROR(IF(OR($A457&gt;$A456,A457=""),SUM(OFFSET(G456:H456,,,-COUNTIF($A:$A,$A456))),0),0)</f>
        <v>0</v>
      </c>
    </row>
    <row r="457" spans="2:9" x14ac:dyDescent="0.2">
      <c r="B457" s="10"/>
      <c r="C457" s="14"/>
      <c r="D457" s="9"/>
      <c r="E457" s="10"/>
      <c r="F457" s="10"/>
      <c r="G457" s="17"/>
      <c r="H457" s="17"/>
      <c r="I457" s="12">
        <f ca="1">IFERROR(IF(OR($A458&gt;$A457,A458=""),SUM(OFFSET(G457:H457,,,-COUNTIF($A:$A,$A457))),0),0)</f>
        <v>0</v>
      </c>
    </row>
    <row r="458" spans="2:9" x14ac:dyDescent="0.2">
      <c r="B458" s="10"/>
      <c r="C458" s="14"/>
      <c r="D458" s="9"/>
      <c r="E458" s="10"/>
      <c r="F458" s="10"/>
      <c r="G458" s="17"/>
      <c r="H458" s="17"/>
      <c r="I458" s="12">
        <f ca="1">IFERROR(IF(OR($A459&gt;$A458,A459=""),SUM(OFFSET(G458:H458,,,-COUNTIF($A:$A,$A458))),0),0)</f>
        <v>0</v>
      </c>
    </row>
    <row r="459" spans="2:9" x14ac:dyDescent="0.2">
      <c r="B459" s="10"/>
      <c r="C459" s="14"/>
      <c r="D459" s="9"/>
      <c r="E459" s="10"/>
      <c r="F459" s="10"/>
      <c r="G459" s="17"/>
      <c r="H459" s="17"/>
      <c r="I459" s="12">
        <f ca="1">IFERROR(IF(OR($A460&gt;$A459,A460=""),SUM(OFFSET(G459:H459,,,-COUNTIF($A:$A,$A459))),0),0)</f>
        <v>0</v>
      </c>
    </row>
    <row r="460" spans="2:9" x14ac:dyDescent="0.2">
      <c r="B460" s="10"/>
      <c r="C460" s="14"/>
      <c r="D460" s="9"/>
      <c r="E460" s="10"/>
      <c r="F460" s="10"/>
      <c r="G460" s="17"/>
      <c r="H460" s="17"/>
      <c r="I460" s="12">
        <f ca="1">IFERROR(IF(OR($A461&gt;$A460,A461=""),SUM(OFFSET(G460:H460,,,-COUNTIF($A:$A,$A460))),0),0)</f>
        <v>0</v>
      </c>
    </row>
    <row r="461" spans="2:9" x14ac:dyDescent="0.2">
      <c r="B461" s="10"/>
      <c r="C461" s="14"/>
      <c r="D461" s="9"/>
      <c r="E461" s="10"/>
      <c r="F461" s="10"/>
      <c r="G461" s="17"/>
      <c r="H461" s="17"/>
      <c r="I461" s="12">
        <f ca="1">IFERROR(IF(OR($A462&gt;$A461,A462=""),SUM(OFFSET(G461:H461,,,-COUNTIF($A:$A,$A461))),0),0)</f>
        <v>0</v>
      </c>
    </row>
    <row r="462" spans="2:9" x14ac:dyDescent="0.2">
      <c r="B462" s="10"/>
      <c r="C462" s="14"/>
      <c r="D462" s="9"/>
      <c r="E462" s="10"/>
      <c r="F462" s="10"/>
      <c r="G462" s="17"/>
      <c r="H462" s="17"/>
      <c r="I462" s="12">
        <f ca="1">IFERROR(IF(OR($A463&gt;$A462,A463=""),SUM(OFFSET(G462:H462,,,-COUNTIF($A:$A,$A462))),0),0)</f>
        <v>0</v>
      </c>
    </row>
    <row r="463" spans="2:9" x14ac:dyDescent="0.2">
      <c r="B463" s="10"/>
      <c r="C463" s="14"/>
      <c r="D463" s="9"/>
      <c r="E463" s="10"/>
      <c r="F463" s="10"/>
      <c r="G463" s="17"/>
      <c r="H463" s="17"/>
      <c r="I463" s="12">
        <f ca="1">IFERROR(IF(OR($A464&gt;$A463,A464=""),SUM(OFFSET(G463:H463,,,-COUNTIF($A:$A,$A463))),0),0)</f>
        <v>0</v>
      </c>
    </row>
    <row r="464" spans="2:9" x14ac:dyDescent="0.2">
      <c r="B464" s="10"/>
      <c r="C464" s="14"/>
      <c r="D464" s="9"/>
      <c r="E464" s="10"/>
      <c r="F464" s="10"/>
      <c r="G464" s="17"/>
      <c r="H464" s="17"/>
      <c r="I464" s="12">
        <f ca="1">IFERROR(IF(OR($A465&gt;$A464,A465=""),SUM(OFFSET(G464:H464,,,-COUNTIF($A:$A,$A464))),0),0)</f>
        <v>0</v>
      </c>
    </row>
    <row r="465" spans="2:9" x14ac:dyDescent="0.2">
      <c r="B465" s="10"/>
      <c r="C465" s="14"/>
      <c r="D465" s="9"/>
      <c r="E465" s="10"/>
      <c r="F465" s="10"/>
      <c r="G465" s="17"/>
      <c r="H465" s="17"/>
      <c r="I465" s="12">
        <f ca="1">IFERROR(IF(OR($A466&gt;$A465,A466=""),SUM(OFFSET(G465:H465,,,-COUNTIF($A:$A,$A465))),0),0)</f>
        <v>0</v>
      </c>
    </row>
    <row r="466" spans="2:9" x14ac:dyDescent="0.2">
      <c r="B466" s="10"/>
      <c r="C466" s="14"/>
      <c r="D466" s="9"/>
      <c r="E466" s="10"/>
      <c r="F466" s="10"/>
      <c r="G466" s="17"/>
      <c r="H466" s="17"/>
      <c r="I466" s="12">
        <f ca="1">IFERROR(IF(OR($A467&gt;$A466,A467=""),SUM(OFFSET(G466:H466,,,-COUNTIF($A:$A,$A466))),0),0)</f>
        <v>0</v>
      </c>
    </row>
    <row r="467" spans="2:9" x14ac:dyDescent="0.2">
      <c r="B467" s="10"/>
      <c r="C467" s="14"/>
      <c r="D467" s="9"/>
      <c r="E467" s="10"/>
      <c r="F467" s="10"/>
      <c r="G467" s="17"/>
      <c r="H467" s="17"/>
      <c r="I467" s="12">
        <f ca="1">IFERROR(IF(OR($A468&gt;$A467,A468=""),SUM(OFFSET(G467:H467,,,-COUNTIF($A:$A,$A467))),0),0)</f>
        <v>0</v>
      </c>
    </row>
    <row r="468" spans="2:9" x14ac:dyDescent="0.2">
      <c r="B468" s="10"/>
      <c r="C468" s="14"/>
      <c r="D468" s="9"/>
      <c r="E468" s="10"/>
      <c r="F468" s="10"/>
      <c r="G468" s="17"/>
      <c r="H468" s="17"/>
      <c r="I468" s="12">
        <f ca="1">IFERROR(IF(OR($A469&gt;$A468,A469=""),SUM(OFFSET(G468:H468,,,-COUNTIF($A:$A,$A468))),0),0)</f>
        <v>0</v>
      </c>
    </row>
    <row r="469" spans="2:9" x14ac:dyDescent="0.2">
      <c r="B469" s="10"/>
      <c r="C469" s="14"/>
      <c r="D469" s="9"/>
      <c r="E469" s="10"/>
      <c r="F469" s="10"/>
      <c r="G469" s="17"/>
      <c r="H469" s="17"/>
      <c r="I469" s="12">
        <f ca="1">IFERROR(IF(OR($A470&gt;$A469,A470=""),SUM(OFFSET(G469:H469,,,-COUNTIF($A:$A,$A469))),0),0)</f>
        <v>0</v>
      </c>
    </row>
    <row r="470" spans="2:9" x14ac:dyDescent="0.2">
      <c r="B470" s="10"/>
      <c r="C470" s="14"/>
      <c r="D470" s="9"/>
      <c r="E470" s="10"/>
      <c r="F470" s="10"/>
      <c r="G470" s="17"/>
      <c r="H470" s="17"/>
      <c r="I470" s="12">
        <f ca="1">IFERROR(IF(OR($A471&gt;$A470,A471=""),SUM(OFFSET(G470:H470,,,-COUNTIF($A:$A,$A470))),0),0)</f>
        <v>0</v>
      </c>
    </row>
    <row r="471" spans="2:9" x14ac:dyDescent="0.2">
      <c r="B471" s="10"/>
      <c r="C471" s="14"/>
      <c r="D471" s="9"/>
      <c r="E471" s="10"/>
      <c r="F471" s="10"/>
      <c r="G471" s="17"/>
      <c r="H471" s="17"/>
      <c r="I471" s="12">
        <f ca="1">IFERROR(IF(OR($A472&gt;$A471,A472=""),SUM(OFFSET(G471:H471,,,-COUNTIF($A:$A,$A471))),0),0)</f>
        <v>0</v>
      </c>
    </row>
    <row r="472" spans="2:9" x14ac:dyDescent="0.2">
      <c r="B472" s="10"/>
      <c r="C472" s="14"/>
      <c r="D472" s="9"/>
      <c r="E472" s="10"/>
      <c r="F472" s="10"/>
      <c r="G472" s="17"/>
      <c r="H472" s="17"/>
      <c r="I472" s="12">
        <f ca="1">IFERROR(IF(OR($A473&gt;$A472,A473=""),SUM(OFFSET(G472:H472,,,-COUNTIF($A:$A,$A472))),0),0)</f>
        <v>0</v>
      </c>
    </row>
    <row r="473" spans="2:9" x14ac:dyDescent="0.2">
      <c r="B473" s="10"/>
      <c r="C473" s="14"/>
      <c r="D473" s="9"/>
      <c r="E473" s="10"/>
      <c r="F473" s="10"/>
      <c r="G473" s="17"/>
      <c r="H473" s="17"/>
      <c r="I473" s="12">
        <f ca="1">IFERROR(IF(OR($A474&gt;$A473,A474=""),SUM(OFFSET(G473:H473,,,-COUNTIF($A:$A,$A473))),0),0)</f>
        <v>0</v>
      </c>
    </row>
    <row r="474" spans="2:9" x14ac:dyDescent="0.2">
      <c r="B474" s="10"/>
      <c r="C474" s="14"/>
      <c r="D474" s="9"/>
      <c r="E474" s="10"/>
      <c r="F474" s="10"/>
      <c r="G474" s="17"/>
      <c r="H474" s="17"/>
      <c r="I474" s="12">
        <f ca="1">IFERROR(IF(OR($A475&gt;$A474,A475=""),SUM(OFFSET(G474:H474,,,-COUNTIF($A:$A,$A474))),0),0)</f>
        <v>0</v>
      </c>
    </row>
    <row r="475" spans="2:9" x14ac:dyDescent="0.2">
      <c r="B475" s="10"/>
      <c r="C475" s="14"/>
      <c r="D475" s="9"/>
      <c r="E475" s="10"/>
      <c r="F475" s="10"/>
      <c r="G475" s="17"/>
      <c r="H475" s="17"/>
      <c r="I475" s="12">
        <f ca="1">IFERROR(IF(OR($A476&gt;$A475,A476=""),SUM(OFFSET(G475:H475,,,-COUNTIF($A:$A,$A475))),0),0)</f>
        <v>0</v>
      </c>
    </row>
    <row r="476" spans="2:9" x14ac:dyDescent="0.2">
      <c r="B476" s="10"/>
      <c r="C476" s="14"/>
      <c r="D476" s="9"/>
      <c r="E476" s="10"/>
      <c r="F476" s="10"/>
      <c r="G476" s="17"/>
      <c r="H476" s="17"/>
      <c r="I476" s="12">
        <f ca="1">IFERROR(IF(OR($A477&gt;$A476,A477=""),SUM(OFFSET(G476:H476,,,-COUNTIF($A:$A,$A476))),0),0)</f>
        <v>0</v>
      </c>
    </row>
    <row r="477" spans="2:9" x14ac:dyDescent="0.2">
      <c r="B477" s="10"/>
      <c r="C477" s="14"/>
      <c r="D477" s="9"/>
      <c r="E477" s="10"/>
      <c r="F477" s="10"/>
      <c r="G477" s="17"/>
      <c r="H477" s="17"/>
      <c r="I477" s="12">
        <f ca="1">IFERROR(IF(OR($A478&gt;$A477,A478=""),SUM(OFFSET(G477:H477,,,-COUNTIF($A:$A,$A477))),0),0)</f>
        <v>0</v>
      </c>
    </row>
    <row r="478" spans="2:9" x14ac:dyDescent="0.2">
      <c r="B478" s="10"/>
      <c r="C478" s="14"/>
      <c r="D478" s="9"/>
      <c r="E478" s="10"/>
      <c r="F478" s="10"/>
      <c r="G478" s="17"/>
      <c r="H478" s="17"/>
      <c r="I478" s="12">
        <f ca="1">IFERROR(IF(OR($A479&gt;$A478,A479=""),SUM(OFFSET(G478:H478,,,-COUNTIF($A:$A,$A478))),0),0)</f>
        <v>0</v>
      </c>
    </row>
    <row r="479" spans="2:9" x14ac:dyDescent="0.2">
      <c r="B479" s="10"/>
      <c r="C479" s="14"/>
      <c r="D479" s="9"/>
      <c r="E479" s="10"/>
      <c r="F479" s="10"/>
      <c r="G479" s="17"/>
      <c r="H479" s="17"/>
      <c r="I479" s="12">
        <f ca="1">IFERROR(IF(OR($A480&gt;$A479,A480=""),SUM(OFFSET(G479:H479,,,-COUNTIF($A:$A,$A479))),0),0)</f>
        <v>0</v>
      </c>
    </row>
    <row r="480" spans="2:9" x14ac:dyDescent="0.2">
      <c r="B480" s="10"/>
      <c r="C480" s="14"/>
      <c r="D480" s="9"/>
      <c r="E480" s="10"/>
      <c r="F480" s="10"/>
      <c r="G480" s="17"/>
      <c r="H480" s="17"/>
      <c r="I480" s="12">
        <f ca="1">IFERROR(IF(OR($A481&gt;$A480,A481=""),SUM(OFFSET(G480:H480,,,-COUNTIF($A:$A,$A480))),0),0)</f>
        <v>0</v>
      </c>
    </row>
    <row r="481" spans="2:9" x14ac:dyDescent="0.2">
      <c r="B481" s="10"/>
      <c r="C481" s="14"/>
      <c r="D481" s="9"/>
      <c r="E481" s="10"/>
      <c r="F481" s="10"/>
      <c r="G481" s="17"/>
      <c r="H481" s="17"/>
      <c r="I481" s="12">
        <f ca="1">IFERROR(IF(OR($A482&gt;$A481,A482=""),SUM(OFFSET(G481:H481,,,-COUNTIF($A:$A,$A481))),0),0)</f>
        <v>0</v>
      </c>
    </row>
    <row r="482" spans="2:9" x14ac:dyDescent="0.2">
      <c r="B482" s="10"/>
      <c r="C482" s="14"/>
      <c r="D482" s="9"/>
      <c r="E482" s="10"/>
      <c r="F482" s="10"/>
      <c r="G482" s="17"/>
      <c r="H482" s="17"/>
      <c r="I482" s="12">
        <f ca="1">IFERROR(IF(OR($A483&gt;$A482,A483=""),SUM(OFFSET(G482:H482,,,-COUNTIF($A:$A,$A482))),0),0)</f>
        <v>0</v>
      </c>
    </row>
    <row r="483" spans="2:9" x14ac:dyDescent="0.2">
      <c r="B483" s="10"/>
      <c r="C483" s="14"/>
      <c r="D483" s="9"/>
      <c r="E483" s="10"/>
      <c r="F483" s="10"/>
      <c r="G483" s="17"/>
      <c r="H483" s="17"/>
      <c r="I483" s="12">
        <f ca="1">IFERROR(IF(OR($A484&gt;$A483,A484=""),SUM(OFFSET(G483:H483,,,-COUNTIF($A:$A,$A483))),0),0)</f>
        <v>0</v>
      </c>
    </row>
    <row r="484" spans="2:9" x14ac:dyDescent="0.2">
      <c r="B484" s="10"/>
      <c r="C484" s="14"/>
      <c r="D484" s="9"/>
      <c r="E484" s="10"/>
      <c r="F484" s="10"/>
      <c r="G484" s="17"/>
      <c r="H484" s="17"/>
      <c r="I484" s="12">
        <f ca="1">IFERROR(IF(OR($A485&gt;$A484,A485=""),SUM(OFFSET(G484:H484,,,-COUNTIF($A:$A,$A484))),0),0)</f>
        <v>0</v>
      </c>
    </row>
    <row r="485" spans="2:9" x14ac:dyDescent="0.2">
      <c r="B485" s="10"/>
      <c r="C485" s="14"/>
      <c r="D485" s="9"/>
      <c r="E485" s="10"/>
      <c r="F485" s="10"/>
      <c r="G485" s="17"/>
      <c r="H485" s="17"/>
      <c r="I485" s="12">
        <f ca="1">IFERROR(IF(OR($A486&gt;$A485,A486=""),SUM(OFFSET(G485:H485,,,-COUNTIF($A:$A,$A485))),0),0)</f>
        <v>0</v>
      </c>
    </row>
    <row r="486" spans="2:9" x14ac:dyDescent="0.2">
      <c r="B486" s="10"/>
      <c r="C486" s="14"/>
      <c r="D486" s="9"/>
      <c r="E486" s="10"/>
      <c r="F486" s="10"/>
      <c r="G486" s="17"/>
      <c r="H486" s="17"/>
      <c r="I486" s="12">
        <f ca="1">IFERROR(IF(OR($A487&gt;$A486,A487=""),SUM(OFFSET(G486:H486,,,-COUNTIF($A:$A,$A486))),0),0)</f>
        <v>0</v>
      </c>
    </row>
    <row r="487" spans="2:9" x14ac:dyDescent="0.2">
      <c r="B487" s="10"/>
      <c r="C487" s="14"/>
      <c r="D487" s="9"/>
      <c r="E487" s="10"/>
      <c r="F487" s="10"/>
      <c r="G487" s="17"/>
      <c r="H487" s="17"/>
      <c r="I487" s="12">
        <f ca="1">IFERROR(IF(OR($A488&gt;$A487,A488=""),SUM(OFFSET(G487:H487,,,-COUNTIF($A:$A,$A487))),0),0)</f>
        <v>0</v>
      </c>
    </row>
    <row r="488" spans="2:9" x14ac:dyDescent="0.2">
      <c r="B488" s="10"/>
      <c r="C488" s="14"/>
      <c r="D488" s="9"/>
      <c r="E488" s="10"/>
      <c r="F488" s="10"/>
      <c r="G488" s="17"/>
      <c r="H488" s="17"/>
      <c r="I488" s="12">
        <f ca="1">IFERROR(IF(OR($A489&gt;$A488,A489=""),SUM(OFFSET(G488:H488,,,-COUNTIF($A:$A,$A488))),0),0)</f>
        <v>0</v>
      </c>
    </row>
    <row r="489" spans="2:9" x14ac:dyDescent="0.2">
      <c r="B489" s="10"/>
      <c r="C489" s="14"/>
      <c r="D489" s="9"/>
      <c r="E489" s="10"/>
      <c r="F489" s="10"/>
      <c r="G489" s="17"/>
      <c r="H489" s="17"/>
      <c r="I489" s="12">
        <f ca="1">IFERROR(IF(OR($A490&gt;$A489,A490=""),SUM(OFFSET(G489:H489,,,-COUNTIF($A:$A,$A489))),0),0)</f>
        <v>0</v>
      </c>
    </row>
    <row r="490" spans="2:9" x14ac:dyDescent="0.2">
      <c r="B490" s="10"/>
      <c r="C490" s="14"/>
      <c r="D490" s="9"/>
      <c r="E490" s="10"/>
      <c r="F490" s="10"/>
      <c r="G490" s="17"/>
      <c r="H490" s="17"/>
      <c r="I490" s="12">
        <f ca="1">IFERROR(IF(OR($A491&gt;$A490,A491=""),SUM(OFFSET(G490:H490,,,-COUNTIF($A:$A,$A490))),0),0)</f>
        <v>0</v>
      </c>
    </row>
    <row r="491" spans="2:9" x14ac:dyDescent="0.2">
      <c r="B491" s="10"/>
      <c r="C491" s="14"/>
      <c r="D491" s="9"/>
      <c r="E491" s="10"/>
      <c r="F491" s="10"/>
      <c r="G491" s="17"/>
      <c r="H491" s="17"/>
      <c r="I491" s="12">
        <f ca="1">IFERROR(IF(OR($A492&gt;$A491,A492=""),SUM(OFFSET(G491:H491,,,-COUNTIF($A:$A,$A491))),0),0)</f>
        <v>0</v>
      </c>
    </row>
    <row r="492" spans="2:9" x14ac:dyDescent="0.2">
      <c r="B492" s="10"/>
      <c r="C492" s="14"/>
      <c r="D492" s="9"/>
      <c r="E492" s="10"/>
      <c r="F492" s="10"/>
      <c r="G492" s="17"/>
      <c r="H492" s="17"/>
      <c r="I492" s="12">
        <f ca="1">IFERROR(IF(OR($A493&gt;$A492,A493=""),SUM(OFFSET(G492:H492,,,-COUNTIF($A:$A,$A492))),0),0)</f>
        <v>0</v>
      </c>
    </row>
    <row r="493" spans="2:9" x14ac:dyDescent="0.2">
      <c r="B493" s="10"/>
      <c r="C493" s="14"/>
      <c r="D493" s="9"/>
      <c r="E493" s="10"/>
      <c r="F493" s="10"/>
      <c r="G493" s="17"/>
      <c r="H493" s="17"/>
      <c r="I493" s="12">
        <f ca="1">IFERROR(IF(OR($A494&gt;$A493,A494=""),SUM(OFFSET(G493:H493,,,-COUNTIF($A:$A,$A493))),0),0)</f>
        <v>0</v>
      </c>
    </row>
    <row r="494" spans="2:9" x14ac:dyDescent="0.2">
      <c r="B494" s="10"/>
      <c r="C494" s="14"/>
      <c r="D494" s="9"/>
      <c r="E494" s="10"/>
      <c r="F494" s="10"/>
      <c r="G494" s="17"/>
      <c r="H494" s="17"/>
      <c r="I494" s="12">
        <f ca="1">IFERROR(IF(OR($A495&gt;$A494,A495=""),SUM(OFFSET(G494:H494,,,-COUNTIF($A:$A,$A494))),0),0)</f>
        <v>0</v>
      </c>
    </row>
    <row r="495" spans="2:9" x14ac:dyDescent="0.2">
      <c r="B495" s="10"/>
      <c r="C495" s="14"/>
      <c r="D495" s="9"/>
      <c r="E495" s="10"/>
      <c r="F495" s="10"/>
      <c r="G495" s="17"/>
      <c r="H495" s="17"/>
      <c r="I495" s="12">
        <f ca="1">IFERROR(IF(OR($A496&gt;$A495,A496=""),SUM(OFFSET(G495:H495,,,-COUNTIF($A:$A,$A495))),0),0)</f>
        <v>0</v>
      </c>
    </row>
    <row r="496" spans="2:9" x14ac:dyDescent="0.2">
      <c r="B496" s="10"/>
      <c r="C496" s="14"/>
      <c r="D496" s="9"/>
      <c r="E496" s="10"/>
      <c r="F496" s="10"/>
      <c r="G496" s="17"/>
      <c r="H496" s="17"/>
      <c r="I496" s="12">
        <f ca="1">IFERROR(IF(OR($A497&gt;$A496,A497=""),SUM(OFFSET(G496:H496,,,-COUNTIF($A:$A,$A496))),0),0)</f>
        <v>0</v>
      </c>
    </row>
    <row r="497" spans="2:9" x14ac:dyDescent="0.2">
      <c r="B497" s="10"/>
      <c r="C497" s="14"/>
      <c r="D497" s="9"/>
      <c r="E497" s="10"/>
      <c r="F497" s="10"/>
      <c r="G497" s="17"/>
      <c r="H497" s="17"/>
      <c r="I497" s="12">
        <f ca="1">IFERROR(IF(OR($A498&gt;$A497,A498=""),SUM(OFFSET(G497:H497,,,-COUNTIF($A:$A,$A497))),0),0)</f>
        <v>0</v>
      </c>
    </row>
    <row r="498" spans="2:9" x14ac:dyDescent="0.2">
      <c r="B498" s="10"/>
      <c r="C498" s="14"/>
      <c r="D498" s="9"/>
      <c r="E498" s="10"/>
      <c r="F498" s="10"/>
      <c r="G498" s="17"/>
      <c r="H498" s="17"/>
      <c r="I498" s="12">
        <f ca="1">IFERROR(IF(OR($A499&gt;$A498,A499=""),SUM(OFFSET(G498:H498,,,-COUNTIF($A:$A,$A498))),0),0)</f>
        <v>0</v>
      </c>
    </row>
    <row r="499" spans="2:9" x14ac:dyDescent="0.2">
      <c r="B499" s="10"/>
      <c r="C499" s="14"/>
      <c r="D499" s="9"/>
      <c r="E499" s="10"/>
      <c r="F499" s="10"/>
      <c r="G499" s="17"/>
      <c r="H499" s="17"/>
      <c r="I499" s="12">
        <f ca="1">IFERROR(IF(OR($A500&gt;$A499,A500=""),SUM(OFFSET(G499:H499,,,-COUNTIF($A:$A,$A499))),0),0)</f>
        <v>0</v>
      </c>
    </row>
    <row r="500" spans="2:9" x14ac:dyDescent="0.2">
      <c r="B500" s="10"/>
      <c r="C500" s="14"/>
      <c r="D500" s="9"/>
      <c r="E500" s="10"/>
      <c r="F500" s="10"/>
      <c r="G500" s="17"/>
      <c r="H500" s="17"/>
      <c r="I500" s="12">
        <f ca="1">IFERROR(IF(OR($A501&gt;$A500,A501=""),SUM(OFFSET(G500:H500,,,-COUNTIF($A:$A,$A500))),0),0)</f>
        <v>0</v>
      </c>
    </row>
    <row r="501" spans="2:9" x14ac:dyDescent="0.2">
      <c r="B501" s="10"/>
      <c r="C501" s="14"/>
      <c r="D501" s="9"/>
      <c r="E501" s="10"/>
      <c r="F501" s="10"/>
      <c r="G501" s="17"/>
      <c r="H501" s="17"/>
      <c r="I501" s="12">
        <f ca="1">IFERROR(IF(OR($A502&gt;$A501,A502=""),SUM(OFFSET(G501:H501,,,-COUNTIF($A:$A,$A501))),0),0)</f>
        <v>0</v>
      </c>
    </row>
    <row r="502" spans="2:9" x14ac:dyDescent="0.2">
      <c r="B502" s="10"/>
      <c r="C502" s="14"/>
      <c r="D502" s="9"/>
      <c r="E502" s="10"/>
      <c r="F502" s="10"/>
      <c r="G502" s="17"/>
      <c r="H502" s="17"/>
      <c r="I502" s="12">
        <f ca="1">IFERROR(IF(OR($A503&gt;$A502,A503=""),SUM(OFFSET(G502:H502,,,-COUNTIF($A:$A,$A502))),0),0)</f>
        <v>0</v>
      </c>
    </row>
    <row r="503" spans="2:9" x14ac:dyDescent="0.2">
      <c r="B503" s="10"/>
      <c r="C503" s="14"/>
      <c r="D503" s="9"/>
      <c r="E503" s="10"/>
      <c r="F503" s="10"/>
      <c r="G503" s="17"/>
      <c r="H503" s="17"/>
      <c r="I503" s="12">
        <f ca="1">IFERROR(IF(OR($A504&gt;$A503,A504=""),SUM(OFFSET(G503:H503,,,-COUNTIF($A:$A,$A503))),0),0)</f>
        <v>0</v>
      </c>
    </row>
    <row r="504" spans="2:9" x14ac:dyDescent="0.2">
      <c r="B504" s="10"/>
      <c r="C504" s="14"/>
      <c r="D504" s="9"/>
      <c r="E504" s="10"/>
      <c r="F504" s="10"/>
      <c r="G504" s="17"/>
      <c r="H504" s="17"/>
      <c r="I504" s="12">
        <f ca="1">IFERROR(IF(OR($A505&gt;$A504,A505=""),SUM(OFFSET(G504:H504,,,-COUNTIF($A:$A,$A504))),0),0)</f>
        <v>0</v>
      </c>
    </row>
    <row r="505" spans="2:9" x14ac:dyDescent="0.2">
      <c r="B505" s="10"/>
      <c r="C505" s="14"/>
      <c r="D505" s="9"/>
      <c r="E505" s="10"/>
      <c r="F505" s="10"/>
      <c r="G505" s="17"/>
      <c r="H505" s="17"/>
      <c r="I505" s="12">
        <f ca="1">IFERROR(IF(OR($A506&gt;$A505,A506=""),SUM(OFFSET(G505:H505,,,-COUNTIF($A:$A,$A505))),0),0)</f>
        <v>0</v>
      </c>
    </row>
    <row r="506" spans="2:9" x14ac:dyDescent="0.2">
      <c r="B506" s="10"/>
      <c r="C506" s="14"/>
      <c r="D506" s="9"/>
      <c r="E506" s="10"/>
      <c r="F506" s="10"/>
      <c r="G506" s="17"/>
      <c r="H506" s="17"/>
      <c r="I506" s="12">
        <f ca="1">IFERROR(IF(OR($A507&gt;$A506,A507=""),SUM(OFFSET(G506:H506,,,-COUNTIF($A:$A,$A506))),0),0)</f>
        <v>0</v>
      </c>
    </row>
    <row r="507" spans="2:9" x14ac:dyDescent="0.2">
      <c r="B507" s="10"/>
      <c r="C507" s="14"/>
      <c r="D507" s="9"/>
      <c r="E507" s="10"/>
      <c r="F507" s="10"/>
      <c r="G507" s="17"/>
      <c r="H507" s="17"/>
      <c r="I507" s="12">
        <f ca="1">IFERROR(IF(OR($A508&gt;$A507,A508=""),SUM(OFFSET(G507:H507,,,-COUNTIF($A:$A,$A507))),0),0)</f>
        <v>0</v>
      </c>
    </row>
    <row r="508" spans="2:9" x14ac:dyDescent="0.2">
      <c r="B508" s="10"/>
      <c r="C508" s="14"/>
      <c r="D508" s="9"/>
      <c r="E508" s="10"/>
      <c r="F508" s="10"/>
      <c r="G508" s="17"/>
      <c r="H508" s="17"/>
      <c r="I508" s="12">
        <f ca="1">IFERROR(IF(OR($A509&gt;$A508,A509=""),SUM(OFFSET(G508:H508,,,-COUNTIF($A:$A,$A508))),0),0)</f>
        <v>0</v>
      </c>
    </row>
    <row r="509" spans="2:9" x14ac:dyDescent="0.2">
      <c r="B509" s="10"/>
      <c r="C509" s="14"/>
      <c r="D509" s="9"/>
      <c r="E509" s="10"/>
      <c r="F509" s="10"/>
      <c r="G509" s="17"/>
      <c r="H509" s="17"/>
      <c r="I509" s="12">
        <f ca="1">IFERROR(IF(OR($A510&gt;$A509,A510=""),SUM(OFFSET(G509:H509,,,-COUNTIF($A:$A,$A509))),0),0)</f>
        <v>0</v>
      </c>
    </row>
    <row r="510" spans="2:9" x14ac:dyDescent="0.2">
      <c r="B510" s="10"/>
      <c r="C510" s="14"/>
      <c r="D510" s="9"/>
      <c r="E510" s="10"/>
      <c r="F510" s="10"/>
      <c r="G510" s="17"/>
      <c r="H510" s="17"/>
      <c r="I510" s="12">
        <f ca="1">IFERROR(IF(OR($A511&gt;$A510,A511=""),SUM(OFFSET(G510:H510,,,-COUNTIF($A:$A,$A510))),0),0)</f>
        <v>0</v>
      </c>
    </row>
    <row r="511" spans="2:9" x14ac:dyDescent="0.2">
      <c r="B511" s="10"/>
      <c r="C511" s="14"/>
      <c r="D511" s="9"/>
      <c r="E511" s="10"/>
      <c r="F511" s="10"/>
      <c r="G511" s="17"/>
      <c r="H511" s="17"/>
      <c r="I511" s="12">
        <f ca="1">IFERROR(IF(OR($A512&gt;$A511,A512=""),SUM(OFFSET(G511:H511,,,-COUNTIF($A:$A,$A511))),0),0)</f>
        <v>0</v>
      </c>
    </row>
    <row r="512" spans="2:9" x14ac:dyDescent="0.2">
      <c r="B512" s="10"/>
      <c r="C512" s="14"/>
      <c r="D512" s="9"/>
      <c r="E512" s="10"/>
      <c r="F512" s="10"/>
      <c r="G512" s="17"/>
      <c r="H512" s="17"/>
      <c r="I512" s="12">
        <f ca="1">IFERROR(IF(OR($A513&gt;$A512,A513=""),SUM(OFFSET(G512:H512,,,-COUNTIF($A:$A,$A512))),0),0)</f>
        <v>0</v>
      </c>
    </row>
    <row r="513" spans="2:9" x14ac:dyDescent="0.2">
      <c r="B513" s="10"/>
      <c r="C513" s="14"/>
      <c r="D513" s="9"/>
      <c r="E513" s="10"/>
      <c r="F513" s="10"/>
      <c r="G513" s="17"/>
      <c r="H513" s="17"/>
      <c r="I513" s="12">
        <f ca="1">IFERROR(IF(OR($A514&gt;$A513,A514=""),SUM(OFFSET(G513:H513,,,-COUNTIF($A:$A,$A513))),0),0)</f>
        <v>0</v>
      </c>
    </row>
    <row r="514" spans="2:9" x14ac:dyDescent="0.2">
      <c r="B514" s="10"/>
      <c r="C514" s="14"/>
      <c r="D514" s="9"/>
      <c r="E514" s="10"/>
      <c r="F514" s="10"/>
      <c r="G514" s="17"/>
      <c r="H514" s="17"/>
      <c r="I514" s="12">
        <f ca="1">IFERROR(IF(OR($A515&gt;$A514,A515=""),SUM(OFFSET(G514:H514,,,-COUNTIF($A:$A,$A514))),0),0)</f>
        <v>0</v>
      </c>
    </row>
    <row r="515" spans="2:9" x14ac:dyDescent="0.2">
      <c r="B515" s="10"/>
      <c r="C515" s="14"/>
      <c r="D515" s="9"/>
      <c r="E515" s="10"/>
      <c r="F515" s="10"/>
      <c r="G515" s="17"/>
      <c r="H515" s="17"/>
      <c r="I515" s="12">
        <f ca="1">IFERROR(IF(OR($A516&gt;$A515,A516=""),SUM(OFFSET(G515:H515,,,-COUNTIF($A:$A,$A515))),0),0)</f>
        <v>0</v>
      </c>
    </row>
    <row r="516" spans="2:9" x14ac:dyDescent="0.2">
      <c r="B516" s="10"/>
      <c r="C516" s="14"/>
      <c r="D516" s="9"/>
      <c r="E516" s="10"/>
      <c r="F516" s="10"/>
      <c r="G516" s="17"/>
      <c r="H516" s="17"/>
      <c r="I516" s="12">
        <f ca="1">IFERROR(IF(OR($A517&gt;$A516,A517=""),SUM(OFFSET(G516:H516,,,-COUNTIF($A:$A,$A516))),0),0)</f>
        <v>0</v>
      </c>
    </row>
    <row r="517" spans="2:9" x14ac:dyDescent="0.2">
      <c r="B517" s="10"/>
      <c r="C517" s="14"/>
      <c r="D517" s="9"/>
      <c r="E517" s="10"/>
      <c r="F517" s="10"/>
      <c r="G517" s="17"/>
      <c r="H517" s="17"/>
      <c r="I517" s="12">
        <f ca="1">IFERROR(IF(OR($A518&gt;$A517,A518=""),SUM(OFFSET(G517:H517,,,-COUNTIF($A:$A,$A517))),0),0)</f>
        <v>0</v>
      </c>
    </row>
    <row r="518" spans="2:9" x14ac:dyDescent="0.2">
      <c r="B518" s="10"/>
      <c r="C518" s="14"/>
      <c r="D518" s="9"/>
      <c r="E518" s="10"/>
      <c r="F518" s="10"/>
      <c r="G518" s="17"/>
      <c r="H518" s="17"/>
      <c r="I518" s="12">
        <f ca="1">IFERROR(IF(OR($A519&gt;$A518,A519=""),SUM(OFFSET(G518:H518,,,-COUNTIF($A:$A,$A518))),0),0)</f>
        <v>0</v>
      </c>
    </row>
    <row r="519" spans="2:9" x14ac:dyDescent="0.2">
      <c r="B519" s="10"/>
      <c r="C519" s="14"/>
      <c r="D519" s="9"/>
      <c r="E519" s="10"/>
      <c r="F519" s="10"/>
      <c r="G519" s="17"/>
      <c r="H519" s="17"/>
      <c r="I519" s="12">
        <f ca="1">IFERROR(IF(OR($A520&gt;$A519,A520=""),SUM(OFFSET(G519:H519,,,-COUNTIF($A:$A,$A519))),0),0)</f>
        <v>0</v>
      </c>
    </row>
    <row r="520" spans="2:9" x14ac:dyDescent="0.2">
      <c r="B520" s="10"/>
      <c r="C520" s="14"/>
      <c r="D520" s="9"/>
      <c r="E520" s="10"/>
      <c r="F520" s="10"/>
      <c r="G520" s="17"/>
      <c r="H520" s="17"/>
      <c r="I520" s="12">
        <f ca="1">IFERROR(IF(OR($A521&gt;$A520,A521=""),SUM(OFFSET(G520:H520,,,-COUNTIF($A:$A,$A520))),0),0)</f>
        <v>0</v>
      </c>
    </row>
    <row r="521" spans="2:9" x14ac:dyDescent="0.2">
      <c r="B521" s="10"/>
      <c r="C521" s="14"/>
      <c r="D521" s="9"/>
      <c r="E521" s="10"/>
      <c r="F521" s="10"/>
      <c r="G521" s="17"/>
      <c r="H521" s="17"/>
      <c r="I521" s="12">
        <f ca="1">IFERROR(IF(OR($A522&gt;$A521,A522=""),SUM(OFFSET(G521:H521,,,-COUNTIF($A:$A,$A521))),0),0)</f>
        <v>0</v>
      </c>
    </row>
    <row r="522" spans="2:9" x14ac:dyDescent="0.2">
      <c r="B522" s="10"/>
      <c r="C522" s="14"/>
      <c r="D522" s="9"/>
      <c r="E522" s="10"/>
      <c r="F522" s="10"/>
      <c r="G522" s="17"/>
      <c r="H522" s="17"/>
      <c r="I522" s="12">
        <f ca="1">IFERROR(IF(OR($A523&gt;$A522,A523=""),SUM(OFFSET(G522:H522,,,-COUNTIF($A:$A,$A522))),0),0)</f>
        <v>0</v>
      </c>
    </row>
    <row r="523" spans="2:9" x14ac:dyDescent="0.2">
      <c r="B523" s="10"/>
      <c r="C523" s="14"/>
      <c r="D523" s="9"/>
      <c r="E523" s="10"/>
      <c r="F523" s="10"/>
      <c r="G523" s="17"/>
      <c r="H523" s="17"/>
      <c r="I523" s="12">
        <f ca="1">IFERROR(IF(OR($A524&gt;$A523,A524=""),SUM(OFFSET(G523:H523,,,-COUNTIF($A:$A,$A523))),0),0)</f>
        <v>0</v>
      </c>
    </row>
    <row r="524" spans="2:9" x14ac:dyDescent="0.2">
      <c r="B524" s="10"/>
      <c r="C524" s="14"/>
      <c r="D524" s="9"/>
      <c r="E524" s="10"/>
      <c r="F524" s="10"/>
      <c r="G524" s="17"/>
      <c r="H524" s="17"/>
      <c r="I524" s="12">
        <f ca="1">IFERROR(IF(OR($A525&gt;$A524,A525=""),SUM(OFFSET(G524:H524,,,-COUNTIF($A:$A,$A524))),0),0)</f>
        <v>0</v>
      </c>
    </row>
    <row r="525" spans="2:9" x14ac:dyDescent="0.2">
      <c r="B525" s="10"/>
      <c r="C525" s="14"/>
      <c r="D525" s="9"/>
      <c r="E525" s="10"/>
      <c r="F525" s="10"/>
      <c r="G525" s="17"/>
      <c r="H525" s="17"/>
      <c r="I525" s="12">
        <f ca="1">IFERROR(IF(OR($A526&gt;$A525,A526=""),SUM(OFFSET(G525:H525,,,-COUNTIF($A:$A,$A525))),0),0)</f>
        <v>0</v>
      </c>
    </row>
    <row r="526" spans="2:9" x14ac:dyDescent="0.2">
      <c r="B526" s="10"/>
      <c r="C526" s="14"/>
      <c r="D526" s="9"/>
      <c r="E526" s="10"/>
      <c r="F526" s="10"/>
      <c r="G526" s="17"/>
      <c r="H526" s="17"/>
      <c r="I526" s="12">
        <f ca="1">IFERROR(IF(OR($A527&gt;$A526,A527=""),SUM(OFFSET(G526:H526,,,-COUNTIF($A:$A,$A526))),0),0)</f>
        <v>0</v>
      </c>
    </row>
    <row r="527" spans="2:9" x14ac:dyDescent="0.2">
      <c r="B527" s="10"/>
      <c r="C527" s="14"/>
      <c r="D527" s="9"/>
      <c r="E527" s="10"/>
      <c r="F527" s="10"/>
      <c r="G527" s="17"/>
      <c r="H527" s="17"/>
      <c r="I527" s="12">
        <f ca="1">IFERROR(IF(OR($A528&gt;$A527,A528=""),SUM(OFFSET(G527:H527,,,-COUNTIF($A:$A,$A527))),0),0)</f>
        <v>0</v>
      </c>
    </row>
    <row r="528" spans="2:9" x14ac:dyDescent="0.2">
      <c r="B528" s="10"/>
      <c r="C528" s="14"/>
      <c r="D528" s="9"/>
      <c r="E528" s="10"/>
      <c r="F528" s="10"/>
      <c r="G528" s="17"/>
      <c r="H528" s="17"/>
      <c r="I528" s="12">
        <f ca="1">IFERROR(IF(OR($A529&gt;$A528,A529=""),SUM(OFFSET(G528:H528,,,-COUNTIF($A:$A,$A528))),0),0)</f>
        <v>0</v>
      </c>
    </row>
    <row r="529" spans="2:9" x14ac:dyDescent="0.2">
      <c r="B529" s="10"/>
      <c r="C529" s="14"/>
      <c r="D529" s="9"/>
      <c r="E529" s="10"/>
      <c r="F529" s="10"/>
      <c r="G529" s="17"/>
      <c r="H529" s="17"/>
      <c r="I529" s="12">
        <f ca="1">IFERROR(IF(OR($A530&gt;$A529,A530=""),SUM(OFFSET(G529:H529,,,-COUNTIF($A:$A,$A529))),0),0)</f>
        <v>0</v>
      </c>
    </row>
    <row r="530" spans="2:9" x14ac:dyDescent="0.2">
      <c r="B530" s="10"/>
      <c r="C530" s="14"/>
      <c r="D530" s="9"/>
      <c r="E530" s="10"/>
      <c r="F530" s="10"/>
      <c r="G530" s="17"/>
      <c r="H530" s="17"/>
      <c r="I530" s="12">
        <f ca="1">IFERROR(IF(OR($A531&gt;$A530,A531=""),SUM(OFFSET(G530:H530,,,-COUNTIF($A:$A,$A530))),0),0)</f>
        <v>0</v>
      </c>
    </row>
    <row r="531" spans="2:9" x14ac:dyDescent="0.2">
      <c r="B531" s="10"/>
      <c r="C531" s="14"/>
      <c r="D531" s="9"/>
      <c r="E531" s="10"/>
      <c r="F531" s="10"/>
      <c r="G531" s="17"/>
      <c r="H531" s="17"/>
      <c r="I531" s="12">
        <f ca="1">IFERROR(IF(OR($A532&gt;$A531,A532=""),SUM(OFFSET(G531:H531,,,-COUNTIF($A:$A,$A531))),0),0)</f>
        <v>0</v>
      </c>
    </row>
    <row r="532" spans="2:9" x14ac:dyDescent="0.2">
      <c r="B532" s="10"/>
      <c r="C532" s="14"/>
      <c r="D532" s="9"/>
      <c r="E532" s="10"/>
      <c r="F532" s="10"/>
      <c r="G532" s="17"/>
      <c r="H532" s="17"/>
      <c r="I532" s="12">
        <f ca="1">IFERROR(IF(OR($A533&gt;$A532,A533=""),SUM(OFFSET(G532:H532,,,-COUNTIF($A:$A,$A532))),0),0)</f>
        <v>0</v>
      </c>
    </row>
    <row r="533" spans="2:9" x14ac:dyDescent="0.2">
      <c r="B533" s="10"/>
      <c r="C533" s="14"/>
      <c r="D533" s="9"/>
      <c r="E533" s="10"/>
      <c r="F533" s="10"/>
      <c r="G533" s="17"/>
      <c r="H533" s="17"/>
      <c r="I533" s="12">
        <f ca="1">IFERROR(IF(OR($A534&gt;$A533,A534=""),SUM(OFFSET(G533:H533,,,-COUNTIF($A:$A,$A533))),0),0)</f>
        <v>0</v>
      </c>
    </row>
    <row r="534" spans="2:9" x14ac:dyDescent="0.2">
      <c r="B534" s="10"/>
      <c r="C534" s="14"/>
      <c r="D534" s="9"/>
      <c r="E534" s="10"/>
      <c r="F534" s="10"/>
      <c r="G534" s="17"/>
      <c r="H534" s="17"/>
      <c r="I534" s="12">
        <f ca="1">IFERROR(IF(OR($A535&gt;$A534,A535=""),SUM(OFFSET(G534:H534,,,-COUNTIF($A:$A,$A534))),0),0)</f>
        <v>0</v>
      </c>
    </row>
    <row r="535" spans="2:9" x14ac:dyDescent="0.2">
      <c r="B535" s="10"/>
      <c r="C535" s="14"/>
      <c r="D535" s="9"/>
      <c r="E535" s="10"/>
      <c r="F535" s="10"/>
      <c r="G535" s="17"/>
      <c r="H535" s="17"/>
      <c r="I535" s="12">
        <f ca="1">IFERROR(IF(OR($A536&gt;$A535,A536=""),SUM(OFFSET(G535:H535,,,-COUNTIF($A:$A,$A535))),0),0)</f>
        <v>0</v>
      </c>
    </row>
    <row r="536" spans="2:9" x14ac:dyDescent="0.2">
      <c r="B536" s="10"/>
      <c r="C536" s="14"/>
      <c r="D536" s="9"/>
      <c r="E536" s="10"/>
      <c r="F536" s="10"/>
      <c r="G536" s="17"/>
      <c r="H536" s="17"/>
      <c r="I536" s="12">
        <f ca="1">IFERROR(IF(OR($A537&gt;$A536,A537=""),SUM(OFFSET(G536:H536,,,-COUNTIF($A:$A,$A536))),0),0)</f>
        <v>0</v>
      </c>
    </row>
    <row r="537" spans="2:9" x14ac:dyDescent="0.2">
      <c r="B537" s="10"/>
      <c r="C537" s="14"/>
      <c r="D537" s="9"/>
      <c r="E537" s="10"/>
      <c r="F537" s="10"/>
      <c r="G537" s="17"/>
      <c r="H537" s="17"/>
      <c r="I537" s="12">
        <f ca="1">IFERROR(IF(OR($A538&gt;$A537,A538=""),SUM(OFFSET(G537:H537,,,-COUNTIF($A:$A,$A537))),0),0)</f>
        <v>0</v>
      </c>
    </row>
    <row r="538" spans="2:9" x14ac:dyDescent="0.2">
      <c r="B538" s="10"/>
      <c r="C538" s="14"/>
      <c r="D538" s="9"/>
      <c r="E538" s="10"/>
      <c r="F538" s="10"/>
      <c r="G538" s="17"/>
      <c r="H538" s="17"/>
      <c r="I538" s="12">
        <f ca="1">IFERROR(IF(OR($A539&gt;$A538,A539=""),SUM(OFFSET(G538:H538,,,-COUNTIF($A:$A,$A538))),0),0)</f>
        <v>0</v>
      </c>
    </row>
    <row r="539" spans="2:9" x14ac:dyDescent="0.2">
      <c r="B539" s="10"/>
      <c r="C539" s="14"/>
      <c r="D539" s="9"/>
      <c r="E539" s="10"/>
      <c r="F539" s="10"/>
      <c r="G539" s="17"/>
      <c r="H539" s="17"/>
      <c r="I539" s="12">
        <f ca="1">IFERROR(IF(OR($A540&gt;$A539,A540=""),SUM(OFFSET(G539:H539,,,-COUNTIF($A:$A,$A539))),0),0)</f>
        <v>0</v>
      </c>
    </row>
    <row r="540" spans="2:9" x14ac:dyDescent="0.2">
      <c r="B540" s="10"/>
      <c r="C540" s="14"/>
      <c r="D540" s="9"/>
      <c r="E540" s="10"/>
      <c r="F540" s="10"/>
      <c r="G540" s="17"/>
      <c r="H540" s="17"/>
      <c r="I540" s="12">
        <f ca="1">IFERROR(IF(OR($A541&gt;$A540,A541=""),SUM(OFFSET(G540:H540,,,-COUNTIF($A:$A,$A540))),0),0)</f>
        <v>0</v>
      </c>
    </row>
    <row r="541" spans="2:9" x14ac:dyDescent="0.2">
      <c r="B541" s="10"/>
      <c r="C541" s="14"/>
      <c r="D541" s="9"/>
      <c r="E541" s="10"/>
      <c r="F541" s="10"/>
      <c r="G541" s="17"/>
      <c r="H541" s="17"/>
      <c r="I541" s="12">
        <f ca="1">IFERROR(IF(OR($A542&gt;$A541,A542=""),SUM(OFFSET(G541:H541,,,-COUNTIF($A:$A,$A541))),0),0)</f>
        <v>0</v>
      </c>
    </row>
    <row r="542" spans="2:9" x14ac:dyDescent="0.2">
      <c r="B542" s="10"/>
      <c r="C542" s="14"/>
      <c r="D542" s="9"/>
      <c r="E542" s="10"/>
      <c r="F542" s="10"/>
      <c r="G542" s="17"/>
      <c r="H542" s="17"/>
      <c r="I542" s="12">
        <f ca="1">IFERROR(IF(OR($A543&gt;$A542,A543=""),SUM(OFFSET(G542:H542,,,-COUNTIF($A:$A,$A542))),0),0)</f>
        <v>0</v>
      </c>
    </row>
    <row r="543" spans="2:9" x14ac:dyDescent="0.2">
      <c r="B543" s="10"/>
      <c r="C543" s="14"/>
      <c r="D543" s="9"/>
      <c r="E543" s="10"/>
      <c r="F543" s="10"/>
      <c r="G543" s="17"/>
      <c r="H543" s="17"/>
      <c r="I543" s="12">
        <f ca="1">IFERROR(IF(OR($A544&gt;$A543,A544=""),SUM(OFFSET(G543:H543,,,-COUNTIF($A:$A,$A543))),0),0)</f>
        <v>0</v>
      </c>
    </row>
    <row r="544" spans="2:9" x14ac:dyDescent="0.2">
      <c r="B544" s="10"/>
      <c r="C544" s="14"/>
      <c r="D544" s="9"/>
      <c r="E544" s="10"/>
      <c r="F544" s="10"/>
      <c r="G544" s="17"/>
      <c r="H544" s="17"/>
      <c r="I544" s="12">
        <f ca="1">IFERROR(IF(OR($A545&gt;$A544,A545=""),SUM(OFFSET(G544:H544,,,-COUNTIF($A:$A,$A544))),0),0)</f>
        <v>0</v>
      </c>
    </row>
    <row r="545" spans="2:9" x14ac:dyDescent="0.2">
      <c r="B545" s="10"/>
      <c r="C545" s="14"/>
      <c r="D545" s="9"/>
      <c r="E545" s="10"/>
      <c r="F545" s="10"/>
      <c r="G545" s="17"/>
      <c r="H545" s="17"/>
      <c r="I545" s="12">
        <f ca="1">IFERROR(IF(OR($A546&gt;$A545,A546=""),SUM(OFFSET(G545:H545,,,-COUNTIF($A:$A,$A545))),0),0)</f>
        <v>0</v>
      </c>
    </row>
    <row r="546" spans="2:9" x14ac:dyDescent="0.2">
      <c r="B546" s="10"/>
      <c r="C546" s="14"/>
      <c r="D546" s="9"/>
      <c r="E546" s="10"/>
      <c r="F546" s="10"/>
      <c r="G546" s="17"/>
      <c r="H546" s="17"/>
      <c r="I546" s="12">
        <f ca="1">IFERROR(IF(OR($A547&gt;$A546,A547=""),SUM(OFFSET(G546:H546,,,-COUNTIF($A:$A,$A546))),0),0)</f>
        <v>0</v>
      </c>
    </row>
    <row r="547" spans="2:9" x14ac:dyDescent="0.2">
      <c r="B547" s="10"/>
      <c r="C547" s="14"/>
      <c r="D547" s="9"/>
      <c r="E547" s="10"/>
      <c r="F547" s="10"/>
      <c r="G547" s="17"/>
      <c r="H547" s="17"/>
      <c r="I547" s="12">
        <f ca="1">IFERROR(IF(OR($A548&gt;$A547,A548=""),SUM(OFFSET(G547:H547,,,-COUNTIF($A:$A,$A547))),0),0)</f>
        <v>0</v>
      </c>
    </row>
    <row r="548" spans="2:9" x14ac:dyDescent="0.2">
      <c r="B548" s="10"/>
      <c r="C548" s="14"/>
      <c r="D548" s="9"/>
      <c r="E548" s="10"/>
      <c r="F548" s="10"/>
      <c r="G548" s="17"/>
      <c r="H548" s="17"/>
      <c r="I548" s="12">
        <f ca="1">IFERROR(IF(OR($A549&gt;$A548,A549=""),SUM(OFFSET(G548:H548,,,-COUNTIF($A:$A,$A548))),0),0)</f>
        <v>0</v>
      </c>
    </row>
    <row r="549" spans="2:9" x14ac:dyDescent="0.2">
      <c r="B549" s="10"/>
      <c r="C549" s="14"/>
      <c r="D549" s="9"/>
      <c r="E549" s="10"/>
      <c r="F549" s="10"/>
      <c r="G549" s="17"/>
      <c r="H549" s="17"/>
      <c r="I549" s="12">
        <f ca="1">IFERROR(IF(OR($A550&gt;$A549,A550=""),SUM(OFFSET(G549:H549,,,-COUNTIF($A:$A,$A549))),0),0)</f>
        <v>0</v>
      </c>
    </row>
    <row r="550" spans="2:9" x14ac:dyDescent="0.2">
      <c r="B550" s="10"/>
      <c r="C550" s="14"/>
      <c r="D550" s="9"/>
      <c r="E550" s="10"/>
      <c r="F550" s="10"/>
      <c r="G550" s="17"/>
      <c r="H550" s="17"/>
      <c r="I550" s="12">
        <f ca="1">IFERROR(IF(OR($A551&gt;$A550,A551=""),SUM(OFFSET(G550:H550,,,-COUNTIF($A:$A,$A550))),0),0)</f>
        <v>0</v>
      </c>
    </row>
    <row r="551" spans="2:9" x14ac:dyDescent="0.2">
      <c r="B551" s="10"/>
      <c r="C551" s="14"/>
      <c r="D551" s="9"/>
      <c r="E551" s="10"/>
      <c r="F551" s="10"/>
      <c r="G551" s="17"/>
      <c r="H551" s="17"/>
      <c r="I551" s="12">
        <f ca="1">IFERROR(IF(OR($A552&gt;$A551,A552=""),SUM(OFFSET(G551:H551,,,-COUNTIF($A:$A,$A551))),0),0)</f>
        <v>0</v>
      </c>
    </row>
    <row r="552" spans="2:9" x14ac:dyDescent="0.2">
      <c r="B552" s="10"/>
      <c r="C552" s="14"/>
      <c r="D552" s="9"/>
      <c r="E552" s="10"/>
      <c r="F552" s="10"/>
      <c r="G552" s="17"/>
      <c r="H552" s="17"/>
      <c r="I552" s="12">
        <f ca="1">IFERROR(IF(OR($A553&gt;$A552,A553=""),SUM(OFFSET(G552:H552,,,-COUNTIF($A:$A,$A552))),0),0)</f>
        <v>0</v>
      </c>
    </row>
    <row r="553" spans="2:9" x14ac:dyDescent="0.2">
      <c r="B553" s="10"/>
      <c r="C553" s="14"/>
      <c r="D553" s="9"/>
      <c r="E553" s="10"/>
      <c r="F553" s="10"/>
      <c r="G553" s="17"/>
      <c r="H553" s="17"/>
      <c r="I553" s="12">
        <f ca="1">IFERROR(IF(OR($A554&gt;$A553,A554=""),SUM(OFFSET(G553:H553,,,-COUNTIF($A:$A,$A553))),0),0)</f>
        <v>0</v>
      </c>
    </row>
    <row r="554" spans="2:9" x14ac:dyDescent="0.2">
      <c r="B554" s="10"/>
      <c r="C554" s="14"/>
      <c r="D554" s="9"/>
      <c r="E554" s="10"/>
      <c r="F554" s="10"/>
      <c r="G554" s="17"/>
      <c r="H554" s="17"/>
      <c r="I554" s="12">
        <f ca="1">IFERROR(IF(OR($A555&gt;$A554,A555=""),SUM(OFFSET(G554:H554,,,-COUNTIF($A:$A,$A554))),0),0)</f>
        <v>0</v>
      </c>
    </row>
    <row r="555" spans="2:9" x14ac:dyDescent="0.2">
      <c r="B555" s="10"/>
      <c r="C555" s="14"/>
      <c r="D555" s="9"/>
      <c r="E555" s="10"/>
      <c r="F555" s="10"/>
      <c r="G555" s="17"/>
      <c r="H555" s="17"/>
      <c r="I555" s="12">
        <f ca="1">IFERROR(IF(OR($A556&gt;$A555,A556=""),SUM(OFFSET(G555:H555,,,-COUNTIF($A:$A,$A555))),0),0)</f>
        <v>0</v>
      </c>
    </row>
    <row r="556" spans="2:9" x14ac:dyDescent="0.2">
      <c r="B556" s="10"/>
      <c r="C556" s="14"/>
      <c r="D556" s="9"/>
      <c r="E556" s="10"/>
      <c r="F556" s="10"/>
      <c r="G556" s="17"/>
      <c r="H556" s="17"/>
      <c r="I556" s="12">
        <f ca="1">IFERROR(IF(OR($A557&gt;$A556,A557=""),SUM(OFFSET(G556:H556,,,-COUNTIF($A:$A,$A556))),0),0)</f>
        <v>0</v>
      </c>
    </row>
    <row r="557" spans="2:9" x14ac:dyDescent="0.2">
      <c r="B557" s="10"/>
      <c r="C557" s="14"/>
      <c r="D557" s="9"/>
      <c r="E557" s="10"/>
      <c r="F557" s="10"/>
      <c r="G557" s="17"/>
      <c r="H557" s="17"/>
      <c r="I557" s="12">
        <f ca="1">IFERROR(IF(OR($A558&gt;$A557,A558=""),SUM(OFFSET(G557:H557,,,-COUNTIF($A:$A,$A557))),0),0)</f>
        <v>0</v>
      </c>
    </row>
    <row r="558" spans="2:9" x14ac:dyDescent="0.2">
      <c r="B558" s="10"/>
      <c r="C558" s="14"/>
      <c r="D558" s="9"/>
      <c r="E558" s="10"/>
      <c r="F558" s="10"/>
      <c r="G558" s="17"/>
      <c r="H558" s="17"/>
      <c r="I558" s="12">
        <f ca="1">IFERROR(IF(OR($A559&gt;$A558,A559=""),SUM(OFFSET(G558:H558,,,-COUNTIF($A:$A,$A558))),0),0)</f>
        <v>0</v>
      </c>
    </row>
    <row r="559" spans="2:9" x14ac:dyDescent="0.2">
      <c r="B559" s="9"/>
      <c r="C559" s="13"/>
      <c r="D559" s="9"/>
      <c r="E559" s="10"/>
      <c r="F559" s="10"/>
      <c r="G559" s="17"/>
      <c r="H559" s="17"/>
      <c r="I559" s="12">
        <f ca="1">IFERROR(IF(OR($A560&gt;$A559,A560=""),SUM(OFFSET(G559:H559,,,-COUNTIF($A:$A,$A559))),0),0)</f>
        <v>0</v>
      </c>
    </row>
  </sheetData>
  <sheetProtection selectLockedCells="1"/>
  <mergeCells count="1">
    <mergeCell ref="G1:H1"/>
  </mergeCells>
  <conditionalFormatting sqref="I1:I1048576">
    <cfRule type="expression" dxfId="7" priority="3">
      <formula>I1&lt;&gt;0</formula>
    </cfRule>
  </conditionalFormatting>
  <conditionalFormatting sqref="A3:A3671">
    <cfRule type="expression" dxfId="6" priority="1">
      <formula>AND(A3&gt;A2,A3=TODAY())</formula>
    </cfRule>
    <cfRule type="expression" dxfId="5" priority="27">
      <formula>A3&gt;A2</formula>
    </cfRule>
  </conditionalFormatting>
  <conditionalFormatting sqref="A1:I1048576">
    <cfRule type="expression" dxfId="4" priority="28">
      <formula>$I1&lt;&gt;0</formula>
    </cfRule>
  </conditionalFormatting>
  <conditionalFormatting sqref="A110">
    <cfRule type="expression" dxfId="3" priority="34">
      <formula>AND(A110&gt;A109,A110=TODAY())</formula>
    </cfRule>
    <cfRule type="expression" dxfId="2" priority="35">
      <formula>A110&gt;A109</formula>
    </cfRule>
  </conditionalFormatting>
  <conditionalFormatting sqref="A2">
    <cfRule type="expression" dxfId="1" priority="39">
      <formula>AND(A2&gt;#REF!,A2=TODAY())</formula>
    </cfRule>
    <cfRule type="expression" dxfId="0" priority="40">
      <formula>A2&gt;#REF!</formula>
    </cfRule>
  </conditionalFormatting>
  <dataValidations count="3">
    <dataValidation type="list" allowBlank="1" showInputMessage="1" showErrorMessage="1" sqref="E101:E108 D101:D136">
      <formula1>CLIENTS</formula1>
    </dataValidation>
    <dataValidation type="list" allowBlank="1" showInputMessage="1" showErrorMessage="1" sqref="E109:E136">
      <formula1>linge</formula1>
    </dataValidation>
    <dataValidation type="list" showInputMessage="1" showErrorMessage="1" sqref="F109:F136">
      <formula1>programme</formula1>
    </dataValidation>
  </dataValidations>
  <pageMargins left="0.7" right="0.7" top="0.75" bottom="0.75" header="0.3" footer="0.3"/>
  <pageSetup paperSize="9" scale="70" fitToHeight="0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iew">
                <anchor moveWithCells="1" sizeWithCells="1">
                  <from>
                    <xdr:col>8</xdr:col>
                    <xdr:colOff>114300</xdr:colOff>
                    <xdr:row>0</xdr:row>
                    <xdr:rowOff>28575</xdr:rowOff>
                  </from>
                  <to>
                    <xdr:col>8</xdr:col>
                    <xdr:colOff>781050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'BDD Listes'!$B$2:$B$28</xm:f>
          </x14:formula1>
          <xm:sqref>B97:B108</xm:sqref>
        </x14:dataValidation>
        <x14:dataValidation type="list" showInputMessage="1" showErrorMessage="1">
          <x14:formula1>
            <xm:f>'BDD Listes'!$B$2:$B$20</xm:f>
          </x14:formula1>
          <xm:sqref>B109:B136</xm:sqref>
        </x14:dataValidation>
        <x14:dataValidation type="list" showInputMessage="1" showErrorMessage="1">
          <x14:formula1>
            <xm:f>'BDD Listes'!$C$2:$C$22</xm:f>
          </x14:formula1>
          <xm:sqref>F97:F108</xm:sqref>
        </x14:dataValidation>
        <x14:dataValidation type="list" showInputMessage="1" showErrorMessage="1">
          <x14:formula1>
            <xm:f>'BDD Listes'!$A$2:$A$49</xm:f>
          </x14:formula1>
          <xm:sqref>D97:E100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4"/>
  <sheetViews>
    <sheetView tabSelected="1" workbookViewId="0">
      <pane ySplit="1" topLeftCell="A2" activePane="bottomLeft" state="frozen"/>
      <selection pane="bottomLeft" activeCell="E10" sqref="E10"/>
    </sheetView>
  </sheetViews>
  <sheetFormatPr baseColWidth="10" defaultRowHeight="14.25" x14ac:dyDescent="0.2"/>
  <cols>
    <col min="1" max="1" width="27.140625" style="1" bestFit="1" customWidth="1"/>
    <col min="2" max="2" width="18.140625" style="1" bestFit="1" customWidth="1"/>
    <col min="3" max="3" width="18.5703125" style="1" bestFit="1" customWidth="1"/>
    <col min="4" max="4" width="20" style="1" bestFit="1" customWidth="1"/>
    <col min="5" max="6" width="20" style="1" customWidth="1"/>
    <col min="7" max="7" width="10.140625" style="5" bestFit="1" customWidth="1"/>
    <col min="8" max="16384" width="11.42578125" style="1"/>
  </cols>
  <sheetData>
    <row r="1" spans="1:9" ht="15" x14ac:dyDescent="0.25">
      <c r="A1" s="2" t="s">
        <v>0</v>
      </c>
      <c r="B1" s="2" t="s">
        <v>2</v>
      </c>
      <c r="C1" s="2" t="s">
        <v>8</v>
      </c>
      <c r="D1" s="2" t="s">
        <v>58</v>
      </c>
      <c r="E1" s="2"/>
      <c r="F1" s="2"/>
      <c r="G1" s="7" t="s">
        <v>49</v>
      </c>
      <c r="H1" s="1">
        <v>2018</v>
      </c>
    </row>
    <row r="2" spans="1:9" ht="15.75" x14ac:dyDescent="0.25">
      <c r="A2" s="2"/>
      <c r="B2" s="2"/>
      <c r="C2" s="2"/>
      <c r="D2" s="2"/>
      <c r="E2" s="2"/>
      <c r="F2" s="2"/>
      <c r="G2" s="6">
        <f>DATE(An,1,1)</f>
        <v>43101</v>
      </c>
      <c r="I2" s="8"/>
    </row>
    <row r="3" spans="1:9" ht="15.75" x14ac:dyDescent="0.25">
      <c r="A3" s="4" t="s">
        <v>47</v>
      </c>
      <c r="B3" s="4" t="s">
        <v>3</v>
      </c>
      <c r="C3" s="3">
        <v>2</v>
      </c>
      <c r="D3" s="1" t="s">
        <v>43</v>
      </c>
      <c r="G3" s="6">
        <f>ROUND(DATE(An,4,MOD(234-11*MOD(An,19),30))/7,0)*7-6</f>
        <v>43191</v>
      </c>
      <c r="I3" s="8"/>
    </row>
    <row r="4" spans="1:9" ht="15.75" x14ac:dyDescent="0.25">
      <c r="A4" s="4" t="s">
        <v>39</v>
      </c>
      <c r="B4" s="4" t="s">
        <v>19</v>
      </c>
      <c r="C4" s="3">
        <v>3</v>
      </c>
      <c r="D4" s="1" t="s">
        <v>42</v>
      </c>
      <c r="G4" s="6">
        <f>G3+1</f>
        <v>43192</v>
      </c>
      <c r="I4" s="8"/>
    </row>
    <row r="5" spans="1:9" ht="15.75" x14ac:dyDescent="0.25">
      <c r="A5" s="4" t="s">
        <v>26</v>
      </c>
      <c r="B5" s="4"/>
      <c r="C5" s="3">
        <v>8</v>
      </c>
      <c r="D5" s="1" t="s">
        <v>56</v>
      </c>
      <c r="G5" s="6">
        <f>DATE(An,5,1)</f>
        <v>43221</v>
      </c>
      <c r="I5" s="8"/>
    </row>
    <row r="6" spans="1:9" ht="15.75" x14ac:dyDescent="0.25">
      <c r="A6" s="4" t="s">
        <v>44</v>
      </c>
      <c r="B6" s="4" t="s">
        <v>4</v>
      </c>
      <c r="C6" s="3">
        <v>10</v>
      </c>
      <c r="D6" s="1" t="s">
        <v>54</v>
      </c>
      <c r="G6" s="6">
        <f>DATE(An,5,8)</f>
        <v>43228</v>
      </c>
      <c r="I6" s="8"/>
    </row>
    <row r="7" spans="1:9" ht="15.75" x14ac:dyDescent="0.25">
      <c r="A7" s="4" t="s">
        <v>27</v>
      </c>
      <c r="B7" s="4" t="s">
        <v>20</v>
      </c>
      <c r="C7" s="3">
        <v>11</v>
      </c>
      <c r="D7" s="1" t="s">
        <v>57</v>
      </c>
      <c r="G7" s="6">
        <f>G4+38</f>
        <v>43230</v>
      </c>
      <c r="I7" s="8"/>
    </row>
    <row r="8" spans="1:9" ht="15.75" x14ac:dyDescent="0.25">
      <c r="A8" s="4" t="s">
        <v>41</v>
      </c>
      <c r="B8" s="4"/>
      <c r="C8" s="3">
        <v>12</v>
      </c>
      <c r="D8" s="1" t="s">
        <v>55</v>
      </c>
      <c r="G8" s="6">
        <f>G4+49</f>
        <v>43241</v>
      </c>
      <c r="I8" s="8"/>
    </row>
    <row r="9" spans="1:9" ht="15.75" x14ac:dyDescent="0.25">
      <c r="A9" s="4" t="s">
        <v>28</v>
      </c>
      <c r="B9" s="4" t="s">
        <v>5</v>
      </c>
      <c r="C9" s="3">
        <v>13</v>
      </c>
      <c r="D9" s="1" t="s">
        <v>53</v>
      </c>
      <c r="G9" s="6">
        <f>DATE(An,7,14)</f>
        <v>43295</v>
      </c>
      <c r="I9" s="8"/>
    </row>
    <row r="10" spans="1:9" ht="15.75" x14ac:dyDescent="0.25">
      <c r="A10" s="4" t="s">
        <v>37</v>
      </c>
      <c r="B10" s="4" t="s">
        <v>21</v>
      </c>
      <c r="C10" s="3">
        <v>14</v>
      </c>
      <c r="G10" s="6">
        <f>DATE(An,8,15)</f>
        <v>43327</v>
      </c>
      <c r="I10" s="8"/>
    </row>
    <row r="11" spans="1:9" ht="15.75" x14ac:dyDescent="0.25">
      <c r="A11" s="4" t="s">
        <v>14</v>
      </c>
      <c r="B11" s="4"/>
      <c r="C11" s="3">
        <v>15</v>
      </c>
      <c r="G11" s="6">
        <f>DATE(An,11,1)</f>
        <v>43405</v>
      </c>
      <c r="I11" s="8"/>
    </row>
    <row r="12" spans="1:9" ht="15.75" x14ac:dyDescent="0.25">
      <c r="A12" s="4" t="s">
        <v>46</v>
      </c>
      <c r="B12" s="4" t="s">
        <v>6</v>
      </c>
      <c r="C12" s="3">
        <v>39</v>
      </c>
      <c r="G12" s="6">
        <f>DATE(An,11,11)</f>
        <v>43415</v>
      </c>
      <c r="I12" s="8"/>
    </row>
    <row r="13" spans="1:9" ht="15.75" x14ac:dyDescent="0.25">
      <c r="A13" s="4" t="s">
        <v>24</v>
      </c>
      <c r="B13" s="4" t="s">
        <v>22</v>
      </c>
      <c r="C13" s="3" t="s">
        <v>30</v>
      </c>
      <c r="G13" s="6">
        <f>DATE(An,12,25)</f>
        <v>43459</v>
      </c>
      <c r="I13" s="8"/>
    </row>
    <row r="14" spans="1:9" ht="15.75" x14ac:dyDescent="0.25">
      <c r="A14" s="4" t="s">
        <v>29</v>
      </c>
      <c r="B14" s="4"/>
      <c r="C14" s="3" t="s">
        <v>32</v>
      </c>
      <c r="I14" s="8"/>
    </row>
    <row r="15" spans="1:9" x14ac:dyDescent="0.2">
      <c r="A15" s="4" t="s">
        <v>40</v>
      </c>
      <c r="B15" s="4" t="s">
        <v>7</v>
      </c>
      <c r="C15" s="3" t="s">
        <v>33</v>
      </c>
    </row>
    <row r="16" spans="1:9" x14ac:dyDescent="0.2">
      <c r="A16" s="4" t="s">
        <v>38</v>
      </c>
      <c r="B16" s="4" t="s">
        <v>23</v>
      </c>
      <c r="C16" s="3" t="s">
        <v>34</v>
      </c>
    </row>
    <row r="17" spans="1:3" x14ac:dyDescent="0.2">
      <c r="A17" s="4" t="s">
        <v>31</v>
      </c>
      <c r="B17" s="4"/>
      <c r="C17" s="3" t="s">
        <v>18</v>
      </c>
    </row>
    <row r="18" spans="1:3" x14ac:dyDescent="0.2">
      <c r="A18" s="4" t="s">
        <v>16</v>
      </c>
      <c r="B18" s="4"/>
      <c r="C18" s="3">
        <v>108</v>
      </c>
    </row>
    <row r="19" spans="1:3" x14ac:dyDescent="0.2">
      <c r="A19" s="4" t="s">
        <v>25</v>
      </c>
      <c r="B19" s="4"/>
      <c r="C19" s="3"/>
    </row>
    <row r="20" spans="1:3" x14ac:dyDescent="0.2">
      <c r="A20" s="4" t="s">
        <v>15</v>
      </c>
      <c r="B20" s="4"/>
      <c r="C20" s="3"/>
    </row>
    <row r="21" spans="1:3" x14ac:dyDescent="0.2">
      <c r="A21" s="4" t="s">
        <v>35</v>
      </c>
      <c r="B21" s="4"/>
      <c r="C21" s="3"/>
    </row>
    <row r="22" spans="1:3" x14ac:dyDescent="0.2">
      <c r="A22" s="4" t="s">
        <v>36</v>
      </c>
      <c r="B22" s="4"/>
      <c r="C22" s="3"/>
    </row>
    <row r="23" spans="1:3" x14ac:dyDescent="0.2">
      <c r="A23" s="4" t="s">
        <v>13</v>
      </c>
      <c r="B23" s="4"/>
      <c r="C23" s="3"/>
    </row>
    <row r="24" spans="1:3" x14ac:dyDescent="0.2">
      <c r="A24" s="4" t="s">
        <v>17</v>
      </c>
      <c r="B24" s="4"/>
    </row>
    <row r="25" spans="1:3" x14ac:dyDescent="0.2">
      <c r="A25" s="4" t="s">
        <v>1</v>
      </c>
      <c r="B25" s="4"/>
    </row>
    <row r="26" spans="1:3" x14ac:dyDescent="0.2">
      <c r="A26" s="4" t="s">
        <v>48</v>
      </c>
      <c r="B26" s="4"/>
    </row>
    <row r="27" spans="1:3" x14ac:dyDescent="0.2">
      <c r="A27" s="4"/>
      <c r="B27" s="4"/>
    </row>
    <row r="28" spans="1:3" x14ac:dyDescent="0.2">
      <c r="A28" s="4"/>
      <c r="B28" s="4"/>
    </row>
    <row r="29" spans="1:3" x14ac:dyDescent="0.2">
      <c r="A29" s="4"/>
      <c r="B29" s="4"/>
    </row>
    <row r="30" spans="1:3" x14ac:dyDescent="0.2">
      <c r="A30" s="4"/>
      <c r="B30" s="4"/>
    </row>
    <row r="31" spans="1:3" x14ac:dyDescent="0.2">
      <c r="A31" s="4"/>
      <c r="B31" s="4"/>
    </row>
    <row r="32" spans="1:3" x14ac:dyDescent="0.2">
      <c r="A32" s="4"/>
      <c r="B32" s="4"/>
    </row>
    <row r="33" spans="1:2" x14ac:dyDescent="0.2">
      <c r="A33" s="4"/>
      <c r="B33" s="4"/>
    </row>
    <row r="34" spans="1:2" x14ac:dyDescent="0.2">
      <c r="A34" s="4"/>
      <c r="B34" s="4"/>
    </row>
    <row r="35" spans="1:2" x14ac:dyDescent="0.2">
      <c r="A35" s="4"/>
      <c r="B35" s="4"/>
    </row>
    <row r="36" spans="1:2" x14ac:dyDescent="0.2">
      <c r="A36" s="4"/>
      <c r="B36" s="4"/>
    </row>
    <row r="37" spans="1:2" x14ac:dyDescent="0.2">
      <c r="A37" s="4"/>
      <c r="B37" s="4"/>
    </row>
    <row r="38" spans="1:2" x14ac:dyDescent="0.2">
      <c r="A38" s="4"/>
      <c r="B38" s="4"/>
    </row>
    <row r="39" spans="1:2" x14ac:dyDescent="0.2">
      <c r="A39" s="4"/>
      <c r="B39" s="4"/>
    </row>
    <row r="40" spans="1:2" x14ac:dyDescent="0.2">
      <c r="A40" s="4"/>
      <c r="B40" s="4"/>
    </row>
    <row r="41" spans="1:2" x14ac:dyDescent="0.2">
      <c r="A41" s="4"/>
      <c r="B41" s="4"/>
    </row>
    <row r="42" spans="1:2" x14ac:dyDescent="0.2">
      <c r="A42" s="4"/>
      <c r="B42" s="4"/>
    </row>
    <row r="43" spans="1:2" x14ac:dyDescent="0.2">
      <c r="A43" s="4"/>
      <c r="B43" s="4"/>
    </row>
    <row r="44" spans="1:2" x14ac:dyDescent="0.2">
      <c r="A44" s="4"/>
      <c r="B44" s="4"/>
    </row>
    <row r="45" spans="1:2" x14ac:dyDescent="0.2">
      <c r="A45" s="4"/>
      <c r="B45" s="4"/>
    </row>
    <row r="46" spans="1:2" x14ac:dyDescent="0.2">
      <c r="A46" s="4"/>
      <c r="B46" s="4"/>
    </row>
    <row r="47" spans="1:2" x14ac:dyDescent="0.2">
      <c r="A47" s="4"/>
      <c r="B47" s="4"/>
    </row>
    <row r="48" spans="1:2" x14ac:dyDescent="0.2">
      <c r="B48" s="4"/>
    </row>
    <row r="49" spans="2:2" x14ac:dyDescent="0.2">
      <c r="B49" s="4"/>
    </row>
    <row r="50" spans="2:2" x14ac:dyDescent="0.2">
      <c r="B50" s="4"/>
    </row>
    <row r="51" spans="2:2" x14ac:dyDescent="0.2">
      <c r="B51" s="4"/>
    </row>
    <row r="52" spans="2:2" x14ac:dyDescent="0.2">
      <c r="B52" s="4"/>
    </row>
    <row r="53" spans="2:2" x14ac:dyDescent="0.2">
      <c r="B53" s="4"/>
    </row>
    <row r="54" spans="2:2" x14ac:dyDescent="0.2">
      <c r="B54" s="4"/>
    </row>
  </sheetData>
  <sortState ref="D3:D9">
    <sortCondition ref="D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PoidsLavageJOUR</vt:lpstr>
      <vt:lpstr>BDD Listes</vt:lpstr>
      <vt:lpstr>An</vt:lpstr>
      <vt:lpstr>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Connexion Siège</cp:lastModifiedBy>
  <cp:lastPrinted>2018-04-06T06:33:57Z</cp:lastPrinted>
  <dcterms:created xsi:type="dcterms:W3CDTF">2017-03-21T13:07:43Z</dcterms:created>
  <dcterms:modified xsi:type="dcterms:W3CDTF">2018-04-16T17:08:31Z</dcterms:modified>
</cp:coreProperties>
</file>