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0730" windowHeight="11760" tabRatio="500"/>
  </bookViews>
  <sheets>
    <sheet name="ESSAI" sheetId="2" r:id="rId1"/>
    <sheet name="Feuil1" sheetId="1" r:id="rId2"/>
  </sheets>
  <definedNames>
    <definedName name="AN_REF" localSheetId="0">ESSAI!$I$2</definedName>
    <definedName name="AN_REF">Feuil1!$I$2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" i="2" l="1"/>
  <c r="I5" i="2"/>
  <c r="J5" i="2"/>
  <c r="K5" i="2"/>
  <c r="L5" i="2"/>
  <c r="M5" i="2"/>
  <c r="N5" i="2"/>
  <c r="O5" i="2"/>
  <c r="I6" i="2"/>
  <c r="J6" i="2"/>
  <c r="K6" i="2"/>
  <c r="L6" i="2"/>
  <c r="M6" i="2"/>
  <c r="N6" i="2"/>
  <c r="O6" i="2"/>
  <c r="I7" i="2"/>
  <c r="J7" i="2"/>
  <c r="K7" i="2"/>
  <c r="L7" i="2"/>
  <c r="M7" i="2"/>
  <c r="N7" i="2"/>
  <c r="O7" i="2"/>
  <c r="I8" i="2"/>
  <c r="J8" i="2"/>
  <c r="K8" i="2"/>
  <c r="L8" i="2"/>
  <c r="M8" i="2"/>
  <c r="N8" i="2"/>
  <c r="O8" i="2"/>
  <c r="I9" i="2"/>
  <c r="J9" i="2"/>
  <c r="K9" i="2"/>
  <c r="L9" i="2"/>
  <c r="M9" i="2"/>
  <c r="N9" i="2"/>
  <c r="O9" i="2"/>
  <c r="I10" i="2"/>
  <c r="J10" i="2"/>
  <c r="K10" i="2"/>
  <c r="L10" i="2"/>
  <c r="M10" i="2"/>
  <c r="N10" i="2"/>
  <c r="O10" i="2"/>
  <c r="Y16" i="1"/>
  <c r="Y18" i="1"/>
  <c r="Z18" i="1"/>
  <c r="AA18" i="1"/>
  <c r="AB18" i="1"/>
  <c r="AC18" i="1"/>
  <c r="AD18" i="1"/>
  <c r="AE18" i="1"/>
  <c r="Y19" i="1"/>
  <c r="Z19" i="1"/>
  <c r="AA19" i="1"/>
  <c r="AB19" i="1"/>
  <c r="AC19" i="1"/>
  <c r="AD19" i="1"/>
  <c r="AE19" i="1"/>
  <c r="Y20" i="1"/>
  <c r="Z20" i="1"/>
  <c r="AA20" i="1"/>
  <c r="AB20" i="1"/>
  <c r="AC20" i="1"/>
  <c r="AD20" i="1"/>
  <c r="AE20" i="1"/>
  <c r="Y21" i="1"/>
  <c r="Z21" i="1"/>
  <c r="AA21" i="1"/>
  <c r="AB21" i="1"/>
  <c r="AC21" i="1"/>
  <c r="AD21" i="1"/>
  <c r="AE21" i="1"/>
  <c r="Y22" i="1"/>
  <c r="Z22" i="1"/>
  <c r="AA22" i="1"/>
  <c r="AB22" i="1"/>
  <c r="AC22" i="1"/>
  <c r="AD22" i="1"/>
  <c r="AE22" i="1"/>
  <c r="Y23" i="1"/>
  <c r="Z23" i="1"/>
  <c r="AA23" i="1"/>
  <c r="AB23" i="1"/>
  <c r="AC23" i="1"/>
  <c r="AD23" i="1"/>
  <c r="AE23" i="1"/>
  <c r="I22" i="1"/>
  <c r="I3" i="1"/>
  <c r="I5" i="1"/>
  <c r="I12" i="1"/>
  <c r="I14" i="1"/>
  <c r="J14" i="1"/>
  <c r="K14" i="1"/>
  <c r="L14" i="1"/>
  <c r="M14" i="1"/>
  <c r="N14" i="1"/>
  <c r="O14" i="1"/>
  <c r="I15" i="1"/>
  <c r="J15" i="1"/>
  <c r="K15" i="1"/>
  <c r="L15" i="1"/>
  <c r="M15" i="1"/>
  <c r="N15" i="1"/>
  <c r="O15" i="1"/>
  <c r="I16" i="1"/>
  <c r="J16" i="1"/>
  <c r="K16" i="1"/>
  <c r="L16" i="1"/>
  <c r="M16" i="1"/>
  <c r="N16" i="1"/>
  <c r="O16" i="1"/>
  <c r="I17" i="1"/>
  <c r="J17" i="1"/>
  <c r="K17" i="1"/>
  <c r="L17" i="1"/>
  <c r="M17" i="1"/>
  <c r="N17" i="1"/>
  <c r="O17" i="1"/>
  <c r="I18" i="1"/>
  <c r="J18" i="1"/>
  <c r="K18" i="1"/>
  <c r="L18" i="1"/>
  <c r="M18" i="1"/>
  <c r="N18" i="1"/>
  <c r="O18" i="1"/>
  <c r="I19" i="1"/>
  <c r="J19" i="1"/>
  <c r="K19" i="1"/>
  <c r="L19" i="1"/>
  <c r="M19" i="1"/>
  <c r="N19" i="1"/>
  <c r="O19" i="1"/>
  <c r="AG3" i="1"/>
  <c r="Y3" i="1"/>
  <c r="Q3" i="1"/>
  <c r="AG5" i="1"/>
  <c r="AH5" i="1"/>
  <c r="AI5" i="1"/>
  <c r="AJ5" i="1"/>
  <c r="AK5" i="1"/>
  <c r="AL5" i="1"/>
  <c r="AM5" i="1"/>
  <c r="AG6" i="1"/>
  <c r="AH6" i="1"/>
  <c r="AI6" i="1"/>
  <c r="AJ6" i="1"/>
  <c r="AK6" i="1"/>
  <c r="AL6" i="1"/>
  <c r="AM6" i="1"/>
  <c r="AG7" i="1"/>
  <c r="AH7" i="1"/>
  <c r="AI7" i="1"/>
  <c r="AJ7" i="1"/>
  <c r="AK7" i="1"/>
  <c r="AL7" i="1"/>
  <c r="AM7" i="1"/>
  <c r="AG8" i="1"/>
  <c r="AH8" i="1"/>
  <c r="AI8" i="1"/>
  <c r="AJ8" i="1"/>
  <c r="AK8" i="1"/>
  <c r="AL8" i="1"/>
  <c r="AM8" i="1"/>
  <c r="AG9" i="1"/>
  <c r="AH9" i="1"/>
  <c r="AI9" i="1"/>
  <c r="AJ9" i="1"/>
  <c r="AK9" i="1"/>
  <c r="AL9" i="1"/>
  <c r="AM9" i="1"/>
  <c r="AG10" i="1"/>
  <c r="AH10" i="1"/>
  <c r="AI10" i="1"/>
  <c r="AJ10" i="1"/>
  <c r="AK10" i="1"/>
  <c r="AL10" i="1"/>
  <c r="AM10" i="1"/>
  <c r="Y5" i="1"/>
  <c r="Z5" i="1"/>
  <c r="AA5" i="1"/>
  <c r="AB5" i="1"/>
  <c r="AC5" i="1"/>
  <c r="AD5" i="1"/>
  <c r="AE5" i="1"/>
  <c r="Y6" i="1"/>
  <c r="Z6" i="1"/>
  <c r="AA6" i="1"/>
  <c r="AB6" i="1"/>
  <c r="AC6" i="1"/>
  <c r="AD6" i="1"/>
  <c r="AE6" i="1"/>
  <c r="Y7" i="1"/>
  <c r="Z7" i="1"/>
  <c r="AA7" i="1"/>
  <c r="AB7" i="1"/>
  <c r="AC7" i="1"/>
  <c r="AD7" i="1"/>
  <c r="AE7" i="1"/>
  <c r="Y8" i="1"/>
  <c r="Z8" i="1"/>
  <c r="AA8" i="1"/>
  <c r="AB8" i="1"/>
  <c r="AC8" i="1"/>
  <c r="AD8" i="1"/>
  <c r="AE8" i="1"/>
  <c r="Y9" i="1"/>
  <c r="Z9" i="1"/>
  <c r="AA9" i="1"/>
  <c r="AB9" i="1"/>
  <c r="AC9" i="1"/>
  <c r="AD9" i="1"/>
  <c r="AE9" i="1"/>
  <c r="Y10" i="1"/>
  <c r="Z10" i="1"/>
  <c r="AA10" i="1"/>
  <c r="AB10" i="1"/>
  <c r="AC10" i="1"/>
  <c r="AD10" i="1"/>
  <c r="AE10" i="1"/>
  <c r="Q5" i="1"/>
  <c r="R5" i="1"/>
  <c r="S5" i="1"/>
  <c r="T5" i="1"/>
  <c r="U5" i="1"/>
  <c r="V5" i="1"/>
  <c r="W5" i="1"/>
  <c r="Q6" i="1"/>
  <c r="R6" i="1"/>
  <c r="S6" i="1"/>
  <c r="T6" i="1"/>
  <c r="U6" i="1"/>
  <c r="V6" i="1"/>
  <c r="W6" i="1"/>
  <c r="Q7" i="1"/>
  <c r="R7" i="1"/>
  <c r="S7" i="1"/>
  <c r="T7" i="1"/>
  <c r="U7" i="1"/>
  <c r="V7" i="1"/>
  <c r="W7" i="1"/>
  <c r="Q8" i="1"/>
  <c r="R8" i="1"/>
  <c r="S8" i="1"/>
  <c r="T8" i="1"/>
  <c r="U8" i="1"/>
  <c r="V8" i="1"/>
  <c r="W8" i="1"/>
  <c r="Q9" i="1"/>
  <c r="R9" i="1"/>
  <c r="S9" i="1"/>
  <c r="T9" i="1"/>
  <c r="U9" i="1"/>
  <c r="V9" i="1"/>
  <c r="W9" i="1"/>
  <c r="Q10" i="1"/>
  <c r="R10" i="1"/>
  <c r="S10" i="1"/>
  <c r="T10" i="1"/>
  <c r="U10" i="1"/>
  <c r="V10" i="1"/>
  <c r="W10" i="1"/>
  <c r="J5" i="1"/>
  <c r="K5" i="1"/>
  <c r="L5" i="1"/>
  <c r="M5" i="1"/>
  <c r="N5" i="1"/>
  <c r="O5" i="1"/>
  <c r="I6" i="1"/>
  <c r="J6" i="1"/>
  <c r="K6" i="1"/>
  <c r="L6" i="1"/>
  <c r="M6" i="1"/>
  <c r="N6" i="1"/>
  <c r="O6" i="1"/>
  <c r="I7" i="1"/>
  <c r="J7" i="1"/>
  <c r="K7" i="1"/>
  <c r="L7" i="1"/>
  <c r="M7" i="1"/>
  <c r="N7" i="1"/>
  <c r="O7" i="1"/>
  <c r="I8" i="1"/>
  <c r="J8" i="1"/>
  <c r="K8" i="1"/>
  <c r="L8" i="1"/>
  <c r="M8" i="1"/>
  <c r="N8" i="1"/>
  <c r="O8" i="1"/>
  <c r="I9" i="1"/>
  <c r="J9" i="1"/>
  <c r="K9" i="1"/>
  <c r="L9" i="1"/>
  <c r="M9" i="1"/>
  <c r="N9" i="1"/>
  <c r="O9" i="1"/>
  <c r="I10" i="1"/>
  <c r="J10" i="1"/>
  <c r="K10" i="1"/>
  <c r="L10" i="1"/>
  <c r="M10" i="1"/>
  <c r="N10" i="1"/>
  <c r="O10" i="1"/>
</calcChain>
</file>

<file path=xl/sharedStrings.xml><?xml version="1.0" encoding="utf-8"?>
<sst xmlns="http://schemas.openxmlformats.org/spreadsheetml/2006/main" count="53" uniqueCount="10">
  <si>
    <t>L</t>
  </si>
  <si>
    <t>M</t>
  </si>
  <si>
    <t>J</t>
  </si>
  <si>
    <t>V</t>
  </si>
  <si>
    <t>S</t>
  </si>
  <si>
    <t>D</t>
  </si>
  <si>
    <t>toupie qui fait defiler de juin à septembre</t>
  </si>
  <si>
    <t>puis passe à l'année suivante.</t>
  </si>
  <si>
    <t>verif affichage jour en cours ok</t>
  </si>
  <si>
    <t>je voudrais un calendrier unique qui se met automatiquement à l'affichage du mois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</si>
</sst>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mmmm"/>
    <numFmt numFmtId="166" formatCode="dddd\ d\ mmmm\ yyyy\ \ \ \ hh:mm:ss"/>
    <numFmt numFmtId="167" formatCode="mmmm\ yyyy"/>
  </numFmts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Verdana"/>
    </font>
    <font>
      <b/>
      <sz val="12"/>
      <color theme="1"/>
      <name val="Verdana"/>
    </font>
    <font>
      <sz val="16"/>
      <color theme="1"/>
      <name val="Verdana"/>
    </font>
    <font>
      <sz val="14"/>
      <color theme="1"/>
      <name val="Verdana"/>
    </font>
    <font>
      <b/>
      <sz val="12"/>
      <color theme="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165" fontId="6" fillId="2" borderId="4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6" fontId="7" fillId="4" borderId="0" xfId="0" applyNumberFormat="1" applyFont="1" applyFill="1" applyAlignment="1">
      <alignment horizontal="center" vertical="center"/>
    </xf>
    <xf numFmtId="167" fontId="6" fillId="2" borderId="2" xfId="0" applyNumberFormat="1" applyFont="1" applyFill="1" applyBorder="1" applyAlignment="1">
      <alignment horizontal="center" vertical="center"/>
    </xf>
    <xf numFmtId="167" fontId="6" fillId="2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65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44">
    <dxf>
      <font>
        <b/>
        <i val="0"/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77111117893"/>
      </font>
      <fill>
        <patternFill patternType="solid">
          <fgColor indexed="64"/>
          <bgColor theme="8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b/>
        <i val="0"/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b/>
        <i val="0"/>
        <color rgb="FF9C0006"/>
      </font>
      <fill>
        <patternFill patternType="solid">
          <fgColor indexed="64"/>
          <bgColor theme="8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b/>
        <i val="0"/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I$2" max="2050" min="2014" page="10" val="2014"/>
</file>

<file path=xl/ctrlProps/ctrlProp2.xml><?xml version="1.0" encoding="utf-8"?>
<formControlPr xmlns="http://schemas.microsoft.com/office/spreadsheetml/2009/9/main" objectType="Spin" dx="16" fmlaLink="$T$1" max="12" min="1" page="10" val="2"/>
</file>

<file path=xl/ctrlProps/ctrlProp3.xml><?xml version="1.0" encoding="utf-8"?>
<formControlPr xmlns="http://schemas.microsoft.com/office/spreadsheetml/2009/9/main" objectType="Spin" dx="16" fmlaLink="$I$2" max="2050" min="2014" page="10" val="2014"/>
</file>

<file path=xl/ctrlProps/ctrlProp4.xml><?xml version="1.0" encoding="utf-8"?>
<formControlPr xmlns="http://schemas.microsoft.com/office/spreadsheetml/2009/9/main" objectType="Spin" dx="16" max="300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</xdr:row>
          <xdr:rowOff>0</xdr:rowOff>
        </xdr:from>
        <xdr:to>
          <xdr:col>9</xdr:col>
          <xdr:colOff>82550</xdr:colOff>
          <xdr:row>2</xdr:row>
          <xdr:rowOff>9525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1</xdr:row>
          <xdr:rowOff>523875</xdr:rowOff>
        </xdr:from>
        <xdr:to>
          <xdr:col>15</xdr:col>
          <xdr:colOff>0</xdr:colOff>
          <xdr:row>3</xdr:row>
          <xdr:rowOff>9525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</xdr:row>
          <xdr:rowOff>0</xdr:rowOff>
        </xdr:from>
        <xdr:to>
          <xdr:col>15</xdr:col>
          <xdr:colOff>495300</xdr:colOff>
          <xdr:row>2</xdr:row>
          <xdr:rowOff>9525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15</xdr:row>
          <xdr:rowOff>0</xdr:rowOff>
        </xdr:from>
        <xdr:to>
          <xdr:col>31</xdr:col>
          <xdr:colOff>0</xdr:colOff>
          <xdr:row>16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I1:AQ12"/>
  <sheetViews>
    <sheetView tabSelected="1" zoomScale="60" zoomScaleNormal="60" workbookViewId="0">
      <selection activeCell="M20" sqref="M20"/>
    </sheetView>
  </sheetViews>
  <sheetFormatPr baseColWidth="10" defaultColWidth="5.375" defaultRowHeight="21.95" customHeight="1" x14ac:dyDescent="0.25"/>
  <cols>
    <col min="1" max="8" width="5.375" style="1"/>
    <col min="9" max="14" width="5.5" style="1" bestFit="1" customWidth="1"/>
    <col min="15" max="15" width="6.125" style="1" bestFit="1" customWidth="1"/>
    <col min="16" max="16" width="8.125" style="1" customWidth="1"/>
    <col min="17" max="22" width="5.5" style="25" bestFit="1" customWidth="1"/>
    <col min="23" max="23" width="6.125" style="25" bestFit="1" customWidth="1"/>
    <col min="24" max="24" width="8.125" style="25" customWidth="1"/>
    <col min="25" max="30" width="5.5" style="25" bestFit="1" customWidth="1"/>
    <col min="31" max="31" width="6.125" style="25" bestFit="1" customWidth="1"/>
    <col min="32" max="32" width="8.125" style="25" customWidth="1"/>
    <col min="33" max="38" width="5.5" style="25" bestFit="1" customWidth="1"/>
    <col min="39" max="39" width="6.125" style="25" bestFit="1" customWidth="1"/>
    <col min="40" max="42" width="5.375" style="25"/>
    <col min="43" max="43" width="10.625" style="25" bestFit="1" customWidth="1"/>
    <col min="44" max="16384" width="5.375" style="1"/>
  </cols>
  <sheetData>
    <row r="1" spans="9:43" ht="21.95" customHeight="1" x14ac:dyDescent="0.25">
      <c r="T1" s="25">
        <v>2</v>
      </c>
    </row>
    <row r="2" spans="9:43" ht="42.75" customHeight="1" x14ac:dyDescent="0.25">
      <c r="I2" s="23">
        <v>2014</v>
      </c>
      <c r="J2" s="23"/>
      <c r="K2" s="23"/>
      <c r="L2" s="23"/>
      <c r="M2" s="23"/>
      <c r="N2" s="23"/>
      <c r="O2" s="23"/>
      <c r="P2" s="5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</row>
    <row r="3" spans="9:43" s="7" customFormat="1" ht="30.75" customHeight="1" x14ac:dyDescent="0.25">
      <c r="I3" s="19">
        <f>EDATE(DATE(AN_REF,T1,1),0)</f>
        <v>41671</v>
      </c>
      <c r="J3" s="19"/>
      <c r="K3" s="19"/>
      <c r="L3" s="19"/>
      <c r="M3" s="19"/>
      <c r="N3" s="19"/>
      <c r="O3" s="19"/>
      <c r="Q3" s="26"/>
      <c r="R3" s="26"/>
      <c r="S3" s="26"/>
      <c r="T3" s="26"/>
      <c r="U3" s="26"/>
      <c r="V3" s="26"/>
      <c r="W3" s="26"/>
      <c r="X3" s="27"/>
      <c r="Y3" s="26"/>
      <c r="Z3" s="26"/>
      <c r="AA3" s="26"/>
      <c r="AB3" s="26"/>
      <c r="AC3" s="26"/>
      <c r="AD3" s="26"/>
      <c r="AE3" s="26"/>
      <c r="AF3" s="27"/>
      <c r="AG3" s="26"/>
      <c r="AH3" s="26"/>
      <c r="AI3" s="26"/>
      <c r="AJ3" s="26"/>
      <c r="AK3" s="26"/>
      <c r="AL3" s="26"/>
      <c r="AM3" s="26"/>
      <c r="AN3" s="27"/>
      <c r="AO3" s="27"/>
      <c r="AP3" s="27"/>
      <c r="AQ3" s="27"/>
    </row>
    <row r="4" spans="9:43" ht="21.95" customHeight="1" x14ac:dyDescent="0.25">
      <c r="I4" s="6" t="s">
        <v>0</v>
      </c>
      <c r="J4" s="6" t="s">
        <v>1</v>
      </c>
      <c r="K4" s="6" t="s">
        <v>1</v>
      </c>
      <c r="L4" s="6" t="s">
        <v>2</v>
      </c>
      <c r="M4" s="6" t="s">
        <v>3</v>
      </c>
      <c r="N4" s="6" t="s">
        <v>4</v>
      </c>
      <c r="O4" s="2" t="s">
        <v>5</v>
      </c>
      <c r="Q4" s="28"/>
      <c r="R4" s="28"/>
      <c r="S4" s="28"/>
      <c r="T4" s="28"/>
      <c r="U4" s="28"/>
      <c r="V4" s="28"/>
      <c r="W4" s="29"/>
      <c r="Y4" s="28"/>
      <c r="Z4" s="28"/>
      <c r="AA4" s="28"/>
      <c r="AB4" s="28"/>
      <c r="AC4" s="28"/>
      <c r="AD4" s="28"/>
      <c r="AE4" s="29"/>
      <c r="AG4" s="28"/>
      <c r="AH4" s="28"/>
      <c r="AI4" s="28"/>
      <c r="AJ4" s="28"/>
      <c r="AK4" s="28"/>
      <c r="AL4" s="28"/>
      <c r="AM4" s="29"/>
      <c r="AQ4" s="30"/>
    </row>
    <row r="5" spans="9:43" ht="21.95" customHeight="1" x14ac:dyDescent="0.25">
      <c r="I5" s="3" t="str">
        <f>IF(WEEKDAY(I3)=2,I3,"")</f>
        <v/>
      </c>
      <c r="J5" s="3" t="str">
        <f>IF(I5&lt;&gt;"",I5+1,IF(WEEKDAY(I3)=3,I3,""))</f>
        <v/>
      </c>
      <c r="K5" s="3" t="str">
        <f>IF(J5&lt;&gt;"",J5+1,IF(WEEKDAY(I3)=4,I3,""))</f>
        <v/>
      </c>
      <c r="L5" s="3" t="str">
        <f>IF(K5&lt;&gt;"",K5+1,IF(WEEKDAY(I3)=5,I3,""))</f>
        <v/>
      </c>
      <c r="M5" s="3" t="str">
        <f>IF(L5&lt;&gt;"",L5+1,IF(WEEKDAY(I3)=6,I3,""))</f>
        <v/>
      </c>
      <c r="N5" s="3">
        <f>IF(M5&lt;&gt;"",M5+1,IF(WEEKDAY(I3)=7,I3,""))</f>
        <v>41671</v>
      </c>
      <c r="O5" s="4">
        <f>IF(N5&lt;&gt;"",N5+1,IF(WEEKDAY(I3)=1,I3,""))</f>
        <v>41672</v>
      </c>
      <c r="Q5" s="31"/>
      <c r="R5" s="31"/>
      <c r="S5" s="31"/>
      <c r="T5" s="31"/>
      <c r="U5" s="31"/>
      <c r="V5" s="31"/>
      <c r="W5" s="31"/>
      <c r="Y5" s="31"/>
      <c r="Z5" s="31"/>
      <c r="AA5" s="31"/>
      <c r="AB5" s="31"/>
      <c r="AC5" s="31"/>
      <c r="AD5" s="31"/>
      <c r="AE5" s="31"/>
      <c r="AG5" s="31"/>
      <c r="AH5" s="31"/>
      <c r="AI5" s="31"/>
      <c r="AJ5" s="31"/>
      <c r="AK5" s="31"/>
      <c r="AL5" s="31"/>
      <c r="AM5" s="32"/>
      <c r="AQ5" s="30"/>
    </row>
    <row r="6" spans="9:43" ht="21.95" customHeight="1" x14ac:dyDescent="0.25">
      <c r="I6" s="3">
        <f>O5+1</f>
        <v>41673</v>
      </c>
      <c r="J6" s="3">
        <f>I6+1</f>
        <v>41674</v>
      </c>
      <c r="K6" s="3">
        <f t="shared" ref="K6:O6" si="0">J6+1</f>
        <v>41675</v>
      </c>
      <c r="L6" s="3">
        <f t="shared" si="0"/>
        <v>41676</v>
      </c>
      <c r="M6" s="3">
        <f t="shared" si="0"/>
        <v>41677</v>
      </c>
      <c r="N6" s="3">
        <f t="shared" si="0"/>
        <v>41678</v>
      </c>
      <c r="O6" s="4">
        <f t="shared" si="0"/>
        <v>41679</v>
      </c>
      <c r="Q6" s="31"/>
      <c r="R6" s="31"/>
      <c r="S6" s="31"/>
      <c r="T6" s="31"/>
      <c r="U6" s="31"/>
      <c r="V6" s="31"/>
      <c r="W6" s="31"/>
      <c r="Y6" s="31"/>
      <c r="Z6" s="31"/>
      <c r="AA6" s="31"/>
      <c r="AB6" s="31"/>
      <c r="AC6" s="31"/>
      <c r="AD6" s="31"/>
      <c r="AE6" s="31"/>
      <c r="AG6" s="31"/>
      <c r="AH6" s="31"/>
      <c r="AI6" s="31"/>
      <c r="AJ6" s="31"/>
      <c r="AK6" s="31"/>
      <c r="AL6" s="31"/>
      <c r="AM6" s="32"/>
    </row>
    <row r="7" spans="9:43" ht="21.95" customHeight="1" x14ac:dyDescent="0.25">
      <c r="I7" s="3">
        <f t="shared" ref="I7:I8" si="1">O6+1</f>
        <v>41680</v>
      </c>
      <c r="J7" s="3">
        <f t="shared" ref="J7:O8" si="2">I7+1</f>
        <v>41681</v>
      </c>
      <c r="K7" s="3">
        <f t="shared" si="2"/>
        <v>41682</v>
      </c>
      <c r="L7" s="3">
        <f t="shared" si="2"/>
        <v>41683</v>
      </c>
      <c r="M7" s="3">
        <f t="shared" si="2"/>
        <v>41684</v>
      </c>
      <c r="N7" s="3">
        <f t="shared" si="2"/>
        <v>41685</v>
      </c>
      <c r="O7" s="4">
        <f t="shared" si="2"/>
        <v>41686</v>
      </c>
      <c r="Q7" s="31"/>
      <c r="R7" s="31"/>
      <c r="S7" s="31"/>
      <c r="T7" s="31"/>
      <c r="U7" s="31"/>
      <c r="V7" s="31"/>
      <c r="W7" s="31"/>
      <c r="Y7" s="31"/>
      <c r="Z7" s="31"/>
      <c r="AA7" s="31"/>
      <c r="AB7" s="31"/>
      <c r="AC7" s="31"/>
      <c r="AD7" s="31"/>
      <c r="AE7" s="31"/>
      <c r="AG7" s="31"/>
      <c r="AH7" s="31"/>
      <c r="AI7" s="31"/>
      <c r="AJ7" s="31"/>
      <c r="AK7" s="31"/>
      <c r="AL7" s="31"/>
      <c r="AM7" s="32"/>
    </row>
    <row r="8" spans="9:43" ht="21.95" customHeight="1" x14ac:dyDescent="0.25">
      <c r="I8" s="3">
        <f t="shared" si="1"/>
        <v>41687</v>
      </c>
      <c r="J8" s="3">
        <f t="shared" si="2"/>
        <v>41688</v>
      </c>
      <c r="K8" s="3">
        <f t="shared" si="2"/>
        <v>41689</v>
      </c>
      <c r="L8" s="3">
        <f t="shared" si="2"/>
        <v>41690</v>
      </c>
      <c r="M8" s="3">
        <f t="shared" si="2"/>
        <v>41691</v>
      </c>
      <c r="N8" s="3">
        <f t="shared" si="2"/>
        <v>41692</v>
      </c>
      <c r="O8" s="4">
        <f t="shared" si="2"/>
        <v>41693</v>
      </c>
      <c r="Q8" s="31"/>
      <c r="R8" s="31"/>
      <c r="S8" s="31"/>
      <c r="T8" s="31"/>
      <c r="U8" s="31"/>
      <c r="V8" s="31"/>
      <c r="W8" s="31"/>
      <c r="Y8" s="31"/>
      <c r="Z8" s="31"/>
      <c r="AA8" s="31"/>
      <c r="AB8" s="31"/>
      <c r="AC8" s="31"/>
      <c r="AD8" s="31"/>
      <c r="AE8" s="31"/>
      <c r="AG8" s="31"/>
      <c r="AH8" s="31"/>
      <c r="AI8" s="31"/>
      <c r="AJ8" s="31"/>
      <c r="AK8" s="31"/>
      <c r="AL8" s="31"/>
      <c r="AM8" s="32"/>
    </row>
    <row r="9" spans="9:43" ht="21.95" customHeight="1" x14ac:dyDescent="0.25">
      <c r="I9" s="3">
        <f>IF(O8&lt;EOMONTH(I3,0),O8+1,"")</f>
        <v>41694</v>
      </c>
      <c r="J9" s="3">
        <f>IF(I9&lt;EOMONTH(I3,0),I9+1,"")</f>
        <v>41695</v>
      </c>
      <c r="K9" s="3">
        <f>IF(J9&lt;EOMONTH(I3,0),J9+1,"")</f>
        <v>41696</v>
      </c>
      <c r="L9" s="3">
        <f>IF(K9&lt;EOMONTH(I3,0),K9+1,"")</f>
        <v>41697</v>
      </c>
      <c r="M9" s="3">
        <f>IF(L9&lt;EOMONTH(I3,0),L9+1,"")</f>
        <v>41698</v>
      </c>
      <c r="N9" s="3" t="str">
        <f>IF(M9&lt;EOMONTH(I3,0),M9+1,"")</f>
        <v/>
      </c>
      <c r="O9" s="4" t="str">
        <f>IF(N9&lt;EOMONTH(I3,0),N9+1,"")</f>
        <v/>
      </c>
      <c r="Q9" s="31"/>
      <c r="R9" s="31"/>
      <c r="S9" s="31"/>
      <c r="T9" s="31"/>
      <c r="U9" s="31"/>
      <c r="V9" s="31"/>
      <c r="W9" s="31"/>
      <c r="Y9" s="31"/>
      <c r="Z9" s="31"/>
      <c r="AA9" s="31"/>
      <c r="AB9" s="31"/>
      <c r="AC9" s="31"/>
      <c r="AD9" s="31"/>
      <c r="AE9" s="31"/>
      <c r="AG9" s="31"/>
      <c r="AH9" s="31"/>
      <c r="AI9" s="31"/>
      <c r="AJ9" s="31"/>
      <c r="AK9" s="31"/>
      <c r="AL9" s="31"/>
      <c r="AM9" s="32"/>
    </row>
    <row r="10" spans="9:43" ht="21.95" customHeight="1" x14ac:dyDescent="0.25">
      <c r="I10" s="3" t="str">
        <f>IF(O9&lt;EOMONTH(I3,0),O9+1,"")</f>
        <v/>
      </c>
      <c r="J10" s="3" t="str">
        <f>IF(I10&lt;EOMONTH(I3,0),I10+1,"")</f>
        <v/>
      </c>
      <c r="K10" s="3" t="str">
        <f>IF(J10&lt;EOMONTH(I3,0),J10+1,"")</f>
        <v/>
      </c>
      <c r="L10" s="3" t="str">
        <f>IF(K10&lt;EOMONTH(I3,0),K10+1,"")</f>
        <v/>
      </c>
      <c r="M10" s="3" t="str">
        <f>IF(L10&lt;EOMONTH(I3,0),L10+1,"")</f>
        <v/>
      </c>
      <c r="N10" s="3" t="str">
        <f>IF(M10&lt;EOMONTH(I3,0),M10+1,"")</f>
        <v/>
      </c>
      <c r="O10" s="4" t="str">
        <f>IF(N10&lt;EOMONTH(I3,0),N10+1,"")</f>
        <v/>
      </c>
      <c r="Q10" s="31"/>
      <c r="R10" s="31"/>
      <c r="S10" s="31"/>
      <c r="T10" s="31"/>
      <c r="U10" s="31"/>
      <c r="V10" s="31"/>
      <c r="W10" s="31"/>
      <c r="Y10" s="31"/>
      <c r="Z10" s="31"/>
      <c r="AA10" s="31"/>
      <c r="AB10" s="31"/>
      <c r="AC10" s="31"/>
      <c r="AD10" s="31"/>
      <c r="AE10" s="31"/>
      <c r="AG10" s="31"/>
      <c r="AH10" s="31"/>
      <c r="AI10" s="31"/>
      <c r="AJ10" s="31"/>
      <c r="AK10" s="31"/>
      <c r="AL10" s="31"/>
      <c r="AM10" s="32"/>
    </row>
    <row r="12" spans="9:43" ht="21.95" customHeight="1" x14ac:dyDescent="0.25">
      <c r="Y12" s="31"/>
      <c r="Z12" s="31"/>
      <c r="AA12" s="31"/>
      <c r="AB12" s="31"/>
      <c r="AC12" s="31"/>
      <c r="AD12" s="31"/>
      <c r="AE12" s="32"/>
    </row>
  </sheetData>
  <mergeCells count="5">
    <mergeCell ref="I2:O2"/>
    <mergeCell ref="I3:O3"/>
    <mergeCell ref="Q3:W3"/>
    <mergeCell ref="Y3:AE3"/>
    <mergeCell ref="AG3:AM3"/>
  </mergeCells>
  <conditionalFormatting sqref="I3:O3">
    <cfRule type="notContainsBlanks" dxfId="43" priority="37">
      <formula>LEN(TRIM(I3))&gt;0</formula>
    </cfRule>
    <cfRule type="notContainsBlanks" dxfId="42" priority="38">
      <formula>LEN(TRIM(I3))&gt;0</formula>
    </cfRule>
  </conditionalFormatting>
  <conditionalFormatting sqref="I5:O10">
    <cfRule type="containsBlanks" dxfId="41" priority="28">
      <formula>LEN(TRIM(I5))=0</formula>
    </cfRule>
    <cfRule type="timePeriod" dxfId="40" priority="29" timePeriod="today">
      <formula>FLOOR(I5,1)=TODAY()</formula>
    </cfRule>
    <cfRule type="notContainsBlanks" dxfId="39" priority="30">
      <formula>LEN(TRIM(I5))&gt;0</formula>
    </cfRule>
  </conditionalFormatting>
  <conditionalFormatting sqref="O5:O10">
    <cfRule type="notContainsBlanks" dxfId="38" priority="27">
      <formula>LEN(TRIM(O5))&gt;0</formula>
    </cfRule>
  </conditionalFormatting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8</xdr:col>
                    <xdr:colOff>0</xdr:colOff>
                    <xdr:row>1</xdr:row>
                    <xdr:rowOff>0</xdr:rowOff>
                  </from>
                  <to>
                    <xdr:col>9</xdr:col>
                    <xdr:colOff>85725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Spinner 3">
              <controlPr defaultSize="0" autoPict="0">
                <anchor moveWithCells="1" sizeWithCells="1">
                  <from>
                    <xdr:col>14</xdr:col>
                    <xdr:colOff>0</xdr:colOff>
                    <xdr:row>1</xdr:row>
                    <xdr:rowOff>523875</xdr:rowOff>
                  </from>
                  <to>
                    <xdr:col>15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I2:AQ24"/>
  <sheetViews>
    <sheetView zoomScale="60" zoomScaleNormal="60" workbookViewId="0">
      <selection activeCell="I3" sqref="I3:O3"/>
    </sheetView>
  </sheetViews>
  <sheetFormatPr baseColWidth="10" defaultColWidth="5.375" defaultRowHeight="21.95" customHeight="1" x14ac:dyDescent="0.25"/>
  <cols>
    <col min="1" max="8" width="5.375" style="1"/>
    <col min="9" max="14" width="5.5" style="1" bestFit="1" customWidth="1"/>
    <col min="15" max="15" width="6.125" style="1" bestFit="1" customWidth="1"/>
    <col min="16" max="16" width="8.125" style="1" customWidth="1"/>
    <col min="17" max="22" width="5.5" style="1" bestFit="1" customWidth="1"/>
    <col min="23" max="23" width="6.125" style="1" bestFit="1" customWidth="1"/>
    <col min="24" max="24" width="8.125" style="1" customWidth="1"/>
    <col min="25" max="30" width="5.5" style="1" bestFit="1" customWidth="1"/>
    <col min="31" max="31" width="6.125" style="1" bestFit="1" customWidth="1"/>
    <col min="32" max="32" width="8.125" style="1" customWidth="1"/>
    <col min="33" max="38" width="5.5" style="1" bestFit="1" customWidth="1"/>
    <col min="39" max="39" width="6.125" style="1" bestFit="1" customWidth="1"/>
    <col min="40" max="42" width="5.375" style="1"/>
    <col min="43" max="43" width="10.625" style="1" bestFit="1" customWidth="1"/>
    <col min="44" max="16384" width="5.375" style="1"/>
  </cols>
  <sheetData>
    <row r="2" spans="9:43" ht="21.95" customHeight="1" x14ac:dyDescent="0.25">
      <c r="I2" s="23">
        <v>2014</v>
      </c>
      <c r="J2" s="23"/>
      <c r="K2" s="23"/>
      <c r="L2" s="23"/>
      <c r="M2" s="23"/>
      <c r="N2" s="23"/>
      <c r="O2" s="23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</row>
    <row r="3" spans="9:43" s="7" customFormat="1" ht="21.95" customHeight="1" x14ac:dyDescent="0.25">
      <c r="I3" s="19">
        <f>EDATE(DATE(AN_REF,6,1),0)</f>
        <v>41791</v>
      </c>
      <c r="J3" s="19"/>
      <c r="K3" s="19"/>
      <c r="L3" s="19"/>
      <c r="M3" s="19"/>
      <c r="N3" s="19"/>
      <c r="O3" s="19"/>
      <c r="Q3" s="19">
        <f>EDATE(DATE(AN_REF,6,1),1)</f>
        <v>41821</v>
      </c>
      <c r="R3" s="19"/>
      <c r="S3" s="19"/>
      <c r="T3" s="19"/>
      <c r="U3" s="19"/>
      <c r="V3" s="19"/>
      <c r="W3" s="19"/>
      <c r="Y3" s="19">
        <f>EDATE(DATE(AN_REF,6,1),2)</f>
        <v>41852</v>
      </c>
      <c r="Z3" s="19"/>
      <c r="AA3" s="19"/>
      <c r="AB3" s="19"/>
      <c r="AC3" s="19"/>
      <c r="AD3" s="19"/>
      <c r="AE3" s="19"/>
      <c r="AG3" s="19">
        <f>EDATE(DATE(AN_REF,6,1),3)</f>
        <v>41883</v>
      </c>
      <c r="AH3" s="19"/>
      <c r="AI3" s="19"/>
      <c r="AJ3" s="19"/>
      <c r="AK3" s="19"/>
      <c r="AL3" s="19"/>
      <c r="AM3" s="19"/>
    </row>
    <row r="4" spans="9:43" ht="21.95" customHeight="1" x14ac:dyDescent="0.25">
      <c r="I4" s="6" t="s">
        <v>0</v>
      </c>
      <c r="J4" s="6" t="s">
        <v>1</v>
      </c>
      <c r="K4" s="6" t="s">
        <v>1</v>
      </c>
      <c r="L4" s="6" t="s">
        <v>2</v>
      </c>
      <c r="M4" s="6" t="s">
        <v>3</v>
      </c>
      <c r="N4" s="6" t="s">
        <v>4</v>
      </c>
      <c r="O4" s="2" t="s">
        <v>5</v>
      </c>
      <c r="Q4" s="6" t="s">
        <v>0</v>
      </c>
      <c r="R4" s="6" t="s">
        <v>1</v>
      </c>
      <c r="S4" s="6" t="s">
        <v>1</v>
      </c>
      <c r="T4" s="6" t="s">
        <v>2</v>
      </c>
      <c r="U4" s="6" t="s">
        <v>3</v>
      </c>
      <c r="V4" s="6" t="s">
        <v>4</v>
      </c>
      <c r="W4" s="2" t="s">
        <v>5</v>
      </c>
      <c r="Y4" s="6" t="s">
        <v>0</v>
      </c>
      <c r="Z4" s="6" t="s">
        <v>1</v>
      </c>
      <c r="AA4" s="6" t="s">
        <v>1</v>
      </c>
      <c r="AB4" s="6" t="s">
        <v>2</v>
      </c>
      <c r="AC4" s="6" t="s">
        <v>3</v>
      </c>
      <c r="AD4" s="6" t="s">
        <v>4</v>
      </c>
      <c r="AE4" s="2" t="s">
        <v>5</v>
      </c>
      <c r="AG4" s="6" t="s">
        <v>0</v>
      </c>
      <c r="AH4" s="6" t="s">
        <v>1</v>
      </c>
      <c r="AI4" s="6" t="s">
        <v>1</v>
      </c>
      <c r="AJ4" s="6" t="s">
        <v>2</v>
      </c>
      <c r="AK4" s="6" t="s">
        <v>3</v>
      </c>
      <c r="AL4" s="6" t="s">
        <v>4</v>
      </c>
      <c r="AM4" s="2" t="s">
        <v>5</v>
      </c>
      <c r="AQ4" s="8"/>
    </row>
    <row r="5" spans="9:43" ht="21.95" customHeight="1" x14ac:dyDescent="0.25">
      <c r="I5" s="3" t="str">
        <f>IF(WEEKDAY(I3)=2,I3,"")</f>
        <v/>
      </c>
      <c r="J5" s="3" t="str">
        <f>IF(I5&lt;&gt;"",I5+1,IF(WEEKDAY(I3)=3,I3,""))</f>
        <v/>
      </c>
      <c r="K5" s="3" t="str">
        <f>IF(J5&lt;&gt;"",J5+1,IF(WEEKDAY(I3)=4,I3,""))</f>
        <v/>
      </c>
      <c r="L5" s="3" t="str">
        <f>IF(K5&lt;&gt;"",K5+1,IF(WEEKDAY(I3)=5,I3,""))</f>
        <v/>
      </c>
      <c r="M5" s="3" t="str">
        <f>IF(L5&lt;&gt;"",L5+1,IF(WEEKDAY(I3)=6,I3,""))</f>
        <v/>
      </c>
      <c r="N5" s="3" t="str">
        <f>IF(M5&lt;&gt;"",M5+1,IF(WEEKDAY(I3)=7,I3,""))</f>
        <v/>
      </c>
      <c r="O5" s="4">
        <f>IF(N5&lt;&gt;"",N5+1,IF(WEEKDAY(I3)=1,I3,""))</f>
        <v>41791</v>
      </c>
      <c r="Q5" s="3" t="str">
        <f>IF(WEEKDAY(Q3)=2,Q3,"")</f>
        <v/>
      </c>
      <c r="R5" s="3">
        <f>IF(Q5&lt;&gt;"",Q5+1,IF(WEEKDAY(Q3)=3,Q3,""))</f>
        <v>41821</v>
      </c>
      <c r="S5" s="3">
        <f>IF(R5&lt;&gt;"",R5+1,IF(WEEKDAY(Q3)=4,Q3,""))</f>
        <v>41822</v>
      </c>
      <c r="T5" s="3">
        <f>IF(S5&lt;&gt;"",S5+1,IF(WEEKDAY(Q3)=5,Q3,""))</f>
        <v>41823</v>
      </c>
      <c r="U5" s="3">
        <f>IF(T5&lt;&gt;"",T5+1,IF(WEEKDAY(Q3)=6,Q3,""))</f>
        <v>41824</v>
      </c>
      <c r="V5" s="3">
        <f>IF(U5&lt;&gt;"",U5+1,IF(WEEKDAY(Q3)=7,Q3,""))</f>
        <v>41825</v>
      </c>
      <c r="W5" s="3">
        <f>IF(V5&lt;&gt;"",V5+1,IF(WEEKDAY(Q3)=1,Q3,""))</f>
        <v>41826</v>
      </c>
      <c r="Y5" s="3" t="str">
        <f>IF(WEEKDAY(Y3)=2,Y3,"")</f>
        <v/>
      </c>
      <c r="Z5" s="3" t="str">
        <f>IF(Y5&lt;&gt;"",Y5+1,IF(WEEKDAY(Y3)=3,Y3,""))</f>
        <v/>
      </c>
      <c r="AA5" s="3" t="str">
        <f>IF(Z5&lt;&gt;"",Z5+1,IF(WEEKDAY(Y3)=4,Y3,""))</f>
        <v/>
      </c>
      <c r="AB5" s="3" t="str">
        <f>IF(AA5&lt;&gt;"",AA5+1,IF(WEEKDAY(Y3)=5,Y3,""))</f>
        <v/>
      </c>
      <c r="AC5" s="3">
        <f>IF(AB5&lt;&gt;"",AB5+1,IF(WEEKDAY(Y3)=6,Y3,""))</f>
        <v>41852</v>
      </c>
      <c r="AD5" s="3">
        <f>IF(AC5&lt;&gt;"",AC5+1,IF(WEEKDAY(Y3)=7,Y3,""))</f>
        <v>41853</v>
      </c>
      <c r="AE5" s="3">
        <f>IF(AD5&lt;&gt;"",AD5+1,IF(WEEKDAY(Y3)=1,Y3,""))</f>
        <v>41854</v>
      </c>
      <c r="AG5" s="3">
        <f>IF(WEEKDAY(AG3)=2,AG3,"")</f>
        <v>41883</v>
      </c>
      <c r="AH5" s="3">
        <f>IF(AG5&lt;&gt;"",AG5+1,IF(WEEKDAY(AG3)=3,AG3,""))</f>
        <v>41884</v>
      </c>
      <c r="AI5" s="3">
        <f>IF(AH5&lt;&gt;"",AH5+1,IF(WEEKDAY(AG3)=4,AG3,""))</f>
        <v>41885</v>
      </c>
      <c r="AJ5" s="3">
        <f>IF(AI5&lt;&gt;"",AI5+1,IF(WEEKDAY(AG3)=5,AG3,""))</f>
        <v>41886</v>
      </c>
      <c r="AK5" s="3">
        <f>IF(AJ5&lt;&gt;"",AJ5+1,IF(WEEKDAY(AG3)=6,AG3,""))</f>
        <v>41887</v>
      </c>
      <c r="AL5" s="3">
        <f>IF(AK5&lt;&gt;"",AK5+1,IF(WEEKDAY(AG3)=7,AG3,""))</f>
        <v>41888</v>
      </c>
      <c r="AM5" s="4">
        <f>IF(AL5&lt;&gt;"",AL5+1,IF(WEEKDAY(AG3)=1,AG3,""))</f>
        <v>41889</v>
      </c>
      <c r="AQ5" s="8"/>
    </row>
    <row r="6" spans="9:43" ht="21.95" customHeight="1" x14ac:dyDescent="0.25">
      <c r="I6" s="3">
        <f>O5+1</f>
        <v>41792</v>
      </c>
      <c r="J6" s="3">
        <f>I6+1</f>
        <v>41793</v>
      </c>
      <c r="K6" s="3">
        <f t="shared" ref="K6:O6" si="0">J6+1</f>
        <v>41794</v>
      </c>
      <c r="L6" s="3">
        <f t="shared" si="0"/>
        <v>41795</v>
      </c>
      <c r="M6" s="3">
        <f t="shared" si="0"/>
        <v>41796</v>
      </c>
      <c r="N6" s="3">
        <f t="shared" si="0"/>
        <v>41797</v>
      </c>
      <c r="O6" s="4">
        <f t="shared" si="0"/>
        <v>41798</v>
      </c>
      <c r="Q6" s="3">
        <f>W5+1</f>
        <v>41827</v>
      </c>
      <c r="R6" s="3">
        <f>Q6+1</f>
        <v>41828</v>
      </c>
      <c r="S6" s="3">
        <f t="shared" ref="S6:W6" si="1">R6+1</f>
        <v>41829</v>
      </c>
      <c r="T6" s="3">
        <f t="shared" si="1"/>
        <v>41830</v>
      </c>
      <c r="U6" s="3">
        <f t="shared" si="1"/>
        <v>41831</v>
      </c>
      <c r="V6" s="3">
        <f t="shared" si="1"/>
        <v>41832</v>
      </c>
      <c r="W6" s="3">
        <f t="shared" si="1"/>
        <v>41833</v>
      </c>
      <c r="Y6" s="3">
        <f>AE5+1</f>
        <v>41855</v>
      </c>
      <c r="Z6" s="3">
        <f>Y6+1</f>
        <v>41856</v>
      </c>
      <c r="AA6" s="3">
        <f t="shared" ref="AA6:AE6" si="2">Z6+1</f>
        <v>41857</v>
      </c>
      <c r="AB6" s="3">
        <f t="shared" si="2"/>
        <v>41858</v>
      </c>
      <c r="AC6" s="3">
        <f t="shared" si="2"/>
        <v>41859</v>
      </c>
      <c r="AD6" s="3">
        <f t="shared" si="2"/>
        <v>41860</v>
      </c>
      <c r="AE6" s="3">
        <f t="shared" si="2"/>
        <v>41861</v>
      </c>
      <c r="AG6" s="3">
        <f>AM5+1</f>
        <v>41890</v>
      </c>
      <c r="AH6" s="3">
        <f>AG6+1</f>
        <v>41891</v>
      </c>
      <c r="AI6" s="3">
        <f t="shared" ref="AI6:AM6" si="3">AH6+1</f>
        <v>41892</v>
      </c>
      <c r="AJ6" s="3">
        <f t="shared" si="3"/>
        <v>41893</v>
      </c>
      <c r="AK6" s="3">
        <f t="shared" si="3"/>
        <v>41894</v>
      </c>
      <c r="AL6" s="3">
        <f t="shared" si="3"/>
        <v>41895</v>
      </c>
      <c r="AM6" s="4">
        <f t="shared" si="3"/>
        <v>41896</v>
      </c>
    </row>
    <row r="7" spans="9:43" ht="21.95" customHeight="1" x14ac:dyDescent="0.25">
      <c r="I7" s="3">
        <f t="shared" ref="I7:I8" si="4">O6+1</f>
        <v>41799</v>
      </c>
      <c r="J7" s="3">
        <f t="shared" ref="J7:O7" si="5">I7+1</f>
        <v>41800</v>
      </c>
      <c r="K7" s="3">
        <f t="shared" si="5"/>
        <v>41801</v>
      </c>
      <c r="L7" s="3">
        <f t="shared" si="5"/>
        <v>41802</v>
      </c>
      <c r="M7" s="3">
        <f t="shared" si="5"/>
        <v>41803</v>
      </c>
      <c r="N7" s="3">
        <f t="shared" si="5"/>
        <v>41804</v>
      </c>
      <c r="O7" s="4">
        <f t="shared" si="5"/>
        <v>41805</v>
      </c>
      <c r="Q7" s="3">
        <f t="shared" ref="Q7:Q8" si="6">W6+1</f>
        <v>41834</v>
      </c>
      <c r="R7" s="3">
        <f t="shared" ref="R7:W7" si="7">Q7+1</f>
        <v>41835</v>
      </c>
      <c r="S7" s="3">
        <f t="shared" si="7"/>
        <v>41836</v>
      </c>
      <c r="T7" s="3">
        <f t="shared" si="7"/>
        <v>41837</v>
      </c>
      <c r="U7" s="3">
        <f t="shared" si="7"/>
        <v>41838</v>
      </c>
      <c r="V7" s="3">
        <f t="shared" si="7"/>
        <v>41839</v>
      </c>
      <c r="W7" s="3">
        <f t="shared" si="7"/>
        <v>41840</v>
      </c>
      <c r="Y7" s="3">
        <f t="shared" ref="Y7:Y8" si="8">AE6+1</f>
        <v>41862</v>
      </c>
      <c r="Z7" s="3">
        <f t="shared" ref="Z7:AE7" si="9">Y7+1</f>
        <v>41863</v>
      </c>
      <c r="AA7" s="3">
        <f t="shared" si="9"/>
        <v>41864</v>
      </c>
      <c r="AB7" s="3">
        <f t="shared" si="9"/>
        <v>41865</v>
      </c>
      <c r="AC7" s="3">
        <f t="shared" si="9"/>
        <v>41866</v>
      </c>
      <c r="AD7" s="3">
        <f t="shared" si="9"/>
        <v>41867</v>
      </c>
      <c r="AE7" s="3">
        <f t="shared" si="9"/>
        <v>41868</v>
      </c>
      <c r="AG7" s="3">
        <f t="shared" ref="AG7:AG8" si="10">AM6+1</f>
        <v>41897</v>
      </c>
      <c r="AH7" s="3">
        <f t="shared" ref="AH7:AM7" si="11">AG7+1</f>
        <v>41898</v>
      </c>
      <c r="AI7" s="3">
        <f t="shared" si="11"/>
        <v>41899</v>
      </c>
      <c r="AJ7" s="3">
        <f t="shared" si="11"/>
        <v>41900</v>
      </c>
      <c r="AK7" s="3">
        <f t="shared" si="11"/>
        <v>41901</v>
      </c>
      <c r="AL7" s="3">
        <f t="shared" si="11"/>
        <v>41902</v>
      </c>
      <c r="AM7" s="4">
        <f t="shared" si="11"/>
        <v>41903</v>
      </c>
    </row>
    <row r="8" spans="9:43" ht="21.95" customHeight="1" x14ac:dyDescent="0.25">
      <c r="I8" s="3">
        <f t="shared" si="4"/>
        <v>41806</v>
      </c>
      <c r="J8" s="3">
        <f t="shared" ref="J8:O8" si="12">I8+1</f>
        <v>41807</v>
      </c>
      <c r="K8" s="3">
        <f t="shared" si="12"/>
        <v>41808</v>
      </c>
      <c r="L8" s="3">
        <f t="shared" si="12"/>
        <v>41809</v>
      </c>
      <c r="M8" s="3">
        <f t="shared" si="12"/>
        <v>41810</v>
      </c>
      <c r="N8" s="3">
        <f t="shared" si="12"/>
        <v>41811</v>
      </c>
      <c r="O8" s="4">
        <f t="shared" si="12"/>
        <v>41812</v>
      </c>
      <c r="Q8" s="3">
        <f t="shared" si="6"/>
        <v>41841</v>
      </c>
      <c r="R8" s="3">
        <f t="shared" ref="R8:W8" si="13">Q8+1</f>
        <v>41842</v>
      </c>
      <c r="S8" s="3">
        <f t="shared" si="13"/>
        <v>41843</v>
      </c>
      <c r="T8" s="3">
        <f t="shared" si="13"/>
        <v>41844</v>
      </c>
      <c r="U8" s="3">
        <f t="shared" si="13"/>
        <v>41845</v>
      </c>
      <c r="V8" s="3">
        <f t="shared" si="13"/>
        <v>41846</v>
      </c>
      <c r="W8" s="3">
        <f t="shared" si="13"/>
        <v>41847</v>
      </c>
      <c r="Y8" s="3">
        <f t="shared" si="8"/>
        <v>41869</v>
      </c>
      <c r="Z8" s="3">
        <f t="shared" ref="Z8:AE8" si="14">Y8+1</f>
        <v>41870</v>
      </c>
      <c r="AA8" s="3">
        <f t="shared" si="14"/>
        <v>41871</v>
      </c>
      <c r="AB8" s="3">
        <f t="shared" si="14"/>
        <v>41872</v>
      </c>
      <c r="AC8" s="3">
        <f t="shared" si="14"/>
        <v>41873</v>
      </c>
      <c r="AD8" s="3">
        <f t="shared" si="14"/>
        <v>41874</v>
      </c>
      <c r="AE8" s="3">
        <f t="shared" si="14"/>
        <v>41875</v>
      </c>
      <c r="AG8" s="3">
        <f t="shared" si="10"/>
        <v>41904</v>
      </c>
      <c r="AH8" s="3">
        <f t="shared" ref="AH8:AM8" si="15">AG8+1</f>
        <v>41905</v>
      </c>
      <c r="AI8" s="3">
        <f t="shared" si="15"/>
        <v>41906</v>
      </c>
      <c r="AJ8" s="3">
        <f t="shared" si="15"/>
        <v>41907</v>
      </c>
      <c r="AK8" s="3">
        <f t="shared" si="15"/>
        <v>41908</v>
      </c>
      <c r="AL8" s="3">
        <f t="shared" si="15"/>
        <v>41909</v>
      </c>
      <c r="AM8" s="4">
        <f t="shared" si="15"/>
        <v>41910</v>
      </c>
    </row>
    <row r="9" spans="9:43" ht="21.95" customHeight="1" x14ac:dyDescent="0.25">
      <c r="I9" s="3">
        <f>IF(O8&lt;EOMONTH(I3,0),O8+1,"")</f>
        <v>41813</v>
      </c>
      <c r="J9" s="3">
        <f>IF(I9&lt;EOMONTH(I3,0),I9+1,"")</f>
        <v>41814</v>
      </c>
      <c r="K9" s="3">
        <f>IF(J9&lt;EOMONTH(I3,0),J9+1,"")</f>
        <v>41815</v>
      </c>
      <c r="L9" s="3">
        <f>IF(K9&lt;EOMONTH(I3,0),K9+1,"")</f>
        <v>41816</v>
      </c>
      <c r="M9" s="3">
        <f>IF(L9&lt;EOMONTH(I3,0),L9+1,"")</f>
        <v>41817</v>
      </c>
      <c r="N9" s="3">
        <f>IF(M9&lt;EOMONTH(I3,0),M9+1,"")</f>
        <v>41818</v>
      </c>
      <c r="O9" s="4">
        <f>IF(N9&lt;EOMONTH(I3,0),N9+1,"")</f>
        <v>41819</v>
      </c>
      <c r="Q9" s="3">
        <f>IF(W8&lt;EOMONTH(Q3,0),W8+1,"")</f>
        <v>41848</v>
      </c>
      <c r="R9" s="3">
        <f>IF(Q9&lt;EOMONTH(Q3,0),Q9+1,"")</f>
        <v>41849</v>
      </c>
      <c r="S9" s="3">
        <f>IF(R9&lt;EOMONTH(Q3,0),R9+1,"")</f>
        <v>41850</v>
      </c>
      <c r="T9" s="3">
        <f>IF(S9&lt;EOMONTH(Q3,0),S9+1,"")</f>
        <v>41851</v>
      </c>
      <c r="U9" s="3" t="str">
        <f>IF(T9&lt;EOMONTH(Q3,0),T9+1,"")</f>
        <v/>
      </c>
      <c r="V9" s="3" t="str">
        <f>IF(U9&lt;EOMONTH(Q3,0),U9+1,"")</f>
        <v/>
      </c>
      <c r="W9" s="3" t="str">
        <f>IF(V9&lt;EOMONTH(Q3,0),V9+1,"")</f>
        <v/>
      </c>
      <c r="Y9" s="3">
        <f>IF(AE8&lt;EOMONTH(Y3,0),AE8+1,"")</f>
        <v>41876</v>
      </c>
      <c r="Z9" s="3">
        <f>IF(Y9&lt;EOMONTH(Y3,0),Y9+1,"")</f>
        <v>41877</v>
      </c>
      <c r="AA9" s="3">
        <f>IF(Z9&lt;EOMONTH(Y3,0),Z9+1,"")</f>
        <v>41878</v>
      </c>
      <c r="AB9" s="3">
        <f>IF(AA9&lt;EOMONTH(Y3,0),AA9+1,"")</f>
        <v>41879</v>
      </c>
      <c r="AC9" s="3">
        <f>IF(AB9&lt;EOMONTH(Y3,0),AB9+1,"")</f>
        <v>41880</v>
      </c>
      <c r="AD9" s="3">
        <f>IF(AC9&lt;EOMONTH(Y3,0),AC9+1,"")</f>
        <v>41881</v>
      </c>
      <c r="AE9" s="3">
        <f>IF(AD9&lt;EOMONTH(Y3,0),AD9+1,"")</f>
        <v>41882</v>
      </c>
      <c r="AG9" s="3">
        <f>IF(AM8&lt;EOMONTH(AG3,0),AM8+1,"")</f>
        <v>41911</v>
      </c>
      <c r="AH9" s="3">
        <f>IF(AG9&lt;EOMONTH(AG3,0),AG9+1,"")</f>
        <v>41912</v>
      </c>
      <c r="AI9" s="3" t="str">
        <f>IF(AH9&lt;EOMONTH(AG3,0),AH9+1,"")</f>
        <v/>
      </c>
      <c r="AJ9" s="3" t="str">
        <f>IF(AI9&lt;EOMONTH(AG3,0),AI9+1,"")</f>
        <v/>
      </c>
      <c r="AK9" s="3" t="str">
        <f>IF(AJ9&lt;EOMONTH(AG3,0),AJ9+1,"")</f>
        <v/>
      </c>
      <c r="AL9" s="3" t="str">
        <f>IF(AK9&lt;EOMONTH(AG3,0),AK9+1,"")</f>
        <v/>
      </c>
      <c r="AM9" s="4" t="str">
        <f>IF(AL9&lt;EOMONTH(AG3,0),AL9+1,"")</f>
        <v/>
      </c>
    </row>
    <row r="10" spans="9:43" ht="21.95" customHeight="1" x14ac:dyDescent="0.25">
      <c r="I10" s="3">
        <f>IF(O9&lt;EOMONTH(I3,0),O9+1,"")</f>
        <v>41820</v>
      </c>
      <c r="J10" s="3" t="str">
        <f>IF(I10&lt;EOMONTH(I3,0),I10+1,"")</f>
        <v/>
      </c>
      <c r="K10" s="3" t="str">
        <f>IF(J10&lt;EOMONTH(I3,0),J10+1,"")</f>
        <v/>
      </c>
      <c r="L10" s="3" t="str">
        <f>IF(K10&lt;EOMONTH(I3,0),K10+1,"")</f>
        <v/>
      </c>
      <c r="M10" s="3" t="str">
        <f>IF(L10&lt;EOMONTH(I3,0),L10+1,"")</f>
        <v/>
      </c>
      <c r="N10" s="3" t="str">
        <f>IF(M10&lt;EOMONTH(I3,0),M10+1,"")</f>
        <v/>
      </c>
      <c r="O10" s="4" t="str">
        <f>IF(N10&lt;EOMONTH(I3,0),N10+1,"")</f>
        <v/>
      </c>
      <c r="Q10" s="3" t="str">
        <f>IF(W9&lt;EOMONTH(Q3,0),W9+1,"")</f>
        <v/>
      </c>
      <c r="R10" s="3" t="str">
        <f>IF(Q10&lt;EOMONTH(Q3,0),Q10+1,"")</f>
        <v/>
      </c>
      <c r="S10" s="3" t="str">
        <f>IF(R10&lt;EOMONTH(Q3,0),R10+1,"")</f>
        <v/>
      </c>
      <c r="T10" s="3" t="str">
        <f>IF(S10&lt;EOMONTH(Q3,0),S10+1,"")</f>
        <v/>
      </c>
      <c r="U10" s="3" t="str">
        <f>IF(T10&lt;EOMONTH(Q3,0),T10+1,"")</f>
        <v/>
      </c>
      <c r="V10" s="3" t="str">
        <f>IF(U10&lt;EOMONTH(Q3,0),U10+1,"")</f>
        <v/>
      </c>
      <c r="W10" s="3" t="str">
        <f>IF(V10&lt;EOMONTH(Q3,0),V10+1,"")</f>
        <v/>
      </c>
      <c r="Y10" s="3" t="str">
        <f>IF(AE9&lt;EOMONTH(Y3,0),AE9+1,"")</f>
        <v/>
      </c>
      <c r="Z10" s="3" t="str">
        <f>IF(Y10&lt;EOMONTH(Y3,0),Y10+1,"")</f>
        <v/>
      </c>
      <c r="AA10" s="3" t="str">
        <f>IF(Z10&lt;EOMONTH(Y3,0),Z10+1,"")</f>
        <v/>
      </c>
      <c r="AB10" s="3" t="str">
        <f>IF(AA10&lt;EOMONTH(Y3,0),AA10+1,"")</f>
        <v/>
      </c>
      <c r="AC10" s="3" t="str">
        <f>IF(AB10&lt;EOMONTH(Y3,0),AB10+1,"")</f>
        <v/>
      </c>
      <c r="AD10" s="3" t="str">
        <f>IF(AC10&lt;EOMONTH(Y3,0),AC10+1,"")</f>
        <v/>
      </c>
      <c r="AE10" s="3" t="str">
        <f>IF(AD10&lt;EOMONTH(Y3,0),AD10+1,"")</f>
        <v/>
      </c>
      <c r="AG10" s="3" t="str">
        <f>IF(AM9&lt;EOMONTH(AG3,0),AM9+1,"")</f>
        <v/>
      </c>
      <c r="AH10" s="3" t="str">
        <f>IF(AG10&lt;EOMONTH(AG3,0),AG10+1,"")</f>
        <v/>
      </c>
      <c r="AI10" s="3" t="str">
        <f>IF(AH10&lt;EOMONTH(AG3,0),AH10+1,"")</f>
        <v/>
      </c>
      <c r="AJ10" s="3" t="str">
        <f>IF(AI10&lt;EOMONTH(AG3,0),AI10+1,"")</f>
        <v/>
      </c>
      <c r="AK10" s="3" t="str">
        <f>IF(AJ10&lt;EOMONTH(AG3,0),AJ10+1,"")</f>
        <v/>
      </c>
      <c r="AL10" s="3" t="str">
        <f>IF(AK10&lt;EOMONTH(AG3,0),AK10+1,"")</f>
        <v/>
      </c>
      <c r="AM10" s="4" t="str">
        <f>IF(AL10&lt;EOMONTH(AG3,0),AL10+1,"")</f>
        <v/>
      </c>
    </row>
    <row r="12" spans="9:43" ht="21.95" customHeight="1" x14ac:dyDescent="0.25">
      <c r="I12" s="19">
        <f>EDATE(DATE(AN_REF,1,1),0)</f>
        <v>41640</v>
      </c>
      <c r="J12" s="19"/>
      <c r="K12" s="19"/>
      <c r="L12" s="19"/>
      <c r="M12" s="19"/>
      <c r="N12" s="19"/>
      <c r="O12" s="19"/>
    </row>
    <row r="13" spans="9:43" ht="21.95" customHeight="1" x14ac:dyDescent="0.25">
      <c r="I13" s="6" t="s">
        <v>0</v>
      </c>
      <c r="J13" s="6" t="s">
        <v>1</v>
      </c>
      <c r="K13" s="6" t="s">
        <v>1</v>
      </c>
      <c r="L13" s="6" t="s">
        <v>2</v>
      </c>
      <c r="M13" s="6" t="s">
        <v>3</v>
      </c>
      <c r="N13" s="6" t="s">
        <v>4</v>
      </c>
      <c r="O13" s="2" t="s">
        <v>5</v>
      </c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</row>
    <row r="14" spans="9:43" ht="21.95" customHeight="1" x14ac:dyDescent="0.25">
      <c r="I14" s="3" t="str">
        <f>IF(WEEKDAY(I12)=2,I12,"")</f>
        <v/>
      </c>
      <c r="J14" s="3" t="str">
        <f>IF(I14&lt;&gt;"",I14+1,IF(WEEKDAY(I12)=3,I12,""))</f>
        <v/>
      </c>
      <c r="K14" s="3">
        <f>IF(J14&lt;&gt;"",J14+1,IF(WEEKDAY(I12)=4,I12,""))</f>
        <v>41640</v>
      </c>
      <c r="L14" s="3">
        <f>IF(K14&lt;&gt;"",K14+1,IF(WEEKDAY(I12)=5,I12,""))</f>
        <v>41641</v>
      </c>
      <c r="M14" s="3">
        <f>IF(L14&lt;&gt;"",L14+1,IF(WEEKDAY(I12)=6,I12,""))</f>
        <v>41642</v>
      </c>
      <c r="N14" s="3">
        <f>IF(M14&lt;&gt;"",M14+1,IF(WEEKDAY(I12)=7,I12,""))</f>
        <v>41643</v>
      </c>
      <c r="O14" s="4">
        <f>IF(N14&lt;&gt;"",N14+1,IF(WEEKDAY(I12)=1,I12,""))</f>
        <v>41644</v>
      </c>
      <c r="U14" s="11"/>
      <c r="V14" s="18" t="s">
        <v>9</v>
      </c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1"/>
    </row>
    <row r="15" spans="9:43" ht="21.95" customHeight="1" x14ac:dyDescent="0.25">
      <c r="I15" s="3">
        <f>O14+1</f>
        <v>41645</v>
      </c>
      <c r="J15" s="3">
        <f>I15+1</f>
        <v>41646</v>
      </c>
      <c r="K15" s="3">
        <f t="shared" ref="K15:O15" si="16">J15+1</f>
        <v>41647</v>
      </c>
      <c r="L15" s="3">
        <f t="shared" si="16"/>
        <v>41648</v>
      </c>
      <c r="M15" s="3">
        <f t="shared" si="16"/>
        <v>41649</v>
      </c>
      <c r="N15" s="3">
        <f t="shared" si="16"/>
        <v>41650</v>
      </c>
      <c r="O15" s="4">
        <f t="shared" si="16"/>
        <v>41651</v>
      </c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</row>
    <row r="16" spans="9:43" ht="21.95" customHeight="1" x14ac:dyDescent="0.25">
      <c r="I16" s="3">
        <f t="shared" ref="I16:I17" si="17">O15+1</f>
        <v>41652</v>
      </c>
      <c r="J16" s="3">
        <f t="shared" ref="J16:O16" si="18">I16+1</f>
        <v>41653</v>
      </c>
      <c r="K16" s="3">
        <f t="shared" si="18"/>
        <v>41654</v>
      </c>
      <c r="L16" s="3">
        <f t="shared" si="18"/>
        <v>41655</v>
      </c>
      <c r="M16" s="3">
        <f t="shared" si="18"/>
        <v>41656</v>
      </c>
      <c r="N16" s="3">
        <f t="shared" si="18"/>
        <v>41657</v>
      </c>
      <c r="O16" s="4">
        <f t="shared" si="18"/>
        <v>41658</v>
      </c>
      <c r="U16" s="11"/>
      <c r="V16" s="11"/>
      <c r="W16" s="11"/>
      <c r="X16" s="11"/>
      <c r="Y16" s="21">
        <f>EDATE(DATE(AN_REF,6,1),0)</f>
        <v>41791</v>
      </c>
      <c r="Z16" s="22"/>
      <c r="AA16" s="22"/>
      <c r="AB16" s="22"/>
      <c r="AC16" s="22"/>
      <c r="AD16" s="22"/>
      <c r="AE16" s="12"/>
      <c r="AF16" s="10" t="s">
        <v>6</v>
      </c>
      <c r="AG16" s="9"/>
      <c r="AH16" s="9"/>
      <c r="AI16" s="9"/>
      <c r="AJ16" s="9"/>
      <c r="AK16" s="9"/>
      <c r="AL16" s="9"/>
      <c r="AM16" s="9"/>
      <c r="AN16" s="11"/>
    </row>
    <row r="17" spans="9:40" ht="21.95" customHeight="1" x14ac:dyDescent="0.25">
      <c r="I17" s="3">
        <f t="shared" si="17"/>
        <v>41659</v>
      </c>
      <c r="J17" s="3">
        <f t="shared" ref="J17:O17" si="19">I17+1</f>
        <v>41660</v>
      </c>
      <c r="K17" s="3">
        <f t="shared" si="19"/>
        <v>41661</v>
      </c>
      <c r="L17" s="3">
        <f t="shared" si="19"/>
        <v>41662</v>
      </c>
      <c r="M17" s="3">
        <f t="shared" si="19"/>
        <v>41663</v>
      </c>
      <c r="N17" s="3">
        <f t="shared" si="19"/>
        <v>41664</v>
      </c>
      <c r="O17" s="4">
        <f t="shared" si="19"/>
        <v>41665</v>
      </c>
      <c r="U17" s="11"/>
      <c r="V17" s="11"/>
      <c r="W17" s="11"/>
      <c r="X17" s="11"/>
      <c r="Y17" s="13" t="s">
        <v>0</v>
      </c>
      <c r="Z17" s="13" t="s">
        <v>1</v>
      </c>
      <c r="AA17" s="13" t="s">
        <v>1</v>
      </c>
      <c r="AB17" s="13" t="s">
        <v>2</v>
      </c>
      <c r="AC17" s="13" t="s">
        <v>3</v>
      </c>
      <c r="AD17" s="13" t="s">
        <v>4</v>
      </c>
      <c r="AE17" s="14" t="s">
        <v>5</v>
      </c>
      <c r="AF17" s="9" t="s">
        <v>7</v>
      </c>
      <c r="AG17" s="9"/>
      <c r="AH17" s="9"/>
      <c r="AI17" s="9"/>
      <c r="AJ17" s="9"/>
      <c r="AK17" s="9"/>
      <c r="AL17" s="9"/>
      <c r="AM17" s="9"/>
      <c r="AN17" s="11"/>
    </row>
    <row r="18" spans="9:40" ht="21.95" customHeight="1" x14ac:dyDescent="0.25">
      <c r="I18" s="3">
        <f>IF(O17&lt;EOMONTH(I12,0),O17+1,"")</f>
        <v>41666</v>
      </c>
      <c r="J18" s="3">
        <f>IF(I18&lt;EOMONTH(I12,0),I18+1,"")</f>
        <v>41667</v>
      </c>
      <c r="K18" s="3">
        <f>IF(J18&lt;EOMONTH(I12,0),J18+1,"")</f>
        <v>41668</v>
      </c>
      <c r="L18" s="3">
        <f>IF(K18&lt;EOMONTH(I12,0),K18+1,"")</f>
        <v>41669</v>
      </c>
      <c r="M18" s="3">
        <f>IF(L18&lt;EOMONTH(I12,0),L18+1,"")</f>
        <v>41670</v>
      </c>
      <c r="N18" s="3" t="str">
        <f>IF(M18&lt;EOMONTH(I12,0),M18+1,"")</f>
        <v/>
      </c>
      <c r="O18" s="4" t="str">
        <f>IF(N18&lt;EOMONTH(I12,0),N18+1,"")</f>
        <v/>
      </c>
      <c r="U18" s="11"/>
      <c r="V18" s="11"/>
      <c r="W18" s="11"/>
      <c r="X18" s="11"/>
      <c r="Y18" s="15" t="str">
        <f>IF(WEEKDAY(Y16)=2,Y16,"")</f>
        <v/>
      </c>
      <c r="Z18" s="15" t="str">
        <f>IF(Y18&lt;&gt;"",Y18+1,IF(WEEKDAY(Y16)=3,Y16,""))</f>
        <v/>
      </c>
      <c r="AA18" s="15" t="str">
        <f>IF(Z18&lt;&gt;"",Z18+1,IF(WEEKDAY(Y16)=4,Y16,""))</f>
        <v/>
      </c>
      <c r="AB18" s="15" t="str">
        <f>IF(AA18&lt;&gt;"",AA18+1,IF(WEEKDAY(Y16)=5,Y16,""))</f>
        <v/>
      </c>
      <c r="AC18" s="15" t="str">
        <f>IF(AB18&lt;&gt;"",AB18+1,IF(WEEKDAY(Y16)=6,Y16,""))</f>
        <v/>
      </c>
      <c r="AD18" s="15" t="str">
        <f>IF(AC18&lt;&gt;"",AC18+1,IF(WEEKDAY(Y16)=7,Y16,""))</f>
        <v/>
      </c>
      <c r="AE18" s="16">
        <f>IF(AD18&lt;&gt;"",AD18+1,IF(WEEKDAY(Y16)=1,Y16,""))</f>
        <v>41791</v>
      </c>
      <c r="AF18" s="11"/>
      <c r="AG18" s="11"/>
      <c r="AH18" s="11"/>
      <c r="AI18" s="11"/>
      <c r="AJ18" s="11"/>
      <c r="AK18" s="11"/>
      <c r="AL18" s="11"/>
      <c r="AM18" s="11"/>
      <c r="AN18" s="11"/>
    </row>
    <row r="19" spans="9:40" ht="21.95" customHeight="1" x14ac:dyDescent="0.25">
      <c r="I19" s="3" t="str">
        <f>IF(O18&lt;EOMONTH(I12,0),O18+1,"")</f>
        <v/>
      </c>
      <c r="J19" s="3" t="str">
        <f>IF(I19&lt;EOMONTH(I12,0),I19+1,"")</f>
        <v/>
      </c>
      <c r="K19" s="3" t="str">
        <f>IF(J19&lt;EOMONTH(I12,0),J19+1,"")</f>
        <v/>
      </c>
      <c r="L19" s="3" t="str">
        <f>IF(K19&lt;EOMONTH(I12,0),K19+1,"")</f>
        <v/>
      </c>
      <c r="M19" s="3" t="str">
        <f>IF(L19&lt;EOMONTH(I12,0),L19+1,"")</f>
        <v/>
      </c>
      <c r="N19" s="3" t="str">
        <f>IF(M19&lt;EOMONTH(I12,0),M19+1,"")</f>
        <v/>
      </c>
      <c r="O19" s="4" t="str">
        <f>IF(N19&lt;EOMONTH(I12,0),N19+1,"")</f>
        <v/>
      </c>
      <c r="U19" s="11"/>
      <c r="V19" s="11"/>
      <c r="W19" s="11"/>
      <c r="X19" s="11"/>
      <c r="Y19" s="15">
        <f>AE18+1</f>
        <v>41792</v>
      </c>
      <c r="Z19" s="15">
        <f>Y19+1</f>
        <v>41793</v>
      </c>
      <c r="AA19" s="15">
        <f t="shared" ref="AA19:AA21" si="20">Z19+1</f>
        <v>41794</v>
      </c>
      <c r="AB19" s="15">
        <f t="shared" ref="AB19:AB21" si="21">AA19+1</f>
        <v>41795</v>
      </c>
      <c r="AC19" s="15">
        <f t="shared" ref="AC19:AC21" si="22">AB19+1</f>
        <v>41796</v>
      </c>
      <c r="AD19" s="15">
        <f t="shared" ref="AD19:AD21" si="23">AC19+1</f>
        <v>41797</v>
      </c>
      <c r="AE19" s="16">
        <f t="shared" ref="AE19:AE21" si="24">AD19+1</f>
        <v>41798</v>
      </c>
      <c r="AF19" s="11"/>
      <c r="AG19" s="11"/>
      <c r="AH19" s="11"/>
      <c r="AI19" s="11"/>
      <c r="AJ19" s="11"/>
      <c r="AK19" s="11"/>
      <c r="AL19" s="11"/>
      <c r="AM19" s="11"/>
      <c r="AN19" s="11"/>
    </row>
    <row r="20" spans="9:40" ht="21.95" customHeight="1" x14ac:dyDescent="0.25">
      <c r="I20" s="17" t="s">
        <v>8</v>
      </c>
      <c r="J20" s="17"/>
      <c r="K20" s="17"/>
      <c r="L20" s="17"/>
      <c r="M20" s="17"/>
      <c r="N20" s="17"/>
      <c r="O20" s="17"/>
      <c r="U20" s="11"/>
      <c r="V20" s="11"/>
      <c r="W20" s="11"/>
      <c r="X20" s="11"/>
      <c r="Y20" s="15">
        <f t="shared" ref="Y20:Y21" si="25">AE19+1</f>
        <v>41799</v>
      </c>
      <c r="Z20" s="15">
        <f t="shared" ref="Z20:Z21" si="26">Y20+1</f>
        <v>41800</v>
      </c>
      <c r="AA20" s="15">
        <f t="shared" si="20"/>
        <v>41801</v>
      </c>
      <c r="AB20" s="15">
        <f t="shared" si="21"/>
        <v>41802</v>
      </c>
      <c r="AC20" s="15">
        <f t="shared" si="22"/>
        <v>41803</v>
      </c>
      <c r="AD20" s="15">
        <f t="shared" si="23"/>
        <v>41804</v>
      </c>
      <c r="AE20" s="16">
        <f t="shared" si="24"/>
        <v>41805</v>
      </c>
      <c r="AF20" s="11"/>
      <c r="AG20" s="11"/>
      <c r="AH20" s="11"/>
      <c r="AI20" s="11"/>
      <c r="AJ20" s="11"/>
      <c r="AK20" s="11"/>
      <c r="AL20" s="11"/>
      <c r="AM20" s="11"/>
      <c r="AN20" s="11"/>
    </row>
    <row r="21" spans="9:40" ht="21.95" customHeight="1" x14ac:dyDescent="0.25">
      <c r="U21" s="11"/>
      <c r="V21" s="11"/>
      <c r="W21" s="11"/>
      <c r="X21" s="11"/>
      <c r="Y21" s="15">
        <f t="shared" si="25"/>
        <v>41806</v>
      </c>
      <c r="Z21" s="15">
        <f t="shared" si="26"/>
        <v>41807</v>
      </c>
      <c r="AA21" s="15">
        <f t="shared" si="20"/>
        <v>41808</v>
      </c>
      <c r="AB21" s="15">
        <f t="shared" si="21"/>
        <v>41809</v>
      </c>
      <c r="AC21" s="15">
        <f t="shared" si="22"/>
        <v>41810</v>
      </c>
      <c r="AD21" s="15">
        <f t="shared" si="23"/>
        <v>41811</v>
      </c>
      <c r="AE21" s="16">
        <f t="shared" si="24"/>
        <v>41812</v>
      </c>
      <c r="AF21" s="11"/>
      <c r="AG21" s="11"/>
      <c r="AH21" s="11"/>
      <c r="AI21" s="11"/>
      <c r="AJ21" s="11"/>
      <c r="AK21" s="11"/>
      <c r="AL21" s="11"/>
      <c r="AM21" s="11"/>
      <c r="AN21" s="11"/>
    </row>
    <row r="22" spans="9:40" ht="21.95" customHeight="1" x14ac:dyDescent="0.25">
      <c r="I22" s="20">
        <f ca="1">NOW()</f>
        <v>41661.632665393518</v>
      </c>
      <c r="J22" s="20"/>
      <c r="K22" s="20"/>
      <c r="L22" s="20"/>
      <c r="M22" s="20"/>
      <c r="N22" s="20"/>
      <c r="O22" s="20"/>
      <c r="P22" s="20"/>
      <c r="U22" s="11"/>
      <c r="V22" s="11"/>
      <c r="W22" s="11"/>
      <c r="X22" s="11"/>
      <c r="Y22" s="15">
        <f>IF(AE21&lt;EOMONTH(Y16,0),AE21+1,"")</f>
        <v>41813</v>
      </c>
      <c r="Z22" s="15">
        <f>IF(Y22&lt;EOMONTH(Y16,0),Y22+1,"")</f>
        <v>41814</v>
      </c>
      <c r="AA22" s="15">
        <f>IF(Z22&lt;EOMONTH(Y16,0),Z22+1,"")</f>
        <v>41815</v>
      </c>
      <c r="AB22" s="15">
        <f>IF(AA22&lt;EOMONTH(Y16,0),AA22+1,"")</f>
        <v>41816</v>
      </c>
      <c r="AC22" s="15">
        <f>IF(AB22&lt;EOMONTH(Y16,0),AB22+1,"")</f>
        <v>41817</v>
      </c>
      <c r="AD22" s="15">
        <f>IF(AC22&lt;EOMONTH(Y16,0),AC22+1,"")</f>
        <v>41818</v>
      </c>
      <c r="AE22" s="16">
        <f>IF(AD22&lt;EOMONTH(Y16,0),AD22+1,"")</f>
        <v>41819</v>
      </c>
      <c r="AF22" s="11"/>
      <c r="AG22" s="11"/>
      <c r="AH22" s="11"/>
      <c r="AI22" s="11"/>
      <c r="AJ22" s="11"/>
      <c r="AK22" s="11"/>
      <c r="AL22" s="11"/>
      <c r="AM22" s="11"/>
      <c r="AN22" s="11"/>
    </row>
    <row r="23" spans="9:40" ht="21.95" customHeight="1" x14ac:dyDescent="0.25">
      <c r="U23" s="11"/>
      <c r="V23" s="11"/>
      <c r="W23" s="11"/>
      <c r="X23" s="11"/>
      <c r="Y23" s="15">
        <f>IF(AE22&lt;EOMONTH(Y16,0),AE22+1,"")</f>
        <v>41820</v>
      </c>
      <c r="Z23" s="15" t="str">
        <f>IF(Y23&lt;EOMONTH(Y16,0),Y23+1,"")</f>
        <v/>
      </c>
      <c r="AA23" s="15" t="str">
        <f>IF(Z23&lt;EOMONTH(Y16,0),Z23+1,"")</f>
        <v/>
      </c>
      <c r="AB23" s="15" t="str">
        <f>IF(AA23&lt;EOMONTH(Y16,0),AA23+1,"")</f>
        <v/>
      </c>
      <c r="AC23" s="15" t="str">
        <f>IF(AB23&lt;EOMONTH(Y16,0),AB23+1,"")</f>
        <v/>
      </c>
      <c r="AD23" s="15" t="str">
        <f>IF(AC23&lt;EOMONTH(Y16,0),AC23+1,"")</f>
        <v/>
      </c>
      <c r="AE23" s="16" t="str">
        <f>IF(AD23&lt;EOMONTH(Y16,0),AD23+1,"")</f>
        <v/>
      </c>
      <c r="AF23" s="11"/>
      <c r="AG23" s="11"/>
      <c r="AH23" s="11"/>
      <c r="AI23" s="11"/>
      <c r="AJ23" s="11"/>
      <c r="AK23" s="11"/>
      <c r="AL23" s="11"/>
      <c r="AM23" s="11"/>
      <c r="AN23" s="11"/>
    </row>
    <row r="24" spans="9:40" ht="21.95" customHeight="1" x14ac:dyDescent="0.25"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</row>
  </sheetData>
  <mergeCells count="10">
    <mergeCell ref="I3:O3"/>
    <mergeCell ref="I2:O2"/>
    <mergeCell ref="Q3:W3"/>
    <mergeCell ref="Y3:AE3"/>
    <mergeCell ref="AG3:AM3"/>
    <mergeCell ref="I20:O20"/>
    <mergeCell ref="V14:AM14"/>
    <mergeCell ref="I12:O12"/>
    <mergeCell ref="I22:P22"/>
    <mergeCell ref="Y16:AD16"/>
  </mergeCells>
  <conditionalFormatting sqref="I3:O3">
    <cfRule type="notContainsBlanks" dxfId="37" priority="43">
      <formula>LEN(TRIM(I3))&gt;0</formula>
    </cfRule>
    <cfRule type="notContainsBlanks" dxfId="36" priority="44">
      <formula>LEN(TRIM(I3))&gt;0</formula>
    </cfRule>
  </conditionalFormatting>
  <conditionalFormatting sqref="Q3:W3">
    <cfRule type="notContainsBlanks" dxfId="35" priority="40">
      <formula>LEN(TRIM(Q3))&gt;0</formula>
    </cfRule>
    <cfRule type="notContainsBlanks" dxfId="34" priority="41">
      <formula>LEN(TRIM(Q3))&gt;0</formula>
    </cfRule>
  </conditionalFormatting>
  <conditionalFormatting sqref="Y3:AE3">
    <cfRule type="notContainsBlanks" dxfId="33" priority="38">
      <formula>LEN(TRIM(Y3))&gt;0</formula>
    </cfRule>
    <cfRule type="notContainsBlanks" dxfId="32" priority="39">
      <formula>LEN(TRIM(Y3))&gt;0</formula>
    </cfRule>
  </conditionalFormatting>
  <conditionalFormatting sqref="AG3:AM3">
    <cfRule type="notContainsBlanks" dxfId="31" priority="36">
      <formula>LEN(TRIM(AG3))&gt;0</formula>
    </cfRule>
    <cfRule type="notContainsBlanks" dxfId="30" priority="37">
      <formula>LEN(TRIM(AG3))&gt;0</formula>
    </cfRule>
  </conditionalFormatting>
  <conditionalFormatting sqref="I5:O10">
    <cfRule type="containsBlanks" dxfId="29" priority="33">
      <formula>LEN(TRIM(I5))=0</formula>
    </cfRule>
    <cfRule type="timePeriod" dxfId="28" priority="34" timePeriod="today">
      <formula>FLOOR(I5,1)=TODAY()</formula>
    </cfRule>
    <cfRule type="notContainsBlanks" dxfId="27" priority="35">
      <formula>LEN(TRIM(I5))&gt;0</formula>
    </cfRule>
  </conditionalFormatting>
  <conditionalFormatting sqref="O5:O10">
    <cfRule type="notContainsBlanks" dxfId="26" priority="32">
      <formula>LEN(TRIM(O5))&gt;0</formula>
    </cfRule>
  </conditionalFormatting>
  <conditionalFormatting sqref="I12:O12">
    <cfRule type="notContainsBlanks" dxfId="25" priority="30">
      <formula>LEN(TRIM(I12))&gt;0</formula>
    </cfRule>
    <cfRule type="notContainsBlanks" dxfId="24" priority="31">
      <formula>LEN(TRIM(I12))&gt;0</formula>
    </cfRule>
  </conditionalFormatting>
  <conditionalFormatting sqref="I14:O19">
    <cfRule type="containsBlanks" dxfId="23" priority="27">
      <formula>LEN(TRIM(I14))=0</formula>
    </cfRule>
    <cfRule type="timePeriod" dxfId="22" priority="28" timePeriod="today">
      <formula>FLOOR(I14,1)=TODAY()</formula>
    </cfRule>
    <cfRule type="notContainsBlanks" dxfId="21" priority="29">
      <formula>LEN(TRIM(I14))&gt;0</formula>
    </cfRule>
  </conditionalFormatting>
  <conditionalFormatting sqref="O14:O19">
    <cfRule type="notContainsBlanks" dxfId="20" priority="26">
      <formula>LEN(TRIM(O14))&gt;0</formula>
    </cfRule>
  </conditionalFormatting>
  <conditionalFormatting sqref="Q5:W10">
    <cfRule type="containsBlanks" dxfId="19" priority="22">
      <formula>LEN(TRIM(Q5))=0</formula>
    </cfRule>
    <cfRule type="timePeriod" dxfId="18" priority="23" timePeriod="today">
      <formula>FLOOR(Q5,1)=TODAY()</formula>
    </cfRule>
    <cfRule type="notContainsBlanks" dxfId="17" priority="24">
      <formula>LEN(TRIM(Q5))&gt;0</formula>
    </cfRule>
  </conditionalFormatting>
  <conditionalFormatting sqref="W5:W10">
    <cfRule type="notContainsBlanks" dxfId="16" priority="21">
      <formula>LEN(TRIM(W5))&gt;0</formula>
    </cfRule>
  </conditionalFormatting>
  <conditionalFormatting sqref="Y5:AE10">
    <cfRule type="cellIs" dxfId="15" priority="7" operator="equal">
      <formula>DATE($I$2,8,15)</formula>
    </cfRule>
    <cfRule type="containsBlanks" dxfId="14" priority="18">
      <formula>LEN(TRIM(Y5))=0</formula>
    </cfRule>
    <cfRule type="timePeriod" dxfId="13" priority="19" timePeriod="today">
      <formula>FLOOR(Y5,1)=TODAY()</formula>
    </cfRule>
    <cfRule type="notContainsBlanks" dxfId="12" priority="20">
      <formula>LEN(TRIM(Y5))&gt;0</formula>
    </cfRule>
  </conditionalFormatting>
  <conditionalFormatting sqref="AE5:AE10">
    <cfRule type="notContainsBlanks" dxfId="11" priority="17">
      <formula>LEN(TRIM(AE5))&gt;0</formula>
    </cfRule>
  </conditionalFormatting>
  <conditionalFormatting sqref="AG5:AM10">
    <cfRule type="containsBlanks" dxfId="10" priority="14">
      <formula>LEN(TRIM(AG5))=0</formula>
    </cfRule>
    <cfRule type="timePeriod" dxfId="9" priority="15" timePeriod="today">
      <formula>FLOOR(AG5,1)=TODAY()</formula>
    </cfRule>
    <cfRule type="notContainsBlanks" dxfId="8" priority="16">
      <formula>LEN(TRIM(AG5))&gt;0</formula>
    </cfRule>
  </conditionalFormatting>
  <conditionalFormatting sqref="AM5:AM10">
    <cfRule type="notContainsBlanks" dxfId="7" priority="13">
      <formula>LEN(TRIM(AM5))&gt;0</formula>
    </cfRule>
  </conditionalFormatting>
  <conditionalFormatting sqref="Q5:W10">
    <cfRule type="cellIs" dxfId="6" priority="10" operator="equal">
      <formula>DATE($I$2,7,14)</formula>
    </cfRule>
  </conditionalFormatting>
  <conditionalFormatting sqref="Y16 AE16">
    <cfRule type="notContainsBlanks" dxfId="5" priority="5">
      <formula>LEN(TRIM(Y16))&gt;0</formula>
    </cfRule>
    <cfRule type="notContainsBlanks" dxfId="4" priority="6">
      <formula>LEN(TRIM(Y16))&gt;0</formula>
    </cfRule>
  </conditionalFormatting>
  <conditionalFormatting sqref="Y18:AE23">
    <cfRule type="containsBlanks" dxfId="3" priority="2">
      <formula>LEN(TRIM(Y18))=0</formula>
    </cfRule>
    <cfRule type="timePeriod" dxfId="2" priority="3" timePeriod="today">
      <formula>FLOOR(Y18,1)=TODAY()</formula>
    </cfRule>
    <cfRule type="notContainsBlanks" dxfId="1" priority="4">
      <formula>LEN(TRIM(Y18))&gt;0</formula>
    </cfRule>
  </conditionalFormatting>
  <conditionalFormatting sqref="AE18:AE23">
    <cfRule type="notContainsBlanks" dxfId="0" priority="1">
      <formula>LEN(TRIM(AE18))&gt;0</formula>
    </cfRule>
  </conditionalFormatting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15</xdr:col>
                    <xdr:colOff>0</xdr:colOff>
                    <xdr:row>1</xdr:row>
                    <xdr:rowOff>0</xdr:rowOff>
                  </from>
                  <to>
                    <xdr:col>15</xdr:col>
                    <xdr:colOff>495300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30</xdr:col>
                    <xdr:colOff>0</xdr:colOff>
                    <xdr:row>15</xdr:row>
                    <xdr:rowOff>0</xdr:rowOff>
                  </from>
                  <to>
                    <xdr:col>31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ESSAI</vt:lpstr>
      <vt:lpstr>Feuil1</vt:lpstr>
      <vt:lpstr>ESSAI!AN_REF</vt:lpstr>
      <vt:lpstr>AN_REF</vt:lpstr>
    </vt:vector>
  </TitlesOfParts>
  <Company>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GROSELIER</dc:creator>
  <cp:lastModifiedBy>Mickaël BEAUDUSSEAU</cp:lastModifiedBy>
  <dcterms:created xsi:type="dcterms:W3CDTF">2014-01-19T20:01:16Z</dcterms:created>
  <dcterms:modified xsi:type="dcterms:W3CDTF">2014-01-22T14:11:05Z</dcterms:modified>
</cp:coreProperties>
</file>