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" yWindow="9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Feuil1!$A$1:$C$18</definedName>
  </definedName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2" i="1" l="1"/>
  <c r="G3" i="1"/>
  <c r="G4" i="1"/>
  <c r="G5" i="1"/>
  <c r="G6" i="1"/>
  <c r="G2" i="1"/>
  <c r="G7" i="1" s="1"/>
  <c r="C16" i="1" l="1"/>
  <c r="K7" i="1" l="1"/>
</calcChain>
</file>

<file path=xl/sharedStrings.xml><?xml version="1.0" encoding="utf-8"?>
<sst xmlns="http://schemas.openxmlformats.org/spreadsheetml/2006/main" count="45" uniqueCount="25">
  <si>
    <t>mois</t>
  </si>
  <si>
    <t>critère</t>
  </si>
  <si>
    <t>somme</t>
  </si>
  <si>
    <t>NP</t>
  </si>
  <si>
    <t>CB</t>
  </si>
  <si>
    <t>CH</t>
  </si>
  <si>
    <t>VIR</t>
  </si>
  <si>
    <t>ESP</t>
  </si>
  <si>
    <t xml:space="preserve">CH </t>
  </si>
  <si>
    <t>comment obtenir le total des "np/cb/ch/vir/esp" après usage du filtre en sélectionnant 01.12.2013 ou 02.12.2013 etc..</t>
  </si>
  <si>
    <t>TL général</t>
  </si>
  <si>
    <t>ou en insérant une nouvelle colonne afin de préciser le mois à trier.</t>
  </si>
  <si>
    <t>http://forum.excel-pratique.com/excel/imbrication-somme-si-et-sous-total-t46929.html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</si>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</sst>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Border="1"/>
    <xf numFmtId="0" fontId="0" fillId="2" borderId="1" xfId="0" applyFill="1" applyBorder="1"/>
    <xf numFmtId="0" fontId="1" fillId="0" borderId="0" xfId="1"/>
    <xf numFmtId="0" fontId="2" fillId="0" borderId="0" xfId="0" applyFont="1"/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9</xdr:row>
      <xdr:rowOff>0</xdr:rowOff>
    </xdr:from>
    <xdr:to>
      <xdr:col>10</xdr:col>
      <xdr:colOff>552450</xdr:colOff>
      <xdr:row>18</xdr:row>
      <xdr:rowOff>0</xdr:rowOff>
    </xdr:to>
    <xdr:sp macro="" textlink="">
      <xdr:nvSpPr>
        <xdr:cNvPr id="2" name="Rectangle à coins arrondis 1"/>
        <xdr:cNvSpPr/>
      </xdr:nvSpPr>
      <xdr:spPr>
        <a:xfrm>
          <a:off x="3562350" y="1714500"/>
          <a:ext cx="4610100" cy="171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modifié</a:t>
          </a:r>
          <a:r>
            <a:rPr lang="fr-FR" sz="1100" baseline="0"/>
            <a:t> ton format de date dans la colonne A, car la formule qui prend en compte les mois ne sait pas, enfin je crois, prendre en charge les points. </a:t>
          </a:r>
        </a:p>
        <a:p>
          <a:pPr algn="l"/>
          <a:r>
            <a:rPr lang="fr-FR" sz="1100" baseline="0"/>
            <a:t>On peut aussi passer par une colonne en plus pour subtituer les points par /...</a:t>
          </a:r>
        </a:p>
        <a:p>
          <a:pPr algn="l"/>
          <a:r>
            <a:rPr lang="fr-FR" sz="1100" baseline="0"/>
            <a:t>Bref j'ai fait un tableau pour un total mensuel et un tableau pour le jour.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brication-somme-si-et-sous-total-t469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C20" sqref="C20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M1" t="s">
        <v>13</v>
      </c>
      <c r="N1" s="6" t="s">
        <v>12</v>
      </c>
    </row>
    <row r="2" spans="1:14" x14ac:dyDescent="0.25">
      <c r="A2" s="8">
        <v>41609</v>
      </c>
      <c r="B2" s="1" t="s">
        <v>3</v>
      </c>
      <c r="C2" s="1">
        <v>100</v>
      </c>
      <c r="E2" t="s">
        <v>24</v>
      </c>
      <c r="F2" s="2" t="s">
        <v>3</v>
      </c>
      <c r="G2" s="4">
        <f>SUMPRODUCT((($B$2:$B$15=F2)*(MONTH($A$2:$A$15)=MONTH("1/"&amp;$E$2))*$C$2:$C$15))</f>
        <v>700</v>
      </c>
      <c r="I2" s="9">
        <v>41609</v>
      </c>
      <c r="J2" s="2" t="s">
        <v>3</v>
      </c>
      <c r="K2" s="4">
        <f>SUMIFS($C$2:$C$15,$B$2:$B$15,J2,$A$2:$A$15,$I$2)</f>
        <v>200</v>
      </c>
      <c r="M2" t="s">
        <v>14</v>
      </c>
    </row>
    <row r="3" spans="1:14" x14ac:dyDescent="0.25">
      <c r="A3" s="8">
        <v>41609</v>
      </c>
      <c r="B3" s="1" t="s">
        <v>4</v>
      </c>
      <c r="C3" s="1">
        <v>50</v>
      </c>
      <c r="F3" s="2" t="s">
        <v>4</v>
      </c>
      <c r="G3" s="4">
        <f t="shared" ref="G3:G6" si="0">SUMPRODUCT((($B$2:$B$15=F3)*(MONTH($A$2:$A$15)=MONTH("1/"&amp;$E$2))*$C$2:$C$15))</f>
        <v>300</v>
      </c>
      <c r="H3" s="1"/>
      <c r="J3" s="2" t="s">
        <v>4</v>
      </c>
      <c r="K3" s="4">
        <f t="shared" ref="K3:K6" si="1">SUMIFS($C$2:$C$15,$B$2:$B$15,J3,$A$2:$A$15,$I$2)</f>
        <v>100</v>
      </c>
      <c r="M3" t="s">
        <v>15</v>
      </c>
    </row>
    <row r="4" spans="1:14" x14ac:dyDescent="0.25">
      <c r="A4" s="8">
        <v>41609</v>
      </c>
      <c r="B4" s="1" t="s">
        <v>4</v>
      </c>
      <c r="C4" s="1">
        <v>50</v>
      </c>
      <c r="F4" s="2" t="s">
        <v>5</v>
      </c>
      <c r="G4" s="4">
        <f t="shared" si="0"/>
        <v>350</v>
      </c>
      <c r="H4" s="1"/>
      <c r="J4" s="2" t="s">
        <v>5</v>
      </c>
      <c r="K4" s="4">
        <f t="shared" si="1"/>
        <v>0</v>
      </c>
      <c r="M4" t="s">
        <v>16</v>
      </c>
    </row>
    <row r="5" spans="1:14" x14ac:dyDescent="0.25">
      <c r="A5" s="8">
        <v>41609</v>
      </c>
      <c r="B5" s="1" t="s">
        <v>3</v>
      </c>
      <c r="C5" s="1">
        <v>100</v>
      </c>
      <c r="F5" s="2" t="s">
        <v>6</v>
      </c>
      <c r="G5" s="4">
        <f t="shared" si="0"/>
        <v>550</v>
      </c>
      <c r="H5" s="1"/>
      <c r="J5" s="2" t="s">
        <v>6</v>
      </c>
      <c r="K5" s="4">
        <f t="shared" si="1"/>
        <v>0</v>
      </c>
      <c r="M5" t="s">
        <v>17</v>
      </c>
    </row>
    <row r="6" spans="1:14" x14ac:dyDescent="0.25">
      <c r="A6" s="8">
        <v>41610</v>
      </c>
      <c r="B6" s="1" t="s">
        <v>5</v>
      </c>
      <c r="C6" s="1">
        <v>150</v>
      </c>
      <c r="F6" s="2" t="s">
        <v>7</v>
      </c>
      <c r="G6" s="4">
        <f t="shared" si="0"/>
        <v>150</v>
      </c>
      <c r="H6" s="1"/>
      <c r="J6" s="2" t="s">
        <v>7</v>
      </c>
      <c r="K6" s="4">
        <f t="shared" si="1"/>
        <v>0</v>
      </c>
      <c r="M6" t="s">
        <v>18</v>
      </c>
    </row>
    <row r="7" spans="1:14" x14ac:dyDescent="0.25">
      <c r="A7" s="8">
        <v>41610</v>
      </c>
      <c r="B7" s="1" t="s">
        <v>5</v>
      </c>
      <c r="C7" s="1">
        <v>200</v>
      </c>
      <c r="F7" s="3" t="s">
        <v>10</v>
      </c>
      <c r="G7" s="5">
        <f>SUM(G2:G6)</f>
        <v>2050</v>
      </c>
      <c r="J7" s="3" t="s">
        <v>10</v>
      </c>
      <c r="K7" s="5">
        <f>SUM(K2:K6)</f>
        <v>300</v>
      </c>
      <c r="M7" t="s">
        <v>19</v>
      </c>
    </row>
    <row r="8" spans="1:14" x14ac:dyDescent="0.25">
      <c r="A8" s="8">
        <v>41610</v>
      </c>
      <c r="B8" s="1" t="s">
        <v>6</v>
      </c>
      <c r="C8" s="1">
        <v>300</v>
      </c>
      <c r="M8" t="s">
        <v>20</v>
      </c>
    </row>
    <row r="9" spans="1:14" x14ac:dyDescent="0.25">
      <c r="A9" s="8">
        <v>41610</v>
      </c>
      <c r="B9" s="1" t="s">
        <v>6</v>
      </c>
      <c r="C9" s="1">
        <v>150</v>
      </c>
      <c r="M9" t="s">
        <v>21</v>
      </c>
    </row>
    <row r="10" spans="1:14" x14ac:dyDescent="0.25">
      <c r="A10" s="8">
        <v>41611</v>
      </c>
      <c r="B10" s="1" t="s">
        <v>7</v>
      </c>
      <c r="C10" s="1">
        <v>100</v>
      </c>
      <c r="M10" t="s">
        <v>22</v>
      </c>
    </row>
    <row r="11" spans="1:14" x14ac:dyDescent="0.25">
      <c r="A11" s="8">
        <v>41611</v>
      </c>
      <c r="B11" s="1" t="s">
        <v>7</v>
      </c>
      <c r="C11" s="1">
        <v>50</v>
      </c>
      <c r="M11" t="s">
        <v>23</v>
      </c>
    </row>
    <row r="12" spans="1:14" x14ac:dyDescent="0.25">
      <c r="A12" s="8">
        <v>41611</v>
      </c>
      <c r="B12" s="1" t="s">
        <v>6</v>
      </c>
      <c r="C12" s="1">
        <v>100</v>
      </c>
      <c r="M12" t="s">
        <v>24</v>
      </c>
    </row>
    <row r="13" spans="1:14" x14ac:dyDescent="0.25">
      <c r="A13" s="8">
        <v>41612</v>
      </c>
      <c r="B13" s="1" t="s">
        <v>4</v>
      </c>
      <c r="C13" s="1">
        <v>200</v>
      </c>
    </row>
    <row r="14" spans="1:14" x14ac:dyDescent="0.25">
      <c r="A14" s="8">
        <v>41612</v>
      </c>
      <c r="B14" s="1" t="s">
        <v>8</v>
      </c>
      <c r="C14" s="1">
        <v>300</v>
      </c>
    </row>
    <row r="15" spans="1:14" x14ac:dyDescent="0.25">
      <c r="A15" s="8">
        <v>41612</v>
      </c>
      <c r="B15" s="1" t="s">
        <v>3</v>
      </c>
      <c r="C15" s="1">
        <v>500</v>
      </c>
    </row>
    <row r="16" spans="1:14" x14ac:dyDescent="0.25">
      <c r="C16" s="1">
        <f>SUM(C2:C15)</f>
        <v>2350</v>
      </c>
    </row>
    <row r="18" spans="1:6" x14ac:dyDescent="0.25">
      <c r="A18" s="1"/>
      <c r="F18" s="7"/>
    </row>
    <row r="20" spans="1:6" x14ac:dyDescent="0.25">
      <c r="D20" t="s">
        <v>9</v>
      </c>
    </row>
    <row r="21" spans="1:6" x14ac:dyDescent="0.25">
      <c r="D21" t="s">
        <v>11</v>
      </c>
    </row>
  </sheetData>
  <autoFilter ref="A1:C18"/>
  <conditionalFormatting sqref="B2:B15">
    <cfRule type="containsText" dxfId="1" priority="2" operator="containsText" text="NP">
      <formula>NOT(ISERROR(SEARCH("NP",B2)))</formula>
    </cfRule>
  </conditionalFormatting>
  <conditionalFormatting sqref="C2:C16">
    <cfRule type="expression" dxfId="0" priority="1">
      <formula>AND($B2="NP")</formula>
    </cfRule>
  </conditionalFormatting>
  <dataValidations count="1">
    <dataValidation type="list" allowBlank="1" showInputMessage="1" showErrorMessage="1" sqref="E2">
      <formula1>$M$1:$M$12</formula1>
    </dataValidation>
  </dataValidations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René.K</dc:creator>
  <cp:lastModifiedBy>Mickaël BEAUDUSSEAU</cp:lastModifiedBy>
  <dcterms:created xsi:type="dcterms:W3CDTF">2014-01-12T08:37:17Z</dcterms:created>
  <dcterms:modified xsi:type="dcterms:W3CDTF">2014-01-16T12:31:28Z</dcterms:modified>
</cp:coreProperties>
</file>