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0730" windowHeight="6435" tabRatio="730" firstSheet="1" activeTab="1"/>
  </bookViews>
  <sheets>
    <sheet name="données" sheetId="1" state="hidden" r:id="rId1"/>
    <sheet name="RECAP" sheetId="2" r:id="rId2"/>
  </sheets>
  <definedNames>
    <definedName name="congés">données!$E$3:$E$13</definedName>
    <definedName name="_xlnm.Criteria" localSheetId="1">RECAP!$K$1:$K$2</definedName>
    <definedName name="fériés">données!$C$6:$C$16</definedName>
    <definedName name="mois">données!$A$1:$A$12</definedName>
    <definedName name="Z_0247E2FE_4B3E_4E9D_8A3F_7664F9779140_.wvu.PrintArea" localSheetId="1" hidden="1">RECAP!$A$1:$CN$34</definedName>
    <definedName name="Z_0247E2FE_4B3E_4E9D_8A3F_7664F9779140_.wvu.Rows" localSheetId="1" hidden="1">RECAP!$1:$1</definedName>
    <definedName name="_xlnm.Print_Area" localSheetId="1">RECAP!$A$1:$CN$34</definedName>
  </definedNames>
  <calcPr calcId="145621"/>
  <customWorkbookViews>
    <customWorkbookView name="alia - Affichage personnalisé" guid="{0247E2FE-4B3E-4E9D-8A3F-7664F9779140}" mergeInterval="0" personalView="1" maximized="1" windowWidth="1362" windowHeight="543" tabRatio="730" activeSheetId="2"/>
  </customWorkbookViews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2" i="1"/>
  <c r="C5" i="2" l="1"/>
  <c r="D5" i="2" s="1" a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C4" i="2"/>
  <c r="D4" i="2" s="1" a="1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CQ1" i="2"/>
  <c r="JR1" i="2"/>
  <c r="AJ1" i="2"/>
  <c r="GD1" i="2"/>
  <c r="MA1" i="2"/>
  <c r="EZ1" i="2"/>
  <c r="KW1" i="2"/>
  <c r="BL1" i="2"/>
  <c r="HI1" i="2"/>
  <c r="DU1" i="2"/>
  <c r="IN1" i="2"/>
  <c r="LY5" i="2" l="1"/>
  <c r="LZ5" i="2" s="1" a="1"/>
  <c r="LZ5" i="2" s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  <c r="LY4" i="2"/>
  <c r="LZ4" i="2" s="1" a="1"/>
  <c r="LZ4" i="2" s="1"/>
  <c r="MA4" i="2" s="1"/>
  <c r="MB4" i="2" s="1"/>
  <c r="MC4" i="2" s="1"/>
  <c r="MD4" i="2" s="1"/>
  <c r="ME4" i="2" s="1"/>
  <c r="MF4" i="2" s="1"/>
  <c r="MG4" i="2" s="1"/>
  <c r="MH4" i="2" s="1"/>
  <c r="MI4" i="2" s="1"/>
  <c r="MJ4" i="2" s="1"/>
  <c r="MK4" i="2" s="1"/>
  <c r="ML4" i="2" s="1"/>
  <c r="MM4" i="2" s="1"/>
  <c r="MN4" i="2" s="1"/>
  <c r="MO4" i="2" s="1"/>
  <c r="MP4" i="2" s="1"/>
  <c r="MQ4" i="2" s="1"/>
  <c r="MR4" i="2" s="1"/>
  <c r="MS4" i="2" s="1"/>
  <c r="MT4" i="2" s="1"/>
  <c r="MU4" i="2" s="1"/>
  <c r="MV4" i="2" s="1"/>
  <c r="MW4" i="2" s="1"/>
  <c r="MX4" i="2" s="1"/>
  <c r="MY4" i="2" s="1"/>
  <c r="MZ4" i="2" s="1"/>
  <c r="NA4" i="2" s="1"/>
  <c r="NB4" i="2" s="1"/>
  <c r="GB5" i="2"/>
  <c r="GC5" i="2" s="1" a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GB4" i="2"/>
  <c r="GC4" i="2" s="1" a="1"/>
  <c r="GC4" i="2" s="1"/>
  <c r="GD4" i="2" s="1"/>
  <c r="GE4" i="2" s="1"/>
  <c r="GF4" i="2" s="1"/>
  <c r="GG4" i="2" s="1"/>
  <c r="GH4" i="2" s="1"/>
  <c r="GI4" i="2" s="1"/>
  <c r="GJ4" i="2" s="1"/>
  <c r="GK4" i="2" s="1"/>
  <c r="GL4" i="2" s="1"/>
  <c r="GM4" i="2" s="1"/>
  <c r="GN4" i="2" s="1"/>
  <c r="GO4" i="2" s="1"/>
  <c r="GP4" i="2" s="1"/>
  <c r="GQ4" i="2" s="1"/>
  <c r="GR4" i="2" s="1"/>
  <c r="GS4" i="2" s="1"/>
  <c r="GT4" i="2" s="1"/>
  <c r="GU4" i="2" s="1"/>
  <c r="GV4" i="2" s="1"/>
  <c r="GW4" i="2" s="1"/>
  <c r="GX4" i="2" s="1"/>
  <c r="GY4" i="2" s="1"/>
  <c r="GZ4" i="2" s="1"/>
  <c r="HA4" i="2" s="1"/>
  <c r="HB4" i="2" s="1"/>
  <c r="HC4" i="2" s="1"/>
  <c r="HD4" i="2" s="1"/>
  <c r="HE4" i="2" s="1"/>
  <c r="HF4" i="2" s="1"/>
  <c r="IL5" i="2"/>
  <c r="IM5" i="2" s="1" a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IL4" i="2"/>
  <c r="IM4" i="2" s="1" a="1"/>
  <c r="IM4" i="2" s="1"/>
  <c r="IN4" i="2" s="1"/>
  <c r="IO4" i="2" s="1"/>
  <c r="IP4" i="2" s="1"/>
  <c r="IQ4" i="2" s="1"/>
  <c r="IR4" i="2" s="1"/>
  <c r="IS4" i="2" s="1"/>
  <c r="IT4" i="2" s="1"/>
  <c r="IU4" i="2" s="1"/>
  <c r="IV4" i="2" s="1"/>
  <c r="IW4" i="2" s="1"/>
  <c r="IX4" i="2" s="1"/>
  <c r="IY4" i="2" s="1"/>
  <c r="IZ4" i="2" s="1"/>
  <c r="JA4" i="2" s="1"/>
  <c r="JB4" i="2" s="1"/>
  <c r="JC4" i="2" s="1"/>
  <c r="JD4" i="2" s="1"/>
  <c r="JE4" i="2" s="1"/>
  <c r="JF4" i="2" s="1"/>
  <c r="JG4" i="2" s="1"/>
  <c r="JH4" i="2" s="1"/>
  <c r="JI4" i="2" s="1"/>
  <c r="JJ4" i="2" s="1"/>
  <c r="JK4" i="2" s="1"/>
  <c r="JL4" i="2" s="1"/>
  <c r="JM4" i="2" s="1"/>
  <c r="JN4" i="2" s="1"/>
  <c r="JO4" i="2" s="1"/>
  <c r="AH5" i="2"/>
  <c r="AI5" i="2" s="1" a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AH4" i="2"/>
  <c r="AI4" i="2" s="1" a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DS5" i="2"/>
  <c r="DT5" i="2" s="1" a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DS4" i="2"/>
  <c r="DT4" i="2" s="1" a="1"/>
  <c r="DT4" i="2" s="1"/>
  <c r="DU4" i="2" s="1"/>
  <c r="DV4" i="2" s="1"/>
  <c r="DW4" i="2" s="1"/>
  <c r="DX4" i="2" s="1"/>
  <c r="DY4" i="2" s="1"/>
  <c r="DZ4" i="2" s="1"/>
  <c r="EA4" i="2" s="1"/>
  <c r="EB4" i="2" s="1"/>
  <c r="EC4" i="2" s="1"/>
  <c r="ED4" i="2" s="1"/>
  <c r="EE4" i="2" s="1"/>
  <c r="EF4" i="2" s="1"/>
  <c r="EG4" i="2" s="1"/>
  <c r="EH4" i="2" s="1"/>
  <c r="EI4" i="2" s="1"/>
  <c r="EJ4" i="2" s="1"/>
  <c r="EK4" i="2" s="1"/>
  <c r="EL4" i="2" s="1"/>
  <c r="EM4" i="2" s="1"/>
  <c r="EN4" i="2" s="1"/>
  <c r="EO4" i="2" s="1"/>
  <c r="EP4" i="2" s="1"/>
  <c r="EQ4" i="2" s="1"/>
  <c r="ER4" i="2" s="1"/>
  <c r="ES4" i="2" s="1"/>
  <c r="ET4" i="2" s="1"/>
  <c r="EU4" i="2" s="1"/>
  <c r="EV4" i="2" s="1"/>
  <c r="EW4" i="2" s="1"/>
  <c r="HG5" i="2"/>
  <c r="HH5" i="2" s="1" a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HG4" i="2"/>
  <c r="HH4" i="2" s="1" a="1"/>
  <c r="HH4" i="2" s="1"/>
  <c r="HI4" i="2" s="1"/>
  <c r="HJ4" i="2" s="1"/>
  <c r="HK4" i="2" s="1"/>
  <c r="HL4" i="2" s="1"/>
  <c r="HM4" i="2" s="1"/>
  <c r="HN4" i="2" s="1"/>
  <c r="HO4" i="2" s="1"/>
  <c r="HP4" i="2" s="1"/>
  <c r="HQ4" i="2" s="1"/>
  <c r="HR4" i="2" s="1"/>
  <c r="HS4" i="2" s="1"/>
  <c r="HT4" i="2" s="1"/>
  <c r="HU4" i="2" s="1"/>
  <c r="HV4" i="2" s="1"/>
  <c r="HW4" i="2" s="1"/>
  <c r="HX4" i="2" s="1"/>
  <c r="HY4" i="2" s="1"/>
  <c r="HZ4" i="2" s="1"/>
  <c r="IA4" i="2" s="1"/>
  <c r="IB4" i="2" s="1"/>
  <c r="IC4" i="2" s="1"/>
  <c r="ID4" i="2" s="1"/>
  <c r="IE4" i="2" s="1"/>
  <c r="IF4" i="2" s="1"/>
  <c r="IG4" i="2" s="1"/>
  <c r="IH4" i="2" s="1"/>
  <c r="II4" i="2" s="1"/>
  <c r="IJ4" i="2" s="1"/>
  <c r="IK4" i="2" s="1"/>
  <c r="BJ5" i="2"/>
  <c r="BK5" i="2" s="1" a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BJ4" i="2"/>
  <c r="BK4" i="2" s="1" a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KU5" i="2"/>
  <c r="KV5" i="2" s="1" a="1"/>
  <c r="KV5" i="2" s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KU4" i="2"/>
  <c r="KV4" i="2" s="1" a="1"/>
  <c r="KV4" i="2" s="1"/>
  <c r="KW4" i="2" s="1"/>
  <c r="KX4" i="2" s="1"/>
  <c r="KY4" i="2" s="1"/>
  <c r="KZ4" i="2" s="1"/>
  <c r="LA4" i="2" s="1"/>
  <c r="LB4" i="2" s="1"/>
  <c r="LC4" i="2" s="1"/>
  <c r="LD4" i="2" s="1"/>
  <c r="LE4" i="2" s="1"/>
  <c r="LF4" i="2" s="1"/>
  <c r="LG4" i="2" s="1"/>
  <c r="LH4" i="2" s="1"/>
  <c r="LI4" i="2" s="1"/>
  <c r="LJ4" i="2" s="1"/>
  <c r="LK4" i="2" s="1"/>
  <c r="LL4" i="2" s="1"/>
  <c r="LM4" i="2" s="1"/>
  <c r="LN4" i="2" s="1"/>
  <c r="LO4" i="2" s="1"/>
  <c r="LP4" i="2" s="1"/>
  <c r="LQ4" i="2" s="1"/>
  <c r="LR4" i="2" s="1"/>
  <c r="LS4" i="2" s="1"/>
  <c r="LT4" i="2" s="1"/>
  <c r="LU4" i="2" s="1"/>
  <c r="LV4" i="2" s="1"/>
  <c r="LW4" i="2" s="1"/>
  <c r="LX4" i="2" s="1"/>
  <c r="JP5" i="2"/>
  <c r="JQ5" i="2" s="1" a="1"/>
  <c r="JQ5" i="2" s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JP4" i="2"/>
  <c r="JQ4" i="2" s="1" a="1"/>
  <c r="JQ4" i="2" s="1"/>
  <c r="JR4" i="2" s="1"/>
  <c r="JS4" i="2" s="1"/>
  <c r="JT4" i="2" s="1"/>
  <c r="JU4" i="2" s="1"/>
  <c r="JV4" i="2" s="1"/>
  <c r="JW4" i="2" s="1"/>
  <c r="JX4" i="2" s="1"/>
  <c r="JY4" i="2" s="1"/>
  <c r="JZ4" i="2" s="1"/>
  <c r="KA4" i="2" s="1"/>
  <c r="KB4" i="2" s="1"/>
  <c r="KC4" i="2" s="1"/>
  <c r="KD4" i="2" s="1"/>
  <c r="KE4" i="2" s="1"/>
  <c r="KF4" i="2" s="1"/>
  <c r="KG4" i="2" s="1"/>
  <c r="KH4" i="2" s="1"/>
  <c r="KI4" i="2" s="1"/>
  <c r="KJ4" i="2" s="1"/>
  <c r="KK4" i="2" s="1"/>
  <c r="KL4" i="2" s="1"/>
  <c r="KM4" i="2" s="1"/>
  <c r="KN4" i="2" s="1"/>
  <c r="KO4" i="2" s="1"/>
  <c r="KP4" i="2" s="1"/>
  <c r="KQ4" i="2" s="1"/>
  <c r="KR4" i="2" s="1"/>
  <c r="KS4" i="2" s="1"/>
  <c r="KT4" i="2" s="1"/>
  <c r="EX5" i="2"/>
  <c r="EY5" i="2" s="1" a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EX4" i="2"/>
  <c r="EY4" i="2" s="1" a="1"/>
  <c r="EY4" i="2" s="1"/>
  <c r="EZ4" i="2" s="1"/>
  <c r="FA4" i="2" s="1"/>
  <c r="FB4" i="2" s="1"/>
  <c r="FC4" i="2" s="1"/>
  <c r="FD4" i="2" s="1"/>
  <c r="FE4" i="2" s="1"/>
  <c r="FF4" i="2" s="1"/>
  <c r="FG4" i="2" s="1"/>
  <c r="FH4" i="2" s="1"/>
  <c r="FI4" i="2" s="1"/>
  <c r="FJ4" i="2" s="1"/>
  <c r="FK4" i="2" s="1"/>
  <c r="FL4" i="2" s="1"/>
  <c r="FM4" i="2" s="1"/>
  <c r="FN4" i="2" s="1"/>
  <c r="FO4" i="2" s="1"/>
  <c r="FP4" i="2" s="1"/>
  <c r="FQ4" i="2" s="1"/>
  <c r="FR4" i="2" s="1"/>
  <c r="FS4" i="2" s="1"/>
  <c r="FT4" i="2" s="1"/>
  <c r="FU4" i="2" s="1"/>
  <c r="FV4" i="2" s="1"/>
  <c r="FW4" i="2" s="1"/>
  <c r="FX4" i="2" s="1"/>
  <c r="FY4" i="2" s="1"/>
  <c r="FZ4" i="2" s="1"/>
  <c r="GA4" i="2" s="1"/>
  <c r="CO5" i="2"/>
  <c r="CP5" i="2" s="1" a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CO4" i="2"/>
  <c r="CP4" i="2" s="1" a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C15" i="1" l="1"/>
  <c r="C16" i="1" l="1"/>
  <c r="C14" i="1"/>
</calcChain>
</file>

<file path=xl/sharedStrings.xml><?xml version="1.0" encoding="utf-8"?>
<sst xmlns="http://schemas.openxmlformats.org/spreadsheetml/2006/main" count="161" uniqueCount="31">
  <si>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</si>
  <si>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</si>
  <si>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</si>
  <si>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</si>
  <si>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</si>
  <si>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</si>
  <si>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</si>
  <si>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</si>
  <si>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</si>
  <si>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</si>
  <si>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</si>
  <si>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</si>
  <si>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</si>
  <si>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AOUT</t>
  </si>
  <si>
    <t>DECEMBRE</t>
  </si>
  <si>
    <t>RTT</t>
  </si>
  <si>
    <t>Pâques</t>
  </si>
  <si>
    <t>Jours fériés</t>
  </si>
  <si>
    <t>CP</t>
  </si>
  <si>
    <t>JF</t>
  </si>
  <si>
    <t>JD</t>
  </si>
  <si>
    <t>JC</t>
  </si>
  <si>
    <t>CT</t>
  </si>
  <si>
    <t>MAT</t>
  </si>
  <si>
    <t>FOR</t>
  </si>
  <si>
    <t>MAL</t>
  </si>
  <si>
    <t>REC</t>
  </si>
  <si>
    <t>SAB</t>
  </si>
  <si>
    <t>Nom 1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</si>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</sst>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dd/mm/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sz val="8"/>
      <name val="Verdana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14" fontId="2" fillId="2" borderId="0" xfId="0" applyNumberFormat="1" applyFont="1" applyFill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14" fontId="4" fillId="3" borderId="4" xfId="1" applyNumberFormat="1" applyFont="1" applyFill="1" applyBorder="1" applyProtection="1">
      <protection hidden="1"/>
    </xf>
    <xf numFmtId="14" fontId="4" fillId="3" borderId="5" xfId="1" applyNumberFormat="1" applyFont="1" applyFill="1" applyBorder="1" applyProtection="1">
      <protection hidden="1"/>
    </xf>
    <xf numFmtId="14" fontId="4" fillId="4" borderId="5" xfId="1" applyNumberFormat="1" applyFont="1" applyFill="1" applyBorder="1" applyProtection="1">
      <protection hidden="1"/>
    </xf>
    <xf numFmtId="14" fontId="4" fillId="4" borderId="6" xfId="1" applyNumberFormat="1" applyFont="1" applyFill="1" applyBorder="1" applyProtection="1">
      <protection hidden="1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/>
    <xf numFmtId="165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7" xfId="0" quotePrefix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2"/>
    <xf numFmtId="166" fontId="0" fillId="0" borderId="0" xfId="0" applyNumberFormat="1"/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5" fillId="5" borderId="1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_calendrier_auto_CalendrierMatriciel" xfId="1"/>
  </cellStyles>
  <dxfs count="561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ABF8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ABF8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Medium9"/>
  <colors>
    <mruColors>
      <color rgb="FFFABF8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3</xdr:row>
          <xdr:rowOff>66675</xdr:rowOff>
        </xdr:from>
        <xdr:to>
          <xdr:col>0</xdr:col>
          <xdr:colOff>1762125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133350</xdr:rowOff>
        </xdr:from>
        <xdr:to>
          <xdr:col>0</xdr:col>
          <xdr:colOff>1171575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Récapitulatif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B26" sqref="B26"/>
    </sheetView>
  </sheetViews>
  <sheetFormatPr baseColWidth="10" defaultRowHeight="15" x14ac:dyDescent="0.25"/>
  <sheetData>
    <row r="1" spans="1:5" x14ac:dyDescent="0.25">
      <c r="A1" t="s">
        <v>0</v>
      </c>
      <c r="B1">
        <v>2013</v>
      </c>
      <c r="C1" s="1" t="s">
        <v>16</v>
      </c>
    </row>
    <row r="2" spans="1:5" x14ac:dyDescent="0.25">
      <c r="A2" t="s">
        <v>1</v>
      </c>
      <c r="B2">
        <v>2014</v>
      </c>
      <c r="C2" s="2">
        <f>ROUND(DATE(B1,4,MOD(234-11*MOD(B1,19),30))/7,0)*7-6</f>
        <v>41364</v>
      </c>
    </row>
    <row r="3" spans="1:5" x14ac:dyDescent="0.25">
      <c r="A3" t="s">
        <v>2</v>
      </c>
      <c r="B3">
        <v>2015</v>
      </c>
      <c r="C3" s="3"/>
      <c r="E3" t="s">
        <v>15</v>
      </c>
    </row>
    <row r="4" spans="1:5" x14ac:dyDescent="0.25">
      <c r="A4" t="s">
        <v>3</v>
      </c>
      <c r="B4">
        <v>2016</v>
      </c>
      <c r="C4" s="4"/>
      <c r="E4" t="s">
        <v>18</v>
      </c>
    </row>
    <row r="5" spans="1:5" x14ac:dyDescent="0.25">
      <c r="A5" t="s">
        <v>4</v>
      </c>
      <c r="C5" s="1" t="s">
        <v>17</v>
      </c>
      <c r="E5" t="s">
        <v>19</v>
      </c>
    </row>
    <row r="6" spans="1:5" x14ac:dyDescent="0.25">
      <c r="A6" t="s">
        <v>5</v>
      </c>
      <c r="C6" s="5">
        <f>DATE(B1,1,1)</f>
        <v>41275</v>
      </c>
      <c r="E6" t="s">
        <v>20</v>
      </c>
    </row>
    <row r="7" spans="1:5" x14ac:dyDescent="0.25">
      <c r="A7" t="s">
        <v>6</v>
      </c>
      <c r="C7" s="6">
        <f>DATE(B1,5,1)</f>
        <v>41395</v>
      </c>
      <c r="E7" t="s">
        <v>21</v>
      </c>
    </row>
    <row r="8" spans="1:5" x14ac:dyDescent="0.25">
      <c r="A8" t="s">
        <v>7</v>
      </c>
      <c r="C8" s="6">
        <f>DATE(B1,5,8)</f>
        <v>41402</v>
      </c>
      <c r="E8" t="s">
        <v>22</v>
      </c>
    </row>
    <row r="9" spans="1:5" x14ac:dyDescent="0.25">
      <c r="A9" t="s">
        <v>8</v>
      </c>
      <c r="C9" s="6">
        <f>DATE(B1,7,14)</f>
        <v>41469</v>
      </c>
      <c r="E9" t="s">
        <v>23</v>
      </c>
    </row>
    <row r="10" spans="1:5" x14ac:dyDescent="0.25">
      <c r="A10" t="s">
        <v>9</v>
      </c>
      <c r="C10" s="6">
        <f>DATE(B1,8,15)</f>
        <v>41501</v>
      </c>
      <c r="E10" t="s">
        <v>24</v>
      </c>
    </row>
    <row r="11" spans="1:5" x14ac:dyDescent="0.25">
      <c r="A11" t="s">
        <v>10</v>
      </c>
      <c r="C11" s="6">
        <f>DATE(B1,11,1)</f>
        <v>41579</v>
      </c>
      <c r="E11" t="s">
        <v>25</v>
      </c>
    </row>
    <row r="12" spans="1:5" x14ac:dyDescent="0.25">
      <c r="A12" t="s">
        <v>11</v>
      </c>
      <c r="C12" s="6">
        <f>DATE(B1,11,11)</f>
        <v>41589</v>
      </c>
      <c r="E12" t="s">
        <v>26</v>
      </c>
    </row>
    <row r="13" spans="1:5" x14ac:dyDescent="0.25">
      <c r="C13" s="6">
        <f>DATE(B1,12,25)</f>
        <v>41633</v>
      </c>
      <c r="E13" t="s">
        <v>27</v>
      </c>
    </row>
    <row r="14" spans="1:5" x14ac:dyDescent="0.25">
      <c r="C14" s="7">
        <f>C2+1</f>
        <v>41365</v>
      </c>
    </row>
    <row r="15" spans="1:5" x14ac:dyDescent="0.25">
      <c r="C15" s="7">
        <f>C2+39</f>
        <v>41403</v>
      </c>
    </row>
    <row r="16" spans="1:5" x14ac:dyDescent="0.25">
      <c r="C16" s="8">
        <f>C2+50</f>
        <v>41414</v>
      </c>
    </row>
  </sheetData>
  <customSheetViews>
    <customSheetView guid="{0247E2FE-4B3E-4E9D-8A3F-7664F9779140}">
      <selection activeCell="C14" sqref="C14"/>
      <pageMargins left="0.7" right="0.7" top="0.75" bottom="0.75" header="0.3" footer="0.3"/>
      <pageSetup paperSize="9" orientation="portrait" horizontalDpi="0" verticalDpi="0" r:id="rId1"/>
    </customSheetView>
  </customSheetView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NH34"/>
  <sheetViews>
    <sheetView showGridLines="0" showRowColHeaders="0" tabSelected="1" zoomScaleNormal="100" workbookViewId="0">
      <pane xSplit="9" topLeftCell="AY1" activePane="topRight" state="frozen"/>
      <selection activeCell="A2" sqref="A2"/>
      <selection pane="topRight" activeCell="D14" sqref="D14"/>
    </sheetView>
  </sheetViews>
  <sheetFormatPr baseColWidth="10" defaultRowHeight="15" x14ac:dyDescent="0.25"/>
  <cols>
    <col min="1" max="1" width="27.5703125" customWidth="1"/>
    <col min="2" max="2" width="0.28515625" customWidth="1"/>
    <col min="3" max="412" width="4.28515625" customWidth="1"/>
  </cols>
  <sheetData>
    <row r="1" spans="1:372" ht="30" hidden="1" customHeight="1" x14ac:dyDescent="0.25">
      <c r="A1" s="29"/>
      <c r="E1" s="32">
        <v>2013</v>
      </c>
      <c r="F1" s="32"/>
      <c r="H1">
        <v>1</v>
      </c>
      <c r="AJ1" s="32">
        <f>E1</f>
        <v>2013</v>
      </c>
      <c r="AK1" s="32"/>
      <c r="AM1">
        <v>2</v>
      </c>
      <c r="BL1">
        <f>E1</f>
        <v>2013</v>
      </c>
      <c r="BO1">
        <v>3</v>
      </c>
      <c r="CQ1">
        <f>E1</f>
        <v>2013</v>
      </c>
      <c r="CT1">
        <v>4</v>
      </c>
      <c r="DU1">
        <f>E1</f>
        <v>2013</v>
      </c>
      <c r="DX1">
        <v>5</v>
      </c>
      <c r="EZ1">
        <f>E1</f>
        <v>2013</v>
      </c>
      <c r="FC1">
        <v>6</v>
      </c>
      <c r="GD1">
        <f>E1</f>
        <v>2013</v>
      </c>
      <c r="GG1">
        <v>7</v>
      </c>
      <c r="HI1">
        <f>E1</f>
        <v>2013</v>
      </c>
      <c r="HL1">
        <v>8</v>
      </c>
      <c r="IN1">
        <f>E1</f>
        <v>2013</v>
      </c>
      <c r="IQ1">
        <v>9</v>
      </c>
      <c r="JR1">
        <f>E1</f>
        <v>2013</v>
      </c>
      <c r="JU1">
        <v>10</v>
      </c>
      <c r="KW1">
        <f>E1</f>
        <v>2013</v>
      </c>
      <c r="KZ1">
        <v>11</v>
      </c>
      <c r="MA1">
        <f>E1</f>
        <v>2013</v>
      </c>
      <c r="MD1">
        <v>12</v>
      </c>
    </row>
    <row r="2" spans="1:372" s="20" customFormat="1" ht="21" x14ac:dyDescent="0.35">
      <c r="A2" s="29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 t="s">
        <v>12</v>
      </c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 t="s">
        <v>2</v>
      </c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 t="s">
        <v>3</v>
      </c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 t="s">
        <v>4</v>
      </c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 t="s">
        <v>5</v>
      </c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 t="s">
        <v>6</v>
      </c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 t="s">
        <v>13</v>
      </c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  <c r="HS2" s="34"/>
      <c r="HT2" s="34"/>
      <c r="HU2" s="34"/>
      <c r="HV2" s="34"/>
      <c r="HW2" s="34"/>
      <c r="HX2" s="34"/>
      <c r="HY2" s="34"/>
      <c r="HZ2" s="34"/>
      <c r="IA2" s="34"/>
      <c r="IB2" s="34"/>
      <c r="IC2" s="34"/>
      <c r="ID2" s="34"/>
      <c r="IE2" s="34"/>
      <c r="IF2" s="34"/>
      <c r="IG2" s="34"/>
      <c r="IH2" s="34"/>
      <c r="II2" s="34"/>
      <c r="IJ2" s="34"/>
      <c r="IK2" s="34"/>
      <c r="IL2" s="34" t="s">
        <v>8</v>
      </c>
      <c r="IM2" s="34"/>
      <c r="IN2" s="34"/>
      <c r="IO2" s="34"/>
      <c r="IP2" s="34"/>
      <c r="IQ2" s="34"/>
      <c r="IR2" s="34"/>
      <c r="IS2" s="34"/>
      <c r="IT2" s="34"/>
      <c r="IU2" s="34"/>
      <c r="IV2" s="34"/>
      <c r="IW2" s="34"/>
      <c r="IX2" s="34"/>
      <c r="IY2" s="34"/>
      <c r="IZ2" s="34"/>
      <c r="JA2" s="34"/>
      <c r="JB2" s="34"/>
      <c r="JC2" s="34"/>
      <c r="JD2" s="34"/>
      <c r="JE2" s="34"/>
      <c r="JF2" s="34"/>
      <c r="JG2" s="34"/>
      <c r="JH2" s="34"/>
      <c r="JI2" s="34"/>
      <c r="JJ2" s="34"/>
      <c r="JK2" s="34"/>
      <c r="JL2" s="34"/>
      <c r="JM2" s="34"/>
      <c r="JN2" s="34"/>
      <c r="JO2" s="34"/>
      <c r="JP2" s="34" t="s">
        <v>9</v>
      </c>
      <c r="JQ2" s="34"/>
      <c r="JR2" s="34"/>
      <c r="JS2" s="34"/>
      <c r="JT2" s="34"/>
      <c r="JU2" s="34"/>
      <c r="JV2" s="34"/>
      <c r="JW2" s="34"/>
      <c r="JX2" s="34"/>
      <c r="JY2" s="34"/>
      <c r="JZ2" s="34"/>
      <c r="KA2" s="34"/>
      <c r="KB2" s="34"/>
      <c r="KC2" s="34"/>
      <c r="KD2" s="34"/>
      <c r="KE2" s="34"/>
      <c r="KF2" s="34"/>
      <c r="KG2" s="34"/>
      <c r="KH2" s="34"/>
      <c r="KI2" s="34"/>
      <c r="KJ2" s="34"/>
      <c r="KK2" s="34"/>
      <c r="KL2" s="34"/>
      <c r="KM2" s="34"/>
      <c r="KN2" s="34"/>
      <c r="KO2" s="34"/>
      <c r="KP2" s="34"/>
      <c r="KQ2" s="34"/>
      <c r="KR2" s="34"/>
      <c r="KS2" s="34"/>
      <c r="KT2" s="34"/>
      <c r="KU2" s="34" t="s">
        <v>10</v>
      </c>
      <c r="KV2" s="34"/>
      <c r="KW2" s="34"/>
      <c r="KX2" s="34"/>
      <c r="KY2" s="34"/>
      <c r="KZ2" s="34"/>
      <c r="LA2" s="34"/>
      <c r="LB2" s="34"/>
      <c r="LC2" s="34"/>
      <c r="LD2" s="34"/>
      <c r="LE2" s="34"/>
      <c r="LF2" s="34"/>
      <c r="LG2" s="34"/>
      <c r="LH2" s="34"/>
      <c r="LI2" s="34"/>
      <c r="LJ2" s="34"/>
      <c r="LK2" s="34"/>
      <c r="LL2" s="34"/>
      <c r="LM2" s="34"/>
      <c r="LN2" s="34"/>
      <c r="LO2" s="34"/>
      <c r="LP2" s="34"/>
      <c r="LQ2" s="34"/>
      <c r="LR2" s="34"/>
      <c r="LS2" s="34"/>
      <c r="LT2" s="34"/>
      <c r="LU2" s="34"/>
      <c r="LV2" s="34"/>
      <c r="LW2" s="34"/>
      <c r="LX2" s="34"/>
      <c r="LY2" s="34" t="s">
        <v>14</v>
      </c>
      <c r="LZ2" s="34"/>
      <c r="MA2" s="34"/>
      <c r="MB2" s="34"/>
      <c r="MC2" s="34"/>
      <c r="MD2" s="34"/>
      <c r="ME2" s="34"/>
      <c r="MF2" s="34"/>
      <c r="MG2" s="34"/>
      <c r="MH2" s="34"/>
      <c r="MI2" s="34"/>
      <c r="MJ2" s="34"/>
      <c r="MK2" s="34"/>
      <c r="ML2" s="34"/>
      <c r="MM2" s="34"/>
      <c r="MN2" s="34"/>
      <c r="MO2" s="34"/>
      <c r="MP2" s="34"/>
      <c r="MQ2" s="34"/>
      <c r="MR2" s="34"/>
      <c r="MS2" s="34"/>
      <c r="MT2" s="34"/>
      <c r="MU2" s="34"/>
      <c r="MV2" s="34"/>
      <c r="MW2" s="34"/>
      <c r="MX2" s="34"/>
      <c r="MY2" s="34"/>
      <c r="MZ2" s="34"/>
      <c r="NA2" s="34"/>
      <c r="NB2" s="34"/>
    </row>
    <row r="3" spans="1:372" ht="15.75" thickBot="1" x14ac:dyDescent="0.3">
      <c r="A3" s="29"/>
      <c r="C3" s="31">
        <v>1</v>
      </c>
      <c r="D3" s="31"/>
      <c r="E3" s="31"/>
      <c r="F3" s="31"/>
      <c r="G3" s="31"/>
      <c r="H3" s="31"/>
      <c r="I3" s="31">
        <v>2</v>
      </c>
      <c r="J3" s="31"/>
      <c r="K3" s="31"/>
      <c r="L3" s="31"/>
      <c r="M3" s="31"/>
      <c r="N3" s="31"/>
      <c r="O3" s="31"/>
      <c r="P3" s="31">
        <v>3</v>
      </c>
      <c r="Q3" s="31"/>
      <c r="R3" s="31"/>
      <c r="S3" s="31"/>
      <c r="T3" s="31"/>
      <c r="U3" s="31"/>
      <c r="V3" s="31"/>
      <c r="W3" s="31">
        <v>4</v>
      </c>
      <c r="X3" s="31"/>
      <c r="Y3" s="31"/>
      <c r="Z3" s="31"/>
      <c r="AA3" s="31"/>
      <c r="AB3" s="31"/>
      <c r="AC3" s="31"/>
      <c r="AD3" s="31">
        <v>5</v>
      </c>
      <c r="AE3" s="31"/>
      <c r="AF3" s="31"/>
      <c r="AG3" s="31"/>
      <c r="AH3" s="31"/>
      <c r="AI3" s="31"/>
      <c r="AJ3" s="31"/>
      <c r="AK3" s="31">
        <v>6</v>
      </c>
      <c r="AL3" s="31"/>
      <c r="AM3" s="31"/>
      <c r="AN3" s="31"/>
      <c r="AO3" s="31"/>
      <c r="AP3" s="31"/>
      <c r="AQ3" s="31"/>
      <c r="AR3" s="31">
        <v>7</v>
      </c>
      <c r="AS3" s="31"/>
      <c r="AT3" s="31"/>
      <c r="AU3" s="31"/>
      <c r="AV3" s="31"/>
      <c r="AW3" s="31"/>
      <c r="AX3" s="31"/>
      <c r="AY3" s="31">
        <v>8</v>
      </c>
      <c r="AZ3" s="31"/>
      <c r="BA3" s="31"/>
      <c r="BB3" s="31"/>
      <c r="BC3" s="31"/>
      <c r="BD3" s="31"/>
      <c r="BE3" s="31"/>
      <c r="BF3" s="31">
        <v>9</v>
      </c>
      <c r="BG3" s="31"/>
      <c r="BH3" s="31"/>
      <c r="BI3" s="31"/>
      <c r="BJ3" s="31"/>
      <c r="BK3" s="31"/>
      <c r="BL3" s="31"/>
      <c r="BM3" s="31">
        <v>10</v>
      </c>
      <c r="BN3" s="31"/>
      <c r="BO3" s="31"/>
      <c r="BP3" s="31"/>
      <c r="BQ3" s="31"/>
      <c r="BR3" s="31"/>
      <c r="BS3" s="31"/>
      <c r="BT3" s="31">
        <v>11</v>
      </c>
      <c r="BU3" s="31"/>
      <c r="BV3" s="31"/>
      <c r="BW3" s="31"/>
      <c r="BX3" s="31"/>
      <c r="BY3" s="31"/>
      <c r="BZ3" s="31"/>
      <c r="CA3" s="31">
        <v>12</v>
      </c>
      <c r="CB3" s="31"/>
      <c r="CC3" s="31"/>
      <c r="CD3" s="31"/>
      <c r="CE3" s="31"/>
      <c r="CF3" s="31"/>
      <c r="CG3" s="31"/>
      <c r="CH3" s="31">
        <v>13</v>
      </c>
      <c r="CI3" s="31"/>
      <c r="CJ3" s="31"/>
      <c r="CK3" s="31"/>
      <c r="CL3" s="31"/>
      <c r="CM3" s="31"/>
      <c r="CN3" s="31"/>
      <c r="CO3" s="31">
        <v>14</v>
      </c>
      <c r="CP3" s="31"/>
      <c r="CQ3" s="31"/>
      <c r="CR3" s="31"/>
      <c r="CS3" s="31"/>
      <c r="CT3" s="31"/>
      <c r="CU3" s="31"/>
      <c r="CV3" s="31">
        <v>15</v>
      </c>
      <c r="CW3" s="31"/>
      <c r="CX3" s="31"/>
      <c r="CY3" s="31"/>
      <c r="CZ3" s="31"/>
      <c r="DA3" s="31"/>
      <c r="DB3" s="31"/>
      <c r="DC3" s="31">
        <v>16</v>
      </c>
      <c r="DD3" s="31"/>
      <c r="DE3" s="31"/>
      <c r="DF3" s="31"/>
      <c r="DG3" s="31"/>
      <c r="DH3" s="31"/>
      <c r="DI3" s="31"/>
      <c r="DJ3" s="31">
        <v>17</v>
      </c>
      <c r="DK3" s="31"/>
      <c r="DL3" s="31"/>
      <c r="DM3" s="31"/>
      <c r="DN3" s="31"/>
      <c r="DO3" s="31"/>
      <c r="DP3" s="31"/>
      <c r="DQ3" s="31">
        <v>18</v>
      </c>
      <c r="DR3" s="31"/>
      <c r="DS3" s="31"/>
      <c r="DT3" s="31"/>
      <c r="DU3" s="31"/>
      <c r="DV3" s="31"/>
      <c r="DW3" s="31"/>
      <c r="DX3" s="31">
        <v>19</v>
      </c>
      <c r="DY3" s="31"/>
      <c r="DZ3" s="31"/>
      <c r="EA3" s="31"/>
      <c r="EB3" s="31"/>
      <c r="EC3" s="31"/>
      <c r="ED3" s="31"/>
      <c r="EE3" s="31">
        <v>20</v>
      </c>
      <c r="EF3" s="31"/>
      <c r="EG3" s="31"/>
      <c r="EH3" s="31"/>
      <c r="EI3" s="31"/>
      <c r="EJ3" s="31"/>
      <c r="EK3" s="31"/>
      <c r="EL3" s="31">
        <v>21</v>
      </c>
      <c r="EM3" s="31"/>
      <c r="EN3" s="31"/>
      <c r="EO3" s="31"/>
      <c r="EP3" s="31"/>
      <c r="EQ3" s="31"/>
      <c r="ER3" s="31"/>
      <c r="ES3" s="31">
        <v>22</v>
      </c>
      <c r="ET3" s="31"/>
      <c r="EU3" s="31"/>
      <c r="EV3" s="31"/>
      <c r="EW3" s="31"/>
      <c r="EX3" s="31"/>
      <c r="EY3" s="31"/>
      <c r="EZ3" s="31">
        <v>23</v>
      </c>
      <c r="FA3" s="31"/>
      <c r="FB3" s="31"/>
      <c r="FC3" s="31"/>
      <c r="FD3" s="31"/>
      <c r="FE3" s="31"/>
      <c r="FF3" s="31"/>
      <c r="FG3" s="31">
        <v>24</v>
      </c>
      <c r="FH3" s="31"/>
      <c r="FI3" s="31"/>
      <c r="FJ3" s="31"/>
      <c r="FK3" s="31"/>
      <c r="FL3" s="31"/>
      <c r="FM3" s="31"/>
      <c r="FN3" s="31">
        <v>25</v>
      </c>
      <c r="FO3" s="31"/>
      <c r="FP3" s="31"/>
      <c r="FQ3" s="31"/>
      <c r="FR3" s="31"/>
      <c r="FS3" s="31"/>
      <c r="FT3" s="31"/>
      <c r="FU3" s="31">
        <v>26</v>
      </c>
      <c r="FV3" s="31"/>
      <c r="FW3" s="31"/>
      <c r="FX3" s="31"/>
      <c r="FY3" s="31"/>
      <c r="FZ3" s="31"/>
      <c r="GA3" s="31"/>
      <c r="GB3" s="31">
        <v>27</v>
      </c>
      <c r="GC3" s="31"/>
      <c r="GD3" s="31"/>
      <c r="GE3" s="31"/>
      <c r="GF3" s="31"/>
      <c r="GG3" s="31"/>
      <c r="GH3" s="31"/>
      <c r="GI3" s="31">
        <v>28</v>
      </c>
      <c r="GJ3" s="31"/>
      <c r="GK3" s="31"/>
      <c r="GL3" s="31"/>
      <c r="GM3" s="31"/>
      <c r="GN3" s="31"/>
      <c r="GO3" s="31"/>
      <c r="GP3" s="31">
        <v>29</v>
      </c>
      <c r="GQ3" s="31"/>
      <c r="GR3" s="31"/>
      <c r="GS3" s="31"/>
      <c r="GT3" s="31"/>
      <c r="GU3" s="31"/>
      <c r="GV3" s="31"/>
      <c r="GW3" s="31">
        <v>30</v>
      </c>
      <c r="GX3" s="31"/>
      <c r="GY3" s="31"/>
      <c r="GZ3" s="31"/>
      <c r="HA3" s="31"/>
      <c r="HB3" s="31"/>
      <c r="HC3" s="31"/>
      <c r="HD3" s="31">
        <v>31</v>
      </c>
      <c r="HE3" s="31"/>
      <c r="HF3" s="31"/>
      <c r="HG3" s="31"/>
      <c r="HH3" s="31"/>
      <c r="HI3" s="31"/>
      <c r="HJ3" s="31"/>
      <c r="HK3" s="31">
        <v>32</v>
      </c>
      <c r="HL3" s="31"/>
      <c r="HM3" s="31"/>
      <c r="HN3" s="31"/>
      <c r="HO3" s="31"/>
      <c r="HP3" s="31"/>
      <c r="HQ3" s="31"/>
      <c r="HR3" s="31">
        <v>33</v>
      </c>
      <c r="HS3" s="31"/>
      <c r="HT3" s="31"/>
      <c r="HU3" s="31"/>
      <c r="HV3" s="31"/>
      <c r="HW3" s="31"/>
      <c r="HX3" s="31"/>
      <c r="HY3" s="31">
        <v>34</v>
      </c>
      <c r="HZ3" s="31"/>
      <c r="IA3" s="31"/>
      <c r="IB3" s="31"/>
      <c r="IC3" s="31"/>
      <c r="ID3" s="31"/>
      <c r="IE3" s="31"/>
      <c r="IF3" s="31">
        <v>35</v>
      </c>
      <c r="IG3" s="31"/>
      <c r="IH3" s="31"/>
      <c r="II3" s="31"/>
      <c r="IJ3" s="31"/>
      <c r="IK3" s="31"/>
      <c r="IL3" s="31"/>
      <c r="IM3" s="31">
        <v>36</v>
      </c>
      <c r="IN3" s="31"/>
      <c r="IO3" s="31"/>
      <c r="IP3" s="31"/>
      <c r="IQ3" s="31"/>
      <c r="IR3" s="31"/>
      <c r="IS3" s="31"/>
      <c r="IT3" s="31">
        <v>37</v>
      </c>
      <c r="IU3" s="31"/>
      <c r="IV3" s="31"/>
      <c r="IW3" s="31"/>
      <c r="IX3" s="31"/>
      <c r="IY3" s="31"/>
      <c r="IZ3" s="31"/>
      <c r="JA3" s="31">
        <v>38</v>
      </c>
      <c r="JB3" s="31"/>
      <c r="JC3" s="31"/>
      <c r="JD3" s="31"/>
      <c r="JE3" s="31"/>
      <c r="JF3" s="31"/>
      <c r="JG3" s="31"/>
      <c r="JH3" s="31">
        <v>39</v>
      </c>
      <c r="JI3" s="31"/>
      <c r="JJ3" s="31"/>
      <c r="JK3" s="31"/>
      <c r="JL3" s="31"/>
      <c r="JM3" s="31"/>
      <c r="JN3" s="31"/>
      <c r="JO3" s="31">
        <v>40</v>
      </c>
      <c r="JP3" s="31"/>
      <c r="JQ3" s="31"/>
      <c r="JR3" s="31"/>
      <c r="JS3" s="31"/>
      <c r="JT3" s="31"/>
      <c r="JU3" s="31"/>
      <c r="JV3" s="31">
        <v>41</v>
      </c>
      <c r="JW3" s="31"/>
      <c r="JX3" s="31"/>
      <c r="JY3" s="31"/>
      <c r="JZ3" s="31"/>
      <c r="KA3" s="31"/>
      <c r="KB3" s="31"/>
      <c r="KC3" s="31">
        <v>42</v>
      </c>
      <c r="KD3" s="31"/>
      <c r="KE3" s="31"/>
      <c r="KF3" s="31"/>
      <c r="KG3" s="31"/>
      <c r="KH3" s="31"/>
      <c r="KI3" s="31"/>
      <c r="KJ3" s="31">
        <v>43</v>
      </c>
      <c r="KK3" s="31"/>
      <c r="KL3" s="31"/>
      <c r="KM3" s="31"/>
      <c r="KN3" s="31"/>
      <c r="KO3" s="31"/>
      <c r="KP3" s="31"/>
      <c r="KQ3" s="31">
        <v>44</v>
      </c>
      <c r="KR3" s="31"/>
      <c r="KS3" s="31"/>
      <c r="KT3" s="31"/>
      <c r="KU3" s="31"/>
      <c r="KV3" s="31"/>
      <c r="KW3" s="31"/>
      <c r="KX3" s="31">
        <v>45</v>
      </c>
      <c r="KY3" s="31"/>
      <c r="KZ3" s="31"/>
      <c r="LA3" s="31"/>
      <c r="LB3" s="31"/>
      <c r="LC3" s="31"/>
      <c r="LD3" s="31"/>
      <c r="LE3" s="31">
        <v>46</v>
      </c>
      <c r="LF3" s="31"/>
      <c r="LG3" s="31"/>
      <c r="LH3" s="31"/>
      <c r="LI3" s="31"/>
      <c r="LJ3" s="31"/>
      <c r="LK3" s="31"/>
      <c r="LL3" s="31">
        <v>47</v>
      </c>
      <c r="LM3" s="31"/>
      <c r="LN3" s="31"/>
      <c r="LO3" s="31"/>
      <c r="LP3" s="31"/>
      <c r="LQ3" s="31"/>
      <c r="LR3" s="31"/>
      <c r="LS3" s="31">
        <v>48</v>
      </c>
      <c r="LT3" s="31"/>
      <c r="LU3" s="31"/>
      <c r="LV3" s="31"/>
      <c r="LW3" s="31"/>
      <c r="LX3" s="31"/>
      <c r="LY3" s="31"/>
      <c r="LZ3" s="31">
        <v>49</v>
      </c>
      <c r="MA3" s="31"/>
      <c r="MB3" s="31"/>
      <c r="MC3" s="31"/>
      <c r="MD3" s="31"/>
      <c r="ME3" s="31"/>
      <c r="MF3" s="31"/>
      <c r="MG3" s="31">
        <v>50</v>
      </c>
      <c r="MH3" s="31"/>
      <c r="MI3" s="31"/>
      <c r="MJ3" s="31"/>
      <c r="MK3" s="31"/>
      <c r="ML3" s="31"/>
      <c r="MM3" s="31"/>
      <c r="MN3" s="31">
        <v>51</v>
      </c>
      <c r="MO3" s="31"/>
      <c r="MP3" s="31"/>
      <c r="MQ3" s="31"/>
      <c r="MR3" s="31"/>
      <c r="MS3" s="31"/>
      <c r="MT3" s="31"/>
      <c r="MU3" s="31">
        <v>52</v>
      </c>
      <c r="MV3" s="31"/>
      <c r="MW3" s="31"/>
      <c r="MX3" s="31"/>
      <c r="MY3" s="31"/>
      <c r="MZ3" s="31"/>
      <c r="NA3" s="31"/>
      <c r="NB3" s="33">
        <v>53</v>
      </c>
      <c r="NC3" s="33"/>
      <c r="ND3" s="33"/>
      <c r="NE3" s="33"/>
      <c r="NF3" s="33"/>
      <c r="NG3" s="33"/>
      <c r="NH3" s="33"/>
    </row>
    <row r="4" spans="1:372" ht="15.75" thickBot="1" x14ac:dyDescent="0.3">
      <c r="A4" s="29"/>
      <c r="C4" s="9">
        <f>DATE(E1,H1,1)</f>
        <v>41275</v>
      </c>
      <c r="D4" s="10">
        <f t="array" ref="D4">IF(MONTH(C4+1)=H1,C4+1,"")</f>
        <v>41276</v>
      </c>
      <c r="E4" s="10">
        <f>IF(MONTH(D4+1)=H1,D4+1,"")</f>
        <v>41277</v>
      </c>
      <c r="F4" s="10">
        <f>IF(MONTH(E4+1)=H1,E4+1,"")</f>
        <v>41278</v>
      </c>
      <c r="G4" s="10">
        <f>IF(MONTH(F4+1)=H1,F4+1,"")</f>
        <v>41279</v>
      </c>
      <c r="H4" s="10">
        <f>IF(MONTH(G4+1)=H1,G4+1,"")</f>
        <v>41280</v>
      </c>
      <c r="I4" s="10">
        <f>IF(MONTH(H4+1)=H1,H4+1,"")</f>
        <v>41281</v>
      </c>
      <c r="J4" s="10">
        <f>IF(MONTH(I4+1)=H1,I4+1,"")</f>
        <v>41282</v>
      </c>
      <c r="K4" s="10">
        <f>IF(MONTH(J4+1)=H1,J4+1,"")</f>
        <v>41283</v>
      </c>
      <c r="L4" s="10">
        <f>IF(MONTH(K4+1)=H1,K4+1,"")</f>
        <v>41284</v>
      </c>
      <c r="M4" s="10">
        <f>IF(MONTH(L4+1)=H1,L4+1,"")</f>
        <v>41285</v>
      </c>
      <c r="N4" s="10">
        <f>IF(MONTH(M4+1)=H1,M4+1,"")</f>
        <v>41286</v>
      </c>
      <c r="O4" s="10">
        <f>IF(MONTH(N4+1)=H1,N4+1,"")</f>
        <v>41287</v>
      </c>
      <c r="P4" s="10">
        <f>IF(MONTH(O4+1)=H1,O4+1,"")</f>
        <v>41288</v>
      </c>
      <c r="Q4" s="10">
        <f>IF(MONTH(P4+1)=H1,P4+1,"")</f>
        <v>41289</v>
      </c>
      <c r="R4" s="10">
        <f>IF(MONTH(Q4+1)=H1,Q4+1,"")</f>
        <v>41290</v>
      </c>
      <c r="S4" s="10">
        <f>IF(MONTH(R4+1)=H1,R4+1,"")</f>
        <v>41291</v>
      </c>
      <c r="T4" s="10">
        <f>IF(MONTH(S4+1)=H1,S4+1,"")</f>
        <v>41292</v>
      </c>
      <c r="U4" s="10">
        <f>IF(MONTH(T4+1)=H1,T4+1,"")</f>
        <v>41293</v>
      </c>
      <c r="V4" s="10">
        <f>IF(MONTH(U4+1)=H1,U4+1,"")</f>
        <v>41294</v>
      </c>
      <c r="W4" s="10">
        <f>IF(MONTH(V4+1)=H1,V4+1,"")</f>
        <v>41295</v>
      </c>
      <c r="X4" s="10">
        <f>IF(MONTH(W4+1)=H1,W4+1,"")</f>
        <v>41296</v>
      </c>
      <c r="Y4" s="10">
        <f>IF(MONTH(X4+1)=H1,X4+1,"")</f>
        <v>41297</v>
      </c>
      <c r="Z4" s="10">
        <f>IF(MONTH(Y4+1)=H1,Y4+1,"")</f>
        <v>41298</v>
      </c>
      <c r="AA4" s="10">
        <f>IF(MONTH(Z4+1)=H1,Z4+1,"")</f>
        <v>41299</v>
      </c>
      <c r="AB4" s="10">
        <f>IF(MONTH(AA4+1)=H1,AA4+1,"")</f>
        <v>41300</v>
      </c>
      <c r="AC4" s="10">
        <f>IF(MONTH(AB4+1)=H1,AB4+1,"")</f>
        <v>41301</v>
      </c>
      <c r="AD4" s="10">
        <f>IF(MONTH(AC4+1)=H1,AC4+1,"")</f>
        <v>41302</v>
      </c>
      <c r="AE4" s="10">
        <f>IF(MONTH(AD4+1)=H1,AD4+1,"")</f>
        <v>41303</v>
      </c>
      <c r="AF4" s="10">
        <f>IF(MONTH(AE4+1)=H1,AE4+1,"")</f>
        <v>41304</v>
      </c>
      <c r="AG4" s="21">
        <f>IF(MONTH(AF4+1)=H1,AF4+1,"")</f>
        <v>41305</v>
      </c>
      <c r="AH4" s="9">
        <f>DATE(AJ1,AM1,1)</f>
        <v>41306</v>
      </c>
      <c r="AI4" s="10">
        <f t="array" ref="AI4">IF(MONTH(AH4+1)=AM1,AH4+1,"")</f>
        <v>41307</v>
      </c>
      <c r="AJ4" s="10">
        <f>IF(MONTH(AI4+1)=AM1,AI4+1,"")</f>
        <v>41308</v>
      </c>
      <c r="AK4" s="10">
        <f>IF(MONTH(AJ4+1)=AM1,AJ4+1,"")</f>
        <v>41309</v>
      </c>
      <c r="AL4" s="10">
        <f>IF(MONTH(AK4+1)=AM1,AK4+1,"")</f>
        <v>41310</v>
      </c>
      <c r="AM4" s="10">
        <f>IF(MONTH(AL4+1)=AM1,AL4+1,"")</f>
        <v>41311</v>
      </c>
      <c r="AN4" s="10">
        <f>IF(MONTH(AM4+1)=AM1,AM4+1,"")</f>
        <v>41312</v>
      </c>
      <c r="AO4" s="10">
        <f>IF(MONTH(AN4+1)=AM1,AN4+1,"")</f>
        <v>41313</v>
      </c>
      <c r="AP4" s="10">
        <f>IF(MONTH(AO4+1)=AM1,AO4+1,"")</f>
        <v>41314</v>
      </c>
      <c r="AQ4" s="10">
        <f>IF(MONTH(AP4+1)=AM1,AP4+1,"")</f>
        <v>41315</v>
      </c>
      <c r="AR4" s="10">
        <f>IF(MONTH(AQ4+1)=AM1,AQ4+1,"")</f>
        <v>41316</v>
      </c>
      <c r="AS4" s="10">
        <f>IF(MONTH(AR4+1)=AM1,AR4+1,"")</f>
        <v>41317</v>
      </c>
      <c r="AT4" s="10">
        <f>IF(MONTH(AS4+1)=AM1,AS4+1,"")</f>
        <v>41318</v>
      </c>
      <c r="AU4" s="10">
        <f>IF(MONTH(AT4+1)=AM1,AT4+1,"")</f>
        <v>41319</v>
      </c>
      <c r="AV4" s="10">
        <f>IF(MONTH(AU4+1)=AM1,AU4+1,"")</f>
        <v>41320</v>
      </c>
      <c r="AW4" s="10">
        <f>IF(MONTH(AV4+1)=AM1,AV4+1,"")</f>
        <v>41321</v>
      </c>
      <c r="AX4" s="10">
        <f>IF(MONTH(AW4+1)=AM1,AW4+1,"")</f>
        <v>41322</v>
      </c>
      <c r="AY4" s="10">
        <f>IF(MONTH(AX4+1)=AM1,AX4+1,"")</f>
        <v>41323</v>
      </c>
      <c r="AZ4" s="10">
        <f>IF(MONTH(AY4+1)=AM1,AY4+1,"")</f>
        <v>41324</v>
      </c>
      <c r="BA4" s="10">
        <f>IF(MONTH(AZ4+1)=AM1,AZ4+1,"")</f>
        <v>41325</v>
      </c>
      <c r="BB4" s="10">
        <f>IF(MONTH(BA4+1)=AM1,BA4+1,"")</f>
        <v>41326</v>
      </c>
      <c r="BC4" s="10">
        <f>IF(MONTH(BB4+1)=AM1,BB4+1,"")</f>
        <v>41327</v>
      </c>
      <c r="BD4" s="10">
        <f>IF(MONTH(BC4+1)=AM1,BC4+1,"")</f>
        <v>41328</v>
      </c>
      <c r="BE4" s="10">
        <f>IF(MONTH(BD4+1)=AM1,BD4+1,"")</f>
        <v>41329</v>
      </c>
      <c r="BF4" s="10">
        <f>IF(MONTH(BE4+1)=AM1,BE4+1,"")</f>
        <v>41330</v>
      </c>
      <c r="BG4" s="10">
        <f>IF(MONTH(BF4+1)=AM1,BF4+1,"")</f>
        <v>41331</v>
      </c>
      <c r="BH4" s="10">
        <f>IF(MONTH(BG4+1)=AM1,BG4+1,"")</f>
        <v>41332</v>
      </c>
      <c r="BI4" s="10">
        <f>IF(MONTH(BH4+1)=AM1,BH4+1,"")</f>
        <v>41333</v>
      </c>
      <c r="BJ4" s="9">
        <f>DATE(BL1,BO1,1)</f>
        <v>41334</v>
      </c>
      <c r="BK4" s="10">
        <f t="array" ref="BK4">IF(MONTH(BJ4+1)=BO1,BJ4+1,"")</f>
        <v>41335</v>
      </c>
      <c r="BL4" s="10">
        <f>IF(MONTH(BK4+1)=BO1,BK4+1,"")</f>
        <v>41336</v>
      </c>
      <c r="BM4" s="10">
        <f>IF(MONTH(BL4+1)=BO1,BL4+1,"")</f>
        <v>41337</v>
      </c>
      <c r="BN4" s="10">
        <f>IF(MONTH(BM4+1)=BO1,BM4+1,"")</f>
        <v>41338</v>
      </c>
      <c r="BO4" s="10">
        <f>IF(MONTH(BN4+1)=BO1,BN4+1,"")</f>
        <v>41339</v>
      </c>
      <c r="BP4" s="10">
        <f>IF(MONTH(BO4+1)=BO1,BO4+1,"")</f>
        <v>41340</v>
      </c>
      <c r="BQ4" s="10">
        <f>IF(MONTH(BP4+1)=BO1,BP4+1,"")</f>
        <v>41341</v>
      </c>
      <c r="BR4" s="10">
        <f>IF(MONTH(BQ4+1)=BO1,BQ4+1,"")</f>
        <v>41342</v>
      </c>
      <c r="BS4" s="10">
        <f>IF(MONTH(BR4+1)=BO1,BR4+1,"")</f>
        <v>41343</v>
      </c>
      <c r="BT4" s="10">
        <f>IF(MONTH(BS4+1)=BO1,BS4+1,"")</f>
        <v>41344</v>
      </c>
      <c r="BU4" s="10">
        <f>IF(MONTH(BT4+1)=BO1,BT4+1,"")</f>
        <v>41345</v>
      </c>
      <c r="BV4" s="10">
        <f>IF(MONTH(BU4+1)=BO1,BU4+1,"")</f>
        <v>41346</v>
      </c>
      <c r="BW4" s="10">
        <f>IF(MONTH(BV4+1)=BO1,BV4+1,"")</f>
        <v>41347</v>
      </c>
      <c r="BX4" s="10">
        <f>IF(MONTH(BW4+1)=BO1,BW4+1,"")</f>
        <v>41348</v>
      </c>
      <c r="BY4" s="10">
        <f>IF(MONTH(BX4+1)=BO1,BX4+1,"")</f>
        <v>41349</v>
      </c>
      <c r="BZ4" s="10">
        <f>IF(MONTH(BY4+1)=BO1,BY4+1,"")</f>
        <v>41350</v>
      </c>
      <c r="CA4" s="10">
        <f>IF(MONTH(BZ4+1)=BO1,BZ4+1,"")</f>
        <v>41351</v>
      </c>
      <c r="CB4" s="10">
        <f>IF(MONTH(CA4+1)=BO1,CA4+1,"")</f>
        <v>41352</v>
      </c>
      <c r="CC4" s="10">
        <f>IF(MONTH(CB4+1)=BO1,CB4+1,"")</f>
        <v>41353</v>
      </c>
      <c r="CD4" s="10">
        <f>IF(MONTH(CC4+1)=BO1,CC4+1,"")</f>
        <v>41354</v>
      </c>
      <c r="CE4" s="10">
        <f>IF(MONTH(CD4+1)=BO1,CD4+1,"")</f>
        <v>41355</v>
      </c>
      <c r="CF4" s="10">
        <f>IF(MONTH(CE4+1)=BO1,CE4+1,"")</f>
        <v>41356</v>
      </c>
      <c r="CG4" s="10">
        <f>IF(MONTH(CF4+1)=BO1,CF4+1,"")</f>
        <v>41357</v>
      </c>
      <c r="CH4" s="10">
        <f>IF(MONTH(CG4+1)=BO1,CG4+1,"")</f>
        <v>41358</v>
      </c>
      <c r="CI4" s="10">
        <f>IF(MONTH(CH4+1)=BO1,CH4+1,"")</f>
        <v>41359</v>
      </c>
      <c r="CJ4" s="10">
        <f>IF(MONTH(CI4+1)=BO1,CI4+1,"")</f>
        <v>41360</v>
      </c>
      <c r="CK4" s="10">
        <f>IF(MONTH(CJ4+1)=BO1,CJ4+1,"")</f>
        <v>41361</v>
      </c>
      <c r="CL4" s="10">
        <f>IF(MONTH(CK4+1)=BO1,CK4+1,"")</f>
        <v>41362</v>
      </c>
      <c r="CM4" s="10">
        <f>IF(MONTH(CL4+1)=BO1,CL4+1,"")</f>
        <v>41363</v>
      </c>
      <c r="CN4" s="21">
        <f>IF(MONTH(CM4+1)=BO1,CM4+1,"")</f>
        <v>41364</v>
      </c>
      <c r="CO4" s="9">
        <f>DATE(CQ1,CT1,1)</f>
        <v>41365</v>
      </c>
      <c r="CP4" s="10">
        <f t="array" ref="CP4">IF(MONTH(CO4+1)=CT1,CO4+1,"")</f>
        <v>41366</v>
      </c>
      <c r="CQ4" s="10">
        <f>IF(MONTH(CP4+1)=CT1,CP4+1,"")</f>
        <v>41367</v>
      </c>
      <c r="CR4" s="10">
        <f>IF(MONTH(CQ4+1)=CT1,CQ4+1,"")</f>
        <v>41368</v>
      </c>
      <c r="CS4" s="10">
        <f>IF(MONTH(CR4+1)=CT1,CR4+1,"")</f>
        <v>41369</v>
      </c>
      <c r="CT4" s="10">
        <f>IF(MONTH(CS4+1)=CT1,CS4+1,"")</f>
        <v>41370</v>
      </c>
      <c r="CU4" s="10">
        <f>IF(MONTH(CT4+1)=CT1,CT4+1,"")</f>
        <v>41371</v>
      </c>
      <c r="CV4" s="10">
        <f>IF(MONTH(CU4+1)=CT1,CU4+1,"")</f>
        <v>41372</v>
      </c>
      <c r="CW4" s="10">
        <f>IF(MONTH(CV4+1)=CT1,CV4+1,"")</f>
        <v>41373</v>
      </c>
      <c r="CX4" s="10">
        <f>IF(MONTH(CW4+1)=CT1,CW4+1,"")</f>
        <v>41374</v>
      </c>
      <c r="CY4" s="10">
        <f>IF(MONTH(CX4+1)=CT1,CX4+1,"")</f>
        <v>41375</v>
      </c>
      <c r="CZ4" s="10">
        <f>IF(MONTH(CY4+1)=CT1,CY4+1,"")</f>
        <v>41376</v>
      </c>
      <c r="DA4" s="10">
        <f>IF(MONTH(CZ4+1)=CT1,CZ4+1,"")</f>
        <v>41377</v>
      </c>
      <c r="DB4" s="10">
        <f>IF(MONTH(DA4+1)=CT1,DA4+1,"")</f>
        <v>41378</v>
      </c>
      <c r="DC4" s="10">
        <f>IF(MONTH(DB4+1)=CT1,DB4+1,"")</f>
        <v>41379</v>
      </c>
      <c r="DD4" s="10">
        <f>IF(MONTH(DC4+1)=CT1,DC4+1,"")</f>
        <v>41380</v>
      </c>
      <c r="DE4" s="10">
        <f>IF(MONTH(DD4+1)=CT1,DD4+1,"")</f>
        <v>41381</v>
      </c>
      <c r="DF4" s="10">
        <f>IF(MONTH(DE4+1)=CT1,DE4+1,"")</f>
        <v>41382</v>
      </c>
      <c r="DG4" s="10">
        <f>IF(MONTH(DF4+1)=CT1,DF4+1,"")</f>
        <v>41383</v>
      </c>
      <c r="DH4" s="10">
        <f>IF(MONTH(DG4+1)=CT1,DG4+1,"")</f>
        <v>41384</v>
      </c>
      <c r="DI4" s="10">
        <f>IF(MONTH(DH4+1)=CT1,DH4+1,"")</f>
        <v>41385</v>
      </c>
      <c r="DJ4" s="10">
        <f>IF(MONTH(DI4+1)=CT1,DI4+1,"")</f>
        <v>41386</v>
      </c>
      <c r="DK4" s="10">
        <f>IF(MONTH(DJ4+1)=CT1,DJ4+1,"")</f>
        <v>41387</v>
      </c>
      <c r="DL4" s="10">
        <f>IF(MONTH(DK4+1)=CT1,DK4+1,"")</f>
        <v>41388</v>
      </c>
      <c r="DM4" s="10">
        <f>IF(MONTH(DL4+1)=CT1,DL4+1,"")</f>
        <v>41389</v>
      </c>
      <c r="DN4" s="10">
        <f>IF(MONTH(DM4+1)=CT1,DM4+1,"")</f>
        <v>41390</v>
      </c>
      <c r="DO4" s="10">
        <f>IF(MONTH(DN4+1)=CT1,DN4+1,"")</f>
        <v>41391</v>
      </c>
      <c r="DP4" s="10">
        <f>IF(MONTH(DO4+1)=CT1,DO4+1,"")</f>
        <v>41392</v>
      </c>
      <c r="DQ4" s="10">
        <f>IF(MONTH(DP4+1)=CT1,DP4+1,"")</f>
        <v>41393</v>
      </c>
      <c r="DR4" s="10">
        <f>IF(MONTH(DQ4+1)=CT1,DQ4+1,"")</f>
        <v>41394</v>
      </c>
      <c r="DS4" s="9">
        <f>DATE(DU1,DX1,1)</f>
        <v>41395</v>
      </c>
      <c r="DT4" s="10">
        <f t="array" ref="DT4">IF(MONTH(DS4+1)=DX1,DS4+1,"")</f>
        <v>41396</v>
      </c>
      <c r="DU4" s="10">
        <f>IF(MONTH(DT4+1)=DX1,DT4+1,"")</f>
        <v>41397</v>
      </c>
      <c r="DV4" s="10">
        <f>IF(MONTH(DU4+1)=DX1,DU4+1,"")</f>
        <v>41398</v>
      </c>
      <c r="DW4" s="10">
        <f>IF(MONTH(DV4+1)=DX1,DV4+1,"")</f>
        <v>41399</v>
      </c>
      <c r="DX4" s="10">
        <f>IF(MONTH(DW4+1)=DX1,DW4+1,"")</f>
        <v>41400</v>
      </c>
      <c r="DY4" s="10">
        <f>IF(MONTH(DX4+1)=DX1,DX4+1,"")</f>
        <v>41401</v>
      </c>
      <c r="DZ4" s="10">
        <f>IF(MONTH(DY4+1)=DX1,DY4+1,"")</f>
        <v>41402</v>
      </c>
      <c r="EA4" s="10">
        <f>IF(MONTH(DZ4+1)=DX1,DZ4+1,"")</f>
        <v>41403</v>
      </c>
      <c r="EB4" s="10">
        <f>IF(MONTH(EA4+1)=DX1,EA4+1,"")</f>
        <v>41404</v>
      </c>
      <c r="EC4" s="10">
        <f>IF(MONTH(EB4+1)=DX1,EB4+1,"")</f>
        <v>41405</v>
      </c>
      <c r="ED4" s="10">
        <f>IF(MONTH(EC4+1)=DX1,EC4+1,"")</f>
        <v>41406</v>
      </c>
      <c r="EE4" s="10">
        <f>IF(MONTH(ED4+1)=DX1,ED4+1,"")</f>
        <v>41407</v>
      </c>
      <c r="EF4" s="10">
        <f>IF(MONTH(EE4+1)=DX1,EE4+1,"")</f>
        <v>41408</v>
      </c>
      <c r="EG4" s="10">
        <f>IF(MONTH(EF4+1)=DX1,EF4+1,"")</f>
        <v>41409</v>
      </c>
      <c r="EH4" s="10">
        <f>IF(MONTH(EG4+1)=DX1,EG4+1,"")</f>
        <v>41410</v>
      </c>
      <c r="EI4" s="10">
        <f>IF(MONTH(EH4+1)=DX1,EH4+1,"")</f>
        <v>41411</v>
      </c>
      <c r="EJ4" s="10">
        <f>IF(MONTH(EI4+1)=DX1,EI4+1,"")</f>
        <v>41412</v>
      </c>
      <c r="EK4" s="10">
        <f>IF(MONTH(EJ4+1)=DX1,EJ4+1,"")</f>
        <v>41413</v>
      </c>
      <c r="EL4" s="10">
        <f>IF(MONTH(EK4+1)=DX1,EK4+1,"")</f>
        <v>41414</v>
      </c>
      <c r="EM4" s="10">
        <f>IF(MONTH(EL4+1)=DX1,EL4+1,"")</f>
        <v>41415</v>
      </c>
      <c r="EN4" s="10">
        <f>IF(MONTH(EM4+1)=DX1,EM4+1,"")</f>
        <v>41416</v>
      </c>
      <c r="EO4" s="10">
        <f>IF(MONTH(EN4+1)=DX1,EN4+1,"")</f>
        <v>41417</v>
      </c>
      <c r="EP4" s="10">
        <f>IF(MONTH(EO4+1)=DX1,EO4+1,"")</f>
        <v>41418</v>
      </c>
      <c r="EQ4" s="10">
        <f>IF(MONTH(EP4+1)=DX1,EP4+1,"")</f>
        <v>41419</v>
      </c>
      <c r="ER4" s="10">
        <f>IF(MONTH(EQ4+1)=DX1,EQ4+1,"")</f>
        <v>41420</v>
      </c>
      <c r="ES4" s="10">
        <f>IF(MONTH(ER4+1)=DX1,ER4+1,"")</f>
        <v>41421</v>
      </c>
      <c r="ET4" s="10">
        <f>IF(MONTH(ES4+1)=DX1,ES4+1,"")</f>
        <v>41422</v>
      </c>
      <c r="EU4" s="10">
        <f>IF(MONTH(ET4+1)=DX1,ET4+1,"")</f>
        <v>41423</v>
      </c>
      <c r="EV4" s="10">
        <f>IF(MONTH(EU4+1)=DX1,EU4+1,"")</f>
        <v>41424</v>
      </c>
      <c r="EW4" s="21">
        <f>IF(MONTH(EV4+1)=DX1,EV4+1,"")</f>
        <v>41425</v>
      </c>
      <c r="EX4" s="9">
        <f>DATE(EZ1,FC1,1)</f>
        <v>41426</v>
      </c>
      <c r="EY4" s="10">
        <f t="array" ref="EY4">IF(MONTH(EX4+1)=FC1,EX4+1,"")</f>
        <v>41427</v>
      </c>
      <c r="EZ4" s="10">
        <f>IF(MONTH(EY4+1)=FC1,EY4+1,"")</f>
        <v>41428</v>
      </c>
      <c r="FA4" s="10">
        <f>IF(MONTH(EZ4+1)=FC1,EZ4+1,"")</f>
        <v>41429</v>
      </c>
      <c r="FB4" s="10">
        <f>IF(MONTH(FA4+1)=FC1,FA4+1,"")</f>
        <v>41430</v>
      </c>
      <c r="FC4" s="10">
        <f>IF(MONTH(FB4+1)=FC1,FB4+1,"")</f>
        <v>41431</v>
      </c>
      <c r="FD4" s="10">
        <f>IF(MONTH(FC4+1)=FC1,FC4+1,"")</f>
        <v>41432</v>
      </c>
      <c r="FE4" s="10">
        <f>IF(MONTH(FD4+1)=FC1,FD4+1,"")</f>
        <v>41433</v>
      </c>
      <c r="FF4" s="10">
        <f>IF(MONTH(FE4+1)=FC1,FE4+1,"")</f>
        <v>41434</v>
      </c>
      <c r="FG4" s="10">
        <f>IF(MONTH(FF4+1)=FC1,FF4+1,"")</f>
        <v>41435</v>
      </c>
      <c r="FH4" s="10">
        <f>IF(MONTH(FG4+1)=FC1,FG4+1,"")</f>
        <v>41436</v>
      </c>
      <c r="FI4" s="10">
        <f>IF(MONTH(FH4+1)=FC1,FH4+1,"")</f>
        <v>41437</v>
      </c>
      <c r="FJ4" s="10">
        <f>IF(MONTH(FI4+1)=FC1,FI4+1,"")</f>
        <v>41438</v>
      </c>
      <c r="FK4" s="10">
        <f>IF(MONTH(FJ4+1)=FC1,FJ4+1,"")</f>
        <v>41439</v>
      </c>
      <c r="FL4" s="10">
        <f>IF(MONTH(FK4+1)=FC1,FK4+1,"")</f>
        <v>41440</v>
      </c>
      <c r="FM4" s="10">
        <f>IF(MONTH(FL4+1)=FC1,FL4+1,"")</f>
        <v>41441</v>
      </c>
      <c r="FN4" s="10">
        <f>IF(MONTH(FM4+1)=FC1,FM4+1,"")</f>
        <v>41442</v>
      </c>
      <c r="FO4" s="10">
        <f>IF(MONTH(FN4+1)=FC1,FN4+1,"")</f>
        <v>41443</v>
      </c>
      <c r="FP4" s="10">
        <f>IF(MONTH(FO4+1)=FC1,FO4+1,"")</f>
        <v>41444</v>
      </c>
      <c r="FQ4" s="10">
        <f>IF(MONTH(FP4+1)=FC1,FP4+1,"")</f>
        <v>41445</v>
      </c>
      <c r="FR4" s="10">
        <f>IF(MONTH(FQ4+1)=FC1,FQ4+1,"")</f>
        <v>41446</v>
      </c>
      <c r="FS4" s="10">
        <f>IF(MONTH(FR4+1)=FC1,FR4+1,"")</f>
        <v>41447</v>
      </c>
      <c r="FT4" s="10">
        <f>IF(MONTH(FS4+1)=FC1,FS4+1,"")</f>
        <v>41448</v>
      </c>
      <c r="FU4" s="10">
        <f>IF(MONTH(FT4+1)=FC1,FT4+1,"")</f>
        <v>41449</v>
      </c>
      <c r="FV4" s="10">
        <f>IF(MONTH(FU4+1)=FC1,FU4+1,"")</f>
        <v>41450</v>
      </c>
      <c r="FW4" s="10">
        <f>IF(MONTH(FV4+1)=FC1,FV4+1,"")</f>
        <v>41451</v>
      </c>
      <c r="FX4" s="10">
        <f>IF(MONTH(FW4+1)=FC1,FW4+1,"")</f>
        <v>41452</v>
      </c>
      <c r="FY4" s="10">
        <f>IF(MONTH(FX4+1)=FC1,FX4+1,"")</f>
        <v>41453</v>
      </c>
      <c r="FZ4" s="10">
        <f>IF(MONTH(FY4+1)=FC1,FY4+1,"")</f>
        <v>41454</v>
      </c>
      <c r="GA4" s="10">
        <f>IF(MONTH(FZ4+1)=FC1,FZ4+1,"")</f>
        <v>41455</v>
      </c>
      <c r="GB4" s="9">
        <f>DATE(GD1,GG1,1)</f>
        <v>41456</v>
      </c>
      <c r="GC4" s="10">
        <f t="array" ref="GC4">IF(MONTH(GB4+1)=GG1,GB4+1,"")</f>
        <v>41457</v>
      </c>
      <c r="GD4" s="10">
        <f>IF(MONTH(GC4+1)=GG1,GC4+1,"")</f>
        <v>41458</v>
      </c>
      <c r="GE4" s="10">
        <f>IF(MONTH(GD4+1)=GG1,GD4+1,"")</f>
        <v>41459</v>
      </c>
      <c r="GF4" s="10">
        <f>IF(MONTH(GE4+1)=GG1,GE4+1,"")</f>
        <v>41460</v>
      </c>
      <c r="GG4" s="10">
        <f>IF(MONTH(GF4+1)=GG1,GF4+1,"")</f>
        <v>41461</v>
      </c>
      <c r="GH4" s="10">
        <f>IF(MONTH(GG4+1)=GG1,GG4+1,"")</f>
        <v>41462</v>
      </c>
      <c r="GI4" s="10">
        <f>IF(MONTH(GH4+1)=GG1,GH4+1,"")</f>
        <v>41463</v>
      </c>
      <c r="GJ4" s="10">
        <f>IF(MONTH(GI4+1)=GG1,GI4+1,"")</f>
        <v>41464</v>
      </c>
      <c r="GK4" s="10">
        <f>IF(MONTH(GJ4+1)=GG1,GJ4+1,"")</f>
        <v>41465</v>
      </c>
      <c r="GL4" s="10">
        <f>IF(MONTH(GK4+1)=GG1,GK4+1,"")</f>
        <v>41466</v>
      </c>
      <c r="GM4" s="10">
        <f>IF(MONTH(GL4+1)=GG1,GL4+1,"")</f>
        <v>41467</v>
      </c>
      <c r="GN4" s="10">
        <f>IF(MONTH(GM4+1)=GG1,GM4+1,"")</f>
        <v>41468</v>
      </c>
      <c r="GO4" s="10">
        <f>IF(MONTH(GN4+1)=GG1,GN4+1,"")</f>
        <v>41469</v>
      </c>
      <c r="GP4" s="10">
        <f>IF(MONTH(GO4+1)=GG1,GO4+1,"")</f>
        <v>41470</v>
      </c>
      <c r="GQ4" s="10">
        <f>IF(MONTH(GP4+1)=GG1,GP4+1,"")</f>
        <v>41471</v>
      </c>
      <c r="GR4" s="10">
        <f>IF(MONTH(GQ4+1)=GG1,GQ4+1,"")</f>
        <v>41472</v>
      </c>
      <c r="GS4" s="10">
        <f>IF(MONTH(GR4+1)=GG1,GR4+1,"")</f>
        <v>41473</v>
      </c>
      <c r="GT4" s="10">
        <f>IF(MONTH(GS4+1)=GG1,GS4+1,"")</f>
        <v>41474</v>
      </c>
      <c r="GU4" s="10">
        <f>IF(MONTH(GT4+1)=GG1,GT4+1,"")</f>
        <v>41475</v>
      </c>
      <c r="GV4" s="10">
        <f>IF(MONTH(GU4+1)=GG1,GU4+1,"")</f>
        <v>41476</v>
      </c>
      <c r="GW4" s="10">
        <f>IF(MONTH(GV4+1)=GG1,GV4+1,"")</f>
        <v>41477</v>
      </c>
      <c r="GX4" s="10">
        <f>IF(MONTH(GW4+1)=GG1,GW4+1,"")</f>
        <v>41478</v>
      </c>
      <c r="GY4" s="10">
        <f>IF(MONTH(GX4+1)=GG1,GX4+1,"")</f>
        <v>41479</v>
      </c>
      <c r="GZ4" s="10">
        <f>IF(MONTH(GY4+1)=GG1,GY4+1,"")</f>
        <v>41480</v>
      </c>
      <c r="HA4" s="10">
        <f>IF(MONTH(GZ4+1)=GG1,GZ4+1,"")</f>
        <v>41481</v>
      </c>
      <c r="HB4" s="10">
        <f>IF(MONTH(HA4+1)=GG1,HA4+1,"")</f>
        <v>41482</v>
      </c>
      <c r="HC4" s="10">
        <f>IF(MONTH(HB4+1)=GG1,HB4+1,"")</f>
        <v>41483</v>
      </c>
      <c r="HD4" s="10">
        <f>IF(MONTH(HC4+1)=GG1,HC4+1,"")</f>
        <v>41484</v>
      </c>
      <c r="HE4" s="10">
        <f>IF(MONTH(HD4+1)=GG1,HD4+1,"")</f>
        <v>41485</v>
      </c>
      <c r="HF4" s="21">
        <f>IF(MONTH(HE4+1)=GG1,HE4+1,"")</f>
        <v>41486</v>
      </c>
      <c r="HG4" s="9">
        <f>DATE(HI1,HL1,1)</f>
        <v>41487</v>
      </c>
      <c r="HH4" s="10">
        <f t="array" ref="HH4">IF(MONTH(HG4+1)=HL1,HG4+1,"")</f>
        <v>41488</v>
      </c>
      <c r="HI4" s="10">
        <f>IF(MONTH(HH4+1)=HL1,HH4+1,"")</f>
        <v>41489</v>
      </c>
      <c r="HJ4" s="10">
        <f>IF(MONTH(HI4+1)=HL1,HI4+1,"")</f>
        <v>41490</v>
      </c>
      <c r="HK4" s="10">
        <f>IF(MONTH(HJ4+1)=HL1,HJ4+1,"")</f>
        <v>41491</v>
      </c>
      <c r="HL4" s="10">
        <f>IF(MONTH(HK4+1)=HL1,HK4+1,"")</f>
        <v>41492</v>
      </c>
      <c r="HM4" s="10">
        <f>IF(MONTH(HL4+1)=HL1,HL4+1,"")</f>
        <v>41493</v>
      </c>
      <c r="HN4" s="10">
        <f>IF(MONTH(HM4+1)=HL1,HM4+1,"")</f>
        <v>41494</v>
      </c>
      <c r="HO4" s="10">
        <f>IF(MONTH(HN4+1)=HL1,HN4+1,"")</f>
        <v>41495</v>
      </c>
      <c r="HP4" s="10">
        <f>IF(MONTH(HO4+1)=HL1,HO4+1,"")</f>
        <v>41496</v>
      </c>
      <c r="HQ4" s="10">
        <f>IF(MONTH(HP4+1)=HL1,HP4+1,"")</f>
        <v>41497</v>
      </c>
      <c r="HR4" s="10">
        <f>IF(MONTH(HQ4+1)=HL1,HQ4+1,"")</f>
        <v>41498</v>
      </c>
      <c r="HS4" s="10">
        <f>IF(MONTH(HR4+1)=HL1,HR4+1,"")</f>
        <v>41499</v>
      </c>
      <c r="HT4" s="10">
        <f>IF(MONTH(HS4+1)=HL1,HS4+1,"")</f>
        <v>41500</v>
      </c>
      <c r="HU4" s="10">
        <f>IF(MONTH(HT4+1)=HL1,HT4+1,"")</f>
        <v>41501</v>
      </c>
      <c r="HV4" s="10">
        <f>IF(MONTH(HU4+1)=HL1,HU4+1,"")</f>
        <v>41502</v>
      </c>
      <c r="HW4" s="10">
        <f>IF(MONTH(HV4+1)=HL1,HV4+1,"")</f>
        <v>41503</v>
      </c>
      <c r="HX4" s="10">
        <f>IF(MONTH(HW4+1)=HL1,HW4+1,"")</f>
        <v>41504</v>
      </c>
      <c r="HY4" s="10">
        <f>IF(MONTH(HX4+1)=HL1,HX4+1,"")</f>
        <v>41505</v>
      </c>
      <c r="HZ4" s="10">
        <f>IF(MONTH(HY4+1)=HL1,HY4+1,"")</f>
        <v>41506</v>
      </c>
      <c r="IA4" s="10">
        <f>IF(MONTH(HZ4+1)=HL1,HZ4+1,"")</f>
        <v>41507</v>
      </c>
      <c r="IB4" s="10">
        <f>IF(MONTH(IA4+1)=HL1,IA4+1,"")</f>
        <v>41508</v>
      </c>
      <c r="IC4" s="10">
        <f>IF(MONTH(IB4+1)=HL1,IB4+1,"")</f>
        <v>41509</v>
      </c>
      <c r="ID4" s="10">
        <f>IF(MONTH(IC4+1)=HL1,IC4+1,"")</f>
        <v>41510</v>
      </c>
      <c r="IE4" s="10">
        <f>IF(MONTH(ID4+1)=HL1,ID4+1,"")</f>
        <v>41511</v>
      </c>
      <c r="IF4" s="10">
        <f>IF(MONTH(IE4+1)=HL1,IE4+1,"")</f>
        <v>41512</v>
      </c>
      <c r="IG4" s="10">
        <f>IF(MONTH(IF4+1)=HL1,IF4+1,"")</f>
        <v>41513</v>
      </c>
      <c r="IH4" s="10">
        <f>IF(MONTH(IG4+1)=HL1,IG4+1,"")</f>
        <v>41514</v>
      </c>
      <c r="II4" s="10">
        <f>IF(MONTH(IH4+1)=HL1,IH4+1,"")</f>
        <v>41515</v>
      </c>
      <c r="IJ4" s="10">
        <f>IF(MONTH(II4+1)=HL1,II4+1,"")</f>
        <v>41516</v>
      </c>
      <c r="IK4" s="21">
        <f>IF(MONTH(IJ4+1)=HL1,IJ4+1,"")</f>
        <v>41517</v>
      </c>
      <c r="IL4" s="9">
        <f>DATE(IN1,IQ1,1)</f>
        <v>41518</v>
      </c>
      <c r="IM4" s="10">
        <f t="array" ref="IM4">IF(MONTH(IL4+1)=IQ1,IL4+1,"")</f>
        <v>41519</v>
      </c>
      <c r="IN4" s="10">
        <f>IF(MONTH(IM4+1)=IQ1,IM4+1,"")</f>
        <v>41520</v>
      </c>
      <c r="IO4" s="10">
        <f>IF(MONTH(IN4+1)=IQ1,IN4+1,"")</f>
        <v>41521</v>
      </c>
      <c r="IP4" s="10">
        <f>IF(MONTH(IO4+1)=IQ1,IO4+1,"")</f>
        <v>41522</v>
      </c>
      <c r="IQ4" s="10">
        <f>IF(MONTH(IP4+1)=IQ1,IP4+1,"")</f>
        <v>41523</v>
      </c>
      <c r="IR4" s="10">
        <f>IF(MONTH(IQ4+1)=IQ1,IQ4+1,"")</f>
        <v>41524</v>
      </c>
      <c r="IS4" s="10">
        <f>IF(MONTH(IR4+1)=IQ1,IR4+1,"")</f>
        <v>41525</v>
      </c>
      <c r="IT4" s="10">
        <f>IF(MONTH(IS4+1)=IQ1,IS4+1,"")</f>
        <v>41526</v>
      </c>
      <c r="IU4" s="10">
        <f>IF(MONTH(IT4+1)=IQ1,IT4+1,"")</f>
        <v>41527</v>
      </c>
      <c r="IV4" s="10">
        <f>IF(MONTH(IU4+1)=IQ1,IU4+1,"")</f>
        <v>41528</v>
      </c>
      <c r="IW4" s="10">
        <f>IF(MONTH(IV4+1)=IQ1,IV4+1,"")</f>
        <v>41529</v>
      </c>
      <c r="IX4" s="10">
        <f>IF(MONTH(IW4+1)=IQ1,IW4+1,"")</f>
        <v>41530</v>
      </c>
      <c r="IY4" s="10">
        <f>IF(MONTH(IX4+1)=IQ1,IX4+1,"")</f>
        <v>41531</v>
      </c>
      <c r="IZ4" s="10">
        <f>IF(MONTH(IY4+1)=IQ1,IY4+1,"")</f>
        <v>41532</v>
      </c>
      <c r="JA4" s="10">
        <f>IF(MONTH(IZ4+1)=IQ1,IZ4+1,"")</f>
        <v>41533</v>
      </c>
      <c r="JB4" s="10">
        <f>IF(MONTH(JA4+1)=IQ1,JA4+1,"")</f>
        <v>41534</v>
      </c>
      <c r="JC4" s="10">
        <f>IF(MONTH(JB4+1)=IQ1,JB4+1,"")</f>
        <v>41535</v>
      </c>
      <c r="JD4" s="10">
        <f>IF(MONTH(JC4+1)=IQ1,JC4+1,"")</f>
        <v>41536</v>
      </c>
      <c r="JE4" s="10">
        <f>IF(MONTH(JD4+1)=IQ1,JD4+1,"")</f>
        <v>41537</v>
      </c>
      <c r="JF4" s="10">
        <f>IF(MONTH(JE4+1)=IQ1,JE4+1,"")</f>
        <v>41538</v>
      </c>
      <c r="JG4" s="10">
        <f>IF(MONTH(JF4+1)=IQ1,JF4+1,"")</f>
        <v>41539</v>
      </c>
      <c r="JH4" s="10">
        <f>IF(MONTH(JG4+1)=IQ1,JG4+1,"")</f>
        <v>41540</v>
      </c>
      <c r="JI4" s="10">
        <f>IF(MONTH(JH4+1)=IQ1,JH4+1,"")</f>
        <v>41541</v>
      </c>
      <c r="JJ4" s="10">
        <f>IF(MONTH(JI4+1)=IQ1,JI4+1,"")</f>
        <v>41542</v>
      </c>
      <c r="JK4" s="10">
        <f>IF(MONTH(JJ4+1)=IQ1,JJ4+1,"")</f>
        <v>41543</v>
      </c>
      <c r="JL4" s="10">
        <f>IF(MONTH(JK4+1)=IQ1,JK4+1,"")</f>
        <v>41544</v>
      </c>
      <c r="JM4" s="10">
        <f>IF(MONTH(JL4+1)=IQ1,JL4+1,"")</f>
        <v>41545</v>
      </c>
      <c r="JN4" s="10">
        <f>IF(MONTH(JM4+1)=IQ1,JM4+1,"")</f>
        <v>41546</v>
      </c>
      <c r="JO4" s="10">
        <f>IF(MONTH(JN4+1)=IQ1,JN4+1,"")</f>
        <v>41547</v>
      </c>
      <c r="JP4" s="9">
        <f>DATE(JR1,JU1,1)</f>
        <v>41548</v>
      </c>
      <c r="JQ4" s="10">
        <f t="array" ref="JQ4">IF(MONTH(JP4+1)=JU1,JP4+1,"")</f>
        <v>41549</v>
      </c>
      <c r="JR4" s="10">
        <f>IF(MONTH(JQ4+1)=JU1,JQ4+1,"")</f>
        <v>41550</v>
      </c>
      <c r="JS4" s="10">
        <f>IF(MONTH(JR4+1)=JU1,JR4+1,"")</f>
        <v>41551</v>
      </c>
      <c r="JT4" s="10">
        <f>IF(MONTH(JS4+1)=JU1,JS4+1,"")</f>
        <v>41552</v>
      </c>
      <c r="JU4" s="10">
        <f>IF(MONTH(JT4+1)=JU1,JT4+1,"")</f>
        <v>41553</v>
      </c>
      <c r="JV4" s="10">
        <f>IF(MONTH(JU4+1)=JU1,JU4+1,"")</f>
        <v>41554</v>
      </c>
      <c r="JW4" s="10">
        <f>IF(MONTH(JV4+1)=JU1,JV4+1,"")</f>
        <v>41555</v>
      </c>
      <c r="JX4" s="10">
        <f>IF(MONTH(JW4+1)=JU1,JW4+1,"")</f>
        <v>41556</v>
      </c>
      <c r="JY4" s="10">
        <f>IF(MONTH(JX4+1)=JU1,JX4+1,"")</f>
        <v>41557</v>
      </c>
      <c r="JZ4" s="10">
        <f>IF(MONTH(JY4+1)=JU1,JY4+1,"")</f>
        <v>41558</v>
      </c>
      <c r="KA4" s="10">
        <f>IF(MONTH(JZ4+1)=JU1,JZ4+1,"")</f>
        <v>41559</v>
      </c>
      <c r="KB4" s="10">
        <f>IF(MONTH(KA4+1)=JU1,KA4+1,"")</f>
        <v>41560</v>
      </c>
      <c r="KC4" s="10">
        <f>IF(MONTH(KB4+1)=JU1,KB4+1,"")</f>
        <v>41561</v>
      </c>
      <c r="KD4" s="10">
        <f>IF(MONTH(KC4+1)=JU1,KC4+1,"")</f>
        <v>41562</v>
      </c>
      <c r="KE4" s="10">
        <f>IF(MONTH(KD4+1)=JU1,KD4+1,"")</f>
        <v>41563</v>
      </c>
      <c r="KF4" s="10">
        <f>IF(MONTH(KE4+1)=JU1,KE4+1,"")</f>
        <v>41564</v>
      </c>
      <c r="KG4" s="10">
        <f>IF(MONTH(KF4+1)=JU1,KF4+1,"")</f>
        <v>41565</v>
      </c>
      <c r="KH4" s="10">
        <f>IF(MONTH(KG4+1)=JU1,KG4+1,"")</f>
        <v>41566</v>
      </c>
      <c r="KI4" s="10">
        <f>IF(MONTH(KH4+1)=JU1,KH4+1,"")</f>
        <v>41567</v>
      </c>
      <c r="KJ4" s="10">
        <f>IF(MONTH(KI4+1)=JU1,KI4+1,"")</f>
        <v>41568</v>
      </c>
      <c r="KK4" s="10">
        <f>IF(MONTH(KJ4+1)=JU1,KJ4+1,"")</f>
        <v>41569</v>
      </c>
      <c r="KL4" s="10">
        <f>IF(MONTH(KK4+1)=JU1,KK4+1,"")</f>
        <v>41570</v>
      </c>
      <c r="KM4" s="10">
        <f>IF(MONTH(KL4+1)=JU1,KL4+1,"")</f>
        <v>41571</v>
      </c>
      <c r="KN4" s="10">
        <f>IF(MONTH(KM4+1)=JU1,KM4+1,"")</f>
        <v>41572</v>
      </c>
      <c r="KO4" s="10">
        <f>IF(MONTH(KN4+1)=JU1,KN4+1,"")</f>
        <v>41573</v>
      </c>
      <c r="KP4" s="10">
        <f>IF(MONTH(KO4+1)=JU1,KO4+1,"")</f>
        <v>41574</v>
      </c>
      <c r="KQ4" s="10">
        <f>IF(MONTH(KP4+1)=JU1,KP4+1,"")</f>
        <v>41575</v>
      </c>
      <c r="KR4" s="10">
        <f>IF(MONTH(KQ4+1)=JU1,KQ4+1,"")</f>
        <v>41576</v>
      </c>
      <c r="KS4" s="10">
        <f>IF(MONTH(KR4+1)=JU1,KR4+1,"")</f>
        <v>41577</v>
      </c>
      <c r="KT4" s="21">
        <f>IF(MONTH(KS4+1)=JU1,KS4+1,"")</f>
        <v>41578</v>
      </c>
      <c r="KU4" s="9">
        <f>DATE(KW1,KZ1,1)</f>
        <v>41579</v>
      </c>
      <c r="KV4" s="10">
        <f t="array" ref="KV4">IF(MONTH(KU4+1)=KZ1,KU4+1,"")</f>
        <v>41580</v>
      </c>
      <c r="KW4" s="10">
        <f>IF(MONTH(KV4+1)=KZ1,KV4+1,"")</f>
        <v>41581</v>
      </c>
      <c r="KX4" s="10">
        <f>IF(MONTH(KW4+1)=KZ1,KW4+1,"")</f>
        <v>41582</v>
      </c>
      <c r="KY4" s="10">
        <f>IF(MONTH(KX4+1)=KZ1,KX4+1,"")</f>
        <v>41583</v>
      </c>
      <c r="KZ4" s="10">
        <f>IF(MONTH(KY4+1)=KZ1,KY4+1,"")</f>
        <v>41584</v>
      </c>
      <c r="LA4" s="10">
        <f>IF(MONTH(KZ4+1)=KZ1,KZ4+1,"")</f>
        <v>41585</v>
      </c>
      <c r="LB4" s="10">
        <f>IF(MONTH(LA4+1)=KZ1,LA4+1,"")</f>
        <v>41586</v>
      </c>
      <c r="LC4" s="10">
        <f>IF(MONTH(LB4+1)=KZ1,LB4+1,"")</f>
        <v>41587</v>
      </c>
      <c r="LD4" s="10">
        <f>IF(MONTH(LC4+1)=KZ1,LC4+1,"")</f>
        <v>41588</v>
      </c>
      <c r="LE4" s="10">
        <f>IF(MONTH(LD4+1)=KZ1,LD4+1,"")</f>
        <v>41589</v>
      </c>
      <c r="LF4" s="10">
        <f>IF(MONTH(LE4+1)=KZ1,LE4+1,"")</f>
        <v>41590</v>
      </c>
      <c r="LG4" s="10">
        <f>IF(MONTH(LF4+1)=KZ1,LF4+1,"")</f>
        <v>41591</v>
      </c>
      <c r="LH4" s="10">
        <f>IF(MONTH(LG4+1)=KZ1,LG4+1,"")</f>
        <v>41592</v>
      </c>
      <c r="LI4" s="10">
        <f>IF(MONTH(LH4+1)=KZ1,LH4+1,"")</f>
        <v>41593</v>
      </c>
      <c r="LJ4" s="10">
        <f>IF(MONTH(LI4+1)=KZ1,LI4+1,"")</f>
        <v>41594</v>
      </c>
      <c r="LK4" s="10">
        <f>IF(MONTH(LJ4+1)=KZ1,LJ4+1,"")</f>
        <v>41595</v>
      </c>
      <c r="LL4" s="10">
        <f>IF(MONTH(LK4+1)=KZ1,LK4+1,"")</f>
        <v>41596</v>
      </c>
      <c r="LM4" s="10">
        <f>IF(MONTH(LL4+1)=KZ1,LL4+1,"")</f>
        <v>41597</v>
      </c>
      <c r="LN4" s="10">
        <f>IF(MONTH(LM4+1)=KZ1,LM4+1,"")</f>
        <v>41598</v>
      </c>
      <c r="LO4" s="10">
        <f>IF(MONTH(LN4+1)=KZ1,LN4+1,"")</f>
        <v>41599</v>
      </c>
      <c r="LP4" s="10">
        <f>IF(MONTH(LO4+1)=KZ1,LO4+1,"")</f>
        <v>41600</v>
      </c>
      <c r="LQ4" s="10">
        <f>IF(MONTH(LP4+1)=KZ1,LP4+1,"")</f>
        <v>41601</v>
      </c>
      <c r="LR4" s="10">
        <f>IF(MONTH(LQ4+1)=KZ1,LQ4+1,"")</f>
        <v>41602</v>
      </c>
      <c r="LS4" s="10">
        <f>IF(MONTH(LR4+1)=KZ1,LR4+1,"")</f>
        <v>41603</v>
      </c>
      <c r="LT4" s="10">
        <f>IF(MONTH(LS4+1)=KZ1,LS4+1,"")</f>
        <v>41604</v>
      </c>
      <c r="LU4" s="10">
        <f>IF(MONTH(LT4+1)=KZ1,LT4+1,"")</f>
        <v>41605</v>
      </c>
      <c r="LV4" s="10">
        <f>IF(MONTH(LU4+1)=KZ1,LU4+1,"")</f>
        <v>41606</v>
      </c>
      <c r="LW4" s="10">
        <f>IF(MONTH(LV4+1)=KZ1,LV4+1,"")</f>
        <v>41607</v>
      </c>
      <c r="LX4" s="10">
        <f>IF(MONTH(LW4+1)=KZ1,LW4+1,"")</f>
        <v>41608</v>
      </c>
      <c r="LY4" s="9">
        <f>DATE(MA1,MD1,1)</f>
        <v>41609</v>
      </c>
      <c r="LZ4" s="10">
        <f t="array" ref="LZ4">IF(MONTH(LY4+1)=MD1,LY4+1,"")</f>
        <v>41610</v>
      </c>
      <c r="MA4" s="10">
        <f>IF(MONTH(LZ4+1)=MD1,LZ4+1,"")</f>
        <v>41611</v>
      </c>
      <c r="MB4" s="10">
        <f>IF(MONTH(MA4+1)=MD1,MA4+1,"")</f>
        <v>41612</v>
      </c>
      <c r="MC4" s="10">
        <f>IF(MONTH(MB4+1)=MD1,MB4+1,"")</f>
        <v>41613</v>
      </c>
      <c r="MD4" s="10">
        <f>IF(MONTH(MC4+1)=MD1,MC4+1,"")</f>
        <v>41614</v>
      </c>
      <c r="ME4" s="10">
        <f>IF(MONTH(MD4+1)=MD1,MD4+1,"")</f>
        <v>41615</v>
      </c>
      <c r="MF4" s="10">
        <f>IF(MONTH(ME4+1)=MD1,ME4+1,"")</f>
        <v>41616</v>
      </c>
      <c r="MG4" s="10">
        <f>IF(MONTH(MF4+1)=MD1,MF4+1,"")</f>
        <v>41617</v>
      </c>
      <c r="MH4" s="10">
        <f>IF(MONTH(MG4+1)=MD1,MG4+1,"")</f>
        <v>41618</v>
      </c>
      <c r="MI4" s="10">
        <f>IF(MONTH(MH4+1)=MD1,MH4+1,"")</f>
        <v>41619</v>
      </c>
      <c r="MJ4" s="10">
        <f>IF(MONTH(MI4+1)=MD1,MI4+1,"")</f>
        <v>41620</v>
      </c>
      <c r="MK4" s="10">
        <f>IF(MONTH(MJ4+1)=MD1,MJ4+1,"")</f>
        <v>41621</v>
      </c>
      <c r="ML4" s="10">
        <f>IF(MONTH(MK4+1)=MD1,MK4+1,"")</f>
        <v>41622</v>
      </c>
      <c r="MM4" s="10">
        <f>IF(MONTH(ML4+1)=MD1,ML4+1,"")</f>
        <v>41623</v>
      </c>
      <c r="MN4" s="10">
        <f>IF(MONTH(MM4+1)=MD1,MM4+1,"")</f>
        <v>41624</v>
      </c>
      <c r="MO4" s="10">
        <f>IF(MONTH(MN4+1)=MD1,MN4+1,"")</f>
        <v>41625</v>
      </c>
      <c r="MP4" s="10">
        <f>IF(MONTH(MO4+1)=MD1,MO4+1,"")</f>
        <v>41626</v>
      </c>
      <c r="MQ4" s="10">
        <f>IF(MONTH(MP4+1)=MD1,MP4+1,"")</f>
        <v>41627</v>
      </c>
      <c r="MR4" s="10">
        <f>IF(MONTH(MQ4+1)=MD1,MQ4+1,"")</f>
        <v>41628</v>
      </c>
      <c r="MS4" s="10">
        <f>IF(MONTH(MR4+1)=MD1,MR4+1,"")</f>
        <v>41629</v>
      </c>
      <c r="MT4" s="10">
        <f>IF(MONTH(MS4+1)=MD1,MS4+1,"")</f>
        <v>41630</v>
      </c>
      <c r="MU4" s="10">
        <f>IF(MONTH(MT4+1)=MD1,MT4+1,"")</f>
        <v>41631</v>
      </c>
      <c r="MV4" s="10">
        <f>IF(MONTH(MU4+1)=MD1,MU4+1,"")</f>
        <v>41632</v>
      </c>
      <c r="MW4" s="10">
        <f>IF(MONTH(MV4+1)=MD1,MV4+1,"")</f>
        <v>41633</v>
      </c>
      <c r="MX4" s="10">
        <f>IF(MONTH(MW4+1)=MD1,MW4+1,"")</f>
        <v>41634</v>
      </c>
      <c r="MY4" s="10">
        <f>IF(MONTH(MX4+1)=MD1,MX4+1,"")</f>
        <v>41635</v>
      </c>
      <c r="MZ4" s="10">
        <f>IF(MONTH(MY4+1)=MD1,MY4+1,"")</f>
        <v>41636</v>
      </c>
      <c r="NA4" s="10">
        <f>IF(MONTH(MZ4+1)=MD1,MZ4+1,"")</f>
        <v>41637</v>
      </c>
      <c r="NB4" s="10">
        <f>IF(MONTH(NA4+1)=MD1,NA4+1,"")</f>
        <v>41638</v>
      </c>
    </row>
    <row r="5" spans="1:372" ht="15.75" thickBot="1" x14ac:dyDescent="0.3">
      <c r="A5" s="29"/>
      <c r="C5" s="22">
        <f>DATE(E1,H1,1)</f>
        <v>41275</v>
      </c>
      <c r="D5" s="27">
        <f t="array" ref="D5">IF(MONTH(C5+1)=H1,C5+1,"")</f>
        <v>41276</v>
      </c>
      <c r="E5" s="23">
        <f>IF(MONTH(D5+1)=H1,D5+1,"")</f>
        <v>41277</v>
      </c>
      <c r="F5" s="23">
        <f>IF(MONTH(E5+1)=H1,E5+1,"")</f>
        <v>41278</v>
      </c>
      <c r="G5" s="23">
        <f>IF(MONTH(F5+1)=H1,F5+1,"")</f>
        <v>41279</v>
      </c>
      <c r="H5" s="23">
        <f>IF(MONTH(G5+1)=H1,G5+1,"")</f>
        <v>41280</v>
      </c>
      <c r="I5" s="23">
        <f>IF(MONTH(H5+1)=H1,H5+1,"")</f>
        <v>41281</v>
      </c>
      <c r="J5" s="23">
        <f>IF(MONTH(I5+1)=H1,I5+1,"")</f>
        <v>41282</v>
      </c>
      <c r="K5" s="23">
        <f>IF(MONTH(J5+1)=H1,J5+1,"")</f>
        <v>41283</v>
      </c>
      <c r="L5" s="23">
        <f>IF(MONTH(K5+1)=H1,K5+1,"")</f>
        <v>41284</v>
      </c>
      <c r="M5" s="23">
        <f>IF(MONTH(L5+1)=H1,L5+1,"")</f>
        <v>41285</v>
      </c>
      <c r="N5" s="23">
        <f>IF(MONTH(M5+1)=H1,M5+1,"")</f>
        <v>41286</v>
      </c>
      <c r="O5" s="23">
        <f>IF(MONTH(N5+1)=H1,N5+1,"")</f>
        <v>41287</v>
      </c>
      <c r="P5" s="23">
        <f>IF(MONTH(O5+1)=H1,O5+1,"")</f>
        <v>41288</v>
      </c>
      <c r="Q5" s="23">
        <f>IF(MONTH(P5+1)=H1,P5+1,"")</f>
        <v>41289</v>
      </c>
      <c r="R5" s="23">
        <f>IF(MONTH(Q5+1)=H1,Q5+1,"")</f>
        <v>41290</v>
      </c>
      <c r="S5" s="23">
        <f>IF(MONTH(R5+1)=H1,R5+1,"")</f>
        <v>41291</v>
      </c>
      <c r="T5" s="23">
        <f>IF(MONTH(S5+1)=H1,S5+1,"")</f>
        <v>41292</v>
      </c>
      <c r="U5" s="23">
        <f>IF(MONTH(T5+1)=H1,T5+1,"")</f>
        <v>41293</v>
      </c>
      <c r="V5" s="23">
        <f>IF(MONTH(U5+1)=H1,U5+1,"")</f>
        <v>41294</v>
      </c>
      <c r="W5" s="23">
        <f>IF(MONTH(V5+1)=H1,V5+1,"")</f>
        <v>41295</v>
      </c>
      <c r="X5" s="23">
        <f>IF(MONTH(W5+1)=H1,W5+1,"")</f>
        <v>41296</v>
      </c>
      <c r="Y5" s="23">
        <f>IF(MONTH(X5+1)=H1,X5+1,"")</f>
        <v>41297</v>
      </c>
      <c r="Z5" s="23">
        <f>IF(MONTH(Y5+1)=H1,Y5+1,"")</f>
        <v>41298</v>
      </c>
      <c r="AA5" s="23">
        <f>IF(MONTH(Z5+1)=H1,Z5+1,"")</f>
        <v>41299</v>
      </c>
      <c r="AB5" s="23">
        <f>IF(MONTH(AA5+1)=H1,AA5+1,"")</f>
        <v>41300</v>
      </c>
      <c r="AC5" s="23">
        <f>IF(MONTH(AB5+1)=H1,AB5+1,"")</f>
        <v>41301</v>
      </c>
      <c r="AD5" s="23">
        <f>IF(MONTH(AC5+1)=H1,AC5+1,"")</f>
        <v>41302</v>
      </c>
      <c r="AE5" s="23">
        <f>IF(MONTH(AD5+1)=H1,AD5+1,"")</f>
        <v>41303</v>
      </c>
      <c r="AF5" s="23">
        <f>IF(MONTH(AE5+1)=H1,AE5+1,"")</f>
        <v>41304</v>
      </c>
      <c r="AG5" s="24">
        <f>IF(MONTH(AF5+1)=H1,AF5+1,"")</f>
        <v>41305</v>
      </c>
      <c r="AH5" s="22">
        <f>DATE(AJ1,AM1,1)</f>
        <v>41306</v>
      </c>
      <c r="AI5" s="23">
        <f t="array" ref="AI5">IF(MONTH(AH5+1)=AM1,AH5+1,"")</f>
        <v>41307</v>
      </c>
      <c r="AJ5" s="23">
        <f>IF(MONTH(AI5+1)=AM1,AI5+1,"")</f>
        <v>41308</v>
      </c>
      <c r="AK5" s="23">
        <f>IF(MONTH(AJ5+1)=AM1,AJ5+1,"")</f>
        <v>41309</v>
      </c>
      <c r="AL5" s="23">
        <f>IF(MONTH(AK5+1)=AM1,AK5+1,"")</f>
        <v>41310</v>
      </c>
      <c r="AM5" s="23">
        <f>IF(MONTH(AL5+1)=AM1,AL5+1,"")</f>
        <v>41311</v>
      </c>
      <c r="AN5" s="23">
        <f>IF(MONTH(AM5+1)=AM1,AM5+1,"")</f>
        <v>41312</v>
      </c>
      <c r="AO5" s="23">
        <f>IF(MONTH(AN5+1)=AM1,AN5+1,"")</f>
        <v>41313</v>
      </c>
      <c r="AP5" s="23">
        <f>IF(MONTH(AO5+1)=AM1,AO5+1,"")</f>
        <v>41314</v>
      </c>
      <c r="AQ5" s="23">
        <f>IF(MONTH(AP5+1)=AM1,AP5+1,"")</f>
        <v>41315</v>
      </c>
      <c r="AR5" s="23">
        <f>IF(MONTH(AQ5+1)=AM1,AQ5+1,"")</f>
        <v>41316</v>
      </c>
      <c r="AS5" s="23">
        <f>IF(MONTH(AR5+1)=AM1,AR5+1,"")</f>
        <v>41317</v>
      </c>
      <c r="AT5" s="23">
        <f>IF(MONTH(AS5+1)=AM1,AS5+1,"")</f>
        <v>41318</v>
      </c>
      <c r="AU5" s="23">
        <f>IF(MONTH(AT5+1)=AM1,AT5+1,"")</f>
        <v>41319</v>
      </c>
      <c r="AV5" s="23">
        <f>IF(MONTH(AU5+1)=AM1,AU5+1,"")</f>
        <v>41320</v>
      </c>
      <c r="AW5" s="23">
        <f>IF(MONTH(AV5+1)=AM1,AV5+1,"")</f>
        <v>41321</v>
      </c>
      <c r="AX5" s="23">
        <f>IF(MONTH(AW5+1)=AM1,AW5+1,"")</f>
        <v>41322</v>
      </c>
      <c r="AY5" s="23">
        <f>IF(MONTH(AX5+1)=AM1,AX5+1,"")</f>
        <v>41323</v>
      </c>
      <c r="AZ5" s="23">
        <f>IF(MONTH(AY5+1)=AM1,AY5+1,"")</f>
        <v>41324</v>
      </c>
      <c r="BA5" s="23">
        <f>IF(MONTH(AZ5+1)=AM1,AZ5+1,"")</f>
        <v>41325</v>
      </c>
      <c r="BB5" s="23">
        <f>IF(MONTH(BA5+1)=AM1,BA5+1,"")</f>
        <v>41326</v>
      </c>
      <c r="BC5" s="23">
        <f>IF(MONTH(BB5+1)=AM1,BB5+1,"")</f>
        <v>41327</v>
      </c>
      <c r="BD5" s="23">
        <f>IF(MONTH(BC5+1)=AM1,BC5+1,"")</f>
        <v>41328</v>
      </c>
      <c r="BE5" s="23">
        <f>IF(MONTH(BD5+1)=AM1,BD5+1,"")</f>
        <v>41329</v>
      </c>
      <c r="BF5" s="23">
        <f>IF(MONTH(BE5+1)=AM1,BE5+1,"")</f>
        <v>41330</v>
      </c>
      <c r="BG5" s="23">
        <f>IF(MONTH(BF5+1)=AM1,BF5+1,"")</f>
        <v>41331</v>
      </c>
      <c r="BH5" s="23">
        <f>IF(MONTH(BG5+1)=AM1,BG5+1,"")</f>
        <v>41332</v>
      </c>
      <c r="BI5" s="23">
        <f>IF(MONTH(BH5+1)=AM1,BH5+1,"")</f>
        <v>41333</v>
      </c>
      <c r="BJ5" s="22">
        <f>DATE(BL1,BO1,1)</f>
        <v>41334</v>
      </c>
      <c r="BK5" s="23">
        <f t="array" ref="BK5">IF(MONTH(BJ5+1)=BO1,BJ5+1,"")</f>
        <v>41335</v>
      </c>
      <c r="BL5" s="23">
        <f>IF(MONTH(BK5+1)=BO1,BK5+1,"")</f>
        <v>41336</v>
      </c>
      <c r="BM5" s="23">
        <f>IF(MONTH(BL5+1)=BO1,BL5+1,"")</f>
        <v>41337</v>
      </c>
      <c r="BN5" s="23">
        <f>IF(MONTH(BM5+1)=BO1,BM5+1,"")</f>
        <v>41338</v>
      </c>
      <c r="BO5" s="23">
        <f>IF(MONTH(BN5+1)=BO1,BN5+1,"")</f>
        <v>41339</v>
      </c>
      <c r="BP5" s="23">
        <f>IF(MONTH(BO5+1)=BO1,BO5+1,"")</f>
        <v>41340</v>
      </c>
      <c r="BQ5" s="23">
        <f>IF(MONTH(BP5+1)=BO1,BP5+1,"")</f>
        <v>41341</v>
      </c>
      <c r="BR5" s="23">
        <f>IF(MONTH(BQ5+1)=BO1,BQ5+1,"")</f>
        <v>41342</v>
      </c>
      <c r="BS5" s="23">
        <f>IF(MONTH(BR5+1)=BO1,BR5+1,"")</f>
        <v>41343</v>
      </c>
      <c r="BT5" s="23">
        <f>IF(MONTH(BS5+1)=BO1,BS5+1,"")</f>
        <v>41344</v>
      </c>
      <c r="BU5" s="23">
        <f>IF(MONTH(BT5+1)=BO1,BT5+1,"")</f>
        <v>41345</v>
      </c>
      <c r="BV5" s="23">
        <f>IF(MONTH(BU5+1)=BO1,BU5+1,"")</f>
        <v>41346</v>
      </c>
      <c r="BW5" s="23">
        <f>IF(MONTH(BV5+1)=BO1,BV5+1,"")</f>
        <v>41347</v>
      </c>
      <c r="BX5" s="23">
        <f>IF(MONTH(BW5+1)=BO1,BW5+1,"")</f>
        <v>41348</v>
      </c>
      <c r="BY5" s="23">
        <f>IF(MONTH(BX5+1)=BO1,BX5+1,"")</f>
        <v>41349</v>
      </c>
      <c r="BZ5" s="23">
        <f>IF(MONTH(BY5+1)=BO1,BY5+1,"")</f>
        <v>41350</v>
      </c>
      <c r="CA5" s="23">
        <f>IF(MONTH(BZ5+1)=BO1,BZ5+1,"")</f>
        <v>41351</v>
      </c>
      <c r="CB5" s="23">
        <f>IF(MONTH(CA5+1)=BO1,CA5+1,"")</f>
        <v>41352</v>
      </c>
      <c r="CC5" s="23">
        <f>IF(MONTH(CB5+1)=BO1,CB5+1,"")</f>
        <v>41353</v>
      </c>
      <c r="CD5" s="23">
        <f>IF(MONTH(CC5+1)=BO1,CC5+1,"")</f>
        <v>41354</v>
      </c>
      <c r="CE5" s="23">
        <f>IF(MONTH(CD5+1)=BO1,CD5+1,"")</f>
        <v>41355</v>
      </c>
      <c r="CF5" s="23">
        <f>IF(MONTH(CE5+1)=BO1,CE5+1,"")</f>
        <v>41356</v>
      </c>
      <c r="CG5" s="23">
        <f>IF(MONTH(CF5+1)=BO1,CF5+1,"")</f>
        <v>41357</v>
      </c>
      <c r="CH5" s="23">
        <f>IF(MONTH(CG5+1)=BO1,CG5+1,"")</f>
        <v>41358</v>
      </c>
      <c r="CI5" s="23">
        <f>IF(MONTH(CH5+1)=BO1,CH5+1,"")</f>
        <v>41359</v>
      </c>
      <c r="CJ5" s="23">
        <f>IF(MONTH(CI5+1)=BO1,CI5+1,"")</f>
        <v>41360</v>
      </c>
      <c r="CK5" s="23">
        <f>IF(MONTH(CJ5+1)=BO1,CJ5+1,"")</f>
        <v>41361</v>
      </c>
      <c r="CL5" s="23">
        <f>IF(MONTH(CK5+1)=BO1,CK5+1,"")</f>
        <v>41362</v>
      </c>
      <c r="CM5" s="23">
        <f>IF(MONTH(CL5+1)=BO1,CL5+1,"")</f>
        <v>41363</v>
      </c>
      <c r="CN5" s="24">
        <f>IF(MONTH(CM5+1)=BO1,CM5+1,"")</f>
        <v>41364</v>
      </c>
      <c r="CO5" s="22">
        <f>DATE(CQ1,CT1,1)</f>
        <v>41365</v>
      </c>
      <c r="CP5" s="23">
        <f t="array" ref="CP5">IF(MONTH(CO5+1)=CT1,CO5+1,"")</f>
        <v>41366</v>
      </c>
      <c r="CQ5" s="23">
        <f>IF(MONTH(CP5+1)=CT1,CP5+1,"")</f>
        <v>41367</v>
      </c>
      <c r="CR5" s="23">
        <f>IF(MONTH(CQ5+1)=CT1,CQ5+1,"")</f>
        <v>41368</v>
      </c>
      <c r="CS5" s="23">
        <f>IF(MONTH(CR5+1)=CT1,CR5+1,"")</f>
        <v>41369</v>
      </c>
      <c r="CT5" s="23">
        <f>IF(MONTH(CS5+1)=CT1,CS5+1,"")</f>
        <v>41370</v>
      </c>
      <c r="CU5" s="23">
        <f>IF(MONTH(CT5+1)=CT1,CT5+1,"")</f>
        <v>41371</v>
      </c>
      <c r="CV5" s="23">
        <f>IF(MONTH(CU5+1)=CT1,CU5+1,"")</f>
        <v>41372</v>
      </c>
      <c r="CW5" s="23">
        <f>IF(MONTH(CV5+1)=CT1,CV5+1,"")</f>
        <v>41373</v>
      </c>
      <c r="CX5" s="23">
        <f>IF(MONTH(CW5+1)=CT1,CW5+1,"")</f>
        <v>41374</v>
      </c>
      <c r="CY5" s="23">
        <f>IF(MONTH(CX5+1)=CT1,CX5+1,"")</f>
        <v>41375</v>
      </c>
      <c r="CZ5" s="23">
        <f>IF(MONTH(CY5+1)=CT1,CY5+1,"")</f>
        <v>41376</v>
      </c>
      <c r="DA5" s="23">
        <f>IF(MONTH(CZ5+1)=CT1,CZ5+1,"")</f>
        <v>41377</v>
      </c>
      <c r="DB5" s="23">
        <f>IF(MONTH(DA5+1)=CT1,DA5+1,"")</f>
        <v>41378</v>
      </c>
      <c r="DC5" s="23">
        <f>IF(MONTH(DB5+1)=CT1,DB5+1,"")</f>
        <v>41379</v>
      </c>
      <c r="DD5" s="23">
        <f>IF(MONTH(DC5+1)=CT1,DC5+1,"")</f>
        <v>41380</v>
      </c>
      <c r="DE5" s="23">
        <f>IF(MONTH(DD5+1)=CT1,DD5+1,"")</f>
        <v>41381</v>
      </c>
      <c r="DF5" s="23">
        <f>IF(MONTH(DE5+1)=CT1,DE5+1,"")</f>
        <v>41382</v>
      </c>
      <c r="DG5" s="23">
        <f>IF(MONTH(DF5+1)=CT1,DF5+1,"")</f>
        <v>41383</v>
      </c>
      <c r="DH5" s="23">
        <f>IF(MONTH(DG5+1)=CT1,DG5+1,"")</f>
        <v>41384</v>
      </c>
      <c r="DI5" s="23">
        <f>IF(MONTH(DH5+1)=CT1,DH5+1,"")</f>
        <v>41385</v>
      </c>
      <c r="DJ5" s="23">
        <f>IF(MONTH(DI5+1)=CT1,DI5+1,"")</f>
        <v>41386</v>
      </c>
      <c r="DK5" s="23">
        <f>IF(MONTH(DJ5+1)=CT1,DJ5+1,"")</f>
        <v>41387</v>
      </c>
      <c r="DL5" s="23">
        <f>IF(MONTH(DK5+1)=CT1,DK5+1,"")</f>
        <v>41388</v>
      </c>
      <c r="DM5" s="23">
        <f>IF(MONTH(DL5+1)=CT1,DL5+1,"")</f>
        <v>41389</v>
      </c>
      <c r="DN5" s="23">
        <f>IF(MONTH(DM5+1)=CT1,DM5+1,"")</f>
        <v>41390</v>
      </c>
      <c r="DO5" s="23">
        <f>IF(MONTH(DN5+1)=CT1,DN5+1,"")</f>
        <v>41391</v>
      </c>
      <c r="DP5" s="23">
        <f>IF(MONTH(DO5+1)=CT1,DO5+1,"")</f>
        <v>41392</v>
      </c>
      <c r="DQ5" s="23">
        <f>IF(MONTH(DP5+1)=CT1,DP5+1,"")</f>
        <v>41393</v>
      </c>
      <c r="DR5" s="23">
        <f>IF(MONTH(DQ5+1)=CT1,DQ5+1,"")</f>
        <v>41394</v>
      </c>
      <c r="DS5" s="22">
        <f>DATE(DU1,DX1,1)</f>
        <v>41395</v>
      </c>
      <c r="DT5" s="23">
        <f t="array" ref="DT5">IF(MONTH(DS5+1)=DX1,DS5+1,"")</f>
        <v>41396</v>
      </c>
      <c r="DU5" s="23">
        <f>IF(MONTH(DT5+1)=DX1,DT5+1,"")</f>
        <v>41397</v>
      </c>
      <c r="DV5" s="23">
        <f>IF(MONTH(DU5+1)=DX1,DU5+1,"")</f>
        <v>41398</v>
      </c>
      <c r="DW5" s="23">
        <f>IF(MONTH(DV5+1)=DX1,DV5+1,"")</f>
        <v>41399</v>
      </c>
      <c r="DX5" s="23">
        <f>IF(MONTH(DW5+1)=DX1,DW5+1,"")</f>
        <v>41400</v>
      </c>
      <c r="DY5" s="23">
        <f>IF(MONTH(DX5+1)=DX1,DX5+1,"")</f>
        <v>41401</v>
      </c>
      <c r="DZ5" s="23">
        <f>IF(MONTH(DY5+1)=DX1,DY5+1,"")</f>
        <v>41402</v>
      </c>
      <c r="EA5" s="23">
        <f>IF(MONTH(DZ5+1)=DX1,DZ5+1,"")</f>
        <v>41403</v>
      </c>
      <c r="EB5" s="23">
        <f>IF(MONTH(EA5+1)=DX1,EA5+1,"")</f>
        <v>41404</v>
      </c>
      <c r="EC5" s="23">
        <f>IF(MONTH(EB5+1)=DX1,EB5+1,"")</f>
        <v>41405</v>
      </c>
      <c r="ED5" s="23">
        <f>IF(MONTH(EC5+1)=DX1,EC5+1,"")</f>
        <v>41406</v>
      </c>
      <c r="EE5" s="23">
        <f>IF(MONTH(ED5+1)=DX1,ED5+1,"")</f>
        <v>41407</v>
      </c>
      <c r="EF5" s="23">
        <f>IF(MONTH(EE5+1)=DX1,EE5+1,"")</f>
        <v>41408</v>
      </c>
      <c r="EG5" s="23">
        <f>IF(MONTH(EF5+1)=DX1,EF5+1,"")</f>
        <v>41409</v>
      </c>
      <c r="EH5" s="23">
        <f>IF(MONTH(EG5+1)=DX1,EG5+1,"")</f>
        <v>41410</v>
      </c>
      <c r="EI5" s="23">
        <f>IF(MONTH(EH5+1)=DX1,EH5+1,"")</f>
        <v>41411</v>
      </c>
      <c r="EJ5" s="23">
        <f>IF(MONTH(EI5+1)=DX1,EI5+1,"")</f>
        <v>41412</v>
      </c>
      <c r="EK5" s="23">
        <f>IF(MONTH(EJ5+1)=DX1,EJ5+1,"")</f>
        <v>41413</v>
      </c>
      <c r="EL5" s="23">
        <f>IF(MONTH(EK5+1)=DX1,EK5+1,"")</f>
        <v>41414</v>
      </c>
      <c r="EM5" s="23">
        <f>IF(MONTH(EL5+1)=DX1,EL5+1,"")</f>
        <v>41415</v>
      </c>
      <c r="EN5" s="23">
        <f>IF(MONTH(EM5+1)=DX1,EM5+1,"")</f>
        <v>41416</v>
      </c>
      <c r="EO5" s="23">
        <f>IF(MONTH(EN5+1)=DX1,EN5+1,"")</f>
        <v>41417</v>
      </c>
      <c r="EP5" s="23">
        <f>IF(MONTH(EO5+1)=DX1,EO5+1,"")</f>
        <v>41418</v>
      </c>
      <c r="EQ5" s="23">
        <f>IF(MONTH(EP5+1)=DX1,EP5+1,"")</f>
        <v>41419</v>
      </c>
      <c r="ER5" s="23">
        <f>IF(MONTH(EQ5+1)=DX1,EQ5+1,"")</f>
        <v>41420</v>
      </c>
      <c r="ES5" s="23">
        <f>IF(MONTH(ER5+1)=DX1,ER5+1,"")</f>
        <v>41421</v>
      </c>
      <c r="ET5" s="23">
        <f>IF(MONTH(ES5+1)=DX1,ES5+1,"")</f>
        <v>41422</v>
      </c>
      <c r="EU5" s="23">
        <f>IF(MONTH(ET5+1)=DX1,ET5+1,"")</f>
        <v>41423</v>
      </c>
      <c r="EV5" s="23">
        <f>IF(MONTH(EU5+1)=DX1,EU5+1,"")</f>
        <v>41424</v>
      </c>
      <c r="EW5" s="24">
        <f>IF(MONTH(EV5+1)=DX1,EV5+1,"")</f>
        <v>41425</v>
      </c>
      <c r="EX5" s="22">
        <f>DATE(EZ1,FC1,1)</f>
        <v>41426</v>
      </c>
      <c r="EY5" s="23">
        <f t="array" ref="EY5">IF(MONTH(EX5+1)=FC1,EX5+1,"")</f>
        <v>41427</v>
      </c>
      <c r="EZ5" s="23">
        <f>IF(MONTH(EY5+1)=FC1,EY5+1,"")</f>
        <v>41428</v>
      </c>
      <c r="FA5" s="23">
        <f>IF(MONTH(EZ5+1)=FC1,EZ5+1,"")</f>
        <v>41429</v>
      </c>
      <c r="FB5" s="23">
        <f>IF(MONTH(FA5+1)=FC1,FA5+1,"")</f>
        <v>41430</v>
      </c>
      <c r="FC5" s="23">
        <f>IF(MONTH(FB5+1)=FC1,FB5+1,"")</f>
        <v>41431</v>
      </c>
      <c r="FD5" s="23">
        <f>IF(MONTH(FC5+1)=FC1,FC5+1,"")</f>
        <v>41432</v>
      </c>
      <c r="FE5" s="23">
        <f>IF(MONTH(FD5+1)=FC1,FD5+1,"")</f>
        <v>41433</v>
      </c>
      <c r="FF5" s="23">
        <f>IF(MONTH(FE5+1)=FC1,FE5+1,"")</f>
        <v>41434</v>
      </c>
      <c r="FG5" s="23">
        <f>IF(MONTH(FF5+1)=FC1,FF5+1,"")</f>
        <v>41435</v>
      </c>
      <c r="FH5" s="23">
        <f>IF(MONTH(FG5+1)=FC1,FG5+1,"")</f>
        <v>41436</v>
      </c>
      <c r="FI5" s="23">
        <f>IF(MONTH(FH5+1)=FC1,FH5+1,"")</f>
        <v>41437</v>
      </c>
      <c r="FJ5" s="23">
        <f>IF(MONTH(FI5+1)=FC1,FI5+1,"")</f>
        <v>41438</v>
      </c>
      <c r="FK5" s="23">
        <f>IF(MONTH(FJ5+1)=FC1,FJ5+1,"")</f>
        <v>41439</v>
      </c>
      <c r="FL5" s="23">
        <f>IF(MONTH(FK5+1)=FC1,FK5+1,"")</f>
        <v>41440</v>
      </c>
      <c r="FM5" s="23">
        <f>IF(MONTH(FL5+1)=FC1,FL5+1,"")</f>
        <v>41441</v>
      </c>
      <c r="FN5" s="23">
        <f>IF(MONTH(FM5+1)=FC1,FM5+1,"")</f>
        <v>41442</v>
      </c>
      <c r="FO5" s="23">
        <f>IF(MONTH(FN5+1)=FC1,FN5+1,"")</f>
        <v>41443</v>
      </c>
      <c r="FP5" s="23">
        <f>IF(MONTH(FO5+1)=FC1,FO5+1,"")</f>
        <v>41444</v>
      </c>
      <c r="FQ5" s="23">
        <f>IF(MONTH(FP5+1)=FC1,FP5+1,"")</f>
        <v>41445</v>
      </c>
      <c r="FR5" s="23">
        <f>IF(MONTH(FQ5+1)=FC1,FQ5+1,"")</f>
        <v>41446</v>
      </c>
      <c r="FS5" s="23">
        <f>IF(MONTH(FR5+1)=FC1,FR5+1,"")</f>
        <v>41447</v>
      </c>
      <c r="FT5" s="23">
        <f>IF(MONTH(FS5+1)=FC1,FS5+1,"")</f>
        <v>41448</v>
      </c>
      <c r="FU5" s="23">
        <f>IF(MONTH(FT5+1)=FC1,FT5+1,"")</f>
        <v>41449</v>
      </c>
      <c r="FV5" s="23">
        <f>IF(MONTH(FU5+1)=FC1,FU5+1,"")</f>
        <v>41450</v>
      </c>
      <c r="FW5" s="23">
        <f>IF(MONTH(FV5+1)=FC1,FV5+1,"")</f>
        <v>41451</v>
      </c>
      <c r="FX5" s="23">
        <f>IF(MONTH(FW5+1)=FC1,FW5+1,"")</f>
        <v>41452</v>
      </c>
      <c r="FY5" s="23">
        <f>IF(MONTH(FX5+1)=FC1,FX5+1,"")</f>
        <v>41453</v>
      </c>
      <c r="FZ5" s="23">
        <f>IF(MONTH(FY5+1)=FC1,FY5+1,"")</f>
        <v>41454</v>
      </c>
      <c r="GA5" s="23">
        <f>IF(MONTH(FZ5+1)=FC1,FZ5+1,"")</f>
        <v>41455</v>
      </c>
      <c r="GB5" s="22">
        <f>DATE(GD1,GG1,1)</f>
        <v>41456</v>
      </c>
      <c r="GC5" s="23">
        <f t="array" ref="GC5">IF(MONTH(GB5+1)=GG1,GB5+1,"")</f>
        <v>41457</v>
      </c>
      <c r="GD5" s="23">
        <f>IF(MONTH(GC5+1)=GG1,GC5+1,"")</f>
        <v>41458</v>
      </c>
      <c r="GE5" s="23">
        <f>IF(MONTH(GD5+1)=GG1,GD5+1,"")</f>
        <v>41459</v>
      </c>
      <c r="GF5" s="23">
        <f>IF(MONTH(GE5+1)=GG1,GE5+1,"")</f>
        <v>41460</v>
      </c>
      <c r="GG5" s="23">
        <f>IF(MONTH(GF5+1)=GG1,GF5+1,"")</f>
        <v>41461</v>
      </c>
      <c r="GH5" s="23">
        <f>IF(MONTH(GG5+1)=GG1,GG5+1,"")</f>
        <v>41462</v>
      </c>
      <c r="GI5" s="23">
        <f>IF(MONTH(GH5+1)=GG1,GH5+1,"")</f>
        <v>41463</v>
      </c>
      <c r="GJ5" s="23">
        <f>IF(MONTH(GI5+1)=GG1,GI5+1,"")</f>
        <v>41464</v>
      </c>
      <c r="GK5" s="23">
        <f>IF(MONTH(GJ5+1)=GG1,GJ5+1,"")</f>
        <v>41465</v>
      </c>
      <c r="GL5" s="23">
        <f>IF(MONTH(GK5+1)=GG1,GK5+1,"")</f>
        <v>41466</v>
      </c>
      <c r="GM5" s="23">
        <f>IF(MONTH(GL5+1)=GG1,GL5+1,"")</f>
        <v>41467</v>
      </c>
      <c r="GN5" s="23">
        <f>IF(MONTH(GM5+1)=GG1,GM5+1,"")</f>
        <v>41468</v>
      </c>
      <c r="GO5" s="23">
        <f>IF(MONTH(GN5+1)=GG1,GN5+1,"")</f>
        <v>41469</v>
      </c>
      <c r="GP5" s="23">
        <f>IF(MONTH(GO5+1)=GG1,GO5+1,"")</f>
        <v>41470</v>
      </c>
      <c r="GQ5" s="23">
        <f>IF(MONTH(GP5+1)=GG1,GP5+1,"")</f>
        <v>41471</v>
      </c>
      <c r="GR5" s="23">
        <f>IF(MONTH(GQ5+1)=GG1,GQ5+1,"")</f>
        <v>41472</v>
      </c>
      <c r="GS5" s="23">
        <f>IF(MONTH(GR5+1)=GG1,GR5+1,"")</f>
        <v>41473</v>
      </c>
      <c r="GT5" s="23">
        <f>IF(MONTH(GS5+1)=GG1,GS5+1,"")</f>
        <v>41474</v>
      </c>
      <c r="GU5" s="23">
        <f>IF(MONTH(GT5+1)=GG1,GT5+1,"")</f>
        <v>41475</v>
      </c>
      <c r="GV5" s="23">
        <f>IF(MONTH(GU5+1)=GG1,GU5+1,"")</f>
        <v>41476</v>
      </c>
      <c r="GW5" s="23">
        <f>IF(MONTH(GV5+1)=GG1,GV5+1,"")</f>
        <v>41477</v>
      </c>
      <c r="GX5" s="23">
        <f>IF(MONTH(GW5+1)=GG1,GW5+1,"")</f>
        <v>41478</v>
      </c>
      <c r="GY5" s="23">
        <f>IF(MONTH(GX5+1)=GG1,GX5+1,"")</f>
        <v>41479</v>
      </c>
      <c r="GZ5" s="23">
        <f>IF(MONTH(GY5+1)=GG1,GY5+1,"")</f>
        <v>41480</v>
      </c>
      <c r="HA5" s="23">
        <f>IF(MONTH(GZ5+1)=GG1,GZ5+1,"")</f>
        <v>41481</v>
      </c>
      <c r="HB5" s="23">
        <f>IF(MONTH(HA5+1)=GG1,HA5+1,"")</f>
        <v>41482</v>
      </c>
      <c r="HC5" s="23">
        <f>IF(MONTH(HB5+1)=GG1,HB5+1,"")</f>
        <v>41483</v>
      </c>
      <c r="HD5" s="23">
        <f>IF(MONTH(HC5+1)=GG1,HC5+1,"")</f>
        <v>41484</v>
      </c>
      <c r="HE5" s="23">
        <f>IF(MONTH(HD5+1)=GG1,HD5+1,"")</f>
        <v>41485</v>
      </c>
      <c r="HF5" s="24">
        <f>IF(MONTH(HE5+1)=GG1,HE5+1,"")</f>
        <v>41486</v>
      </c>
      <c r="HG5" s="22">
        <f>DATE(HI1,HL1,1)</f>
        <v>41487</v>
      </c>
      <c r="HH5" s="23">
        <f t="array" ref="HH5">IF(MONTH(HG5+1)=HL1,HG5+1,"")</f>
        <v>41488</v>
      </c>
      <c r="HI5" s="23">
        <f>IF(MONTH(HH5+1)=HL1,HH5+1,"")</f>
        <v>41489</v>
      </c>
      <c r="HJ5" s="23">
        <f>IF(MONTH(HI5+1)=HL1,HI5+1,"")</f>
        <v>41490</v>
      </c>
      <c r="HK5" s="23">
        <f>IF(MONTH(HJ5+1)=HL1,HJ5+1,"")</f>
        <v>41491</v>
      </c>
      <c r="HL5" s="23">
        <f>IF(MONTH(HK5+1)=HL1,HK5+1,"")</f>
        <v>41492</v>
      </c>
      <c r="HM5" s="23">
        <f>IF(MONTH(HL5+1)=HL1,HL5+1,"")</f>
        <v>41493</v>
      </c>
      <c r="HN5" s="23">
        <f>IF(MONTH(HM5+1)=HL1,HM5+1,"")</f>
        <v>41494</v>
      </c>
      <c r="HO5" s="23">
        <f>IF(MONTH(HN5+1)=HL1,HN5+1,"")</f>
        <v>41495</v>
      </c>
      <c r="HP5" s="23">
        <f>IF(MONTH(HO5+1)=HL1,HO5+1,"")</f>
        <v>41496</v>
      </c>
      <c r="HQ5" s="23">
        <f>IF(MONTH(HP5+1)=HL1,HP5+1,"")</f>
        <v>41497</v>
      </c>
      <c r="HR5" s="23">
        <f>IF(MONTH(HQ5+1)=HL1,HQ5+1,"")</f>
        <v>41498</v>
      </c>
      <c r="HS5" s="23">
        <f>IF(MONTH(HR5+1)=HL1,HR5+1,"")</f>
        <v>41499</v>
      </c>
      <c r="HT5" s="23">
        <f>IF(MONTH(HS5+1)=HL1,HS5+1,"")</f>
        <v>41500</v>
      </c>
      <c r="HU5" s="23">
        <f>IF(MONTH(HT5+1)=HL1,HT5+1,"")</f>
        <v>41501</v>
      </c>
      <c r="HV5" s="23">
        <f>IF(MONTH(HU5+1)=HL1,HU5+1,"")</f>
        <v>41502</v>
      </c>
      <c r="HW5" s="23">
        <f>IF(MONTH(HV5+1)=HL1,HV5+1,"")</f>
        <v>41503</v>
      </c>
      <c r="HX5" s="23">
        <f>IF(MONTH(HW5+1)=HL1,HW5+1,"")</f>
        <v>41504</v>
      </c>
      <c r="HY5" s="23">
        <f>IF(MONTH(HX5+1)=HL1,HX5+1,"")</f>
        <v>41505</v>
      </c>
      <c r="HZ5" s="23">
        <f>IF(MONTH(HY5+1)=HL1,HY5+1,"")</f>
        <v>41506</v>
      </c>
      <c r="IA5" s="23">
        <f>IF(MONTH(HZ5+1)=HL1,HZ5+1,"")</f>
        <v>41507</v>
      </c>
      <c r="IB5" s="23">
        <f>IF(MONTH(IA5+1)=HL1,IA5+1,"")</f>
        <v>41508</v>
      </c>
      <c r="IC5" s="23">
        <f>IF(MONTH(IB5+1)=HL1,IB5+1,"")</f>
        <v>41509</v>
      </c>
      <c r="ID5" s="23">
        <f>IF(MONTH(IC5+1)=HL1,IC5+1,"")</f>
        <v>41510</v>
      </c>
      <c r="IE5" s="23">
        <f>IF(MONTH(ID5+1)=HL1,ID5+1,"")</f>
        <v>41511</v>
      </c>
      <c r="IF5" s="23">
        <f>IF(MONTH(IE5+1)=HL1,IE5+1,"")</f>
        <v>41512</v>
      </c>
      <c r="IG5" s="23">
        <f>IF(MONTH(IF5+1)=HL1,IF5+1,"")</f>
        <v>41513</v>
      </c>
      <c r="IH5" s="23">
        <f>IF(MONTH(IG5+1)=HL1,IG5+1,"")</f>
        <v>41514</v>
      </c>
      <c r="II5" s="23">
        <f>IF(MONTH(IH5+1)=HL1,IH5+1,"")</f>
        <v>41515</v>
      </c>
      <c r="IJ5" s="23">
        <f>IF(MONTH(II5+1)=HL1,II5+1,"")</f>
        <v>41516</v>
      </c>
      <c r="IK5" s="24">
        <f>IF(MONTH(IJ5+1)=HL1,IJ5+1,"")</f>
        <v>41517</v>
      </c>
      <c r="IL5" s="22">
        <f>DATE(IN1,IQ1,1)</f>
        <v>41518</v>
      </c>
      <c r="IM5" s="23">
        <f t="array" ref="IM5">IF(MONTH(IL5+1)=IQ1,IL5+1,"")</f>
        <v>41519</v>
      </c>
      <c r="IN5" s="23">
        <f>IF(MONTH(IM5+1)=IQ1,IM5+1,"")</f>
        <v>41520</v>
      </c>
      <c r="IO5" s="23">
        <f>IF(MONTH(IN5+1)=IQ1,IN5+1,"")</f>
        <v>41521</v>
      </c>
      <c r="IP5" s="23">
        <f>IF(MONTH(IO5+1)=IQ1,IO5+1,"")</f>
        <v>41522</v>
      </c>
      <c r="IQ5" s="23">
        <f>IF(MONTH(IP5+1)=IQ1,IP5+1,"")</f>
        <v>41523</v>
      </c>
      <c r="IR5" s="23">
        <f>IF(MONTH(IQ5+1)=IQ1,IQ5+1,"")</f>
        <v>41524</v>
      </c>
      <c r="IS5" s="23">
        <f>IF(MONTH(IR5+1)=IQ1,IR5+1,"")</f>
        <v>41525</v>
      </c>
      <c r="IT5" s="23">
        <f>IF(MONTH(IS5+1)=IQ1,IS5+1,"")</f>
        <v>41526</v>
      </c>
      <c r="IU5" s="23">
        <f>IF(MONTH(IT5+1)=IQ1,IT5+1,"")</f>
        <v>41527</v>
      </c>
      <c r="IV5" s="23">
        <f>IF(MONTH(IU5+1)=IQ1,IU5+1,"")</f>
        <v>41528</v>
      </c>
      <c r="IW5" s="23">
        <f>IF(MONTH(IV5+1)=IQ1,IV5+1,"")</f>
        <v>41529</v>
      </c>
      <c r="IX5" s="23">
        <f>IF(MONTH(IW5+1)=IQ1,IW5+1,"")</f>
        <v>41530</v>
      </c>
      <c r="IY5" s="23">
        <f>IF(MONTH(IX5+1)=IQ1,IX5+1,"")</f>
        <v>41531</v>
      </c>
      <c r="IZ5" s="23">
        <f>IF(MONTH(IY5+1)=IQ1,IY5+1,"")</f>
        <v>41532</v>
      </c>
      <c r="JA5" s="23">
        <f>IF(MONTH(IZ5+1)=IQ1,IZ5+1,"")</f>
        <v>41533</v>
      </c>
      <c r="JB5" s="23">
        <f>IF(MONTH(JA5+1)=IQ1,JA5+1,"")</f>
        <v>41534</v>
      </c>
      <c r="JC5" s="23">
        <f>IF(MONTH(JB5+1)=IQ1,JB5+1,"")</f>
        <v>41535</v>
      </c>
      <c r="JD5" s="23">
        <f>IF(MONTH(JC5+1)=IQ1,JC5+1,"")</f>
        <v>41536</v>
      </c>
      <c r="JE5" s="23">
        <f>IF(MONTH(JD5+1)=IQ1,JD5+1,"")</f>
        <v>41537</v>
      </c>
      <c r="JF5" s="23">
        <f>IF(MONTH(JE5+1)=IQ1,JE5+1,"")</f>
        <v>41538</v>
      </c>
      <c r="JG5" s="23">
        <f>IF(MONTH(JF5+1)=IQ1,JF5+1,"")</f>
        <v>41539</v>
      </c>
      <c r="JH5" s="23">
        <f>IF(MONTH(JG5+1)=IQ1,JG5+1,"")</f>
        <v>41540</v>
      </c>
      <c r="JI5" s="23">
        <f>IF(MONTH(JH5+1)=IQ1,JH5+1,"")</f>
        <v>41541</v>
      </c>
      <c r="JJ5" s="23">
        <f>IF(MONTH(JI5+1)=IQ1,JI5+1,"")</f>
        <v>41542</v>
      </c>
      <c r="JK5" s="23">
        <f>IF(MONTH(JJ5+1)=IQ1,JJ5+1,"")</f>
        <v>41543</v>
      </c>
      <c r="JL5" s="23">
        <f>IF(MONTH(JK5+1)=IQ1,JK5+1,"")</f>
        <v>41544</v>
      </c>
      <c r="JM5" s="23">
        <f>IF(MONTH(JL5+1)=IQ1,JL5+1,"")</f>
        <v>41545</v>
      </c>
      <c r="JN5" s="23">
        <f>IF(MONTH(JM5+1)=IQ1,JM5+1,"")</f>
        <v>41546</v>
      </c>
      <c r="JO5" s="23">
        <f>IF(MONTH(JN5+1)=IQ1,JN5+1,"")</f>
        <v>41547</v>
      </c>
      <c r="JP5" s="22">
        <f>DATE(JR1,JU1,1)</f>
        <v>41548</v>
      </c>
      <c r="JQ5" s="23">
        <f t="array" ref="JQ5">IF(MONTH(JP5+1)=JU1,JP5+1,"")</f>
        <v>41549</v>
      </c>
      <c r="JR5" s="23">
        <f>IF(MONTH(JQ5+1)=JU1,JQ5+1,"")</f>
        <v>41550</v>
      </c>
      <c r="JS5" s="23">
        <f>IF(MONTH(JR5+1)=JU1,JR5+1,"")</f>
        <v>41551</v>
      </c>
      <c r="JT5" s="23">
        <f>IF(MONTH(JS5+1)=JU1,JS5+1,"")</f>
        <v>41552</v>
      </c>
      <c r="JU5" s="23">
        <f>IF(MONTH(JT5+1)=JU1,JT5+1,"")</f>
        <v>41553</v>
      </c>
      <c r="JV5" s="23">
        <f>IF(MONTH(JU5+1)=JU1,JU5+1,"")</f>
        <v>41554</v>
      </c>
      <c r="JW5" s="23">
        <f>IF(MONTH(JV5+1)=JU1,JV5+1,"")</f>
        <v>41555</v>
      </c>
      <c r="JX5" s="23">
        <f>IF(MONTH(JW5+1)=JU1,JW5+1,"")</f>
        <v>41556</v>
      </c>
      <c r="JY5" s="23">
        <f>IF(MONTH(JX5+1)=JU1,JX5+1,"")</f>
        <v>41557</v>
      </c>
      <c r="JZ5" s="23">
        <f>IF(MONTH(JY5+1)=JU1,JY5+1,"")</f>
        <v>41558</v>
      </c>
      <c r="KA5" s="23">
        <f>IF(MONTH(JZ5+1)=JU1,JZ5+1,"")</f>
        <v>41559</v>
      </c>
      <c r="KB5" s="23">
        <f>IF(MONTH(KA5+1)=JU1,KA5+1,"")</f>
        <v>41560</v>
      </c>
      <c r="KC5" s="23">
        <f>IF(MONTH(KB5+1)=JU1,KB5+1,"")</f>
        <v>41561</v>
      </c>
      <c r="KD5" s="23">
        <f>IF(MONTH(KC5+1)=JU1,KC5+1,"")</f>
        <v>41562</v>
      </c>
      <c r="KE5" s="23">
        <f>IF(MONTH(KD5+1)=JU1,KD5+1,"")</f>
        <v>41563</v>
      </c>
      <c r="KF5" s="23">
        <f>IF(MONTH(KE5+1)=JU1,KE5+1,"")</f>
        <v>41564</v>
      </c>
      <c r="KG5" s="23">
        <f>IF(MONTH(KF5+1)=JU1,KF5+1,"")</f>
        <v>41565</v>
      </c>
      <c r="KH5" s="23">
        <f>IF(MONTH(KG5+1)=JU1,KG5+1,"")</f>
        <v>41566</v>
      </c>
      <c r="KI5" s="23">
        <f>IF(MONTH(KH5+1)=JU1,KH5+1,"")</f>
        <v>41567</v>
      </c>
      <c r="KJ5" s="23">
        <f>IF(MONTH(KI5+1)=JU1,KI5+1,"")</f>
        <v>41568</v>
      </c>
      <c r="KK5" s="23">
        <f>IF(MONTH(KJ5+1)=JU1,KJ5+1,"")</f>
        <v>41569</v>
      </c>
      <c r="KL5" s="23">
        <f>IF(MONTH(KK5+1)=JU1,KK5+1,"")</f>
        <v>41570</v>
      </c>
      <c r="KM5" s="23">
        <f>IF(MONTH(KL5+1)=JU1,KL5+1,"")</f>
        <v>41571</v>
      </c>
      <c r="KN5" s="23">
        <f>IF(MONTH(KM5+1)=JU1,KM5+1,"")</f>
        <v>41572</v>
      </c>
      <c r="KO5" s="23">
        <f>IF(MONTH(KN5+1)=JU1,KN5+1,"")</f>
        <v>41573</v>
      </c>
      <c r="KP5" s="23">
        <f>IF(MONTH(KO5+1)=JU1,KO5+1,"")</f>
        <v>41574</v>
      </c>
      <c r="KQ5" s="23">
        <f>IF(MONTH(KP5+1)=JU1,KP5+1,"")</f>
        <v>41575</v>
      </c>
      <c r="KR5" s="23">
        <f>IF(MONTH(KQ5+1)=JU1,KQ5+1,"")</f>
        <v>41576</v>
      </c>
      <c r="KS5" s="23">
        <f>IF(MONTH(KR5+1)=JU1,KR5+1,"")</f>
        <v>41577</v>
      </c>
      <c r="KT5" s="24">
        <f>IF(MONTH(KS5+1)=JU1,KS5+1,"")</f>
        <v>41578</v>
      </c>
      <c r="KU5" s="22">
        <f>DATE(KW1,KZ1,1)</f>
        <v>41579</v>
      </c>
      <c r="KV5" s="23">
        <f t="array" ref="KV5">IF(MONTH(KU5+1)=KZ1,KU5+1,"")</f>
        <v>41580</v>
      </c>
      <c r="KW5" s="23">
        <f>IF(MONTH(KV5+1)=KZ1,KV5+1,"")</f>
        <v>41581</v>
      </c>
      <c r="KX5" s="23">
        <f>IF(MONTH(KW5+1)=KZ1,KW5+1,"")</f>
        <v>41582</v>
      </c>
      <c r="KY5" s="23">
        <f>IF(MONTH(KX5+1)=KZ1,KX5+1,"")</f>
        <v>41583</v>
      </c>
      <c r="KZ5" s="23">
        <f>IF(MONTH(KY5+1)=KZ1,KY5+1,"")</f>
        <v>41584</v>
      </c>
      <c r="LA5" s="23">
        <f>IF(MONTH(KZ5+1)=KZ1,KZ5+1,"")</f>
        <v>41585</v>
      </c>
      <c r="LB5" s="23">
        <f>IF(MONTH(LA5+1)=KZ1,LA5+1,"")</f>
        <v>41586</v>
      </c>
      <c r="LC5" s="23">
        <f>IF(MONTH(LB5+1)=KZ1,LB5+1,"")</f>
        <v>41587</v>
      </c>
      <c r="LD5" s="23">
        <f>IF(MONTH(LC5+1)=KZ1,LC5+1,"")</f>
        <v>41588</v>
      </c>
      <c r="LE5" s="23">
        <f>IF(MONTH(LD5+1)=KZ1,LD5+1,"")</f>
        <v>41589</v>
      </c>
      <c r="LF5" s="23">
        <f>IF(MONTH(LE5+1)=KZ1,LE5+1,"")</f>
        <v>41590</v>
      </c>
      <c r="LG5" s="23">
        <f>IF(MONTH(LF5+1)=KZ1,LF5+1,"")</f>
        <v>41591</v>
      </c>
      <c r="LH5" s="23">
        <f>IF(MONTH(LG5+1)=KZ1,LG5+1,"")</f>
        <v>41592</v>
      </c>
      <c r="LI5" s="23">
        <f>IF(MONTH(LH5+1)=KZ1,LH5+1,"")</f>
        <v>41593</v>
      </c>
      <c r="LJ5" s="23">
        <f>IF(MONTH(LI5+1)=KZ1,LI5+1,"")</f>
        <v>41594</v>
      </c>
      <c r="LK5" s="23">
        <f>IF(MONTH(LJ5+1)=KZ1,LJ5+1,"")</f>
        <v>41595</v>
      </c>
      <c r="LL5" s="23">
        <f>IF(MONTH(LK5+1)=KZ1,LK5+1,"")</f>
        <v>41596</v>
      </c>
      <c r="LM5" s="23">
        <f>IF(MONTH(LL5+1)=KZ1,LL5+1,"")</f>
        <v>41597</v>
      </c>
      <c r="LN5" s="23">
        <f>IF(MONTH(LM5+1)=KZ1,LM5+1,"")</f>
        <v>41598</v>
      </c>
      <c r="LO5" s="23">
        <f>IF(MONTH(LN5+1)=KZ1,LN5+1,"")</f>
        <v>41599</v>
      </c>
      <c r="LP5" s="23">
        <f>IF(MONTH(LO5+1)=KZ1,LO5+1,"")</f>
        <v>41600</v>
      </c>
      <c r="LQ5" s="23">
        <f>IF(MONTH(LP5+1)=KZ1,LP5+1,"")</f>
        <v>41601</v>
      </c>
      <c r="LR5" s="23">
        <f>IF(MONTH(LQ5+1)=KZ1,LQ5+1,"")</f>
        <v>41602</v>
      </c>
      <c r="LS5" s="23">
        <f>IF(MONTH(LR5+1)=KZ1,LR5+1,"")</f>
        <v>41603</v>
      </c>
      <c r="LT5" s="23">
        <f>IF(MONTH(LS5+1)=KZ1,LS5+1,"")</f>
        <v>41604</v>
      </c>
      <c r="LU5" s="23">
        <f>IF(MONTH(LT5+1)=KZ1,LT5+1,"")</f>
        <v>41605</v>
      </c>
      <c r="LV5" s="23">
        <f>IF(MONTH(LU5+1)=KZ1,LU5+1,"")</f>
        <v>41606</v>
      </c>
      <c r="LW5" s="23">
        <f>IF(MONTH(LV5+1)=KZ1,LV5+1,"")</f>
        <v>41607</v>
      </c>
      <c r="LX5" s="23">
        <f>IF(MONTH(LW5+1)=KZ1,LW5+1,"")</f>
        <v>41608</v>
      </c>
      <c r="LY5" s="22">
        <f>DATE(MA1,MD1,1)</f>
        <v>41609</v>
      </c>
      <c r="LZ5" s="23">
        <f t="array" ref="LZ5">IF(MONTH(LY5+1)=MD1,LY5+1,"")</f>
        <v>41610</v>
      </c>
      <c r="MA5" s="23">
        <f>IF(MONTH(LZ5+1)=MD1,LZ5+1,"")</f>
        <v>41611</v>
      </c>
      <c r="MB5" s="23">
        <f>IF(MONTH(MA5+1)=MD1,MA5+1,"")</f>
        <v>41612</v>
      </c>
      <c r="MC5" s="23">
        <f>IF(MONTH(MB5+1)=MD1,MB5+1,"")</f>
        <v>41613</v>
      </c>
      <c r="MD5" s="23">
        <f>IF(MONTH(MC5+1)=MD1,MC5+1,"")</f>
        <v>41614</v>
      </c>
      <c r="ME5" s="23">
        <f>IF(MONTH(MD5+1)=MD1,MD5+1,"")</f>
        <v>41615</v>
      </c>
      <c r="MF5" s="23">
        <f>IF(MONTH(ME5+1)=MD1,ME5+1,"")</f>
        <v>41616</v>
      </c>
      <c r="MG5" s="23">
        <f>IF(MONTH(MF5+1)=MD1,MF5+1,"")</f>
        <v>41617</v>
      </c>
      <c r="MH5" s="23">
        <f>IF(MONTH(MG5+1)=MD1,MG5+1,"")</f>
        <v>41618</v>
      </c>
      <c r="MI5" s="23">
        <f>IF(MONTH(MH5+1)=MD1,MH5+1,"")</f>
        <v>41619</v>
      </c>
      <c r="MJ5" s="23">
        <f>IF(MONTH(MI5+1)=MD1,MI5+1,"")</f>
        <v>41620</v>
      </c>
      <c r="MK5" s="23">
        <f>IF(MONTH(MJ5+1)=MD1,MJ5+1,"")</f>
        <v>41621</v>
      </c>
      <c r="ML5" s="23">
        <f>IF(MONTH(MK5+1)=MD1,MK5+1,"")</f>
        <v>41622</v>
      </c>
      <c r="MM5" s="23">
        <f>IF(MONTH(ML5+1)=MD1,ML5+1,"")</f>
        <v>41623</v>
      </c>
      <c r="MN5" s="23">
        <f>IF(MONTH(MM5+1)=MD1,MM5+1,"")</f>
        <v>41624</v>
      </c>
      <c r="MO5" s="23">
        <f>IF(MONTH(MN5+1)=MD1,MN5+1,"")</f>
        <v>41625</v>
      </c>
      <c r="MP5" s="23">
        <f>IF(MONTH(MO5+1)=MD1,MO5+1,"")</f>
        <v>41626</v>
      </c>
      <c r="MQ5" s="23">
        <f>IF(MONTH(MP5+1)=MD1,MP5+1,"")</f>
        <v>41627</v>
      </c>
      <c r="MR5" s="23">
        <f>IF(MONTH(MQ5+1)=MD1,MQ5+1,"")</f>
        <v>41628</v>
      </c>
      <c r="MS5" s="23">
        <f>IF(MONTH(MR5+1)=MD1,MR5+1,"")</f>
        <v>41629</v>
      </c>
      <c r="MT5" s="23">
        <f>IF(MONTH(MS5+1)=MD1,MS5+1,"")</f>
        <v>41630</v>
      </c>
      <c r="MU5" s="23">
        <f>IF(MONTH(MT5+1)=MD1,MT5+1,"")</f>
        <v>41631</v>
      </c>
      <c r="MV5" s="23">
        <f>IF(MONTH(MU5+1)=MD1,MU5+1,"")</f>
        <v>41632</v>
      </c>
      <c r="MW5" s="23">
        <f>IF(MONTH(MV5+1)=MD1,MV5+1,"")</f>
        <v>41633</v>
      </c>
      <c r="MX5" s="23">
        <f>IF(MONTH(MW5+1)=MD1,MW5+1,"")</f>
        <v>41634</v>
      </c>
      <c r="MY5" s="23">
        <f>IF(MONTH(MX5+1)=MD1,MX5+1,"")</f>
        <v>41635</v>
      </c>
      <c r="MZ5" s="23">
        <f>IF(MONTH(MY5+1)=MD1,MY5+1,"")</f>
        <v>41636</v>
      </c>
      <c r="NA5" s="23">
        <f>IF(MONTH(MZ5+1)=MD1,MZ5+1,"")</f>
        <v>41637</v>
      </c>
      <c r="NB5" s="23">
        <f>IF(MONTH(NA5+1)=MD1,NA5+1,"")</f>
        <v>41638</v>
      </c>
    </row>
    <row r="6" spans="1:372" x14ac:dyDescent="0.25">
      <c r="A6" t="s">
        <v>28</v>
      </c>
      <c r="C6" s="25"/>
      <c r="D6" s="11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4"/>
      <c r="AH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2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4"/>
      <c r="CO6" s="12"/>
      <c r="CP6" s="13" t="s">
        <v>15</v>
      </c>
      <c r="CQ6" s="13" t="s">
        <v>15</v>
      </c>
      <c r="CR6" s="13" t="s">
        <v>15</v>
      </c>
      <c r="CS6" s="13" t="s">
        <v>15</v>
      </c>
      <c r="CT6" s="13"/>
      <c r="CU6" s="13"/>
      <c r="CV6" s="13" t="s">
        <v>18</v>
      </c>
      <c r="CW6" s="13" t="s">
        <v>18</v>
      </c>
      <c r="CX6" s="13" t="s">
        <v>18</v>
      </c>
      <c r="CY6" s="13" t="s">
        <v>18</v>
      </c>
      <c r="CZ6" s="13" t="s">
        <v>18</v>
      </c>
      <c r="DA6" s="13" t="s">
        <v>18</v>
      </c>
      <c r="DB6" s="13"/>
      <c r="DC6" s="13" t="s">
        <v>18</v>
      </c>
      <c r="DD6" s="13" t="s">
        <v>18</v>
      </c>
      <c r="DE6" s="13" t="s">
        <v>18</v>
      </c>
      <c r="DF6" s="13" t="s">
        <v>18</v>
      </c>
      <c r="DG6" s="13" t="s">
        <v>18</v>
      </c>
      <c r="DH6" s="13" t="s">
        <v>18</v>
      </c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2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4"/>
      <c r="EX6" s="12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2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4"/>
      <c r="HG6" s="12"/>
      <c r="HH6" s="13"/>
      <c r="HI6" s="13"/>
      <c r="HJ6" s="13"/>
      <c r="HK6" s="13" t="s">
        <v>18</v>
      </c>
      <c r="HL6" s="13" t="s">
        <v>18</v>
      </c>
      <c r="HM6" s="13" t="s">
        <v>18</v>
      </c>
      <c r="HN6" s="13" t="s">
        <v>18</v>
      </c>
      <c r="HO6" s="13" t="s">
        <v>18</v>
      </c>
      <c r="HP6" s="13" t="s">
        <v>18</v>
      </c>
      <c r="HQ6" s="13"/>
      <c r="HR6" s="13"/>
      <c r="HS6" s="13"/>
      <c r="HT6" s="13"/>
      <c r="HU6" s="13"/>
      <c r="HV6" s="13"/>
      <c r="HW6" s="13"/>
      <c r="HX6" s="13"/>
      <c r="HY6" s="13" t="s">
        <v>15</v>
      </c>
      <c r="HZ6" s="13" t="s">
        <v>15</v>
      </c>
      <c r="IA6" s="13" t="s">
        <v>15</v>
      </c>
      <c r="IB6" s="13" t="s">
        <v>15</v>
      </c>
      <c r="IC6" s="13" t="s">
        <v>15</v>
      </c>
      <c r="ID6" s="13"/>
      <c r="IE6" s="13"/>
      <c r="IF6" s="13"/>
      <c r="IG6" s="13"/>
      <c r="IH6" s="13"/>
      <c r="II6" s="13"/>
      <c r="IJ6" s="13"/>
      <c r="IK6" s="14"/>
      <c r="IL6" s="12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2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4"/>
      <c r="KU6" s="12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2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</row>
    <row r="7" spans="1:372" x14ac:dyDescent="0.25">
      <c r="A7" t="s">
        <v>29</v>
      </c>
      <c r="C7" s="26" t="s">
        <v>26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6" t="s">
        <v>26</v>
      </c>
      <c r="AH7" s="15" t="s">
        <v>26</v>
      </c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 t="s">
        <v>26</v>
      </c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6"/>
      <c r="CO7" s="15"/>
      <c r="CP7" s="11" t="s">
        <v>15</v>
      </c>
      <c r="CQ7" s="11" t="s">
        <v>15</v>
      </c>
      <c r="CR7" s="11" t="s">
        <v>15</v>
      </c>
      <c r="CS7" s="11" t="s">
        <v>15</v>
      </c>
      <c r="CT7" s="11"/>
      <c r="CU7" s="11"/>
      <c r="CV7" s="11" t="s">
        <v>18</v>
      </c>
      <c r="CW7" s="11" t="s">
        <v>18</v>
      </c>
      <c r="CX7" s="11" t="s">
        <v>18</v>
      </c>
      <c r="CY7" s="11" t="s">
        <v>18</v>
      </c>
      <c r="CZ7" s="11" t="s">
        <v>18</v>
      </c>
      <c r="DA7" s="11" t="s">
        <v>18</v>
      </c>
      <c r="DB7" s="11"/>
      <c r="DC7" s="11" t="s">
        <v>18</v>
      </c>
      <c r="DD7" s="11" t="s">
        <v>18</v>
      </c>
      <c r="DE7" s="11" t="s">
        <v>18</v>
      </c>
      <c r="DF7" s="11" t="s">
        <v>18</v>
      </c>
      <c r="DG7" s="11" t="s">
        <v>18</v>
      </c>
      <c r="DH7" s="11" t="s">
        <v>18</v>
      </c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5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6"/>
      <c r="EX7" s="15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5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6"/>
      <c r="HG7" s="15"/>
      <c r="HH7" s="11"/>
      <c r="HI7" s="11"/>
      <c r="HJ7" s="11"/>
      <c r="HK7" s="11" t="s">
        <v>18</v>
      </c>
      <c r="HL7" s="11" t="s">
        <v>18</v>
      </c>
      <c r="HM7" s="11" t="s">
        <v>18</v>
      </c>
      <c r="HN7" s="11" t="s">
        <v>18</v>
      </c>
      <c r="HO7" s="11" t="s">
        <v>18</v>
      </c>
      <c r="HP7" s="11" t="s">
        <v>18</v>
      </c>
      <c r="HQ7" s="11"/>
      <c r="HR7" s="11"/>
      <c r="HS7" s="11"/>
      <c r="HT7" s="11"/>
      <c r="HU7" s="11"/>
      <c r="HV7" s="11"/>
      <c r="HW7" s="11"/>
      <c r="HX7" s="11"/>
      <c r="HY7" s="11" t="s">
        <v>15</v>
      </c>
      <c r="HZ7" s="11" t="s">
        <v>15</v>
      </c>
      <c r="IA7" s="11" t="s">
        <v>15</v>
      </c>
      <c r="IB7" s="11" t="s">
        <v>15</v>
      </c>
      <c r="IC7" s="11" t="s">
        <v>15</v>
      </c>
      <c r="ID7" s="11"/>
      <c r="IE7" s="11"/>
      <c r="IF7" s="11"/>
      <c r="IG7" s="11"/>
      <c r="IH7" s="11"/>
      <c r="II7" s="11"/>
      <c r="IJ7" s="11"/>
      <c r="IK7" s="16"/>
      <c r="IL7" s="15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5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6"/>
      <c r="KU7" s="15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5" t="s">
        <v>26</v>
      </c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t="s">
        <v>26</v>
      </c>
    </row>
    <row r="8" spans="1:372" x14ac:dyDescent="0.25">
      <c r="A8" t="s">
        <v>30</v>
      </c>
      <c r="C8" s="15" t="s">
        <v>26</v>
      </c>
      <c r="D8" s="11" t="s">
        <v>26</v>
      </c>
      <c r="E8" s="11" t="s">
        <v>26</v>
      </c>
      <c r="F8" s="11" t="s">
        <v>26</v>
      </c>
      <c r="G8" s="11" t="s">
        <v>26</v>
      </c>
      <c r="H8" s="11" t="s">
        <v>26</v>
      </c>
      <c r="I8" s="11" t="s">
        <v>26</v>
      </c>
      <c r="J8" s="11" t="s">
        <v>26</v>
      </c>
      <c r="K8" s="11" t="s">
        <v>26</v>
      </c>
      <c r="L8" s="11" t="s">
        <v>26</v>
      </c>
      <c r="M8" s="28" t="s">
        <v>26</v>
      </c>
      <c r="N8" s="11" t="s">
        <v>26</v>
      </c>
      <c r="O8" s="11" t="s">
        <v>26</v>
      </c>
      <c r="P8" s="11" t="s">
        <v>26</v>
      </c>
      <c r="Q8" s="11" t="s">
        <v>26</v>
      </c>
      <c r="R8" s="11" t="s">
        <v>26</v>
      </c>
      <c r="S8" s="11" t="s">
        <v>26</v>
      </c>
      <c r="T8" s="11" t="s">
        <v>26</v>
      </c>
      <c r="U8" s="11" t="s">
        <v>26</v>
      </c>
      <c r="V8" s="11" t="s">
        <v>26</v>
      </c>
      <c r="W8" s="11" t="s">
        <v>26</v>
      </c>
      <c r="X8" s="11" t="s">
        <v>26</v>
      </c>
      <c r="Y8" s="11" t="s">
        <v>26</v>
      </c>
      <c r="Z8" s="11" t="s">
        <v>26</v>
      </c>
      <c r="AA8" s="11" t="s">
        <v>26</v>
      </c>
      <c r="AB8" s="11" t="s">
        <v>26</v>
      </c>
      <c r="AC8" s="11" t="s">
        <v>26</v>
      </c>
      <c r="AD8" s="11" t="s">
        <v>26</v>
      </c>
      <c r="AE8" s="11" t="s">
        <v>26</v>
      </c>
      <c r="AF8" s="11"/>
      <c r="AG8" s="16" t="s">
        <v>26</v>
      </c>
      <c r="AH8" s="15" t="s">
        <v>26</v>
      </c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5" t="s">
        <v>26</v>
      </c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6"/>
      <c r="CO8" s="15"/>
      <c r="CP8" s="11" t="s">
        <v>15</v>
      </c>
      <c r="CQ8" s="11" t="s">
        <v>15</v>
      </c>
      <c r="CR8" s="11" t="s">
        <v>15</v>
      </c>
      <c r="CS8" s="11" t="s">
        <v>15</v>
      </c>
      <c r="CT8" s="11"/>
      <c r="CU8" s="11"/>
      <c r="CV8" s="11" t="s">
        <v>18</v>
      </c>
      <c r="CW8" s="11" t="s">
        <v>18</v>
      </c>
      <c r="CX8" s="11" t="s">
        <v>18</v>
      </c>
      <c r="CY8" s="11" t="s">
        <v>18</v>
      </c>
      <c r="CZ8" s="11" t="s">
        <v>18</v>
      </c>
      <c r="DA8" s="11" t="s">
        <v>18</v>
      </c>
      <c r="DB8" s="11"/>
      <c r="DC8" s="11" t="s">
        <v>18</v>
      </c>
      <c r="DD8" s="11" t="s">
        <v>18</v>
      </c>
      <c r="DE8" s="11" t="s">
        <v>18</v>
      </c>
      <c r="DF8" s="11" t="s">
        <v>18</v>
      </c>
      <c r="DG8" s="11" t="s">
        <v>18</v>
      </c>
      <c r="DH8" s="11" t="s">
        <v>18</v>
      </c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5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6"/>
      <c r="EX8" s="15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5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6"/>
      <c r="HG8" s="15"/>
      <c r="HH8" s="11"/>
      <c r="HI8" s="11"/>
      <c r="HJ8" s="11"/>
      <c r="HK8" s="11" t="s">
        <v>18</v>
      </c>
      <c r="HL8" s="11" t="s">
        <v>18</v>
      </c>
      <c r="HM8" s="11" t="s">
        <v>18</v>
      </c>
      <c r="HN8" s="11" t="s">
        <v>18</v>
      </c>
      <c r="HO8" s="11" t="s">
        <v>18</v>
      </c>
      <c r="HP8" s="11" t="s">
        <v>18</v>
      </c>
      <c r="HQ8" s="11"/>
      <c r="HR8" s="11"/>
      <c r="HS8" s="11"/>
      <c r="HT8" s="11"/>
      <c r="HU8" s="11"/>
      <c r="HV8" s="11"/>
      <c r="HW8" s="11"/>
      <c r="HX8" s="11"/>
      <c r="HY8" s="11" t="s">
        <v>15</v>
      </c>
      <c r="HZ8" s="11" t="s">
        <v>15</v>
      </c>
      <c r="IA8" s="11" t="s">
        <v>15</v>
      </c>
      <c r="IB8" s="11" t="s">
        <v>15</v>
      </c>
      <c r="IC8" s="11" t="s">
        <v>15</v>
      </c>
      <c r="ID8" s="11"/>
      <c r="IE8" s="11"/>
      <c r="IF8" s="11"/>
      <c r="IG8" s="11"/>
      <c r="IH8" s="11"/>
      <c r="II8" s="11"/>
      <c r="IJ8" s="11"/>
      <c r="IK8" s="16"/>
      <c r="IL8" s="15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5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6"/>
      <c r="KU8" s="15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5" t="s">
        <v>26</v>
      </c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t="s">
        <v>26</v>
      </c>
    </row>
    <row r="9" spans="1:372" x14ac:dyDescent="0.25">
      <c r="A9" s="29"/>
      <c r="C9" s="15"/>
      <c r="D9" s="11"/>
      <c r="E9" s="11"/>
      <c r="F9" s="11"/>
      <c r="G9" s="11"/>
      <c r="H9" s="11"/>
      <c r="I9" s="11"/>
      <c r="J9" s="11"/>
      <c r="K9" s="11"/>
      <c r="L9" s="28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6"/>
      <c r="AH9" s="15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5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6"/>
      <c r="CO9" s="15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5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6"/>
      <c r="EX9" s="15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5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6"/>
      <c r="HG9" s="15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6"/>
      <c r="IL9" s="15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5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6"/>
      <c r="KU9" s="15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5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</row>
    <row r="10" spans="1:372" x14ac:dyDescent="0.25">
      <c r="A10" s="29"/>
      <c r="C10" s="15"/>
      <c r="D10" s="11"/>
      <c r="E10" s="11"/>
      <c r="F10" s="11"/>
      <c r="G10" s="11"/>
      <c r="H10" s="11"/>
      <c r="I10" s="11"/>
      <c r="J10" s="11"/>
      <c r="K10" s="2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6"/>
      <c r="AH10" s="15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5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6"/>
      <c r="CO10" s="15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5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6"/>
      <c r="EX10" s="15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5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6"/>
      <c r="HG10" s="15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6"/>
      <c r="IL10" s="15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5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6"/>
      <c r="KU10" s="15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5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</row>
    <row r="11" spans="1:372" x14ac:dyDescent="0.25">
      <c r="A11" s="29"/>
      <c r="C11" s="15"/>
      <c r="D11" s="11"/>
      <c r="E11" s="11"/>
      <c r="F11" s="11"/>
      <c r="G11" s="11"/>
      <c r="H11" s="11"/>
      <c r="I11" s="11"/>
      <c r="J11" s="28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6"/>
      <c r="AH11" s="15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5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6"/>
      <c r="CO11" s="15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5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6"/>
      <c r="EX11" s="15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5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6"/>
      <c r="HG11" s="15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6"/>
      <c r="IL11" s="15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5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6"/>
      <c r="KU11" s="15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5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</row>
    <row r="12" spans="1:372" x14ac:dyDescent="0.25">
      <c r="A12" s="29"/>
      <c r="C12" s="15"/>
      <c r="D12" s="11"/>
      <c r="E12" s="11"/>
      <c r="F12" s="11"/>
      <c r="G12" s="11"/>
      <c r="H12" s="11"/>
      <c r="I12" s="2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6"/>
      <c r="AH12" s="15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5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6"/>
      <c r="CO12" s="15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5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6"/>
      <c r="EX12" s="15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5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6"/>
      <c r="HG12" s="15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6"/>
      <c r="IL12" s="15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5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6"/>
      <c r="KU12" s="15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5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</row>
    <row r="13" spans="1:372" x14ac:dyDescent="0.25">
      <c r="A13" s="29"/>
      <c r="C13" s="15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6"/>
      <c r="AH13" s="15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5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6"/>
      <c r="CO13" s="15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5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6"/>
      <c r="EX13" s="15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5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6"/>
      <c r="HG13" s="15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6"/>
      <c r="IL13" s="15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5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6"/>
      <c r="KU13" s="15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5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</row>
    <row r="14" spans="1:372" x14ac:dyDescent="0.25">
      <c r="A14" s="29"/>
      <c r="C14" s="15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6"/>
      <c r="AH14" s="15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5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6"/>
      <c r="CO14" s="15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5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6"/>
      <c r="EX14" s="15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5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6"/>
      <c r="HG14" s="15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6"/>
      <c r="IL14" s="15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5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6"/>
      <c r="KU14" s="15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5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</row>
    <row r="15" spans="1:372" x14ac:dyDescent="0.25">
      <c r="A15" s="29"/>
      <c r="C15" s="15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6"/>
      <c r="AH15" s="15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5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6"/>
      <c r="CO15" s="15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5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6"/>
      <c r="EX15" s="15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5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6"/>
      <c r="HG15" s="15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6"/>
      <c r="IL15" s="15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5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6"/>
      <c r="KU15" s="15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5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</row>
    <row r="16" spans="1:372" x14ac:dyDescent="0.25">
      <c r="A16" s="29"/>
      <c r="C16" s="15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6"/>
      <c r="AH16" s="15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5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6"/>
      <c r="CO16" s="15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5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6"/>
      <c r="EX16" s="15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5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6"/>
      <c r="HG16" s="15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6"/>
      <c r="IL16" s="15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5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6"/>
      <c r="KU16" s="15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5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</row>
    <row r="17" spans="1:366" x14ac:dyDescent="0.25">
      <c r="A17" s="29"/>
      <c r="C17" s="15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6"/>
      <c r="AH17" s="15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5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6"/>
      <c r="CO17" s="15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5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6"/>
      <c r="EX17" s="15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5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6"/>
      <c r="HG17" s="15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6"/>
      <c r="IL17" s="15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5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6"/>
      <c r="KU17" s="15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5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</row>
    <row r="18" spans="1:366" x14ac:dyDescent="0.25">
      <c r="A18" s="29"/>
      <c r="C18" s="15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6"/>
      <c r="AH18" s="15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5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6"/>
      <c r="CO18" s="15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5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6"/>
      <c r="EX18" s="15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5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6"/>
      <c r="HG18" s="15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6"/>
      <c r="IL18" s="15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5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6"/>
      <c r="KU18" s="15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5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</row>
    <row r="19" spans="1:366" x14ac:dyDescent="0.25">
      <c r="A19" s="29"/>
      <c r="C19" s="15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6"/>
      <c r="AH19" s="15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5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6"/>
      <c r="CO19" s="15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5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6"/>
      <c r="EX19" s="15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5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6"/>
      <c r="HG19" s="15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6"/>
      <c r="IL19" s="15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5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6"/>
      <c r="KU19" s="15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5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</row>
    <row r="20" spans="1:366" x14ac:dyDescent="0.25">
      <c r="A20" s="29"/>
      <c r="C20" s="1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5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5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5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5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6"/>
      <c r="EX20" s="15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5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6"/>
      <c r="HG20" s="15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6"/>
      <c r="IL20" s="15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5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6"/>
      <c r="KU20" s="15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5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</row>
    <row r="21" spans="1:366" x14ac:dyDescent="0.25">
      <c r="A21" s="29"/>
      <c r="C21" s="15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6"/>
      <c r="AH21" s="15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5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6"/>
      <c r="CO21" s="15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5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6"/>
      <c r="EX21" s="15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5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6"/>
      <c r="HG21" s="15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6"/>
      <c r="IL21" s="15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5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6"/>
      <c r="KU21" s="15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5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</row>
    <row r="22" spans="1:366" x14ac:dyDescent="0.25">
      <c r="A22" s="30"/>
      <c r="C22" s="15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6"/>
      <c r="AH22" s="15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5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6"/>
      <c r="CO22" s="15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5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6"/>
      <c r="EX22" s="15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5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6"/>
      <c r="HG22" s="15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6"/>
      <c r="IL22" s="15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5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6"/>
      <c r="KU22" s="15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5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</row>
    <row r="23" spans="1:366" x14ac:dyDescent="0.25">
      <c r="C23" s="15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6"/>
      <c r="AH23" s="15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5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6"/>
      <c r="CO23" s="15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5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6"/>
      <c r="EX23" s="15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5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6"/>
      <c r="HG23" s="15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6"/>
      <c r="IL23" s="15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5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6"/>
      <c r="KU23" s="15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5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</row>
    <row r="24" spans="1:366" x14ac:dyDescent="0.25">
      <c r="C24" s="15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6"/>
      <c r="AH24" s="15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5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6"/>
      <c r="CO24" s="15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5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6"/>
      <c r="EX24" s="15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5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6"/>
      <c r="HG24" s="15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6"/>
      <c r="IL24" s="15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5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6"/>
      <c r="KU24" s="15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5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</row>
    <row r="25" spans="1:366" x14ac:dyDescent="0.25">
      <c r="C25" s="15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6"/>
      <c r="AH25" s="15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5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6"/>
      <c r="CO25" s="15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5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6"/>
      <c r="EX25" s="15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5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6"/>
      <c r="HG25" s="15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6"/>
      <c r="IL25" s="15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5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6"/>
      <c r="KU25" s="15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5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</row>
    <row r="26" spans="1:366" x14ac:dyDescent="0.25">
      <c r="C26" s="15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5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5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6"/>
      <c r="CO26" s="15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5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6"/>
      <c r="EX26" s="15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5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6"/>
      <c r="HG26" s="15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6"/>
      <c r="IL26" s="15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5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6"/>
      <c r="KU26" s="15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5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</row>
    <row r="27" spans="1:366" x14ac:dyDescent="0.25">
      <c r="C27" s="15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6"/>
      <c r="AH27" s="15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5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6"/>
      <c r="CO27" s="15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5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6"/>
      <c r="EX27" s="15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5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6"/>
      <c r="HG27" s="15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6"/>
      <c r="IL27" s="15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5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6"/>
      <c r="KU27" s="15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5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</row>
    <row r="28" spans="1:366" x14ac:dyDescent="0.25">
      <c r="C28" s="15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6"/>
      <c r="AH28" s="15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5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6"/>
      <c r="CO28" s="15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5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6"/>
      <c r="EX28" s="15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5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6"/>
      <c r="HG28" s="15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6"/>
      <c r="IL28" s="15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5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6"/>
      <c r="KU28" s="15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5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</row>
    <row r="29" spans="1:366" x14ac:dyDescent="0.25">
      <c r="C29" s="15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6"/>
      <c r="AH29" s="15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5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6"/>
      <c r="CO29" s="15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5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6"/>
      <c r="EX29" s="15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5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6"/>
      <c r="HG29" s="15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6"/>
      <c r="IL29" s="15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5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6"/>
      <c r="KU29" s="15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5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</row>
    <row r="30" spans="1:366" x14ac:dyDescent="0.25">
      <c r="C30" s="15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6"/>
      <c r="AH30" s="15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5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6"/>
      <c r="CO30" s="15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5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6"/>
      <c r="EX30" s="15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5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6"/>
      <c r="HG30" s="15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6"/>
      <c r="IL30" s="15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5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6"/>
      <c r="KU30" s="15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5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</row>
    <row r="31" spans="1:366" x14ac:dyDescent="0.25">
      <c r="C31" s="15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6"/>
      <c r="AH31" s="1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5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6"/>
      <c r="CO31" s="15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5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6"/>
      <c r="EX31" s="15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5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6"/>
      <c r="HG31" s="15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6"/>
      <c r="IL31" s="15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5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6"/>
      <c r="KU31" s="15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5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</row>
    <row r="32" spans="1:366" x14ac:dyDescent="0.25">
      <c r="C32" s="15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6"/>
      <c r="AH32" s="15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5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6"/>
      <c r="CO32" s="15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5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6"/>
      <c r="EX32" s="15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5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6"/>
      <c r="HG32" s="15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6"/>
      <c r="IL32" s="15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5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6"/>
      <c r="KU32" s="15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5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</row>
    <row r="33" spans="3:366" x14ac:dyDescent="0.25">
      <c r="C33" s="15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6"/>
      <c r="AH33" s="15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5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6"/>
      <c r="CO33" s="15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5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6"/>
      <c r="EX33" s="15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5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6"/>
      <c r="HG33" s="15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6"/>
      <c r="IL33" s="15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5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6"/>
      <c r="KU33" s="15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5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</row>
    <row r="34" spans="3:366" ht="15.75" thickBot="1" x14ac:dyDescent="0.3"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9"/>
      <c r="AH34" s="17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7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9"/>
      <c r="CO34" s="17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7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9"/>
      <c r="EX34" s="17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7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9"/>
      <c r="HG34" s="17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9"/>
      <c r="IL34" s="17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7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9"/>
      <c r="KU34" s="17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7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</row>
  </sheetData>
  <customSheetViews>
    <customSheetView guid="{0247E2FE-4B3E-4E9D-8A3F-7664F9779140}" showPageBreaks="1" fitToPage="1" printArea="1" hiddenRows="1" topLeftCell="A2">
      <pane xSplit="9" topLeftCell="J1" activePane="topRight" state="frozen"/>
      <selection pane="topRight" activeCell="A21" sqref="A21"/>
      <pageMargins left="0" right="0" top="0.35433070866141736" bottom="0.35433070866141736" header="0.31496062992125984" footer="0.31496062992125984"/>
      <printOptions horizontalCentered="1"/>
      <pageSetup paperSize="9" fitToWidth="0" orientation="landscape" r:id="rId1"/>
    </customSheetView>
  </customSheetViews>
  <mergeCells count="67">
    <mergeCell ref="NB3:NH3"/>
    <mergeCell ref="C2:AG2"/>
    <mergeCell ref="AH2:BI2"/>
    <mergeCell ref="BJ2:CN2"/>
    <mergeCell ref="CO2:DR2"/>
    <mergeCell ref="DS2:EW2"/>
    <mergeCell ref="EX2:GA2"/>
    <mergeCell ref="GB2:HF2"/>
    <mergeCell ref="HG2:IK2"/>
    <mergeCell ref="IL2:JO2"/>
    <mergeCell ref="JP2:KT2"/>
    <mergeCell ref="KU2:LX2"/>
    <mergeCell ref="LY2:NB2"/>
    <mergeCell ref="LS3:LY3"/>
    <mergeCell ref="LZ3:MF3"/>
    <mergeCell ref="MG3:MM3"/>
    <mergeCell ref="MN3:MT3"/>
    <mergeCell ref="MU3:NA3"/>
    <mergeCell ref="KJ3:KP3"/>
    <mergeCell ref="KQ3:KW3"/>
    <mergeCell ref="KX3:LD3"/>
    <mergeCell ref="LE3:LK3"/>
    <mergeCell ref="LL3:LR3"/>
    <mergeCell ref="JA3:JG3"/>
    <mergeCell ref="JH3:JN3"/>
    <mergeCell ref="JO3:JU3"/>
    <mergeCell ref="JV3:KB3"/>
    <mergeCell ref="KC3:KI3"/>
    <mergeCell ref="HR3:HX3"/>
    <mergeCell ref="HY3:IE3"/>
    <mergeCell ref="IF3:IL3"/>
    <mergeCell ref="IM3:IS3"/>
    <mergeCell ref="IT3:IZ3"/>
    <mergeCell ref="CA3:CG3"/>
    <mergeCell ref="E1:F1"/>
    <mergeCell ref="AJ1:AK1"/>
    <mergeCell ref="C3:H3"/>
    <mergeCell ref="I3:O3"/>
    <mergeCell ref="P3:V3"/>
    <mergeCell ref="W3:AC3"/>
    <mergeCell ref="AD3:AJ3"/>
    <mergeCell ref="AK3:AQ3"/>
    <mergeCell ref="AR3:AX3"/>
    <mergeCell ref="AY3:BE3"/>
    <mergeCell ref="BF3:BL3"/>
    <mergeCell ref="BM3:BS3"/>
    <mergeCell ref="BT3:BZ3"/>
    <mergeCell ref="FG3:FM3"/>
    <mergeCell ref="CH3:CN3"/>
    <mergeCell ref="CO3:CU3"/>
    <mergeCell ref="CV3:DB3"/>
    <mergeCell ref="DC3:DI3"/>
    <mergeCell ref="DJ3:DP3"/>
    <mergeCell ref="DQ3:DW3"/>
    <mergeCell ref="DX3:ED3"/>
    <mergeCell ref="EE3:EK3"/>
    <mergeCell ref="EL3:ER3"/>
    <mergeCell ref="ES3:EY3"/>
    <mergeCell ref="EZ3:FF3"/>
    <mergeCell ref="HD3:HJ3"/>
    <mergeCell ref="HK3:HQ3"/>
    <mergeCell ref="FN3:FT3"/>
    <mergeCell ref="FU3:GA3"/>
    <mergeCell ref="GB3:GH3"/>
    <mergeCell ref="GI3:GO3"/>
    <mergeCell ref="GP3:GV3"/>
    <mergeCell ref="GW3:HC3"/>
  </mergeCells>
  <conditionalFormatting sqref="C4:AG5">
    <cfRule type="expression" dxfId="560" priority="690">
      <formula>WEEKDAY(C4,2)&gt;6</formula>
    </cfRule>
    <cfRule type="expression" dxfId="559" priority="691">
      <formula>WEEKDAY(C4,2)=6</formula>
    </cfRule>
    <cfRule type="expression" dxfId="558" priority="692">
      <formula>COUNTIF(fériés,C4)</formula>
    </cfRule>
  </conditionalFormatting>
  <conditionalFormatting sqref="C6:AG6 C7:M7 O7:AG7">
    <cfRule type="expression" dxfId="557" priority="688" stopIfTrue="1">
      <formula>WEEKDAY(C4,2)&gt;6</formula>
    </cfRule>
    <cfRule type="expression" dxfId="556" priority="689" stopIfTrue="1">
      <formula>WEEKDAY(C4,2)=6</formula>
    </cfRule>
    <cfRule type="expression" dxfId="555" priority="693" stopIfTrue="1">
      <formula>COUNTIF(fériés,C4)</formula>
    </cfRule>
  </conditionalFormatting>
  <conditionalFormatting sqref="C9:K9 C8:L8 N8:AG8 M9:AG9">
    <cfRule type="expression" dxfId="554" priority="685" stopIfTrue="1">
      <formula>WEEKDAY(C4,2)&gt;6</formula>
    </cfRule>
    <cfRule type="expression" dxfId="553" priority="686" stopIfTrue="1">
      <formula>WEEKDAY(C4,2)=6</formula>
    </cfRule>
    <cfRule type="expression" dxfId="552" priority="687" stopIfTrue="1">
      <formula>COUNTIF(fériés,C4)</formula>
    </cfRule>
  </conditionalFormatting>
  <conditionalFormatting sqref="C11:I11 C10:J10 L10:AG10 K11:AG11">
    <cfRule type="expression" dxfId="551" priority="682" stopIfTrue="1">
      <formula>WEEKDAY(C4,2)&gt;6</formula>
    </cfRule>
    <cfRule type="expression" dxfId="550" priority="683" stopIfTrue="1">
      <formula>WEEKDAY(C4,2)=6</formula>
    </cfRule>
    <cfRule type="expression" dxfId="549" priority="684" stopIfTrue="1">
      <formula>COUNTIF(fériés,C4)</formula>
    </cfRule>
  </conditionalFormatting>
  <conditionalFormatting sqref="C13:AG13 C12:H12 J12:AG12">
    <cfRule type="expression" dxfId="548" priority="679" stopIfTrue="1">
      <formula>WEEKDAY(C4,2)&gt;6</formula>
    </cfRule>
    <cfRule type="expression" dxfId="547" priority="680" stopIfTrue="1">
      <formula>WEEKDAY(C4,2)=6</formula>
    </cfRule>
    <cfRule type="expression" dxfId="546" priority="681" stopIfTrue="1">
      <formula>COUNTIF(fériés,C4)</formula>
    </cfRule>
  </conditionalFormatting>
  <conditionalFormatting sqref="C15:AG16">
    <cfRule type="expression" dxfId="545" priority="673" stopIfTrue="1">
      <formula>WEEKDAY(C4,2)&gt;6</formula>
    </cfRule>
    <cfRule type="expression" dxfId="544" priority="674" stopIfTrue="1">
      <formula>WEEKDAY(C4,2)=6</formula>
    </cfRule>
    <cfRule type="expression" dxfId="543" priority="675" stopIfTrue="1">
      <formula>COUNTIF(fériés,C4)</formula>
    </cfRule>
  </conditionalFormatting>
  <conditionalFormatting sqref="C17:AG18">
    <cfRule type="expression" dxfId="542" priority="670" stopIfTrue="1">
      <formula>WEEKDAY(C4,2)&gt;6</formula>
    </cfRule>
    <cfRule type="expression" dxfId="541" priority="671" stopIfTrue="1">
      <formula>WEEKDAY(C4,2)=6</formula>
    </cfRule>
    <cfRule type="expression" dxfId="540" priority="672" stopIfTrue="1">
      <formula>COUNTIF(fériés,C4)</formula>
    </cfRule>
  </conditionalFormatting>
  <conditionalFormatting sqref="C19:AG20">
    <cfRule type="expression" dxfId="539" priority="667" stopIfTrue="1">
      <formula>WEEKDAY(C4,2)&gt;6</formula>
    </cfRule>
    <cfRule type="expression" dxfId="538" priority="668" stopIfTrue="1">
      <formula>WEEKDAY(C4,2)=6</formula>
    </cfRule>
    <cfRule type="expression" dxfId="537" priority="669" stopIfTrue="1">
      <formula>COUNTIF(fériés,C4)</formula>
    </cfRule>
  </conditionalFormatting>
  <conditionalFormatting sqref="C21:AG22">
    <cfRule type="expression" dxfId="536" priority="664" stopIfTrue="1">
      <formula>WEEKDAY(C4,2)&gt;6</formula>
    </cfRule>
    <cfRule type="expression" dxfId="535" priority="665" stopIfTrue="1">
      <formula>WEEKDAY(C4,2)=6</formula>
    </cfRule>
    <cfRule type="expression" dxfId="534" priority="666" stopIfTrue="1">
      <formula>COUNTIF(fériés,C4)</formula>
    </cfRule>
  </conditionalFormatting>
  <conditionalFormatting sqref="C23:AG24">
    <cfRule type="expression" dxfId="533" priority="661" stopIfTrue="1">
      <formula>WEEKDAY(C4,2)&gt;6</formula>
    </cfRule>
    <cfRule type="expression" dxfId="532" priority="662" stopIfTrue="1">
      <formula>WEEKDAY(C4,2)=6</formula>
    </cfRule>
    <cfRule type="expression" dxfId="531" priority="663" stopIfTrue="1">
      <formula>COUNTIF(fériés,C4)</formula>
    </cfRule>
  </conditionalFormatting>
  <conditionalFormatting sqref="C25:AG26">
    <cfRule type="expression" dxfId="530" priority="658" stopIfTrue="1">
      <formula>WEEKDAY(C4,2)&gt;6</formula>
    </cfRule>
    <cfRule type="expression" dxfId="529" priority="659" stopIfTrue="1">
      <formula>WEEKDAY(C4,2)=6</formula>
    </cfRule>
    <cfRule type="expression" dxfId="528" priority="660" stopIfTrue="1">
      <formula>COUNTIF(fériés,C4)</formula>
    </cfRule>
  </conditionalFormatting>
  <conditionalFormatting sqref="C27:AG28">
    <cfRule type="expression" dxfId="527" priority="655" stopIfTrue="1">
      <formula>WEEKDAY(C4,2)&gt;6</formula>
    </cfRule>
    <cfRule type="expression" dxfId="526" priority="656" stopIfTrue="1">
      <formula>WEEKDAY(C4,2)=6</formula>
    </cfRule>
    <cfRule type="expression" dxfId="525" priority="657" stopIfTrue="1">
      <formula>COUNTIF(fériés,C4)</formula>
    </cfRule>
  </conditionalFormatting>
  <conditionalFormatting sqref="C29:AG30">
    <cfRule type="expression" dxfId="524" priority="652" stopIfTrue="1">
      <formula>WEEKDAY(C4,2)&gt;6</formula>
    </cfRule>
    <cfRule type="expression" dxfId="523" priority="653" stopIfTrue="1">
      <formula>WEEKDAY(C4,2)=6</formula>
    </cfRule>
    <cfRule type="expression" dxfId="522" priority="654" stopIfTrue="1">
      <formula>COUNTIF(fériés,C4)</formula>
    </cfRule>
  </conditionalFormatting>
  <conditionalFormatting sqref="C32:AG33">
    <cfRule type="expression" dxfId="521" priority="646" stopIfTrue="1">
      <formula>WEEKDAY(C4,2)&gt;6</formula>
    </cfRule>
    <cfRule type="expression" dxfId="520" priority="647" stopIfTrue="1">
      <formula>WEEKDAY(C4,2)=6</formula>
    </cfRule>
    <cfRule type="expression" dxfId="519" priority="648" stopIfTrue="1">
      <formula>COUNTIF(fériés,C4)</formula>
    </cfRule>
  </conditionalFormatting>
  <conditionalFormatting sqref="C34:AG34">
    <cfRule type="expression" dxfId="518" priority="643" stopIfTrue="1">
      <formula>WEEKDAY(C4,2)&gt;6</formula>
    </cfRule>
    <cfRule type="expression" dxfId="517" priority="644" stopIfTrue="1">
      <formula>WEEKDAY(C4,2)=6</formula>
    </cfRule>
    <cfRule type="expression" dxfId="516" priority="645" stopIfTrue="1">
      <formula>COUNTIF(fériés,C4)</formula>
    </cfRule>
  </conditionalFormatting>
  <conditionalFormatting sqref="C6:NB6 C13:NB34 C7:M7 O7:NB7 C8:L8 N8:NB8 C9:K9 M9:NB9 C10:J10 L10:NB10 C11:I11 K11:NB11 C12:H12 J12:NB12">
    <cfRule type="containsText" dxfId="515" priority="637" operator="containsText" text="MAL">
      <formula>NOT(ISERROR(SEARCH("MAL",C6)))</formula>
    </cfRule>
    <cfRule type="containsText" dxfId="514" priority="638" operator="containsText" text="CT">
      <formula>NOT(ISERROR(SEARCH("CT",C6)))</formula>
    </cfRule>
    <cfRule type="containsText" dxfId="513" priority="639" operator="containsText" text="MAT">
      <formula>NOT(ISERROR(SEARCH("MAT",C6)))</formula>
    </cfRule>
    <cfRule type="containsText" dxfId="512" priority="640" operator="containsText" text="JF">
      <formula>NOT(ISERROR(SEARCH("JF",C6)))</formula>
    </cfRule>
    <cfRule type="containsText" dxfId="511" priority="641" operator="containsText" text="CP">
      <formula>NOT(ISERROR(SEARCH("CP",C6)))</formula>
    </cfRule>
    <cfRule type="containsText" dxfId="510" priority="642" operator="containsText" text="RTT">
      <formula>NOT(ISERROR(SEARCH("RTT",C6)))</formula>
    </cfRule>
  </conditionalFormatting>
  <conditionalFormatting sqref="AH4:BI5">
    <cfRule type="expression" dxfId="509" priority="633">
      <formula>WEEKDAY(AH4,2)&gt;6</formula>
    </cfRule>
    <cfRule type="expression" dxfId="508" priority="634">
      <formula>WEEKDAY(AH4,2)=6</formula>
    </cfRule>
    <cfRule type="expression" dxfId="507" priority="635">
      <formula>COUNTIF(fériés,AH4)</formula>
    </cfRule>
  </conditionalFormatting>
  <conditionalFormatting sqref="AH6:BI7">
    <cfRule type="expression" dxfId="506" priority="631" stopIfTrue="1">
      <formula>WEEKDAY(AH4,2)&gt;6</formula>
    </cfRule>
    <cfRule type="expression" dxfId="505" priority="632" stopIfTrue="1">
      <formula>WEEKDAY(AH4,2)=6</formula>
    </cfRule>
    <cfRule type="expression" dxfId="504" priority="636" stopIfTrue="1">
      <formula>COUNTIF(fériés,AH4)</formula>
    </cfRule>
  </conditionalFormatting>
  <conditionalFormatting sqref="AH8:BI9">
    <cfRule type="expression" dxfId="503" priority="628" stopIfTrue="1">
      <formula>WEEKDAY(AH4,2)&gt;6</formula>
    </cfRule>
    <cfRule type="expression" dxfId="502" priority="629" stopIfTrue="1">
      <formula>WEEKDAY(AH4,2)=6</formula>
    </cfRule>
    <cfRule type="expression" dxfId="501" priority="630" stopIfTrue="1">
      <formula>COUNTIF(fériés,AH4)</formula>
    </cfRule>
  </conditionalFormatting>
  <conditionalFormatting sqref="AH10:BI11">
    <cfRule type="expression" dxfId="500" priority="625" stopIfTrue="1">
      <formula>WEEKDAY(AH4,2)&gt;6</formula>
    </cfRule>
    <cfRule type="expression" dxfId="499" priority="626" stopIfTrue="1">
      <formula>WEEKDAY(AH4,2)=6</formula>
    </cfRule>
    <cfRule type="expression" dxfId="498" priority="627" stopIfTrue="1">
      <formula>COUNTIF(fériés,AH4)</formula>
    </cfRule>
  </conditionalFormatting>
  <conditionalFormatting sqref="AH12:BI13">
    <cfRule type="expression" dxfId="497" priority="622" stopIfTrue="1">
      <formula>WEEKDAY(AH4,2)&gt;6</formula>
    </cfRule>
    <cfRule type="expression" dxfId="496" priority="623" stopIfTrue="1">
      <formula>WEEKDAY(AH4,2)=6</formula>
    </cfRule>
    <cfRule type="expression" dxfId="495" priority="624" stopIfTrue="1">
      <formula>COUNTIF(fériés,AH4)</formula>
    </cfRule>
  </conditionalFormatting>
  <conditionalFormatting sqref="AH15:BI16">
    <cfRule type="expression" dxfId="494" priority="616" stopIfTrue="1">
      <formula>WEEKDAY(AH4,2)&gt;6</formula>
    </cfRule>
    <cfRule type="expression" dxfId="493" priority="617" stopIfTrue="1">
      <formula>WEEKDAY(AH4,2)=6</formula>
    </cfRule>
    <cfRule type="expression" dxfId="492" priority="618" stopIfTrue="1">
      <formula>COUNTIF(fériés,AH4)</formula>
    </cfRule>
  </conditionalFormatting>
  <conditionalFormatting sqref="AH17:BI18">
    <cfRule type="expression" dxfId="491" priority="613" stopIfTrue="1">
      <formula>WEEKDAY(AH4,2)&gt;6</formula>
    </cfRule>
    <cfRule type="expression" dxfId="490" priority="614" stopIfTrue="1">
      <formula>WEEKDAY(AH4,2)=6</formula>
    </cfRule>
    <cfRule type="expression" dxfId="489" priority="615" stopIfTrue="1">
      <formula>COUNTIF(fériés,AH4)</formula>
    </cfRule>
  </conditionalFormatting>
  <conditionalFormatting sqref="AH19:BI20">
    <cfRule type="expression" dxfId="488" priority="610" stopIfTrue="1">
      <formula>WEEKDAY(AH4,2)&gt;6</formula>
    </cfRule>
    <cfRule type="expression" dxfId="487" priority="611" stopIfTrue="1">
      <formula>WEEKDAY(AH4,2)=6</formula>
    </cfRule>
    <cfRule type="expression" dxfId="486" priority="612" stopIfTrue="1">
      <formula>COUNTIF(fériés,AH4)</formula>
    </cfRule>
  </conditionalFormatting>
  <conditionalFormatting sqref="AH21:BI22">
    <cfRule type="expression" dxfId="485" priority="607" stopIfTrue="1">
      <formula>WEEKDAY(AH4,2)&gt;6</formula>
    </cfRule>
    <cfRule type="expression" dxfId="484" priority="608" stopIfTrue="1">
      <formula>WEEKDAY(AH4,2)=6</formula>
    </cfRule>
    <cfRule type="expression" dxfId="483" priority="609" stopIfTrue="1">
      <formula>COUNTIF(fériés,AH4)</formula>
    </cfRule>
  </conditionalFormatting>
  <conditionalFormatting sqref="AH23:BI24">
    <cfRule type="expression" dxfId="482" priority="604" stopIfTrue="1">
      <formula>WEEKDAY(AH4,2)&gt;6</formula>
    </cfRule>
    <cfRule type="expression" dxfId="481" priority="605" stopIfTrue="1">
      <formula>WEEKDAY(AH4,2)=6</formula>
    </cfRule>
    <cfRule type="expression" dxfId="480" priority="606" stopIfTrue="1">
      <formula>COUNTIF(fériés,AH4)</formula>
    </cfRule>
  </conditionalFormatting>
  <conditionalFormatting sqref="AH25:BI26">
    <cfRule type="expression" dxfId="479" priority="601" stopIfTrue="1">
      <formula>WEEKDAY(AH4,2)&gt;6</formula>
    </cfRule>
    <cfRule type="expression" dxfId="478" priority="602" stopIfTrue="1">
      <formula>WEEKDAY(AH4,2)=6</formula>
    </cfRule>
    <cfRule type="expression" dxfId="477" priority="603" stopIfTrue="1">
      <formula>COUNTIF(fériés,AH4)</formula>
    </cfRule>
  </conditionalFormatting>
  <conditionalFormatting sqref="AH27:BI28">
    <cfRule type="expression" dxfId="476" priority="598" stopIfTrue="1">
      <formula>WEEKDAY(AH4,2)&gt;6</formula>
    </cfRule>
    <cfRule type="expression" dxfId="475" priority="599" stopIfTrue="1">
      <formula>WEEKDAY(AH4,2)=6</formula>
    </cfRule>
    <cfRule type="expression" dxfId="474" priority="600" stopIfTrue="1">
      <formula>COUNTIF(fériés,AH4)</formula>
    </cfRule>
  </conditionalFormatting>
  <conditionalFormatting sqref="AH29:BI30">
    <cfRule type="expression" dxfId="473" priority="595" stopIfTrue="1">
      <formula>WEEKDAY(AH4,2)&gt;6</formula>
    </cfRule>
    <cfRule type="expression" dxfId="472" priority="596" stopIfTrue="1">
      <formula>WEEKDAY(AH4,2)=6</formula>
    </cfRule>
    <cfRule type="expression" dxfId="471" priority="597" stopIfTrue="1">
      <formula>COUNTIF(fériés,AH4)</formula>
    </cfRule>
  </conditionalFormatting>
  <conditionalFormatting sqref="AH32:BI33">
    <cfRule type="expression" dxfId="470" priority="589" stopIfTrue="1">
      <formula>WEEKDAY(AH4,2)&gt;6</formula>
    </cfRule>
    <cfRule type="expression" dxfId="469" priority="590" stopIfTrue="1">
      <formula>WEEKDAY(AH4,2)=6</formula>
    </cfRule>
    <cfRule type="expression" dxfId="468" priority="591" stopIfTrue="1">
      <formula>COUNTIF(fériés,AH4)</formula>
    </cfRule>
  </conditionalFormatting>
  <conditionalFormatting sqref="AH34:BI34">
    <cfRule type="expression" dxfId="467" priority="586" stopIfTrue="1">
      <formula>WEEKDAY(AH4,2)&gt;6</formula>
    </cfRule>
    <cfRule type="expression" dxfId="466" priority="587" stopIfTrue="1">
      <formula>WEEKDAY(AH4,2)=6</formula>
    </cfRule>
    <cfRule type="expression" dxfId="465" priority="588" stopIfTrue="1">
      <formula>COUNTIF(fériés,AH4)</formula>
    </cfRule>
  </conditionalFormatting>
  <conditionalFormatting sqref="BJ4:CN5">
    <cfRule type="expression" dxfId="464" priority="576">
      <formula>WEEKDAY(BJ4,2)&gt;6</formula>
    </cfRule>
    <cfRule type="expression" dxfId="463" priority="577">
      <formula>WEEKDAY(BJ4,2)=6</formula>
    </cfRule>
    <cfRule type="expression" dxfId="462" priority="578">
      <formula>COUNTIF(fériés,BJ4)</formula>
    </cfRule>
  </conditionalFormatting>
  <conditionalFormatting sqref="BJ6:CN7">
    <cfRule type="expression" dxfId="461" priority="574" stopIfTrue="1">
      <formula>WEEKDAY(BJ4,2)&gt;6</formula>
    </cfRule>
    <cfRule type="expression" dxfId="460" priority="575" stopIfTrue="1">
      <formula>WEEKDAY(BJ4,2)=6</formula>
    </cfRule>
    <cfRule type="expression" dxfId="459" priority="579" stopIfTrue="1">
      <formula>COUNTIF(fériés,BJ4)</formula>
    </cfRule>
  </conditionalFormatting>
  <conditionalFormatting sqref="BJ8:CN9">
    <cfRule type="expression" dxfId="458" priority="571" stopIfTrue="1">
      <formula>WEEKDAY(BJ4,2)&gt;6</formula>
    </cfRule>
    <cfRule type="expression" dxfId="457" priority="572" stopIfTrue="1">
      <formula>WEEKDAY(BJ4,2)=6</formula>
    </cfRule>
    <cfRule type="expression" dxfId="456" priority="573" stopIfTrue="1">
      <formula>COUNTIF(fériés,BJ4)</formula>
    </cfRule>
  </conditionalFormatting>
  <conditionalFormatting sqref="BJ10:CN11">
    <cfRule type="expression" dxfId="455" priority="568" stopIfTrue="1">
      <formula>WEEKDAY(BJ4,2)&gt;6</formula>
    </cfRule>
    <cfRule type="expression" dxfId="454" priority="569" stopIfTrue="1">
      <formula>WEEKDAY(BJ4,2)=6</formula>
    </cfRule>
    <cfRule type="expression" dxfId="453" priority="570" stopIfTrue="1">
      <formula>COUNTIF(fériés,BJ4)</formula>
    </cfRule>
  </conditionalFormatting>
  <conditionalFormatting sqref="BJ12:CN13">
    <cfRule type="expression" dxfId="452" priority="565" stopIfTrue="1">
      <formula>WEEKDAY(BJ4,2)&gt;6</formula>
    </cfRule>
    <cfRule type="expression" dxfId="451" priority="566" stopIfTrue="1">
      <formula>WEEKDAY(BJ4,2)=6</formula>
    </cfRule>
    <cfRule type="expression" dxfId="450" priority="567" stopIfTrue="1">
      <formula>COUNTIF(fériés,BJ4)</formula>
    </cfRule>
  </conditionalFormatting>
  <conditionalFormatting sqref="BJ15:CN16">
    <cfRule type="expression" dxfId="449" priority="559" stopIfTrue="1">
      <formula>WEEKDAY(BJ4,2)&gt;6</formula>
    </cfRule>
    <cfRule type="expression" dxfId="448" priority="560" stopIfTrue="1">
      <formula>WEEKDAY(BJ4,2)=6</formula>
    </cfRule>
    <cfRule type="expression" dxfId="447" priority="561" stopIfTrue="1">
      <formula>COUNTIF(fériés,BJ4)</formula>
    </cfRule>
  </conditionalFormatting>
  <conditionalFormatting sqref="BJ17:CN18">
    <cfRule type="expression" dxfId="446" priority="556" stopIfTrue="1">
      <formula>WEEKDAY(BJ4,2)&gt;6</formula>
    </cfRule>
    <cfRule type="expression" dxfId="445" priority="557" stopIfTrue="1">
      <formula>WEEKDAY(BJ4,2)=6</formula>
    </cfRule>
    <cfRule type="expression" dxfId="444" priority="558" stopIfTrue="1">
      <formula>COUNTIF(fériés,BJ4)</formula>
    </cfRule>
  </conditionalFormatting>
  <conditionalFormatting sqref="BJ19:CN20">
    <cfRule type="expression" dxfId="443" priority="553" stopIfTrue="1">
      <formula>WEEKDAY(BJ4,2)&gt;6</formula>
    </cfRule>
    <cfRule type="expression" dxfId="442" priority="554" stopIfTrue="1">
      <formula>WEEKDAY(BJ4,2)=6</formula>
    </cfRule>
    <cfRule type="expression" dxfId="441" priority="555" stopIfTrue="1">
      <formula>COUNTIF(fériés,BJ4)</formula>
    </cfRule>
  </conditionalFormatting>
  <conditionalFormatting sqref="BJ21:CN22">
    <cfRule type="expression" dxfId="440" priority="550" stopIfTrue="1">
      <formula>WEEKDAY(BJ4,2)&gt;6</formula>
    </cfRule>
    <cfRule type="expression" dxfId="439" priority="551" stopIfTrue="1">
      <formula>WEEKDAY(BJ4,2)=6</formula>
    </cfRule>
    <cfRule type="expression" dxfId="438" priority="552" stopIfTrue="1">
      <formula>COUNTIF(fériés,BJ4)</formula>
    </cfRule>
  </conditionalFormatting>
  <conditionalFormatting sqref="BJ23:CN24">
    <cfRule type="expression" dxfId="437" priority="547" stopIfTrue="1">
      <formula>WEEKDAY(BJ4,2)&gt;6</formula>
    </cfRule>
    <cfRule type="expression" dxfId="436" priority="548" stopIfTrue="1">
      <formula>WEEKDAY(BJ4,2)=6</formula>
    </cfRule>
    <cfRule type="expression" dxfId="435" priority="549" stopIfTrue="1">
      <formula>COUNTIF(fériés,BJ4)</formula>
    </cfRule>
  </conditionalFormatting>
  <conditionalFormatting sqref="BJ25:CN26">
    <cfRule type="expression" dxfId="434" priority="544" stopIfTrue="1">
      <formula>WEEKDAY(BJ4,2)&gt;6</formula>
    </cfRule>
    <cfRule type="expression" dxfId="433" priority="545" stopIfTrue="1">
      <formula>WEEKDAY(BJ4,2)=6</formula>
    </cfRule>
    <cfRule type="expression" dxfId="432" priority="546" stopIfTrue="1">
      <formula>COUNTIF(fériés,BJ4)</formula>
    </cfRule>
  </conditionalFormatting>
  <conditionalFormatting sqref="BJ27:CN28">
    <cfRule type="expression" dxfId="431" priority="541" stopIfTrue="1">
      <formula>WEEKDAY(BJ4,2)&gt;6</formula>
    </cfRule>
    <cfRule type="expression" dxfId="430" priority="542" stopIfTrue="1">
      <formula>WEEKDAY(BJ4,2)=6</formula>
    </cfRule>
    <cfRule type="expression" dxfId="429" priority="543" stopIfTrue="1">
      <formula>COUNTIF(fériés,BJ4)</formula>
    </cfRule>
  </conditionalFormatting>
  <conditionalFormatting sqref="BJ29:CN30">
    <cfRule type="expression" dxfId="428" priority="538" stopIfTrue="1">
      <formula>WEEKDAY(BJ4,2)&gt;6</formula>
    </cfRule>
    <cfRule type="expression" dxfId="427" priority="539" stopIfTrue="1">
      <formula>WEEKDAY(BJ4,2)=6</formula>
    </cfRule>
    <cfRule type="expression" dxfId="426" priority="540" stopIfTrue="1">
      <formula>COUNTIF(fériés,BJ4)</formula>
    </cfRule>
  </conditionalFormatting>
  <conditionalFormatting sqref="BJ32:CN33">
    <cfRule type="expression" dxfId="425" priority="532" stopIfTrue="1">
      <formula>WEEKDAY(BJ4,2)&gt;6</formula>
    </cfRule>
    <cfRule type="expression" dxfId="424" priority="533" stopIfTrue="1">
      <formula>WEEKDAY(BJ4,2)=6</formula>
    </cfRule>
    <cfRule type="expression" dxfId="423" priority="534" stopIfTrue="1">
      <formula>COUNTIF(fériés,BJ4)</formula>
    </cfRule>
  </conditionalFormatting>
  <conditionalFormatting sqref="BJ34:CN34">
    <cfRule type="expression" dxfId="422" priority="529" stopIfTrue="1">
      <formula>WEEKDAY(BJ4,2)&gt;6</formula>
    </cfRule>
    <cfRule type="expression" dxfId="421" priority="530" stopIfTrue="1">
      <formula>WEEKDAY(BJ4,2)=6</formula>
    </cfRule>
    <cfRule type="expression" dxfId="420" priority="531" stopIfTrue="1">
      <formula>COUNTIF(fériés,BJ4)</formula>
    </cfRule>
  </conditionalFormatting>
  <conditionalFormatting sqref="CO4:DR5">
    <cfRule type="expression" dxfId="419" priority="519">
      <formula>WEEKDAY(CO4,2)&gt;6</formula>
    </cfRule>
    <cfRule type="expression" dxfId="418" priority="520">
      <formula>WEEKDAY(CO4,2)=6</formula>
    </cfRule>
    <cfRule type="expression" dxfId="417" priority="521">
      <formula>COUNTIF(fériés,CO4)</formula>
    </cfRule>
  </conditionalFormatting>
  <conditionalFormatting sqref="CO6:DR7">
    <cfRule type="expression" dxfId="416" priority="517" stopIfTrue="1">
      <formula>WEEKDAY(CO4,2)&gt;6</formula>
    </cfRule>
    <cfRule type="expression" dxfId="415" priority="518" stopIfTrue="1">
      <formula>WEEKDAY(CO4,2)=6</formula>
    </cfRule>
    <cfRule type="expression" dxfId="414" priority="522" stopIfTrue="1">
      <formula>COUNTIF(fériés,CO4)</formula>
    </cfRule>
  </conditionalFormatting>
  <conditionalFormatting sqref="CO8:DR9">
    <cfRule type="expression" dxfId="413" priority="514" stopIfTrue="1">
      <formula>WEEKDAY(CO4,2)&gt;6</formula>
    </cfRule>
    <cfRule type="expression" dxfId="412" priority="515" stopIfTrue="1">
      <formula>WEEKDAY(CO4,2)=6</formula>
    </cfRule>
    <cfRule type="expression" dxfId="411" priority="516" stopIfTrue="1">
      <formula>COUNTIF(fériés,CO4)</formula>
    </cfRule>
  </conditionalFormatting>
  <conditionalFormatting sqref="CO10:DR11">
    <cfRule type="expression" dxfId="410" priority="511" stopIfTrue="1">
      <formula>WEEKDAY(CO4,2)&gt;6</formula>
    </cfRule>
    <cfRule type="expression" dxfId="409" priority="512" stopIfTrue="1">
      <formula>WEEKDAY(CO4,2)=6</formula>
    </cfRule>
    <cfRule type="expression" dxfId="408" priority="513" stopIfTrue="1">
      <formula>COUNTIF(fériés,CO4)</formula>
    </cfRule>
  </conditionalFormatting>
  <conditionalFormatting sqref="CO12:DR13">
    <cfRule type="expression" dxfId="407" priority="508" stopIfTrue="1">
      <formula>WEEKDAY(CO4,2)&gt;6</formula>
    </cfRule>
    <cfRule type="expression" dxfId="406" priority="509" stopIfTrue="1">
      <formula>WEEKDAY(CO4,2)=6</formula>
    </cfRule>
    <cfRule type="expression" dxfId="405" priority="510" stopIfTrue="1">
      <formula>COUNTIF(fériés,CO4)</formula>
    </cfRule>
  </conditionalFormatting>
  <conditionalFormatting sqref="CO15:DR16">
    <cfRule type="expression" dxfId="404" priority="502" stopIfTrue="1">
      <formula>WEEKDAY(CO4,2)&gt;6</formula>
    </cfRule>
    <cfRule type="expression" dxfId="403" priority="503" stopIfTrue="1">
      <formula>WEEKDAY(CO4,2)=6</formula>
    </cfRule>
    <cfRule type="expression" dxfId="402" priority="504" stopIfTrue="1">
      <formula>COUNTIF(fériés,CO4)</formula>
    </cfRule>
  </conditionalFormatting>
  <conditionalFormatting sqref="CO17:DR18">
    <cfRule type="expression" dxfId="401" priority="499" stopIfTrue="1">
      <formula>WEEKDAY(CO4,2)&gt;6</formula>
    </cfRule>
    <cfRule type="expression" dxfId="400" priority="500" stopIfTrue="1">
      <formula>WEEKDAY(CO4,2)=6</formula>
    </cfRule>
    <cfRule type="expression" dxfId="399" priority="501" stopIfTrue="1">
      <formula>COUNTIF(fériés,CO4)</formula>
    </cfRule>
  </conditionalFormatting>
  <conditionalFormatting sqref="CO19:DR20">
    <cfRule type="expression" dxfId="398" priority="496" stopIfTrue="1">
      <formula>WEEKDAY(CO4,2)&gt;6</formula>
    </cfRule>
    <cfRule type="expression" dxfId="397" priority="497" stopIfTrue="1">
      <formula>WEEKDAY(CO4,2)=6</formula>
    </cfRule>
    <cfRule type="expression" dxfId="396" priority="498" stopIfTrue="1">
      <formula>COUNTIF(fériés,CO4)</formula>
    </cfRule>
  </conditionalFormatting>
  <conditionalFormatting sqref="CO21:DR22">
    <cfRule type="expression" dxfId="395" priority="493" stopIfTrue="1">
      <formula>WEEKDAY(CO4,2)&gt;6</formula>
    </cfRule>
    <cfRule type="expression" dxfId="394" priority="494" stopIfTrue="1">
      <formula>WEEKDAY(CO4,2)=6</formula>
    </cfRule>
    <cfRule type="expression" dxfId="393" priority="495" stopIfTrue="1">
      <formula>COUNTIF(fériés,CO4)</formula>
    </cfRule>
  </conditionalFormatting>
  <conditionalFormatting sqref="CO23:DR24">
    <cfRule type="expression" dxfId="392" priority="490" stopIfTrue="1">
      <formula>WEEKDAY(CO4,2)&gt;6</formula>
    </cfRule>
    <cfRule type="expression" dxfId="391" priority="491" stopIfTrue="1">
      <formula>WEEKDAY(CO4,2)=6</formula>
    </cfRule>
    <cfRule type="expression" dxfId="390" priority="492" stopIfTrue="1">
      <formula>COUNTIF(fériés,CO4)</formula>
    </cfRule>
  </conditionalFormatting>
  <conditionalFormatting sqref="CO25:DR26">
    <cfRule type="expression" dxfId="389" priority="487" stopIfTrue="1">
      <formula>WEEKDAY(CO4,2)&gt;6</formula>
    </cfRule>
    <cfRule type="expression" dxfId="388" priority="488" stopIfTrue="1">
      <formula>WEEKDAY(CO4,2)=6</formula>
    </cfRule>
    <cfRule type="expression" dxfId="387" priority="489" stopIfTrue="1">
      <formula>COUNTIF(fériés,CO4)</formula>
    </cfRule>
  </conditionalFormatting>
  <conditionalFormatting sqref="CO27:DR28">
    <cfRule type="expression" dxfId="386" priority="484" stopIfTrue="1">
      <formula>WEEKDAY(CO4,2)&gt;6</formula>
    </cfRule>
    <cfRule type="expression" dxfId="385" priority="485" stopIfTrue="1">
      <formula>WEEKDAY(CO4,2)=6</formula>
    </cfRule>
    <cfRule type="expression" dxfId="384" priority="486" stopIfTrue="1">
      <formula>COUNTIF(fériés,CO4)</formula>
    </cfRule>
  </conditionalFormatting>
  <conditionalFormatting sqref="CO29:DR30">
    <cfRule type="expression" dxfId="383" priority="481" stopIfTrue="1">
      <formula>WEEKDAY(CO4,2)&gt;6</formula>
    </cfRule>
    <cfRule type="expression" dxfId="382" priority="482" stopIfTrue="1">
      <formula>WEEKDAY(CO4,2)=6</formula>
    </cfRule>
    <cfRule type="expression" dxfId="381" priority="483" stopIfTrue="1">
      <formula>COUNTIF(fériés,CO4)</formula>
    </cfRule>
  </conditionalFormatting>
  <conditionalFormatting sqref="CO32:DR33">
    <cfRule type="expression" dxfId="380" priority="475" stopIfTrue="1">
      <formula>WEEKDAY(CO4,2)&gt;6</formula>
    </cfRule>
    <cfRule type="expression" dxfId="379" priority="476" stopIfTrue="1">
      <formula>WEEKDAY(CO4,2)=6</formula>
    </cfRule>
    <cfRule type="expression" dxfId="378" priority="477" stopIfTrue="1">
      <formula>COUNTIF(fériés,CO4)</formula>
    </cfRule>
  </conditionalFormatting>
  <conditionalFormatting sqref="CO34:DR34">
    <cfRule type="expression" dxfId="377" priority="472" stopIfTrue="1">
      <formula>WEEKDAY(CO4,2)&gt;6</formula>
    </cfRule>
    <cfRule type="expression" dxfId="376" priority="473" stopIfTrue="1">
      <formula>WEEKDAY(CO4,2)=6</formula>
    </cfRule>
    <cfRule type="expression" dxfId="375" priority="474" stopIfTrue="1">
      <formula>COUNTIF(fériés,CO4)</formula>
    </cfRule>
  </conditionalFormatting>
  <conditionalFormatting sqref="DS4:EW5">
    <cfRule type="expression" dxfId="374" priority="462">
      <formula>WEEKDAY(DS4,2)&gt;6</formula>
    </cfRule>
    <cfRule type="expression" dxfId="373" priority="463">
      <formula>WEEKDAY(DS4,2)=6</formula>
    </cfRule>
    <cfRule type="expression" dxfId="372" priority="464">
      <formula>COUNTIF(fériés,DS4)</formula>
    </cfRule>
  </conditionalFormatting>
  <conditionalFormatting sqref="DS6:EW7">
    <cfRule type="expression" dxfId="371" priority="460" stopIfTrue="1">
      <formula>WEEKDAY(DS4,2)&gt;6</formula>
    </cfRule>
    <cfRule type="expression" dxfId="370" priority="461" stopIfTrue="1">
      <formula>WEEKDAY(DS4,2)=6</formula>
    </cfRule>
    <cfRule type="expression" dxfId="369" priority="465" stopIfTrue="1">
      <formula>COUNTIF(fériés,DS4)</formula>
    </cfRule>
  </conditionalFormatting>
  <conditionalFormatting sqref="DS8:EW9">
    <cfRule type="expression" dxfId="368" priority="457" stopIfTrue="1">
      <formula>WEEKDAY(DS4,2)&gt;6</formula>
    </cfRule>
    <cfRule type="expression" dxfId="367" priority="458" stopIfTrue="1">
      <formula>WEEKDAY(DS4,2)=6</formula>
    </cfRule>
    <cfRule type="expression" dxfId="366" priority="459" stopIfTrue="1">
      <formula>COUNTIF(fériés,DS4)</formula>
    </cfRule>
  </conditionalFormatting>
  <conditionalFormatting sqref="DS10:EW11">
    <cfRule type="expression" dxfId="365" priority="454" stopIfTrue="1">
      <formula>WEEKDAY(DS4,2)&gt;6</formula>
    </cfRule>
    <cfRule type="expression" dxfId="364" priority="455" stopIfTrue="1">
      <formula>WEEKDAY(DS4,2)=6</formula>
    </cfRule>
    <cfRule type="expression" dxfId="363" priority="456" stopIfTrue="1">
      <formula>COUNTIF(fériés,DS4)</formula>
    </cfRule>
  </conditionalFormatting>
  <conditionalFormatting sqref="DS12:EW13">
    <cfRule type="expression" dxfId="362" priority="451" stopIfTrue="1">
      <formula>WEEKDAY(DS4,2)&gt;6</formula>
    </cfRule>
    <cfRule type="expression" dxfId="361" priority="452" stopIfTrue="1">
      <formula>WEEKDAY(DS4,2)=6</formula>
    </cfRule>
    <cfRule type="expression" dxfId="360" priority="453" stopIfTrue="1">
      <formula>COUNTIF(fériés,DS4)</formula>
    </cfRule>
  </conditionalFormatting>
  <conditionalFormatting sqref="DS15:EW16">
    <cfRule type="expression" dxfId="359" priority="445" stopIfTrue="1">
      <formula>WEEKDAY(DS4,2)&gt;6</formula>
    </cfRule>
    <cfRule type="expression" dxfId="358" priority="446" stopIfTrue="1">
      <formula>WEEKDAY(DS4,2)=6</formula>
    </cfRule>
    <cfRule type="expression" dxfId="357" priority="447" stopIfTrue="1">
      <formula>COUNTIF(fériés,DS4)</formula>
    </cfRule>
  </conditionalFormatting>
  <conditionalFormatting sqref="DS17:EW18">
    <cfRule type="expression" dxfId="356" priority="442" stopIfTrue="1">
      <formula>WEEKDAY(DS4,2)&gt;6</formula>
    </cfRule>
    <cfRule type="expression" dxfId="355" priority="443" stopIfTrue="1">
      <formula>WEEKDAY(DS4,2)=6</formula>
    </cfRule>
    <cfRule type="expression" dxfId="354" priority="444" stopIfTrue="1">
      <formula>COUNTIF(fériés,DS4)</formula>
    </cfRule>
  </conditionalFormatting>
  <conditionalFormatting sqref="DS19:EW20">
    <cfRule type="expression" dxfId="353" priority="439" stopIfTrue="1">
      <formula>WEEKDAY(DS4,2)&gt;6</formula>
    </cfRule>
    <cfRule type="expression" dxfId="352" priority="440" stopIfTrue="1">
      <formula>WEEKDAY(DS4,2)=6</formula>
    </cfRule>
    <cfRule type="expression" dxfId="351" priority="441" stopIfTrue="1">
      <formula>COUNTIF(fériés,DS4)</formula>
    </cfRule>
  </conditionalFormatting>
  <conditionalFormatting sqref="DS21:EW22">
    <cfRule type="expression" dxfId="350" priority="436" stopIfTrue="1">
      <formula>WEEKDAY(DS4,2)&gt;6</formula>
    </cfRule>
    <cfRule type="expression" dxfId="349" priority="437" stopIfTrue="1">
      <formula>WEEKDAY(DS4,2)=6</formula>
    </cfRule>
    <cfRule type="expression" dxfId="348" priority="438" stopIfTrue="1">
      <formula>COUNTIF(fériés,DS4)</formula>
    </cfRule>
  </conditionalFormatting>
  <conditionalFormatting sqref="DS23:EW24">
    <cfRule type="expression" dxfId="347" priority="433" stopIfTrue="1">
      <formula>WEEKDAY(DS4,2)&gt;6</formula>
    </cfRule>
    <cfRule type="expression" dxfId="346" priority="434" stopIfTrue="1">
      <formula>WEEKDAY(DS4,2)=6</formula>
    </cfRule>
    <cfRule type="expression" dxfId="345" priority="435" stopIfTrue="1">
      <formula>COUNTIF(fériés,DS4)</formula>
    </cfRule>
  </conditionalFormatting>
  <conditionalFormatting sqref="DS25:EW26">
    <cfRule type="expression" dxfId="344" priority="430" stopIfTrue="1">
      <formula>WEEKDAY(DS4,2)&gt;6</formula>
    </cfRule>
    <cfRule type="expression" dxfId="343" priority="431" stopIfTrue="1">
      <formula>WEEKDAY(DS4,2)=6</formula>
    </cfRule>
    <cfRule type="expression" dxfId="342" priority="432" stopIfTrue="1">
      <formula>COUNTIF(fériés,DS4)</formula>
    </cfRule>
  </conditionalFormatting>
  <conditionalFormatting sqref="DS27:EW28">
    <cfRule type="expression" dxfId="341" priority="427" stopIfTrue="1">
      <formula>WEEKDAY(DS4,2)&gt;6</formula>
    </cfRule>
    <cfRule type="expression" dxfId="340" priority="428" stopIfTrue="1">
      <formula>WEEKDAY(DS4,2)=6</formula>
    </cfRule>
    <cfRule type="expression" dxfId="339" priority="429" stopIfTrue="1">
      <formula>COUNTIF(fériés,DS4)</formula>
    </cfRule>
  </conditionalFormatting>
  <conditionalFormatting sqref="DS29:EW30">
    <cfRule type="expression" dxfId="338" priority="424" stopIfTrue="1">
      <formula>WEEKDAY(DS4,2)&gt;6</formula>
    </cfRule>
    <cfRule type="expression" dxfId="337" priority="425" stopIfTrue="1">
      <formula>WEEKDAY(DS4,2)=6</formula>
    </cfRule>
    <cfRule type="expression" dxfId="336" priority="426" stopIfTrue="1">
      <formula>COUNTIF(fériés,DS4)</formula>
    </cfRule>
  </conditionalFormatting>
  <conditionalFormatting sqref="DS32:EW33">
    <cfRule type="expression" dxfId="335" priority="418" stopIfTrue="1">
      <formula>WEEKDAY(DS4,2)&gt;6</formula>
    </cfRule>
    <cfRule type="expression" dxfId="334" priority="419" stopIfTrue="1">
      <formula>WEEKDAY(DS4,2)=6</formula>
    </cfRule>
    <cfRule type="expression" dxfId="333" priority="420" stopIfTrue="1">
      <formula>COUNTIF(fériés,DS4)</formula>
    </cfRule>
  </conditionalFormatting>
  <conditionalFormatting sqref="DS34:EW34">
    <cfRule type="expression" dxfId="332" priority="415" stopIfTrue="1">
      <formula>WEEKDAY(DS4,2)&gt;6</formula>
    </cfRule>
    <cfRule type="expression" dxfId="331" priority="416" stopIfTrue="1">
      <formula>WEEKDAY(DS4,2)=6</formula>
    </cfRule>
    <cfRule type="expression" dxfId="330" priority="417" stopIfTrue="1">
      <formula>COUNTIF(fériés,DS4)</formula>
    </cfRule>
  </conditionalFormatting>
  <conditionalFormatting sqref="EX4:GA5">
    <cfRule type="expression" dxfId="329" priority="405">
      <formula>WEEKDAY(EX4,2)&gt;6</formula>
    </cfRule>
    <cfRule type="expression" dxfId="328" priority="406">
      <formula>WEEKDAY(EX4,2)=6</formula>
    </cfRule>
    <cfRule type="expression" dxfId="327" priority="407">
      <formula>COUNTIF(fériés,EX4)</formula>
    </cfRule>
  </conditionalFormatting>
  <conditionalFormatting sqref="EX6:GA7">
    <cfRule type="expression" dxfId="326" priority="403" stopIfTrue="1">
      <formula>WEEKDAY(EX4,2)&gt;6</formula>
    </cfRule>
    <cfRule type="expression" dxfId="325" priority="404" stopIfTrue="1">
      <formula>WEEKDAY(EX4,2)=6</formula>
    </cfRule>
    <cfRule type="expression" dxfId="324" priority="408" stopIfTrue="1">
      <formula>COUNTIF(fériés,EX4)</formula>
    </cfRule>
  </conditionalFormatting>
  <conditionalFormatting sqref="EX8:GA9">
    <cfRule type="expression" dxfId="323" priority="400" stopIfTrue="1">
      <formula>WEEKDAY(EX4,2)&gt;6</formula>
    </cfRule>
    <cfRule type="expression" dxfId="322" priority="401" stopIfTrue="1">
      <formula>WEEKDAY(EX4,2)=6</formula>
    </cfRule>
    <cfRule type="expression" dxfId="321" priority="402" stopIfTrue="1">
      <formula>COUNTIF(fériés,EX4)</formula>
    </cfRule>
  </conditionalFormatting>
  <conditionalFormatting sqref="EX10:GA11">
    <cfRule type="expression" dxfId="320" priority="397" stopIfTrue="1">
      <formula>WEEKDAY(EX4,2)&gt;6</formula>
    </cfRule>
    <cfRule type="expression" dxfId="319" priority="398" stopIfTrue="1">
      <formula>WEEKDAY(EX4,2)=6</formula>
    </cfRule>
    <cfRule type="expression" dxfId="318" priority="399" stopIfTrue="1">
      <formula>COUNTIF(fériés,EX4)</formula>
    </cfRule>
  </conditionalFormatting>
  <conditionalFormatting sqref="EX12:GA13">
    <cfRule type="expression" dxfId="317" priority="394" stopIfTrue="1">
      <formula>WEEKDAY(EX4,2)&gt;6</formula>
    </cfRule>
    <cfRule type="expression" dxfId="316" priority="395" stopIfTrue="1">
      <formula>WEEKDAY(EX4,2)=6</formula>
    </cfRule>
    <cfRule type="expression" dxfId="315" priority="396" stopIfTrue="1">
      <formula>COUNTIF(fériés,EX4)</formula>
    </cfRule>
  </conditionalFormatting>
  <conditionalFormatting sqref="EX15:GA16">
    <cfRule type="expression" dxfId="314" priority="388" stopIfTrue="1">
      <formula>WEEKDAY(EX4,2)&gt;6</formula>
    </cfRule>
    <cfRule type="expression" dxfId="313" priority="389" stopIfTrue="1">
      <formula>WEEKDAY(EX4,2)=6</formula>
    </cfRule>
    <cfRule type="expression" dxfId="312" priority="390" stopIfTrue="1">
      <formula>COUNTIF(fériés,EX4)</formula>
    </cfRule>
  </conditionalFormatting>
  <conditionalFormatting sqref="EX17:GA18">
    <cfRule type="expression" dxfId="311" priority="385" stopIfTrue="1">
      <formula>WEEKDAY(EX4,2)&gt;6</formula>
    </cfRule>
    <cfRule type="expression" dxfId="310" priority="386" stopIfTrue="1">
      <formula>WEEKDAY(EX4,2)=6</formula>
    </cfRule>
    <cfRule type="expression" dxfId="309" priority="387" stopIfTrue="1">
      <formula>COUNTIF(fériés,EX4)</formula>
    </cfRule>
  </conditionalFormatting>
  <conditionalFormatting sqref="EX19:GA20">
    <cfRule type="expression" dxfId="308" priority="382" stopIfTrue="1">
      <formula>WEEKDAY(EX4,2)&gt;6</formula>
    </cfRule>
    <cfRule type="expression" dxfId="307" priority="383" stopIfTrue="1">
      <formula>WEEKDAY(EX4,2)=6</formula>
    </cfRule>
    <cfRule type="expression" dxfId="306" priority="384" stopIfTrue="1">
      <formula>COUNTIF(fériés,EX4)</formula>
    </cfRule>
  </conditionalFormatting>
  <conditionalFormatting sqref="EX21:GA22">
    <cfRule type="expression" dxfId="305" priority="379" stopIfTrue="1">
      <formula>WEEKDAY(EX4,2)&gt;6</formula>
    </cfRule>
    <cfRule type="expression" dxfId="304" priority="380" stopIfTrue="1">
      <formula>WEEKDAY(EX4,2)=6</formula>
    </cfRule>
    <cfRule type="expression" dxfId="303" priority="381" stopIfTrue="1">
      <formula>COUNTIF(fériés,EX4)</formula>
    </cfRule>
  </conditionalFormatting>
  <conditionalFormatting sqref="EX23:GA24">
    <cfRule type="expression" dxfId="302" priority="376" stopIfTrue="1">
      <formula>WEEKDAY(EX4,2)&gt;6</formula>
    </cfRule>
    <cfRule type="expression" dxfId="301" priority="377" stopIfTrue="1">
      <formula>WEEKDAY(EX4,2)=6</formula>
    </cfRule>
    <cfRule type="expression" dxfId="300" priority="378" stopIfTrue="1">
      <formula>COUNTIF(fériés,EX4)</formula>
    </cfRule>
  </conditionalFormatting>
  <conditionalFormatting sqref="EX25:GA26">
    <cfRule type="expression" dxfId="299" priority="373" stopIfTrue="1">
      <formula>WEEKDAY(EX4,2)&gt;6</formula>
    </cfRule>
    <cfRule type="expression" dxfId="298" priority="374" stopIfTrue="1">
      <formula>WEEKDAY(EX4,2)=6</formula>
    </cfRule>
    <cfRule type="expression" dxfId="297" priority="375" stopIfTrue="1">
      <formula>COUNTIF(fériés,EX4)</formula>
    </cfRule>
  </conditionalFormatting>
  <conditionalFormatting sqref="EX27:GA28">
    <cfRule type="expression" dxfId="296" priority="370" stopIfTrue="1">
      <formula>WEEKDAY(EX4,2)&gt;6</formula>
    </cfRule>
    <cfRule type="expression" dxfId="295" priority="371" stopIfTrue="1">
      <formula>WEEKDAY(EX4,2)=6</formula>
    </cfRule>
    <cfRule type="expression" dxfId="294" priority="372" stopIfTrue="1">
      <formula>COUNTIF(fériés,EX4)</formula>
    </cfRule>
  </conditionalFormatting>
  <conditionalFormatting sqref="EX29:GA30">
    <cfRule type="expression" dxfId="293" priority="367" stopIfTrue="1">
      <formula>WEEKDAY(EX4,2)&gt;6</formula>
    </cfRule>
    <cfRule type="expression" dxfId="292" priority="368" stopIfTrue="1">
      <formula>WEEKDAY(EX4,2)=6</formula>
    </cfRule>
    <cfRule type="expression" dxfId="291" priority="369" stopIfTrue="1">
      <formula>COUNTIF(fériés,EX4)</formula>
    </cfRule>
  </conditionalFormatting>
  <conditionalFormatting sqref="EX32:GA33">
    <cfRule type="expression" dxfId="290" priority="361" stopIfTrue="1">
      <formula>WEEKDAY(EX4,2)&gt;6</formula>
    </cfRule>
    <cfRule type="expression" dxfId="289" priority="362" stopIfTrue="1">
      <formula>WEEKDAY(EX4,2)=6</formula>
    </cfRule>
    <cfRule type="expression" dxfId="288" priority="363" stopIfTrue="1">
      <formula>COUNTIF(fériés,EX4)</formula>
    </cfRule>
  </conditionalFormatting>
  <conditionalFormatting sqref="EX34:GA34">
    <cfRule type="expression" dxfId="287" priority="358" stopIfTrue="1">
      <formula>WEEKDAY(EX4,2)&gt;6</formula>
    </cfRule>
    <cfRule type="expression" dxfId="286" priority="359" stopIfTrue="1">
      <formula>WEEKDAY(EX4,2)=6</formula>
    </cfRule>
    <cfRule type="expression" dxfId="285" priority="360" stopIfTrue="1">
      <formula>COUNTIF(fériés,EX4)</formula>
    </cfRule>
  </conditionalFormatting>
  <conditionalFormatting sqref="GB4:HF5">
    <cfRule type="expression" dxfId="284" priority="348">
      <formula>WEEKDAY(GB4,2)&gt;6</formula>
    </cfRule>
    <cfRule type="expression" dxfId="283" priority="349">
      <formula>WEEKDAY(GB4,2)=6</formula>
    </cfRule>
    <cfRule type="expression" dxfId="282" priority="350">
      <formula>COUNTIF(fériés,GB4)</formula>
    </cfRule>
  </conditionalFormatting>
  <conditionalFormatting sqref="GB6:HF7">
    <cfRule type="expression" dxfId="281" priority="346" stopIfTrue="1">
      <formula>WEEKDAY(GB4,2)&gt;6</formula>
    </cfRule>
    <cfRule type="expression" dxfId="280" priority="347" stopIfTrue="1">
      <formula>WEEKDAY(GB4,2)=6</formula>
    </cfRule>
    <cfRule type="expression" dxfId="279" priority="351" stopIfTrue="1">
      <formula>COUNTIF(fériés,GB4)</formula>
    </cfRule>
  </conditionalFormatting>
  <conditionalFormatting sqref="GB8:HF9">
    <cfRule type="expression" dxfId="278" priority="343" stopIfTrue="1">
      <formula>WEEKDAY(GB4,2)&gt;6</formula>
    </cfRule>
    <cfRule type="expression" dxfId="277" priority="344" stopIfTrue="1">
      <formula>WEEKDAY(GB4,2)=6</formula>
    </cfRule>
    <cfRule type="expression" dxfId="276" priority="345" stopIfTrue="1">
      <formula>COUNTIF(fériés,GB4)</formula>
    </cfRule>
  </conditionalFormatting>
  <conditionalFormatting sqref="GB10:HF11">
    <cfRule type="expression" dxfId="275" priority="340" stopIfTrue="1">
      <formula>WEEKDAY(GB4,2)&gt;6</formula>
    </cfRule>
    <cfRule type="expression" dxfId="274" priority="341" stopIfTrue="1">
      <formula>WEEKDAY(GB4,2)=6</formula>
    </cfRule>
    <cfRule type="expression" dxfId="273" priority="342" stopIfTrue="1">
      <formula>COUNTIF(fériés,GB4)</formula>
    </cfRule>
  </conditionalFormatting>
  <conditionalFormatting sqref="GB12:HF13">
    <cfRule type="expression" dxfId="272" priority="337" stopIfTrue="1">
      <formula>WEEKDAY(GB4,2)&gt;6</formula>
    </cfRule>
    <cfRule type="expression" dxfId="271" priority="338" stopIfTrue="1">
      <formula>WEEKDAY(GB4,2)=6</formula>
    </cfRule>
    <cfRule type="expression" dxfId="270" priority="339" stopIfTrue="1">
      <formula>COUNTIF(fériés,GB4)</formula>
    </cfRule>
  </conditionalFormatting>
  <conditionalFormatting sqref="GB15:HF16">
    <cfRule type="expression" dxfId="269" priority="331" stopIfTrue="1">
      <formula>WEEKDAY(GB4,2)&gt;6</formula>
    </cfRule>
    <cfRule type="expression" dxfId="268" priority="332" stopIfTrue="1">
      <formula>WEEKDAY(GB4,2)=6</formula>
    </cfRule>
    <cfRule type="expression" dxfId="267" priority="333" stopIfTrue="1">
      <formula>COUNTIF(fériés,GB4)</formula>
    </cfRule>
  </conditionalFormatting>
  <conditionalFormatting sqref="GB17:HF18">
    <cfRule type="expression" dxfId="266" priority="328" stopIfTrue="1">
      <formula>WEEKDAY(GB4,2)&gt;6</formula>
    </cfRule>
    <cfRule type="expression" dxfId="265" priority="329" stopIfTrue="1">
      <formula>WEEKDAY(GB4,2)=6</formula>
    </cfRule>
    <cfRule type="expression" dxfId="264" priority="330" stopIfTrue="1">
      <formula>COUNTIF(fériés,GB4)</formula>
    </cfRule>
  </conditionalFormatting>
  <conditionalFormatting sqref="GB19:HF20">
    <cfRule type="expression" dxfId="263" priority="325" stopIfTrue="1">
      <formula>WEEKDAY(GB4,2)&gt;6</formula>
    </cfRule>
    <cfRule type="expression" dxfId="262" priority="326" stopIfTrue="1">
      <formula>WEEKDAY(GB4,2)=6</formula>
    </cfRule>
    <cfRule type="expression" dxfId="261" priority="327" stopIfTrue="1">
      <formula>COUNTIF(fériés,GB4)</formula>
    </cfRule>
  </conditionalFormatting>
  <conditionalFormatting sqref="GB21:HF22">
    <cfRule type="expression" dxfId="260" priority="322" stopIfTrue="1">
      <formula>WEEKDAY(GB4,2)&gt;6</formula>
    </cfRule>
    <cfRule type="expression" dxfId="259" priority="323" stopIfTrue="1">
      <formula>WEEKDAY(GB4,2)=6</formula>
    </cfRule>
    <cfRule type="expression" dxfId="258" priority="324" stopIfTrue="1">
      <formula>COUNTIF(fériés,GB4)</formula>
    </cfRule>
  </conditionalFormatting>
  <conditionalFormatting sqref="GB23:HF24">
    <cfRule type="expression" dxfId="257" priority="319" stopIfTrue="1">
      <formula>WEEKDAY(GB4,2)&gt;6</formula>
    </cfRule>
    <cfRule type="expression" dxfId="256" priority="320" stopIfTrue="1">
      <formula>WEEKDAY(GB4,2)=6</formula>
    </cfRule>
    <cfRule type="expression" dxfId="255" priority="321" stopIfTrue="1">
      <formula>COUNTIF(fériés,GB4)</formula>
    </cfRule>
  </conditionalFormatting>
  <conditionalFormatting sqref="GB25:HF26">
    <cfRule type="expression" dxfId="254" priority="316" stopIfTrue="1">
      <formula>WEEKDAY(GB4,2)&gt;6</formula>
    </cfRule>
    <cfRule type="expression" dxfId="253" priority="317" stopIfTrue="1">
      <formula>WEEKDAY(GB4,2)=6</formula>
    </cfRule>
    <cfRule type="expression" dxfId="252" priority="318" stopIfTrue="1">
      <formula>COUNTIF(fériés,GB4)</formula>
    </cfRule>
  </conditionalFormatting>
  <conditionalFormatting sqref="GB27:HF28">
    <cfRule type="expression" dxfId="251" priority="313" stopIfTrue="1">
      <formula>WEEKDAY(GB4,2)&gt;6</formula>
    </cfRule>
    <cfRule type="expression" dxfId="250" priority="314" stopIfTrue="1">
      <formula>WEEKDAY(GB4,2)=6</formula>
    </cfRule>
    <cfRule type="expression" dxfId="249" priority="315" stopIfTrue="1">
      <formula>COUNTIF(fériés,GB4)</formula>
    </cfRule>
  </conditionalFormatting>
  <conditionalFormatting sqref="GB29:HF30">
    <cfRule type="expression" dxfId="248" priority="310" stopIfTrue="1">
      <formula>WEEKDAY(GB4,2)&gt;6</formula>
    </cfRule>
    <cfRule type="expression" dxfId="247" priority="311" stopIfTrue="1">
      <formula>WEEKDAY(GB4,2)=6</formula>
    </cfRule>
    <cfRule type="expression" dxfId="246" priority="312" stopIfTrue="1">
      <formula>COUNTIF(fériés,GB4)</formula>
    </cfRule>
  </conditionalFormatting>
  <conditionalFormatting sqref="GB32:HF33">
    <cfRule type="expression" dxfId="245" priority="304" stopIfTrue="1">
      <formula>WEEKDAY(GB4,2)&gt;6</formula>
    </cfRule>
    <cfRule type="expression" dxfId="244" priority="305" stopIfTrue="1">
      <formula>WEEKDAY(GB4,2)=6</formula>
    </cfRule>
    <cfRule type="expression" dxfId="243" priority="306" stopIfTrue="1">
      <formula>COUNTIF(fériés,GB4)</formula>
    </cfRule>
  </conditionalFormatting>
  <conditionalFormatting sqref="GB34:HF34">
    <cfRule type="expression" dxfId="242" priority="301" stopIfTrue="1">
      <formula>WEEKDAY(GB4,2)&gt;6</formula>
    </cfRule>
    <cfRule type="expression" dxfId="241" priority="302" stopIfTrue="1">
      <formula>WEEKDAY(GB4,2)=6</formula>
    </cfRule>
    <cfRule type="expression" dxfId="240" priority="303" stopIfTrue="1">
      <formula>COUNTIF(fériés,GB4)</formula>
    </cfRule>
  </conditionalFormatting>
  <conditionalFormatting sqref="HG4:IK5">
    <cfRule type="expression" dxfId="239" priority="291">
      <formula>WEEKDAY(HG4,2)&gt;6</formula>
    </cfRule>
    <cfRule type="expression" dxfId="238" priority="292">
      <formula>WEEKDAY(HG4,2)=6</formula>
    </cfRule>
    <cfRule type="expression" dxfId="237" priority="293">
      <formula>COUNTIF(fériés,HG4)</formula>
    </cfRule>
  </conditionalFormatting>
  <conditionalFormatting sqref="HG6:IK7">
    <cfRule type="expression" dxfId="236" priority="289" stopIfTrue="1">
      <formula>WEEKDAY(HG4,2)&gt;6</formula>
    </cfRule>
    <cfRule type="expression" dxfId="235" priority="290" stopIfTrue="1">
      <formula>WEEKDAY(HG4,2)=6</formula>
    </cfRule>
    <cfRule type="expression" dxfId="234" priority="294" stopIfTrue="1">
      <formula>COUNTIF(fériés,HG4)</formula>
    </cfRule>
  </conditionalFormatting>
  <conditionalFormatting sqref="HG8:IK9">
    <cfRule type="expression" dxfId="233" priority="286" stopIfTrue="1">
      <formula>WEEKDAY(HG4,2)&gt;6</formula>
    </cfRule>
    <cfRule type="expression" dxfId="232" priority="287" stopIfTrue="1">
      <formula>WEEKDAY(HG4,2)=6</formula>
    </cfRule>
    <cfRule type="expression" dxfId="231" priority="288" stopIfTrue="1">
      <formula>COUNTIF(fériés,HG4)</formula>
    </cfRule>
  </conditionalFormatting>
  <conditionalFormatting sqref="HG10:IK11">
    <cfRule type="expression" dxfId="230" priority="283" stopIfTrue="1">
      <formula>WEEKDAY(HG4,2)&gt;6</formula>
    </cfRule>
    <cfRule type="expression" dxfId="229" priority="284" stopIfTrue="1">
      <formula>WEEKDAY(HG4,2)=6</formula>
    </cfRule>
    <cfRule type="expression" dxfId="228" priority="285" stopIfTrue="1">
      <formula>COUNTIF(fériés,HG4)</formula>
    </cfRule>
  </conditionalFormatting>
  <conditionalFormatting sqref="HG12:IK13">
    <cfRule type="expression" dxfId="227" priority="280" stopIfTrue="1">
      <formula>WEEKDAY(HG4,2)&gt;6</formula>
    </cfRule>
    <cfRule type="expression" dxfId="226" priority="281" stopIfTrue="1">
      <formula>WEEKDAY(HG4,2)=6</formula>
    </cfRule>
    <cfRule type="expression" dxfId="225" priority="282" stopIfTrue="1">
      <formula>COUNTIF(fériés,HG4)</formula>
    </cfRule>
  </conditionalFormatting>
  <conditionalFormatting sqref="HG15:IK16">
    <cfRule type="expression" dxfId="224" priority="274" stopIfTrue="1">
      <formula>WEEKDAY(HG4,2)&gt;6</formula>
    </cfRule>
    <cfRule type="expression" dxfId="223" priority="275" stopIfTrue="1">
      <formula>WEEKDAY(HG4,2)=6</formula>
    </cfRule>
    <cfRule type="expression" dxfId="222" priority="276" stopIfTrue="1">
      <formula>COUNTIF(fériés,HG4)</formula>
    </cfRule>
  </conditionalFormatting>
  <conditionalFormatting sqref="HG17:IK18">
    <cfRule type="expression" dxfId="221" priority="271" stopIfTrue="1">
      <formula>WEEKDAY(HG4,2)&gt;6</formula>
    </cfRule>
    <cfRule type="expression" dxfId="220" priority="272" stopIfTrue="1">
      <formula>WEEKDAY(HG4,2)=6</formula>
    </cfRule>
    <cfRule type="expression" dxfId="219" priority="273" stopIfTrue="1">
      <formula>COUNTIF(fériés,HG4)</formula>
    </cfRule>
  </conditionalFormatting>
  <conditionalFormatting sqref="HG19:IK20">
    <cfRule type="expression" dxfId="218" priority="268" stopIfTrue="1">
      <formula>WEEKDAY(HG4,2)&gt;6</formula>
    </cfRule>
    <cfRule type="expression" dxfId="217" priority="269" stopIfTrue="1">
      <formula>WEEKDAY(HG4,2)=6</formula>
    </cfRule>
    <cfRule type="expression" dxfId="216" priority="270" stopIfTrue="1">
      <formula>COUNTIF(fériés,HG4)</formula>
    </cfRule>
  </conditionalFormatting>
  <conditionalFormatting sqref="HG21:IK22">
    <cfRule type="expression" dxfId="215" priority="265" stopIfTrue="1">
      <formula>WEEKDAY(HG4,2)&gt;6</formula>
    </cfRule>
    <cfRule type="expression" dxfId="214" priority="266" stopIfTrue="1">
      <formula>WEEKDAY(HG4,2)=6</formula>
    </cfRule>
    <cfRule type="expression" dxfId="213" priority="267" stopIfTrue="1">
      <formula>COUNTIF(fériés,HG4)</formula>
    </cfRule>
  </conditionalFormatting>
  <conditionalFormatting sqref="HG23:IK24">
    <cfRule type="expression" dxfId="212" priority="262" stopIfTrue="1">
      <formula>WEEKDAY(HG4,2)&gt;6</formula>
    </cfRule>
    <cfRule type="expression" dxfId="211" priority="263" stopIfTrue="1">
      <formula>WEEKDAY(HG4,2)=6</formula>
    </cfRule>
    <cfRule type="expression" dxfId="210" priority="264" stopIfTrue="1">
      <formula>COUNTIF(fériés,HG4)</formula>
    </cfRule>
  </conditionalFormatting>
  <conditionalFormatting sqref="HG25:IK26">
    <cfRule type="expression" dxfId="209" priority="259" stopIfTrue="1">
      <formula>WEEKDAY(HG4,2)&gt;6</formula>
    </cfRule>
    <cfRule type="expression" dxfId="208" priority="260" stopIfTrue="1">
      <formula>WEEKDAY(HG4,2)=6</formula>
    </cfRule>
    <cfRule type="expression" dxfId="207" priority="261" stopIfTrue="1">
      <formula>COUNTIF(fériés,HG4)</formula>
    </cfRule>
  </conditionalFormatting>
  <conditionalFormatting sqref="HG27:IK28">
    <cfRule type="expression" dxfId="206" priority="256" stopIfTrue="1">
      <formula>WEEKDAY(HG4,2)&gt;6</formula>
    </cfRule>
    <cfRule type="expression" dxfId="205" priority="257" stopIfTrue="1">
      <formula>WEEKDAY(HG4,2)=6</formula>
    </cfRule>
    <cfRule type="expression" dxfId="204" priority="258" stopIfTrue="1">
      <formula>COUNTIF(fériés,HG4)</formula>
    </cfRule>
  </conditionalFormatting>
  <conditionalFormatting sqref="HG29:IK30">
    <cfRule type="expression" dxfId="203" priority="253" stopIfTrue="1">
      <formula>WEEKDAY(HG4,2)&gt;6</formula>
    </cfRule>
    <cfRule type="expression" dxfId="202" priority="254" stopIfTrue="1">
      <formula>WEEKDAY(HG4,2)=6</formula>
    </cfRule>
    <cfRule type="expression" dxfId="201" priority="255" stopIfTrue="1">
      <formula>COUNTIF(fériés,HG4)</formula>
    </cfRule>
  </conditionalFormatting>
  <conditionalFormatting sqref="HG32:IK33">
    <cfRule type="expression" dxfId="200" priority="247" stopIfTrue="1">
      <formula>WEEKDAY(HG4,2)&gt;6</formula>
    </cfRule>
    <cfRule type="expression" dxfId="199" priority="248" stopIfTrue="1">
      <formula>WEEKDAY(HG4,2)=6</formula>
    </cfRule>
    <cfRule type="expression" dxfId="198" priority="249" stopIfTrue="1">
      <formula>COUNTIF(fériés,HG4)</formula>
    </cfRule>
  </conditionalFormatting>
  <conditionalFormatting sqref="HG34:IK34">
    <cfRule type="expression" dxfId="197" priority="244" stopIfTrue="1">
      <formula>WEEKDAY(HG4,2)&gt;6</formula>
    </cfRule>
    <cfRule type="expression" dxfId="196" priority="245" stopIfTrue="1">
      <formula>WEEKDAY(HG4,2)=6</formula>
    </cfRule>
    <cfRule type="expression" dxfId="195" priority="246" stopIfTrue="1">
      <formula>COUNTIF(fériés,HG4)</formula>
    </cfRule>
  </conditionalFormatting>
  <conditionalFormatting sqref="IL4:JO5">
    <cfRule type="expression" dxfId="194" priority="234">
      <formula>WEEKDAY(IL4,2)&gt;6</formula>
    </cfRule>
    <cfRule type="expression" dxfId="193" priority="235">
      <formula>WEEKDAY(IL4,2)=6</formula>
    </cfRule>
    <cfRule type="expression" dxfId="192" priority="236">
      <formula>COUNTIF(fériés,IL4)</formula>
    </cfRule>
  </conditionalFormatting>
  <conditionalFormatting sqref="IL6:JO7">
    <cfRule type="expression" dxfId="191" priority="232" stopIfTrue="1">
      <formula>WEEKDAY(IL4,2)&gt;6</formula>
    </cfRule>
    <cfRule type="expression" dxfId="190" priority="233" stopIfTrue="1">
      <formula>WEEKDAY(IL4,2)=6</formula>
    </cfRule>
    <cfRule type="expression" dxfId="189" priority="237" stopIfTrue="1">
      <formula>COUNTIF(fériés,IL4)</formula>
    </cfRule>
  </conditionalFormatting>
  <conditionalFormatting sqref="IL8:JO9">
    <cfRule type="expression" dxfId="188" priority="229" stopIfTrue="1">
      <formula>WEEKDAY(IL4,2)&gt;6</formula>
    </cfRule>
    <cfRule type="expression" dxfId="187" priority="230" stopIfTrue="1">
      <formula>WEEKDAY(IL4,2)=6</formula>
    </cfRule>
    <cfRule type="expression" dxfId="186" priority="231" stopIfTrue="1">
      <formula>COUNTIF(fériés,IL4)</formula>
    </cfRule>
  </conditionalFormatting>
  <conditionalFormatting sqref="IL10:JO11">
    <cfRule type="expression" dxfId="185" priority="226" stopIfTrue="1">
      <formula>WEEKDAY(IL4,2)&gt;6</formula>
    </cfRule>
    <cfRule type="expression" dxfId="184" priority="227" stopIfTrue="1">
      <formula>WEEKDAY(IL4,2)=6</formula>
    </cfRule>
    <cfRule type="expression" dxfId="183" priority="228" stopIfTrue="1">
      <formula>COUNTIF(fériés,IL4)</formula>
    </cfRule>
  </conditionalFormatting>
  <conditionalFormatting sqref="IL12:JO13">
    <cfRule type="expression" dxfId="182" priority="223" stopIfTrue="1">
      <formula>WEEKDAY(IL4,2)&gt;6</formula>
    </cfRule>
    <cfRule type="expression" dxfId="181" priority="224" stopIfTrue="1">
      <formula>WEEKDAY(IL4,2)=6</formula>
    </cfRule>
    <cfRule type="expression" dxfId="180" priority="225" stopIfTrue="1">
      <formula>COUNTIF(fériés,IL4)</formula>
    </cfRule>
  </conditionalFormatting>
  <conditionalFormatting sqref="IL15:JO16">
    <cfRule type="expression" dxfId="179" priority="217" stopIfTrue="1">
      <formula>WEEKDAY(IL4,2)&gt;6</formula>
    </cfRule>
    <cfRule type="expression" dxfId="178" priority="218" stopIfTrue="1">
      <formula>WEEKDAY(IL4,2)=6</formula>
    </cfRule>
    <cfRule type="expression" dxfId="177" priority="219" stopIfTrue="1">
      <formula>COUNTIF(fériés,IL4)</formula>
    </cfRule>
  </conditionalFormatting>
  <conditionalFormatting sqref="IL17:JO18">
    <cfRule type="expression" dxfId="176" priority="214" stopIfTrue="1">
      <formula>WEEKDAY(IL4,2)&gt;6</formula>
    </cfRule>
    <cfRule type="expression" dxfId="175" priority="215" stopIfTrue="1">
      <formula>WEEKDAY(IL4,2)=6</formula>
    </cfRule>
    <cfRule type="expression" dxfId="174" priority="216" stopIfTrue="1">
      <formula>COUNTIF(fériés,IL4)</formula>
    </cfRule>
  </conditionalFormatting>
  <conditionalFormatting sqref="IL19:JO20">
    <cfRule type="expression" dxfId="173" priority="211" stopIfTrue="1">
      <formula>WEEKDAY(IL4,2)&gt;6</formula>
    </cfRule>
    <cfRule type="expression" dxfId="172" priority="212" stopIfTrue="1">
      <formula>WEEKDAY(IL4,2)=6</formula>
    </cfRule>
    <cfRule type="expression" dxfId="171" priority="213" stopIfTrue="1">
      <formula>COUNTIF(fériés,IL4)</formula>
    </cfRule>
  </conditionalFormatting>
  <conditionalFormatting sqref="IL21:JO22">
    <cfRule type="expression" dxfId="170" priority="208" stopIfTrue="1">
      <formula>WEEKDAY(IL4,2)&gt;6</formula>
    </cfRule>
    <cfRule type="expression" dxfId="169" priority="209" stopIfTrue="1">
      <formula>WEEKDAY(IL4,2)=6</formula>
    </cfRule>
    <cfRule type="expression" dxfId="168" priority="210" stopIfTrue="1">
      <formula>COUNTIF(fériés,IL4)</formula>
    </cfRule>
  </conditionalFormatting>
  <conditionalFormatting sqref="IL23:JO24">
    <cfRule type="expression" dxfId="167" priority="205" stopIfTrue="1">
      <formula>WEEKDAY(IL4,2)&gt;6</formula>
    </cfRule>
    <cfRule type="expression" dxfId="166" priority="206" stopIfTrue="1">
      <formula>WEEKDAY(IL4,2)=6</formula>
    </cfRule>
    <cfRule type="expression" dxfId="165" priority="207" stopIfTrue="1">
      <formula>COUNTIF(fériés,IL4)</formula>
    </cfRule>
  </conditionalFormatting>
  <conditionalFormatting sqref="IL25:JO26">
    <cfRule type="expression" dxfId="164" priority="202" stopIfTrue="1">
      <formula>WEEKDAY(IL4,2)&gt;6</formula>
    </cfRule>
    <cfRule type="expression" dxfId="163" priority="203" stopIfTrue="1">
      <formula>WEEKDAY(IL4,2)=6</formula>
    </cfRule>
    <cfRule type="expression" dxfId="162" priority="204" stopIfTrue="1">
      <formula>COUNTIF(fériés,IL4)</formula>
    </cfRule>
  </conditionalFormatting>
  <conditionalFormatting sqref="IL27:JO28">
    <cfRule type="expression" dxfId="161" priority="199" stopIfTrue="1">
      <formula>WEEKDAY(IL4,2)&gt;6</formula>
    </cfRule>
    <cfRule type="expression" dxfId="160" priority="200" stopIfTrue="1">
      <formula>WEEKDAY(IL4,2)=6</formula>
    </cfRule>
    <cfRule type="expression" dxfId="159" priority="201" stopIfTrue="1">
      <formula>COUNTIF(fériés,IL4)</formula>
    </cfRule>
  </conditionalFormatting>
  <conditionalFormatting sqref="IL29:JO30">
    <cfRule type="expression" dxfId="158" priority="196" stopIfTrue="1">
      <formula>WEEKDAY(IL4,2)&gt;6</formula>
    </cfRule>
    <cfRule type="expression" dxfId="157" priority="197" stopIfTrue="1">
      <formula>WEEKDAY(IL4,2)=6</formula>
    </cfRule>
    <cfRule type="expression" dxfId="156" priority="198" stopIfTrue="1">
      <formula>COUNTIF(fériés,IL4)</formula>
    </cfRule>
  </conditionalFormatting>
  <conditionalFormatting sqref="IL32:JO33">
    <cfRule type="expression" dxfId="155" priority="190" stopIfTrue="1">
      <formula>WEEKDAY(IL4,2)&gt;6</formula>
    </cfRule>
    <cfRule type="expression" dxfId="154" priority="191" stopIfTrue="1">
      <formula>WEEKDAY(IL4,2)=6</formula>
    </cfRule>
    <cfRule type="expression" dxfId="153" priority="192" stopIfTrue="1">
      <formula>COUNTIF(fériés,IL4)</formula>
    </cfRule>
  </conditionalFormatting>
  <conditionalFormatting sqref="IL34:JO34">
    <cfRule type="expression" dxfId="152" priority="187" stopIfTrue="1">
      <formula>WEEKDAY(IL4,2)&gt;6</formula>
    </cfRule>
    <cfRule type="expression" dxfId="151" priority="188" stopIfTrue="1">
      <formula>WEEKDAY(IL4,2)=6</formula>
    </cfRule>
    <cfRule type="expression" dxfId="150" priority="189" stopIfTrue="1">
      <formula>COUNTIF(fériés,IL4)</formula>
    </cfRule>
  </conditionalFormatting>
  <conditionalFormatting sqref="JP4:KT5">
    <cfRule type="expression" dxfId="149" priority="177">
      <formula>WEEKDAY(JP4,2)&gt;6</formula>
    </cfRule>
    <cfRule type="expression" dxfId="148" priority="178">
      <formula>WEEKDAY(JP4,2)=6</formula>
    </cfRule>
    <cfRule type="expression" dxfId="147" priority="179">
      <formula>COUNTIF(fériés,JP4)</formula>
    </cfRule>
  </conditionalFormatting>
  <conditionalFormatting sqref="JP6:KT7">
    <cfRule type="expression" dxfId="146" priority="175" stopIfTrue="1">
      <formula>WEEKDAY(JP4,2)&gt;6</formula>
    </cfRule>
    <cfRule type="expression" dxfId="145" priority="176" stopIfTrue="1">
      <formula>WEEKDAY(JP4,2)=6</formula>
    </cfRule>
    <cfRule type="expression" dxfId="144" priority="180" stopIfTrue="1">
      <formula>COUNTIF(fériés,JP4)</formula>
    </cfRule>
  </conditionalFormatting>
  <conditionalFormatting sqref="JP8:KT9">
    <cfRule type="expression" dxfId="143" priority="172" stopIfTrue="1">
      <formula>WEEKDAY(JP4,2)&gt;6</formula>
    </cfRule>
    <cfRule type="expression" dxfId="142" priority="173" stopIfTrue="1">
      <formula>WEEKDAY(JP4,2)=6</formula>
    </cfRule>
    <cfRule type="expression" dxfId="141" priority="174" stopIfTrue="1">
      <formula>COUNTIF(fériés,JP4)</formula>
    </cfRule>
  </conditionalFormatting>
  <conditionalFormatting sqref="JP10:KT11">
    <cfRule type="expression" dxfId="140" priority="169" stopIfTrue="1">
      <formula>WEEKDAY(JP4,2)&gt;6</formula>
    </cfRule>
    <cfRule type="expression" dxfId="139" priority="170" stopIfTrue="1">
      <formula>WEEKDAY(JP4,2)=6</formula>
    </cfRule>
    <cfRule type="expression" dxfId="138" priority="171" stopIfTrue="1">
      <formula>COUNTIF(fériés,JP4)</formula>
    </cfRule>
  </conditionalFormatting>
  <conditionalFormatting sqref="JP12:KT13">
    <cfRule type="expression" dxfId="137" priority="166" stopIfTrue="1">
      <formula>WEEKDAY(JP4,2)&gt;6</formula>
    </cfRule>
    <cfRule type="expression" dxfId="136" priority="167" stopIfTrue="1">
      <formula>WEEKDAY(JP4,2)=6</formula>
    </cfRule>
    <cfRule type="expression" dxfId="135" priority="168" stopIfTrue="1">
      <formula>COUNTIF(fériés,JP4)</formula>
    </cfRule>
  </conditionalFormatting>
  <conditionalFormatting sqref="JP15:KT16">
    <cfRule type="expression" dxfId="134" priority="160" stopIfTrue="1">
      <formula>WEEKDAY(JP4,2)&gt;6</formula>
    </cfRule>
    <cfRule type="expression" dxfId="133" priority="161" stopIfTrue="1">
      <formula>WEEKDAY(JP4,2)=6</formula>
    </cfRule>
    <cfRule type="expression" dxfId="132" priority="162" stopIfTrue="1">
      <formula>COUNTIF(fériés,JP4)</formula>
    </cfRule>
  </conditionalFormatting>
  <conditionalFormatting sqref="JP17:KT18">
    <cfRule type="expression" dxfId="131" priority="157" stopIfTrue="1">
      <formula>WEEKDAY(JP4,2)&gt;6</formula>
    </cfRule>
    <cfRule type="expression" dxfId="130" priority="158" stopIfTrue="1">
      <formula>WEEKDAY(JP4,2)=6</formula>
    </cfRule>
    <cfRule type="expression" dxfId="129" priority="159" stopIfTrue="1">
      <formula>COUNTIF(fériés,JP4)</formula>
    </cfRule>
  </conditionalFormatting>
  <conditionalFormatting sqref="JP19:KT20">
    <cfRule type="expression" dxfId="128" priority="154" stopIfTrue="1">
      <formula>WEEKDAY(JP4,2)&gt;6</formula>
    </cfRule>
    <cfRule type="expression" dxfId="127" priority="155" stopIfTrue="1">
      <formula>WEEKDAY(JP4,2)=6</formula>
    </cfRule>
    <cfRule type="expression" dxfId="126" priority="156" stopIfTrue="1">
      <formula>COUNTIF(fériés,JP4)</formula>
    </cfRule>
  </conditionalFormatting>
  <conditionalFormatting sqref="JP21:KT22">
    <cfRule type="expression" dxfId="125" priority="151" stopIfTrue="1">
      <formula>WEEKDAY(JP4,2)&gt;6</formula>
    </cfRule>
    <cfRule type="expression" dxfId="124" priority="152" stopIfTrue="1">
      <formula>WEEKDAY(JP4,2)=6</formula>
    </cfRule>
    <cfRule type="expression" dxfId="123" priority="153" stopIfTrue="1">
      <formula>COUNTIF(fériés,JP4)</formula>
    </cfRule>
  </conditionalFormatting>
  <conditionalFormatting sqref="JP23:KT24">
    <cfRule type="expression" dxfId="122" priority="148" stopIfTrue="1">
      <formula>WEEKDAY(JP4,2)&gt;6</formula>
    </cfRule>
    <cfRule type="expression" dxfId="121" priority="149" stopIfTrue="1">
      <formula>WEEKDAY(JP4,2)=6</formula>
    </cfRule>
    <cfRule type="expression" dxfId="120" priority="150" stopIfTrue="1">
      <formula>COUNTIF(fériés,JP4)</formula>
    </cfRule>
  </conditionalFormatting>
  <conditionalFormatting sqref="JP25:KT26">
    <cfRule type="expression" dxfId="119" priority="145" stopIfTrue="1">
      <formula>WEEKDAY(JP4,2)&gt;6</formula>
    </cfRule>
    <cfRule type="expression" dxfId="118" priority="146" stopIfTrue="1">
      <formula>WEEKDAY(JP4,2)=6</formula>
    </cfRule>
    <cfRule type="expression" dxfId="117" priority="147" stopIfTrue="1">
      <formula>COUNTIF(fériés,JP4)</formula>
    </cfRule>
  </conditionalFormatting>
  <conditionalFormatting sqref="JP27:KT28">
    <cfRule type="expression" dxfId="116" priority="142" stopIfTrue="1">
      <formula>WEEKDAY(JP4,2)&gt;6</formula>
    </cfRule>
    <cfRule type="expression" dxfId="115" priority="143" stopIfTrue="1">
      <formula>WEEKDAY(JP4,2)=6</formula>
    </cfRule>
    <cfRule type="expression" dxfId="114" priority="144" stopIfTrue="1">
      <formula>COUNTIF(fériés,JP4)</formula>
    </cfRule>
  </conditionalFormatting>
  <conditionalFormatting sqref="JP29:KT30">
    <cfRule type="expression" dxfId="113" priority="139" stopIfTrue="1">
      <formula>WEEKDAY(JP4,2)&gt;6</formula>
    </cfRule>
    <cfRule type="expression" dxfId="112" priority="140" stopIfTrue="1">
      <formula>WEEKDAY(JP4,2)=6</formula>
    </cfRule>
    <cfRule type="expression" dxfId="111" priority="141" stopIfTrue="1">
      <formula>COUNTIF(fériés,JP4)</formula>
    </cfRule>
  </conditionalFormatting>
  <conditionalFormatting sqref="JP32:KT33">
    <cfRule type="expression" dxfId="110" priority="133" stopIfTrue="1">
      <formula>WEEKDAY(JP4,2)&gt;6</formula>
    </cfRule>
    <cfRule type="expression" dxfId="109" priority="134" stopIfTrue="1">
      <formula>WEEKDAY(JP4,2)=6</formula>
    </cfRule>
    <cfRule type="expression" dxfId="108" priority="135" stopIfTrue="1">
      <formula>COUNTIF(fériés,JP4)</formula>
    </cfRule>
  </conditionalFormatting>
  <conditionalFormatting sqref="JP34:KT34">
    <cfRule type="expression" dxfId="107" priority="130" stopIfTrue="1">
      <formula>WEEKDAY(JP4,2)&gt;6</formula>
    </cfRule>
    <cfRule type="expression" dxfId="106" priority="131" stopIfTrue="1">
      <formula>WEEKDAY(JP4,2)=6</formula>
    </cfRule>
    <cfRule type="expression" dxfId="105" priority="132" stopIfTrue="1">
      <formula>COUNTIF(fériés,JP4)</formula>
    </cfRule>
  </conditionalFormatting>
  <conditionalFormatting sqref="KU4:LX5">
    <cfRule type="expression" dxfId="104" priority="120">
      <formula>WEEKDAY(KU4,2)&gt;6</formula>
    </cfRule>
    <cfRule type="expression" dxfId="103" priority="121">
      <formula>WEEKDAY(KU4,2)=6</formula>
    </cfRule>
    <cfRule type="expression" dxfId="102" priority="122">
      <formula>COUNTIF(fériés,KU4)</formula>
    </cfRule>
  </conditionalFormatting>
  <conditionalFormatting sqref="KU6:LX7">
    <cfRule type="expression" dxfId="101" priority="118" stopIfTrue="1">
      <formula>WEEKDAY(KU4,2)&gt;6</formula>
    </cfRule>
    <cfRule type="expression" dxfId="100" priority="119" stopIfTrue="1">
      <formula>WEEKDAY(KU4,2)=6</formula>
    </cfRule>
    <cfRule type="expression" dxfId="99" priority="123" stopIfTrue="1">
      <formula>COUNTIF(fériés,KU4)</formula>
    </cfRule>
  </conditionalFormatting>
  <conditionalFormatting sqref="KU8:LX9">
    <cfRule type="expression" dxfId="98" priority="115" stopIfTrue="1">
      <formula>WEEKDAY(KU4,2)&gt;6</formula>
    </cfRule>
    <cfRule type="expression" dxfId="97" priority="116" stopIfTrue="1">
      <formula>WEEKDAY(KU4,2)=6</formula>
    </cfRule>
    <cfRule type="expression" dxfId="96" priority="117" stopIfTrue="1">
      <formula>COUNTIF(fériés,KU4)</formula>
    </cfRule>
  </conditionalFormatting>
  <conditionalFormatting sqref="KU10:LX11">
    <cfRule type="expression" dxfId="95" priority="112" stopIfTrue="1">
      <formula>WEEKDAY(KU4,2)&gt;6</formula>
    </cfRule>
    <cfRule type="expression" dxfId="94" priority="113" stopIfTrue="1">
      <formula>WEEKDAY(KU4,2)=6</formula>
    </cfRule>
    <cfRule type="expression" dxfId="93" priority="114" stopIfTrue="1">
      <formula>COUNTIF(fériés,KU4)</formula>
    </cfRule>
  </conditionalFormatting>
  <conditionalFormatting sqref="KU12:LX13">
    <cfRule type="expression" dxfId="92" priority="109" stopIfTrue="1">
      <formula>WEEKDAY(KU4,2)&gt;6</formula>
    </cfRule>
    <cfRule type="expression" dxfId="91" priority="110" stopIfTrue="1">
      <formula>WEEKDAY(KU4,2)=6</formula>
    </cfRule>
    <cfRule type="expression" dxfId="90" priority="111" stopIfTrue="1">
      <formula>COUNTIF(fériés,KU4)</formula>
    </cfRule>
  </conditionalFormatting>
  <conditionalFormatting sqref="KU15:LX16">
    <cfRule type="expression" dxfId="89" priority="103" stopIfTrue="1">
      <formula>WEEKDAY(KU4,2)&gt;6</formula>
    </cfRule>
    <cfRule type="expression" dxfId="88" priority="104" stopIfTrue="1">
      <formula>WEEKDAY(KU4,2)=6</formula>
    </cfRule>
    <cfRule type="expression" dxfId="87" priority="105" stopIfTrue="1">
      <formula>COUNTIF(fériés,KU4)</formula>
    </cfRule>
  </conditionalFormatting>
  <conditionalFormatting sqref="KU17:LX18">
    <cfRule type="expression" dxfId="86" priority="100" stopIfTrue="1">
      <formula>WEEKDAY(KU4,2)&gt;6</formula>
    </cfRule>
    <cfRule type="expression" dxfId="85" priority="101" stopIfTrue="1">
      <formula>WEEKDAY(KU4,2)=6</formula>
    </cfRule>
    <cfRule type="expression" dxfId="84" priority="102" stopIfTrue="1">
      <formula>COUNTIF(fériés,KU4)</formula>
    </cfRule>
  </conditionalFormatting>
  <conditionalFormatting sqref="KU19:LX20">
    <cfRule type="expression" dxfId="83" priority="97" stopIfTrue="1">
      <formula>WEEKDAY(KU4,2)&gt;6</formula>
    </cfRule>
    <cfRule type="expression" dxfId="82" priority="98" stopIfTrue="1">
      <formula>WEEKDAY(KU4,2)=6</formula>
    </cfRule>
    <cfRule type="expression" dxfId="81" priority="99" stopIfTrue="1">
      <formula>COUNTIF(fériés,KU4)</formula>
    </cfRule>
  </conditionalFormatting>
  <conditionalFormatting sqref="KU21:LX22">
    <cfRule type="expression" dxfId="80" priority="94" stopIfTrue="1">
      <formula>WEEKDAY(KU4,2)&gt;6</formula>
    </cfRule>
    <cfRule type="expression" dxfId="79" priority="95" stopIfTrue="1">
      <formula>WEEKDAY(KU4,2)=6</formula>
    </cfRule>
    <cfRule type="expression" dxfId="78" priority="96" stopIfTrue="1">
      <formula>COUNTIF(fériés,KU4)</formula>
    </cfRule>
  </conditionalFormatting>
  <conditionalFormatting sqref="KU23:LX24">
    <cfRule type="expression" dxfId="77" priority="91" stopIfTrue="1">
      <formula>WEEKDAY(KU4,2)&gt;6</formula>
    </cfRule>
    <cfRule type="expression" dxfId="76" priority="92" stopIfTrue="1">
      <formula>WEEKDAY(KU4,2)=6</formula>
    </cfRule>
    <cfRule type="expression" dxfId="75" priority="93" stopIfTrue="1">
      <formula>COUNTIF(fériés,KU4)</formula>
    </cfRule>
  </conditionalFormatting>
  <conditionalFormatting sqref="KU25:LX26">
    <cfRule type="expression" dxfId="74" priority="88" stopIfTrue="1">
      <formula>WEEKDAY(KU4,2)&gt;6</formula>
    </cfRule>
    <cfRule type="expression" dxfId="73" priority="89" stopIfTrue="1">
      <formula>WEEKDAY(KU4,2)=6</formula>
    </cfRule>
    <cfRule type="expression" dxfId="72" priority="90" stopIfTrue="1">
      <formula>COUNTIF(fériés,KU4)</formula>
    </cfRule>
  </conditionalFormatting>
  <conditionalFormatting sqref="KU27:LX28">
    <cfRule type="expression" dxfId="71" priority="85" stopIfTrue="1">
      <formula>WEEKDAY(KU4,2)&gt;6</formula>
    </cfRule>
    <cfRule type="expression" dxfId="70" priority="86" stopIfTrue="1">
      <formula>WEEKDAY(KU4,2)=6</formula>
    </cfRule>
    <cfRule type="expression" dxfId="69" priority="87" stopIfTrue="1">
      <formula>COUNTIF(fériés,KU4)</formula>
    </cfRule>
  </conditionalFormatting>
  <conditionalFormatting sqref="KU29:LX30">
    <cfRule type="expression" dxfId="68" priority="82" stopIfTrue="1">
      <formula>WEEKDAY(KU4,2)&gt;6</formula>
    </cfRule>
    <cfRule type="expression" dxfId="67" priority="83" stopIfTrue="1">
      <formula>WEEKDAY(KU4,2)=6</formula>
    </cfRule>
    <cfRule type="expression" dxfId="66" priority="84" stopIfTrue="1">
      <formula>COUNTIF(fériés,KU4)</formula>
    </cfRule>
  </conditionalFormatting>
  <conditionalFormatting sqref="KU32:LX33">
    <cfRule type="expression" dxfId="65" priority="76" stopIfTrue="1">
      <formula>WEEKDAY(KU4,2)&gt;6</formula>
    </cfRule>
    <cfRule type="expression" dxfId="64" priority="77" stopIfTrue="1">
      <formula>WEEKDAY(KU4,2)=6</formula>
    </cfRule>
    <cfRule type="expression" dxfId="63" priority="78" stopIfTrue="1">
      <formula>COUNTIF(fériés,KU4)</formula>
    </cfRule>
  </conditionalFormatting>
  <conditionalFormatting sqref="KU34:LX34">
    <cfRule type="expression" dxfId="62" priority="73" stopIfTrue="1">
      <formula>WEEKDAY(KU4,2)&gt;6</formula>
    </cfRule>
    <cfRule type="expression" dxfId="61" priority="74" stopIfTrue="1">
      <formula>WEEKDAY(KU4,2)=6</formula>
    </cfRule>
    <cfRule type="expression" dxfId="60" priority="75" stopIfTrue="1">
      <formula>COUNTIF(fériés,KU4)</formula>
    </cfRule>
  </conditionalFormatting>
  <conditionalFormatting sqref="LY4:NB5">
    <cfRule type="expression" dxfId="59" priority="63">
      <formula>WEEKDAY(LY4,2)&gt;6</formula>
    </cfRule>
    <cfRule type="expression" dxfId="58" priority="64">
      <formula>WEEKDAY(LY4,2)=6</formula>
    </cfRule>
    <cfRule type="expression" dxfId="57" priority="65">
      <formula>COUNTIF(fériés,LY4)</formula>
    </cfRule>
  </conditionalFormatting>
  <conditionalFormatting sqref="LY6:NB7">
    <cfRule type="expression" dxfId="56" priority="61" stopIfTrue="1">
      <formula>WEEKDAY(LY4,2)&gt;6</formula>
    </cfRule>
    <cfRule type="expression" dxfId="55" priority="62" stopIfTrue="1">
      <formula>WEEKDAY(LY4,2)=6</formula>
    </cfRule>
    <cfRule type="expression" dxfId="54" priority="66" stopIfTrue="1">
      <formula>COUNTIF(fériés,LY4)</formula>
    </cfRule>
  </conditionalFormatting>
  <conditionalFormatting sqref="LY8:NB9">
    <cfRule type="expression" dxfId="53" priority="58" stopIfTrue="1">
      <formula>WEEKDAY(LY4,2)&gt;6</formula>
    </cfRule>
    <cfRule type="expression" dxfId="52" priority="59" stopIfTrue="1">
      <formula>WEEKDAY(LY4,2)=6</formula>
    </cfRule>
    <cfRule type="expression" dxfId="51" priority="60" stopIfTrue="1">
      <formula>COUNTIF(fériés,LY4)</formula>
    </cfRule>
  </conditionalFormatting>
  <conditionalFormatting sqref="LY10:NB11">
    <cfRule type="expression" dxfId="50" priority="55" stopIfTrue="1">
      <formula>WEEKDAY(LY4,2)&gt;6</formula>
    </cfRule>
    <cfRule type="expression" dxfId="49" priority="56" stopIfTrue="1">
      <formula>WEEKDAY(LY4,2)=6</formula>
    </cfRule>
    <cfRule type="expression" dxfId="48" priority="57" stopIfTrue="1">
      <formula>COUNTIF(fériés,LY4)</formula>
    </cfRule>
  </conditionalFormatting>
  <conditionalFormatting sqref="LY12:NB13">
    <cfRule type="expression" dxfId="47" priority="52" stopIfTrue="1">
      <formula>WEEKDAY(LY4,2)&gt;6</formula>
    </cfRule>
    <cfRule type="expression" dxfId="46" priority="53" stopIfTrue="1">
      <formula>WEEKDAY(LY4,2)=6</formula>
    </cfRule>
    <cfRule type="expression" dxfId="45" priority="54" stopIfTrue="1">
      <formula>COUNTIF(fériés,LY4)</formula>
    </cfRule>
  </conditionalFormatting>
  <conditionalFormatting sqref="LY15:NB16">
    <cfRule type="expression" dxfId="44" priority="46" stopIfTrue="1">
      <formula>WEEKDAY(LY4,2)&gt;6</formula>
    </cfRule>
    <cfRule type="expression" dxfId="43" priority="47" stopIfTrue="1">
      <formula>WEEKDAY(LY4,2)=6</formula>
    </cfRule>
    <cfRule type="expression" dxfId="42" priority="48" stopIfTrue="1">
      <formula>COUNTIF(fériés,LY4)</formula>
    </cfRule>
  </conditionalFormatting>
  <conditionalFormatting sqref="LY17:NB18">
    <cfRule type="expression" dxfId="41" priority="43" stopIfTrue="1">
      <formula>WEEKDAY(LY4,2)&gt;6</formula>
    </cfRule>
    <cfRule type="expression" dxfId="40" priority="44" stopIfTrue="1">
      <formula>WEEKDAY(LY4,2)=6</formula>
    </cfRule>
    <cfRule type="expression" dxfId="39" priority="45" stopIfTrue="1">
      <formula>COUNTIF(fériés,LY4)</formula>
    </cfRule>
  </conditionalFormatting>
  <conditionalFormatting sqref="LY19:NB20">
    <cfRule type="expression" dxfId="38" priority="40" stopIfTrue="1">
      <formula>WEEKDAY(LY4,2)&gt;6</formula>
    </cfRule>
    <cfRule type="expression" dxfId="37" priority="41" stopIfTrue="1">
      <formula>WEEKDAY(LY4,2)=6</formula>
    </cfRule>
    <cfRule type="expression" dxfId="36" priority="42" stopIfTrue="1">
      <formula>COUNTIF(fériés,LY4)</formula>
    </cfRule>
  </conditionalFormatting>
  <conditionalFormatting sqref="LY21:NB22">
    <cfRule type="expression" dxfId="35" priority="37" stopIfTrue="1">
      <formula>WEEKDAY(LY4,2)&gt;6</formula>
    </cfRule>
    <cfRule type="expression" dxfId="34" priority="38" stopIfTrue="1">
      <formula>WEEKDAY(LY4,2)=6</formula>
    </cfRule>
    <cfRule type="expression" dxfId="33" priority="39" stopIfTrue="1">
      <formula>COUNTIF(fériés,LY4)</formula>
    </cfRule>
  </conditionalFormatting>
  <conditionalFormatting sqref="LY23:NB24">
    <cfRule type="expression" dxfId="32" priority="34" stopIfTrue="1">
      <formula>WEEKDAY(LY4,2)&gt;6</formula>
    </cfRule>
    <cfRule type="expression" dxfId="31" priority="35" stopIfTrue="1">
      <formula>WEEKDAY(LY4,2)=6</formula>
    </cfRule>
    <cfRule type="expression" dxfId="30" priority="36" stopIfTrue="1">
      <formula>COUNTIF(fériés,LY4)</formula>
    </cfRule>
  </conditionalFormatting>
  <conditionalFormatting sqref="LY25:NB26">
    <cfRule type="expression" dxfId="29" priority="31" stopIfTrue="1">
      <formula>WEEKDAY(LY4,2)&gt;6</formula>
    </cfRule>
    <cfRule type="expression" dxfId="28" priority="32" stopIfTrue="1">
      <formula>WEEKDAY(LY4,2)=6</formula>
    </cfRule>
    <cfRule type="expression" dxfId="27" priority="33" stopIfTrue="1">
      <formula>COUNTIF(fériés,LY4)</formula>
    </cfRule>
  </conditionalFormatting>
  <conditionalFormatting sqref="LY27:NB28">
    <cfRule type="expression" dxfId="26" priority="28" stopIfTrue="1">
      <formula>WEEKDAY(LY4,2)&gt;6</formula>
    </cfRule>
    <cfRule type="expression" dxfId="25" priority="29" stopIfTrue="1">
      <formula>WEEKDAY(LY4,2)=6</formula>
    </cfRule>
    <cfRule type="expression" dxfId="24" priority="30" stopIfTrue="1">
      <formula>COUNTIF(fériés,LY4)</formula>
    </cfRule>
  </conditionalFormatting>
  <conditionalFormatting sqref="LY29:NB30">
    <cfRule type="expression" dxfId="23" priority="25" stopIfTrue="1">
      <formula>WEEKDAY(LY4,2)&gt;6</formula>
    </cfRule>
    <cfRule type="expression" dxfId="22" priority="26" stopIfTrue="1">
      <formula>WEEKDAY(LY4,2)=6</formula>
    </cfRule>
    <cfRule type="expression" dxfId="21" priority="27" stopIfTrue="1">
      <formula>COUNTIF(fériés,LY4)</formula>
    </cfRule>
  </conditionalFormatting>
  <conditionalFormatting sqref="LY32:NB33">
    <cfRule type="expression" dxfId="20" priority="19" stopIfTrue="1">
      <formula>WEEKDAY(LY4,2)&gt;6</formula>
    </cfRule>
    <cfRule type="expression" dxfId="19" priority="20" stopIfTrue="1">
      <formula>WEEKDAY(LY4,2)=6</formula>
    </cfRule>
    <cfRule type="expression" dxfId="18" priority="21" stopIfTrue="1">
      <formula>COUNTIF(fériés,LY4)</formula>
    </cfRule>
  </conditionalFormatting>
  <conditionalFormatting sqref="LY34:NB34">
    <cfRule type="expression" dxfId="17" priority="16" stopIfTrue="1">
      <formula>WEEKDAY(LY4,2)&gt;6</formula>
    </cfRule>
    <cfRule type="expression" dxfId="16" priority="17" stopIfTrue="1">
      <formula>WEEKDAY(LY4,2)=6</formula>
    </cfRule>
    <cfRule type="expression" dxfId="15" priority="18" stopIfTrue="1">
      <formula>COUNTIF(fériés,LY4)</formula>
    </cfRule>
  </conditionalFormatting>
  <conditionalFormatting sqref="C14:NB14">
    <cfRule type="expression" dxfId="14" priority="694" stopIfTrue="1">
      <formula>WEEKDAY(C5,2)&gt;6</formula>
    </cfRule>
    <cfRule type="expression" dxfId="13" priority="695" stopIfTrue="1">
      <formula>WEEKDAY(C5,2)=6</formula>
    </cfRule>
    <cfRule type="expression" dxfId="12" priority="696" stopIfTrue="1">
      <formula>COUNTIF(fériés,C5)</formula>
    </cfRule>
  </conditionalFormatting>
  <conditionalFormatting sqref="C31:NB31">
    <cfRule type="expression" dxfId="11" priority="697" stopIfTrue="1">
      <formula>WEEKDAY(C5,2)&gt;6</formula>
    </cfRule>
    <cfRule type="expression" dxfId="10" priority="698" stopIfTrue="1">
      <formula>WEEKDAY(C5,2)=6</formula>
    </cfRule>
    <cfRule type="expression" dxfId="9" priority="699" stopIfTrue="1">
      <formula>COUNTIF(fériés,C5)</formula>
    </cfRule>
  </conditionalFormatting>
  <conditionalFormatting sqref="N7">
    <cfRule type="expression" dxfId="8" priority="7" stopIfTrue="1">
      <formula>WEEKDAY(N3,2)&gt;6</formula>
    </cfRule>
    <cfRule type="expression" dxfId="7" priority="8" stopIfTrue="1">
      <formula>WEEKDAY(N3,2)=6</formula>
    </cfRule>
    <cfRule type="expression" dxfId="6" priority="9" stopIfTrue="1">
      <formula>COUNTIF(fériés,N3)</formula>
    </cfRule>
  </conditionalFormatting>
  <conditionalFormatting sqref="N7">
    <cfRule type="containsText" dxfId="5" priority="1" operator="containsText" text="MAL">
      <formula>NOT(ISERROR(SEARCH("MAL",N7)))</formula>
    </cfRule>
    <cfRule type="containsText" dxfId="4" priority="2" operator="containsText" text="CT">
      <formula>NOT(ISERROR(SEARCH("CT",N7)))</formula>
    </cfRule>
    <cfRule type="containsText" dxfId="3" priority="3" operator="containsText" text="MAT">
      <formula>NOT(ISERROR(SEARCH("MAT",N7)))</formula>
    </cfRule>
    <cfRule type="containsText" dxfId="2" priority="4" operator="containsText" text="JF">
      <formula>NOT(ISERROR(SEARCH("JF",N7)))</formula>
    </cfRule>
    <cfRule type="containsText" dxfId="1" priority="5" operator="containsText" text="CP">
      <formula>NOT(ISERROR(SEARCH("CP",N7)))</formula>
    </cfRule>
    <cfRule type="containsText" dxfId="0" priority="6" operator="containsText" text="RTT">
      <formula>NOT(ISERROR(SEARCH("RTT",N7)))</formula>
    </cfRule>
  </conditionalFormatting>
  <printOptions horizontalCentered="1"/>
  <pageMargins left="0" right="0" top="0.35433070866141736" bottom="0.35433070866141736" header="0.31496062992125984" footer="0.31496062992125984"/>
  <pageSetup paperSize="9" fitToWidth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AZ">
                <anchor moveWithCells="1" sizeWithCells="1">
                  <from>
                    <xdr:col>0</xdr:col>
                    <xdr:colOff>685800</xdr:colOff>
                    <xdr:row>3</xdr:row>
                    <xdr:rowOff>66675</xdr:rowOff>
                  </from>
                  <to>
                    <xdr:col>0</xdr:col>
                    <xdr:colOff>1762125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a">
                <anchor moveWithCells="1" sizeWithCells="1">
                  <from>
                    <xdr:col>0</xdr:col>
                    <xdr:colOff>95250</xdr:colOff>
                    <xdr:row>1</xdr:row>
                    <xdr:rowOff>133350</xdr:rowOff>
                  </from>
                  <to>
                    <xdr:col>0</xdr:col>
                    <xdr:colOff>1171575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RECAP</vt:lpstr>
      <vt:lpstr>congés</vt:lpstr>
      <vt:lpstr>RECAP!Criteres</vt:lpstr>
      <vt:lpstr>fériés</vt:lpstr>
      <vt:lpstr>mois</vt:lpstr>
      <vt:lpstr>RECAP!Zone_d_impression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</dc:creator>
  <cp:lastModifiedBy>alia</cp:lastModifiedBy>
  <dcterms:created xsi:type="dcterms:W3CDTF">2006-09-16T00:00:00Z</dcterms:created>
  <dcterms:modified xsi:type="dcterms:W3CDTF">2013-02-21T11:41:28Z</dcterms:modified>
</cp:coreProperties>
</file>