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0" yWindow="0" windowWidth="18930" windowHeight="10005"/>
  </bookViews>
  <sheets>
    <sheet name="DECEMBRE" sheetId="1" r:id="rId1"/>
    <sheet name="PARAMETRES" sheetId="4" r:id="rId2"/>
  </sheets>
  <definedNames>
    <definedName name="_xlnm._FilterDatabase" localSheetId="0" hidden="1">DECEMBRE!$B$8:$L$36</definedName>
    <definedName name="DESTINATAIRE">PARAMETRES!$D$5:$D$15</definedName>
    <definedName name="STATUT">PARAMETRES!$C$5:$C$15</definedName>
    <definedName name="valHighlight">DECEMBRE!#REF!</definedName>
    <definedName name="_xlnm.Print_Area" localSheetId="0">DECEMBRE!$A$1:$L$51</definedName>
  </definedNames>
  <calcPr calcId="145621"/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D6" i="1"/>
  <c r="D5" i="1"/>
  <c r="D4" i="1"/>
  <c r="D3" i="1"/>
</calcChain>
</file>

<file path=xl/sharedStrings.xml><?xml version="1.0" encoding="utf-8"?>
<sst xmlns="http://schemas.openxmlformats.org/spreadsheetml/2006/main" count="42" uniqueCount="34">
  <si>
    <t>Date</t>
  </si>
  <si>
    <t>Action n°</t>
  </si>
  <si>
    <t>Ecrit par</t>
  </si>
  <si>
    <t>Destinataire</t>
  </si>
  <si>
    <t>Chambre</t>
  </si>
  <si>
    <t>Client</t>
  </si>
  <si>
    <t>Cahier concierge Décembre 2013</t>
  </si>
  <si>
    <t>Statut</t>
  </si>
  <si>
    <t>Deadline</t>
  </si>
  <si>
    <t>Résolu par</t>
  </si>
  <si>
    <t>Commentaires</t>
  </si>
  <si>
    <t>FM</t>
  </si>
  <si>
    <t>DESTINATAIRE</t>
  </si>
  <si>
    <t>TOUS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</si>
  <si>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</si>
  <si>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</si>
  <si>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</si>
  <si>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</si>
  <si>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</si>
  <si>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</si>
  <si>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</si>
  <si>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</si>
  <si>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</si>
  <si>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</si>
  <si>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STATUT</t>
  </si>
  <si>
    <t>A FAIRE</t>
  </si>
  <si>
    <t>URGENT</t>
  </si>
  <si>
    <t>RESOLU</t>
  </si>
  <si>
    <t>IMPOSSIBLE</t>
  </si>
  <si>
    <t>DUPONT</t>
  </si>
  <si>
    <t>RESERVER RESTAURANT  4 PAX POUR MARDI A 20H30</t>
  </si>
  <si>
    <t>Niveau alerte</t>
  </si>
  <si>
    <t>http://forum.excel-pratique.com/excel/balise-et-mise-en-forme-conditionnelle-t40241.html</t>
  </si>
  <si>
    <t>Balise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</si>
</sst>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;;;"/>
    <numFmt numFmtId="167" formatCode="#,##0.00\ &quot;€&quot;"/>
    <numFmt numFmtId="168" formatCode="[$-40C]d\-mmm\-yy;@"/>
  </numFmts>
  <fonts count="10" x14ac:knownFonts="1"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b/>
      <sz val="48"/>
      <color indexed="60"/>
      <name val="Corbel"/>
      <family val="2"/>
    </font>
    <font>
      <sz val="12"/>
      <color indexed="8"/>
      <name val="Corbel"/>
      <family val="2"/>
    </font>
    <font>
      <b/>
      <sz val="28"/>
      <color indexed="8"/>
      <name val="Corbel"/>
      <family val="2"/>
    </font>
    <font>
      <sz val="8"/>
      <name val="Calibri"/>
      <family val="2"/>
    </font>
    <font>
      <b/>
      <sz val="14"/>
      <color indexed="8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 tint="0.89999084444715716"/>
        <bgColor indexed="64"/>
      </patternFill>
    </fill>
  </fills>
  <borders count="3">
    <border>
      <left/>
      <right/>
      <top/>
      <bottom/>
      <diagonal/>
    </border>
    <border>
      <left style="thick">
        <color indexed="9"/>
      </left>
      <right style="thick">
        <color indexed="9"/>
      </right>
      <top style="thick">
        <color indexed="9"/>
      </top>
      <bottom/>
      <diagonal/>
    </border>
    <border>
      <left/>
      <right/>
      <top style="thick">
        <color theme="0"/>
      </top>
      <bottom style="thick">
        <color theme="0"/>
      </bottom>
      <diagonal/>
    </border>
  </borders>
  <cellStyleXfs count="4">
    <xf numFmtId="0" fontId="0" fillId="0" borderId="0"/>
    <xf numFmtId="0" fontId="9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right"/>
    </xf>
    <xf numFmtId="0" fontId="3" fillId="0" borderId="0" xfId="0" applyFont="1" applyFill="1" applyAlignment="1">
      <alignment vertical="top"/>
    </xf>
    <xf numFmtId="0" fontId="4" fillId="0" borderId="0" xfId="0" applyFont="1" applyFill="1" applyBorder="1" applyAlignment="1">
      <alignment horizontal="left" vertical="top" wrapText="1" indent="1"/>
    </xf>
    <xf numFmtId="0" fontId="5" fillId="2" borderId="0" xfId="0" applyFont="1" applyFill="1" applyAlignment="1">
      <alignment vertical="top"/>
    </xf>
    <xf numFmtId="0" fontId="0" fillId="3" borderId="1" xfId="0" applyFill="1" applyBorder="1"/>
    <xf numFmtId="0" fontId="0" fillId="3" borderId="1" xfId="0" applyFill="1" applyBorder="1" applyAlignment="1">
      <alignment horizontal="right"/>
    </xf>
    <xf numFmtId="0" fontId="4" fillId="4" borderId="0" xfId="0" applyFont="1" applyFill="1" applyBorder="1" applyAlignment="1">
      <alignment horizontal="left" vertical="top" wrapText="1" indent="1"/>
    </xf>
    <xf numFmtId="0" fontId="4" fillId="5" borderId="0" xfId="0" applyFont="1" applyFill="1" applyBorder="1" applyAlignment="1">
      <alignment horizontal="left" vertical="top" wrapText="1" indent="1"/>
    </xf>
    <xf numFmtId="0" fontId="4" fillId="0" borderId="0" xfId="0" applyFont="1" applyFill="1" applyBorder="1" applyAlignment="1">
      <alignment horizontal="left" vertical="top" wrapText="1"/>
    </xf>
    <xf numFmtId="0" fontId="4" fillId="6" borderId="0" xfId="0" applyFont="1" applyFill="1" applyBorder="1" applyAlignment="1">
      <alignment horizontal="left" vertical="top" wrapText="1" indent="1"/>
    </xf>
    <xf numFmtId="0" fontId="9" fillId="0" borderId="0" xfId="1"/>
    <xf numFmtId="0" fontId="8" fillId="7" borderId="2" xfId="2" applyNumberFormat="1" applyFont="1" applyFill="1" applyBorder="1" applyAlignment="1">
      <alignment horizontal="left" vertical="top" indent="1"/>
    </xf>
    <xf numFmtId="0" fontId="8" fillId="7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166" fontId="1" fillId="0" borderId="0" xfId="2" applyNumberFormat="1" applyFont="1" applyFill="1" applyBorder="1" applyAlignment="1">
      <alignment horizontal="center" vertical="center"/>
    </xf>
    <xf numFmtId="168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7" fontId="0" fillId="0" borderId="0" xfId="0" applyNumberFormat="1" applyFont="1" applyFill="1" applyBorder="1" applyAlignment="1">
      <alignment horizontal="center" vertical="center"/>
    </xf>
    <xf numFmtId="168" fontId="1" fillId="0" borderId="0" xfId="3" applyNumberFormat="1" applyFont="1" applyFill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/>
    </xf>
    <xf numFmtId="0" fontId="8" fillId="0" borderId="0" xfId="2" applyNumberFormat="1" applyFont="1" applyFill="1" applyBorder="1" applyAlignment="1">
      <alignment horizontal="center" vertical="center" wrapText="1"/>
    </xf>
    <xf numFmtId="0" fontId="8" fillId="7" borderId="2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4">
    <cellStyle name="Lien hypertexte" xfId="1" builtinId="8"/>
    <cellStyle name="Milliers" xfId="2" builtinId="3"/>
    <cellStyle name="Monétaire" xfId="3" builtinId="4"/>
    <cellStyle name="Normal" xfId="0" builtinId="0" customBuiltin="1"/>
  </cellStyles>
  <dxfs count="176">
    <dxf>
      <font>
        <b/>
        <i/>
      </font>
      <fill>
        <patternFill>
          <bgColor theme="0" tint="-0.24994659260841701"/>
        </patternFill>
      </fill>
    </dxf>
    <dxf>
      <font>
        <b/>
        <i/>
      </font>
      <fill>
        <patternFill>
          <bgColor theme="0" tint="-0.2499465926084170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ont>
        <b/>
        <i/>
      </font>
      <fill>
        <patternFill>
          <bgColor theme="0" tint="-0.24994659260841701"/>
        </patternFill>
      </fill>
    </dxf>
    <dxf>
      <font>
        <b/>
        <i/>
      </font>
      <fill>
        <patternFill>
          <bgColor theme="0" tint="-0.2499465926084170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ont>
        <b/>
        <i/>
      </font>
      <fill>
        <patternFill>
          <bgColor theme="0" tint="-0.24994659260841701"/>
        </patternFill>
      </fill>
    </dxf>
    <dxf>
      <font>
        <b/>
        <i/>
      </font>
      <fill>
        <patternFill>
          <bgColor theme="0" tint="-0.2499465926084170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ont>
        <b/>
        <i/>
      </font>
      <fill>
        <patternFill>
          <bgColor theme="0" tint="-0.24994659260841701"/>
        </patternFill>
      </fill>
    </dxf>
    <dxf>
      <font>
        <b/>
        <i/>
      </font>
      <fill>
        <patternFill>
          <bgColor theme="0" tint="-0.2499465926084170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ont>
        <color indexed="8"/>
      </font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8999908444471571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 style="thick">
          <color theme="0"/>
        </bottom>
      </border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  <color indexed="8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  <color indexed="8"/>
      </font>
      <numFmt numFmtId="168" formatCode="[$-40C]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8" formatCode="[$-40C]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6" formatCode=";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0"/>
      </font>
      <fill>
        <patternFill>
          <bgColor theme="6"/>
        </patternFill>
      </fill>
      <border>
        <top/>
        <bottom style="thick">
          <color theme="0"/>
        </bottom>
        <vertical style="thick">
          <color theme="0"/>
        </vertical>
      </border>
    </dxf>
    <dxf>
      <font>
        <color theme="1"/>
      </font>
      <fill>
        <patternFill patternType="solid">
          <fgColor theme="6" tint="0.79967650379955446"/>
          <bgColor theme="4" tint="0.89996032593768116"/>
        </patternFill>
      </fill>
      <border>
        <vertical/>
        <horizontal style="thick">
          <color theme="0"/>
        </horizontal>
      </border>
    </dxf>
  </dxfs>
  <tableStyles count="1" defaultTableStyle="Inventory List" defaultPivotStyle="PivotStyleLight16">
    <tableStyle name="Inventory List" pivot="0" count="3">
      <tableStyleElement type="wholeTable" dxfId="175"/>
      <tableStyleElement type="headerRow" dxfId="174"/>
      <tableStyleElement type="firstColumn" dxfId="17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13</xdr:col>
      <xdr:colOff>19050</xdr:colOff>
      <xdr:row>1</xdr:row>
      <xdr:rowOff>95250</xdr:rowOff>
    </xdr:to>
    <xdr:grpSp>
      <xdr:nvGrpSpPr>
        <xdr:cNvPr id="1179" name="Bordure du titre" descr="&quot;&quot;&quot;"/>
        <xdr:cNvGrpSpPr>
          <a:grpSpLocks/>
        </xdr:cNvGrpSpPr>
      </xdr:nvGrpSpPr>
      <xdr:grpSpPr bwMode="auto">
        <a:xfrm>
          <a:off x="1275790" y="627529"/>
          <a:ext cx="13422966" cy="95250"/>
          <a:chOff x="313008" y="630515"/>
          <a:chExt cx="11155680" cy="93385"/>
        </a:xfrm>
      </xdr:grpSpPr>
      <xdr:sp macro="" textlink="">
        <xdr:nvSpPr>
          <xdr:cNvPr id="16" name="Forme de bordure du titre"/>
          <xdr:cNvSpPr/>
        </xdr:nvSpPr>
        <xdr:spPr>
          <a:xfrm>
            <a:off x="313008" y="630515"/>
            <a:ext cx="11155680" cy="93385"/>
          </a:xfrm>
          <a:prstGeom prst="rect">
            <a:avLst/>
          </a:prstGeom>
          <a:solidFill>
            <a:schemeClr val="accent3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7" name="Forme de bordure du titre"/>
          <xdr:cNvSpPr/>
        </xdr:nvSpPr>
        <xdr:spPr>
          <a:xfrm>
            <a:off x="313008" y="630515"/>
            <a:ext cx="118762" cy="93385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blInventoryList" displayName="tblInventoryList" ref="B8:M36" totalsRowShown="0" dataDxfId="172">
  <autoFilter ref="B8:M36"/>
  <sortState ref="B5:M32">
    <sortCondition ref="K4:K32"/>
  </sortState>
  <tableColumns count="12">
    <tableColumn id="10" name="Niveau alerte" dataDxfId="171" dataCellStyle="Milliers"/>
    <tableColumn id="2" name="Date" dataDxfId="170"/>
    <tableColumn id="3" name="Action n°" dataDxfId="169"/>
    <tableColumn id="19" name="Ecrit par" dataDxfId="168"/>
    <tableColumn id="12" name="Destinataire" dataDxfId="167"/>
    <tableColumn id="4" name="Deadline" dataDxfId="166" dataCellStyle="Monétaire"/>
    <tableColumn id="5" name="Chambre" dataDxfId="165" dataCellStyle="Milliers"/>
    <tableColumn id="15" name="Client" dataDxfId="164" dataCellStyle="Milliers"/>
    <tableColumn id="17" name="Commentaires" dataDxfId="163" dataCellStyle="Milliers"/>
    <tableColumn id="21" name="Statut" dataDxfId="162" dataCellStyle="Milliers"/>
    <tableColumn id="11" name="Balise" dataDxfId="161" dataCellStyle="Milliers">
      <calculatedColumnFormula>IF(K9="RESOLU",100,IF(K9="A FAIRE",75,IF(K9="URGENT",50,IF(K9="IMPOSSIBLE",25,0))))</calculatedColumnFormula>
    </tableColumn>
    <tableColumn id="24" name="Résolu par" dataDxfId="160" dataCellStyle="Milliers"/>
  </tableColumns>
  <tableStyleInfo name="Inventory List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Inventory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191C1F"/>
      </a:accent1>
      <a:accent2>
        <a:srgbClr val="456185"/>
      </a:accent2>
      <a:accent3>
        <a:srgbClr val="5B9EA4"/>
      </a:accent3>
      <a:accent4>
        <a:srgbClr val="F79646"/>
      </a:accent4>
      <a:accent5>
        <a:srgbClr val="CC3300"/>
      </a:accent5>
      <a:accent6>
        <a:srgbClr val="FFCC00"/>
      </a:accent6>
      <a:hlink>
        <a:srgbClr val="859EBF"/>
      </a:hlink>
      <a:folHlink>
        <a:srgbClr val="5B9EA4"/>
      </a:folHlink>
    </a:clrScheme>
    <a:fontScheme name="44 Inventory Lis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alise-et-mise-en-forme-conditionnelle-t40241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59999389629810485"/>
    <pageSetUpPr fitToPage="1"/>
  </sheetPr>
  <dimension ref="A1:P65536"/>
  <sheetViews>
    <sheetView showGridLines="0" tabSelected="1" topLeftCell="B1" zoomScale="85" zoomScaleNormal="100" workbookViewId="0">
      <selection activeCell="G11" sqref="G11"/>
    </sheetView>
  </sheetViews>
  <sheetFormatPr baseColWidth="10" defaultColWidth="9.140625" defaultRowHeight="17.25" customHeight="1" x14ac:dyDescent="0.2"/>
  <cols>
    <col min="1" max="1" width="7.85546875" hidden="1" customWidth="1"/>
    <col min="2" max="2" width="19" customWidth="1"/>
    <col min="3" max="3" width="13.85546875" customWidth="1"/>
    <col min="4" max="5" width="13.140625" style="1" customWidth="1"/>
    <col min="6" max="6" width="15.5703125" style="1" bestFit="1" customWidth="1"/>
    <col min="7" max="7" width="12.85546875" style="1" customWidth="1"/>
    <col min="8" max="8" width="12.28515625" style="1" customWidth="1"/>
    <col min="9" max="9" width="17.28515625" style="1" customWidth="1"/>
    <col min="10" max="10" width="61.140625" style="1" customWidth="1"/>
    <col min="11" max="11" width="15" style="1" bestFit="1" customWidth="1"/>
    <col min="12" max="13" width="13.42578125" style="1" customWidth="1"/>
    <col min="14" max="14" width="1.7109375" customWidth="1"/>
  </cols>
  <sheetData>
    <row r="1" spans="2:16" ht="49.5" customHeight="1" x14ac:dyDescent="0.2">
      <c r="B1" s="2"/>
      <c r="C1" s="4" t="s">
        <v>6</v>
      </c>
      <c r="D1" s="4"/>
      <c r="E1" s="4"/>
      <c r="F1" s="4"/>
      <c r="G1" s="4"/>
      <c r="H1" s="4"/>
      <c r="I1" s="4"/>
      <c r="J1" s="4"/>
      <c r="K1" s="4"/>
      <c r="L1" s="4"/>
      <c r="M1" s="4"/>
      <c r="P1" s="11" t="s">
        <v>32</v>
      </c>
    </row>
    <row r="2" spans="2:16" ht="12" customHeight="1" x14ac:dyDescent="0.2"/>
    <row r="3" spans="2:16" ht="12" customHeight="1" x14ac:dyDescent="0.2">
      <c r="C3" t="s">
        <v>27</v>
      </c>
      <c r="D3" s="1">
        <f>COUNTIF($K$9:$K$36,C3)</f>
        <v>1</v>
      </c>
    </row>
    <row r="4" spans="2:16" ht="12" customHeight="1" x14ac:dyDescent="0.2">
      <c r="C4" t="s">
        <v>25</v>
      </c>
      <c r="D4" s="1">
        <f>COUNTIF($K$9:$K$36,C4)</f>
        <v>2</v>
      </c>
    </row>
    <row r="5" spans="2:16" ht="12" customHeight="1" x14ac:dyDescent="0.2">
      <c r="C5" t="s">
        <v>26</v>
      </c>
      <c r="D5" s="1">
        <f>COUNTIF($K$9:$K$36,C5)</f>
        <v>0</v>
      </c>
    </row>
    <row r="6" spans="2:16" ht="12" customHeight="1" thickBot="1" x14ac:dyDescent="0.25">
      <c r="C6" t="s">
        <v>28</v>
      </c>
      <c r="D6" s="1">
        <f>COUNTIF($K$9:$K$36,C6)</f>
        <v>0</v>
      </c>
    </row>
    <row r="7" spans="2:16" ht="6" customHeight="1" thickTop="1" x14ac:dyDescent="0.2">
      <c r="C7" s="5"/>
      <c r="D7" s="6"/>
      <c r="E7" s="6"/>
      <c r="F7" s="6"/>
      <c r="G7" s="6"/>
      <c r="H7" s="6"/>
      <c r="I7" s="6"/>
      <c r="J7" s="6"/>
      <c r="K7" s="6"/>
      <c r="L7" s="6"/>
      <c r="M7" s="6"/>
    </row>
    <row r="8" spans="2:16" ht="54" customHeight="1" thickBot="1" x14ac:dyDescent="0.25">
      <c r="B8" s="3" t="s">
        <v>31</v>
      </c>
      <c r="C8" s="3" t="s">
        <v>0</v>
      </c>
      <c r="D8" s="7" t="s">
        <v>1</v>
      </c>
      <c r="E8" s="7" t="s">
        <v>2</v>
      </c>
      <c r="F8" s="7" t="s">
        <v>3</v>
      </c>
      <c r="G8" s="9" t="s">
        <v>8</v>
      </c>
      <c r="H8" s="10" t="s">
        <v>4</v>
      </c>
      <c r="I8" s="10" t="s">
        <v>5</v>
      </c>
      <c r="J8" s="8" t="s">
        <v>10</v>
      </c>
      <c r="K8" s="8" t="s">
        <v>7</v>
      </c>
      <c r="L8" s="3" t="s">
        <v>33</v>
      </c>
      <c r="M8" s="3" t="s">
        <v>9</v>
      </c>
    </row>
    <row r="9" spans="2:16" s="23" customFormat="1" ht="33" customHeight="1" thickTop="1" thickBot="1" x14ac:dyDescent="0.25">
      <c r="B9" s="15"/>
      <c r="C9" s="16">
        <v>41624</v>
      </c>
      <c r="D9" s="17">
        <v>1</v>
      </c>
      <c r="E9" s="17" t="s">
        <v>11</v>
      </c>
      <c r="F9" s="18" t="s">
        <v>13</v>
      </c>
      <c r="G9" s="19">
        <v>41626</v>
      </c>
      <c r="H9" s="20">
        <v>102</v>
      </c>
      <c r="I9" s="20" t="s">
        <v>29</v>
      </c>
      <c r="J9" s="21" t="s">
        <v>30</v>
      </c>
      <c r="K9" s="14" t="s">
        <v>25</v>
      </c>
      <c r="L9" s="13">
        <f t="shared" ref="L9:L36" si="0">IF(K9="RESOLU",100,IF(K9="A FAIRE",75,IF(K9="URGENT",50,IF(K9="IMPOSSIBLE",25,0))))</f>
        <v>75</v>
      </c>
      <c r="M9" s="22"/>
    </row>
    <row r="10" spans="2:16" s="23" customFormat="1" ht="33" customHeight="1" thickTop="1" thickBot="1" x14ac:dyDescent="0.25">
      <c r="B10" s="15"/>
      <c r="C10" s="16"/>
      <c r="D10" s="17"/>
      <c r="E10" s="17"/>
      <c r="F10" s="18"/>
      <c r="G10" s="19"/>
      <c r="H10" s="20"/>
      <c r="I10" s="20"/>
      <c r="J10" s="21"/>
      <c r="K10" s="14" t="s">
        <v>27</v>
      </c>
      <c r="L10" s="13">
        <f t="shared" si="0"/>
        <v>100</v>
      </c>
      <c r="M10" s="22"/>
    </row>
    <row r="11" spans="2:16" s="23" customFormat="1" ht="33" customHeight="1" thickTop="1" thickBot="1" x14ac:dyDescent="0.25">
      <c r="B11" s="15"/>
      <c r="C11" s="16"/>
      <c r="D11" s="17"/>
      <c r="E11" s="17"/>
      <c r="F11" s="18"/>
      <c r="G11" s="19"/>
      <c r="H11" s="20"/>
      <c r="I11" s="20"/>
      <c r="J11" s="21"/>
      <c r="K11" s="14" t="s">
        <v>25</v>
      </c>
      <c r="L11" s="13">
        <f t="shared" si="0"/>
        <v>75</v>
      </c>
      <c r="M11" s="22"/>
    </row>
    <row r="12" spans="2:16" s="23" customFormat="1" ht="33" customHeight="1" thickTop="1" thickBot="1" x14ac:dyDescent="0.25">
      <c r="B12" s="15"/>
      <c r="C12" s="16"/>
      <c r="D12" s="17"/>
      <c r="E12" s="17"/>
      <c r="F12" s="18"/>
      <c r="G12" s="19"/>
      <c r="H12" s="20"/>
      <c r="I12" s="20"/>
      <c r="J12" s="21"/>
      <c r="K12" s="14"/>
      <c r="L12" s="13">
        <f t="shared" si="0"/>
        <v>0</v>
      </c>
      <c r="M12" s="22"/>
    </row>
    <row r="13" spans="2:16" s="23" customFormat="1" ht="33" customHeight="1" thickTop="1" thickBot="1" x14ac:dyDescent="0.25">
      <c r="B13" s="15"/>
      <c r="C13" s="16"/>
      <c r="D13" s="17"/>
      <c r="E13" s="17"/>
      <c r="F13" s="18"/>
      <c r="G13" s="19"/>
      <c r="H13" s="20"/>
      <c r="I13" s="20"/>
      <c r="J13" s="21"/>
      <c r="K13" s="14"/>
      <c r="L13" s="13">
        <f t="shared" si="0"/>
        <v>0</v>
      </c>
      <c r="M13" s="22"/>
    </row>
    <row r="14" spans="2:16" s="23" customFormat="1" ht="33" customHeight="1" thickTop="1" thickBot="1" x14ac:dyDescent="0.25">
      <c r="B14" s="15"/>
      <c r="C14" s="16"/>
      <c r="D14" s="17"/>
      <c r="E14" s="17"/>
      <c r="F14" s="18"/>
      <c r="G14" s="19"/>
      <c r="H14" s="20"/>
      <c r="I14" s="20"/>
      <c r="J14" s="21"/>
      <c r="K14" s="14"/>
      <c r="L14" s="13">
        <f t="shared" si="0"/>
        <v>0</v>
      </c>
      <c r="M14" s="22"/>
    </row>
    <row r="15" spans="2:16" s="23" customFormat="1" ht="33" customHeight="1" thickTop="1" thickBot="1" x14ac:dyDescent="0.25">
      <c r="B15" s="15"/>
      <c r="C15" s="16"/>
      <c r="D15" s="17"/>
      <c r="E15" s="17"/>
      <c r="F15" s="18"/>
      <c r="G15" s="19"/>
      <c r="H15" s="20"/>
      <c r="I15" s="20"/>
      <c r="J15" s="21"/>
      <c r="K15" s="14"/>
      <c r="L15" s="13">
        <f t="shared" si="0"/>
        <v>0</v>
      </c>
      <c r="M15" s="22"/>
    </row>
    <row r="16" spans="2:16" s="23" customFormat="1" ht="33" customHeight="1" thickTop="1" thickBot="1" x14ac:dyDescent="0.25">
      <c r="B16" s="15"/>
      <c r="C16" s="16"/>
      <c r="D16" s="17"/>
      <c r="E16" s="17"/>
      <c r="F16" s="18"/>
      <c r="G16" s="19"/>
      <c r="H16" s="20"/>
      <c r="I16" s="20"/>
      <c r="J16" s="21"/>
      <c r="K16" s="14"/>
      <c r="L16" s="13">
        <f t="shared" si="0"/>
        <v>0</v>
      </c>
      <c r="M16" s="22"/>
    </row>
    <row r="17" spans="2:13" s="23" customFormat="1" ht="33" customHeight="1" thickTop="1" thickBot="1" x14ac:dyDescent="0.25">
      <c r="B17" s="15"/>
      <c r="C17" s="16"/>
      <c r="D17" s="17"/>
      <c r="E17" s="17"/>
      <c r="F17" s="18"/>
      <c r="G17" s="19"/>
      <c r="H17" s="20"/>
      <c r="I17" s="20"/>
      <c r="J17" s="21"/>
      <c r="K17" s="14"/>
      <c r="L17" s="13">
        <f t="shared" si="0"/>
        <v>0</v>
      </c>
      <c r="M17" s="22"/>
    </row>
    <row r="18" spans="2:13" s="23" customFormat="1" ht="33" customHeight="1" thickTop="1" thickBot="1" x14ac:dyDescent="0.25">
      <c r="B18" s="15"/>
      <c r="C18" s="16"/>
      <c r="D18" s="17"/>
      <c r="E18" s="17"/>
      <c r="F18" s="18"/>
      <c r="G18" s="19"/>
      <c r="H18" s="20"/>
      <c r="I18" s="20"/>
      <c r="J18" s="21"/>
      <c r="K18" s="14"/>
      <c r="L18" s="13">
        <f t="shared" si="0"/>
        <v>0</v>
      </c>
      <c r="M18" s="22"/>
    </row>
    <row r="19" spans="2:13" s="23" customFormat="1" ht="33" customHeight="1" thickTop="1" thickBot="1" x14ac:dyDescent="0.25">
      <c r="B19" s="15"/>
      <c r="C19" s="16"/>
      <c r="D19" s="17"/>
      <c r="E19" s="17"/>
      <c r="F19" s="18"/>
      <c r="G19" s="19"/>
      <c r="H19" s="20"/>
      <c r="I19" s="20"/>
      <c r="J19" s="21"/>
      <c r="K19" s="14"/>
      <c r="L19" s="13">
        <f t="shared" si="0"/>
        <v>0</v>
      </c>
      <c r="M19" s="22"/>
    </row>
    <row r="20" spans="2:13" s="23" customFormat="1" ht="33" customHeight="1" thickTop="1" thickBot="1" x14ac:dyDescent="0.25">
      <c r="B20" s="15"/>
      <c r="C20" s="16"/>
      <c r="D20" s="17"/>
      <c r="E20" s="17"/>
      <c r="F20" s="18"/>
      <c r="G20" s="19"/>
      <c r="H20" s="20"/>
      <c r="I20" s="20"/>
      <c r="J20" s="21"/>
      <c r="K20" s="14"/>
      <c r="L20" s="13">
        <f t="shared" si="0"/>
        <v>0</v>
      </c>
      <c r="M20" s="22"/>
    </row>
    <row r="21" spans="2:13" s="23" customFormat="1" ht="33" customHeight="1" thickTop="1" thickBot="1" x14ac:dyDescent="0.25">
      <c r="B21" s="15"/>
      <c r="C21" s="16"/>
      <c r="D21" s="17"/>
      <c r="E21" s="17"/>
      <c r="F21" s="18"/>
      <c r="G21" s="19"/>
      <c r="H21" s="20"/>
      <c r="I21" s="20"/>
      <c r="J21" s="21"/>
      <c r="K21" s="14"/>
      <c r="L21" s="13">
        <f t="shared" si="0"/>
        <v>0</v>
      </c>
      <c r="M21" s="22"/>
    </row>
    <row r="22" spans="2:13" s="23" customFormat="1" ht="33" customHeight="1" thickTop="1" thickBot="1" x14ac:dyDescent="0.25">
      <c r="B22" s="15"/>
      <c r="C22" s="16"/>
      <c r="D22" s="17"/>
      <c r="E22" s="17"/>
      <c r="F22" s="18"/>
      <c r="G22" s="19"/>
      <c r="H22" s="20"/>
      <c r="I22" s="20"/>
      <c r="J22" s="21"/>
      <c r="K22" s="14"/>
      <c r="L22" s="13">
        <f t="shared" si="0"/>
        <v>0</v>
      </c>
      <c r="M22" s="22"/>
    </row>
    <row r="23" spans="2:13" s="23" customFormat="1" ht="33" customHeight="1" thickTop="1" thickBot="1" x14ac:dyDescent="0.25">
      <c r="B23" s="15"/>
      <c r="C23" s="16"/>
      <c r="D23" s="17"/>
      <c r="E23" s="17"/>
      <c r="F23" s="18"/>
      <c r="G23" s="19"/>
      <c r="H23" s="20"/>
      <c r="I23" s="20"/>
      <c r="J23" s="21"/>
      <c r="K23" s="14"/>
      <c r="L23" s="13">
        <f t="shared" si="0"/>
        <v>0</v>
      </c>
      <c r="M23" s="22"/>
    </row>
    <row r="24" spans="2:13" s="23" customFormat="1" ht="33" customHeight="1" thickTop="1" thickBot="1" x14ac:dyDescent="0.25">
      <c r="B24" s="15"/>
      <c r="C24" s="16"/>
      <c r="D24" s="17"/>
      <c r="E24" s="17"/>
      <c r="F24" s="18"/>
      <c r="G24" s="19"/>
      <c r="H24" s="20"/>
      <c r="I24" s="20"/>
      <c r="J24" s="21"/>
      <c r="K24" s="14"/>
      <c r="L24" s="13">
        <f t="shared" si="0"/>
        <v>0</v>
      </c>
      <c r="M24" s="22"/>
    </row>
    <row r="25" spans="2:13" s="23" customFormat="1" ht="33" customHeight="1" thickTop="1" thickBot="1" x14ac:dyDescent="0.25">
      <c r="B25" s="15"/>
      <c r="C25" s="16"/>
      <c r="D25" s="17"/>
      <c r="E25" s="17"/>
      <c r="F25" s="18"/>
      <c r="G25" s="19"/>
      <c r="H25" s="20"/>
      <c r="I25" s="20"/>
      <c r="J25" s="21"/>
      <c r="K25" s="14"/>
      <c r="L25" s="13">
        <f t="shared" si="0"/>
        <v>0</v>
      </c>
      <c r="M25" s="22"/>
    </row>
    <row r="26" spans="2:13" s="23" customFormat="1" ht="33" customHeight="1" thickTop="1" thickBot="1" x14ac:dyDescent="0.25">
      <c r="B26" s="15"/>
      <c r="C26" s="16"/>
      <c r="D26" s="17"/>
      <c r="E26" s="17"/>
      <c r="F26" s="18"/>
      <c r="G26" s="19"/>
      <c r="H26" s="20"/>
      <c r="I26" s="20"/>
      <c r="J26" s="21"/>
      <c r="K26" s="14"/>
      <c r="L26" s="13">
        <f t="shared" si="0"/>
        <v>0</v>
      </c>
      <c r="M26" s="22"/>
    </row>
    <row r="27" spans="2:13" s="23" customFormat="1" ht="33" customHeight="1" thickTop="1" thickBot="1" x14ac:dyDescent="0.25">
      <c r="B27" s="15"/>
      <c r="C27" s="16"/>
      <c r="D27" s="17"/>
      <c r="E27" s="17"/>
      <c r="F27" s="18"/>
      <c r="G27" s="19"/>
      <c r="H27" s="20"/>
      <c r="I27" s="20"/>
      <c r="J27" s="21"/>
      <c r="K27" s="14"/>
      <c r="L27" s="13">
        <f t="shared" si="0"/>
        <v>0</v>
      </c>
      <c r="M27" s="22"/>
    </row>
    <row r="28" spans="2:13" s="23" customFormat="1" ht="33" customHeight="1" thickTop="1" thickBot="1" x14ac:dyDescent="0.25">
      <c r="B28" s="15"/>
      <c r="C28" s="16"/>
      <c r="D28" s="17"/>
      <c r="E28" s="17"/>
      <c r="F28" s="18"/>
      <c r="G28" s="19"/>
      <c r="H28" s="20"/>
      <c r="I28" s="20"/>
      <c r="J28" s="21"/>
      <c r="K28" s="14"/>
      <c r="L28" s="13">
        <f t="shared" si="0"/>
        <v>0</v>
      </c>
      <c r="M28" s="22"/>
    </row>
    <row r="29" spans="2:13" s="23" customFormat="1" ht="33" customHeight="1" thickTop="1" thickBot="1" x14ac:dyDescent="0.25">
      <c r="B29" s="15"/>
      <c r="C29" s="16"/>
      <c r="D29" s="17"/>
      <c r="E29" s="17"/>
      <c r="F29" s="18"/>
      <c r="G29" s="19"/>
      <c r="H29" s="20"/>
      <c r="I29" s="20"/>
      <c r="J29" s="21"/>
      <c r="K29" s="14"/>
      <c r="L29" s="13">
        <f t="shared" si="0"/>
        <v>0</v>
      </c>
      <c r="M29" s="22"/>
    </row>
    <row r="30" spans="2:13" s="23" customFormat="1" ht="33" customHeight="1" thickTop="1" thickBot="1" x14ac:dyDescent="0.25">
      <c r="B30" s="15"/>
      <c r="C30" s="16"/>
      <c r="D30" s="17"/>
      <c r="E30" s="17"/>
      <c r="F30" s="18"/>
      <c r="G30" s="19"/>
      <c r="H30" s="20"/>
      <c r="I30" s="20"/>
      <c r="J30" s="21"/>
      <c r="K30" s="14"/>
      <c r="L30" s="13">
        <f t="shared" si="0"/>
        <v>0</v>
      </c>
      <c r="M30" s="22"/>
    </row>
    <row r="31" spans="2:13" s="23" customFormat="1" ht="33" customHeight="1" thickTop="1" thickBot="1" x14ac:dyDescent="0.25">
      <c r="B31" s="15"/>
      <c r="C31" s="16"/>
      <c r="D31" s="17"/>
      <c r="E31" s="17"/>
      <c r="F31" s="18"/>
      <c r="G31" s="19"/>
      <c r="H31" s="20"/>
      <c r="I31" s="20"/>
      <c r="J31" s="21"/>
      <c r="K31" s="14"/>
      <c r="L31" s="13">
        <f t="shared" si="0"/>
        <v>0</v>
      </c>
      <c r="M31" s="22"/>
    </row>
    <row r="32" spans="2:13" s="23" customFormat="1" ht="33" customHeight="1" thickTop="1" thickBot="1" x14ac:dyDescent="0.25">
      <c r="B32" s="15"/>
      <c r="C32" s="16"/>
      <c r="D32" s="17"/>
      <c r="E32" s="17"/>
      <c r="F32" s="18"/>
      <c r="G32" s="19"/>
      <c r="H32" s="20"/>
      <c r="I32" s="20"/>
      <c r="J32" s="21"/>
      <c r="K32" s="14"/>
      <c r="L32" s="13">
        <f t="shared" si="0"/>
        <v>0</v>
      </c>
      <c r="M32" s="22"/>
    </row>
    <row r="33" spans="2:13" s="23" customFormat="1" ht="33" customHeight="1" thickTop="1" thickBot="1" x14ac:dyDescent="0.25">
      <c r="B33" s="15"/>
      <c r="C33" s="16"/>
      <c r="D33" s="17"/>
      <c r="E33" s="17"/>
      <c r="F33" s="18"/>
      <c r="G33" s="19"/>
      <c r="H33" s="20"/>
      <c r="I33" s="20"/>
      <c r="J33" s="21"/>
      <c r="K33" s="14"/>
      <c r="L33" s="13">
        <f t="shared" si="0"/>
        <v>0</v>
      </c>
      <c r="M33" s="22"/>
    </row>
    <row r="34" spans="2:13" s="23" customFormat="1" ht="33" customHeight="1" thickTop="1" thickBot="1" x14ac:dyDescent="0.25">
      <c r="B34" s="15"/>
      <c r="C34" s="16"/>
      <c r="D34" s="17"/>
      <c r="E34" s="17"/>
      <c r="F34" s="18"/>
      <c r="G34" s="19"/>
      <c r="H34" s="20"/>
      <c r="I34" s="20"/>
      <c r="J34" s="21"/>
      <c r="K34" s="14"/>
      <c r="L34" s="13">
        <f t="shared" si="0"/>
        <v>0</v>
      </c>
      <c r="M34" s="22"/>
    </row>
    <row r="35" spans="2:13" s="23" customFormat="1" ht="33" customHeight="1" thickTop="1" thickBot="1" x14ac:dyDescent="0.25">
      <c r="B35" s="15"/>
      <c r="C35" s="16"/>
      <c r="D35" s="17"/>
      <c r="E35" s="17"/>
      <c r="F35" s="18"/>
      <c r="G35" s="19"/>
      <c r="H35" s="20"/>
      <c r="I35" s="20"/>
      <c r="J35" s="21"/>
      <c r="K35" s="14"/>
      <c r="L35" s="13">
        <f t="shared" si="0"/>
        <v>0</v>
      </c>
      <c r="M35" s="22"/>
    </row>
    <row r="36" spans="2:13" s="23" customFormat="1" ht="33" customHeight="1" thickTop="1" thickBot="1" x14ac:dyDescent="0.25">
      <c r="B36" s="15"/>
      <c r="C36" s="16"/>
      <c r="D36" s="17"/>
      <c r="E36" s="17"/>
      <c r="F36" s="18"/>
      <c r="G36" s="19"/>
      <c r="H36" s="20"/>
      <c r="I36" s="20"/>
      <c r="J36" s="21"/>
      <c r="K36" s="14"/>
      <c r="L36" s="13">
        <f t="shared" si="0"/>
        <v>0</v>
      </c>
      <c r="M36" s="22"/>
    </row>
    <row r="37" spans="2:13" ht="17.25" customHeight="1" thickTop="1" x14ac:dyDescent="0.2">
      <c r="D37"/>
      <c r="E37"/>
      <c r="F37"/>
      <c r="G37"/>
      <c r="H37"/>
      <c r="I37"/>
      <c r="J37"/>
      <c r="K37"/>
      <c r="L37"/>
      <c r="M37"/>
    </row>
    <row r="65535" spans="13:13" ht="17.25" customHeight="1" thickBot="1" x14ac:dyDescent="0.25"/>
    <row r="65536" spans="13:13" ht="17.25" customHeight="1" thickTop="1" thickBot="1" x14ac:dyDescent="0.25">
      <c r="M65536" s="12"/>
    </row>
  </sheetData>
  <phoneticPr fontId="6" type="noConversion"/>
  <conditionalFormatting sqref="B9">
    <cfRule type="expression" dxfId="79" priority="44" stopIfTrue="1">
      <formula>K9="IMPOSSIBLE"</formula>
    </cfRule>
    <cfRule type="expression" dxfId="78" priority="45" stopIfTrue="1">
      <formula>K9="A FAIRE"</formula>
    </cfRule>
    <cfRule type="expression" dxfId="77" priority="46" stopIfTrue="1">
      <formula>K9="URGENT"</formula>
    </cfRule>
  </conditionalFormatting>
  <conditionalFormatting sqref="B10:B36">
    <cfRule type="expression" dxfId="76" priority="41" stopIfTrue="1">
      <formula>K10="IMPOSSIBLE"</formula>
    </cfRule>
    <cfRule type="expression" dxfId="75" priority="42" stopIfTrue="1">
      <formula>K10="A FAIRE"</formula>
    </cfRule>
    <cfRule type="expression" dxfId="74" priority="43" stopIfTrue="1">
      <formula>K10="URGENT"</formula>
    </cfRule>
  </conditionalFormatting>
  <conditionalFormatting sqref="B10:B36">
    <cfRule type="expression" dxfId="73" priority="38" stopIfTrue="1">
      <formula>K10="IMPOSSIBLE"</formula>
    </cfRule>
    <cfRule type="expression" dxfId="72" priority="39" stopIfTrue="1">
      <formula>K10="A FAIRE"</formula>
    </cfRule>
    <cfRule type="expression" dxfId="71" priority="40" stopIfTrue="1">
      <formula>K10="URGENT"</formula>
    </cfRule>
  </conditionalFormatting>
  <conditionalFormatting sqref="M9 B9:L36">
    <cfRule type="expression" dxfId="70" priority="48" stopIfTrue="1">
      <formula>IF(AND($L9&lt;&gt;"",$K9="RESOLU"),$L$9=$L$9)</formula>
    </cfRule>
  </conditionalFormatting>
  <conditionalFormatting sqref="M10">
    <cfRule type="expression" dxfId="69" priority="34" stopIfTrue="1">
      <formula>IF(AND($L10&lt;&gt;"",$K10="RESOLU"),$L$9=$L$9)</formula>
    </cfRule>
  </conditionalFormatting>
  <conditionalFormatting sqref="M11">
    <cfRule type="expression" dxfId="68" priority="33" stopIfTrue="1">
      <formula>IF(AND($L11&lt;&gt;"",$K11="RESOLU"),$L$9=$L$9)</formula>
    </cfRule>
  </conditionalFormatting>
  <conditionalFormatting sqref="M12">
    <cfRule type="expression" dxfId="67" priority="32" stopIfTrue="1">
      <formula>IF(AND($L12&lt;&gt;"",$K12="RESOLU"),$L$9=$L$9)</formula>
    </cfRule>
  </conditionalFormatting>
  <conditionalFormatting sqref="M13">
    <cfRule type="expression" dxfId="66" priority="31" stopIfTrue="1">
      <formula>IF(AND($L13&lt;&gt;"",$K13="RESOLU"),$L$9=$L$9)</formula>
    </cfRule>
  </conditionalFormatting>
  <conditionalFormatting sqref="M14">
    <cfRule type="expression" dxfId="65" priority="30" stopIfTrue="1">
      <formula>IF(AND($L14&lt;&gt;"",$K14="RESOLU"),$L$9=$L$9)</formula>
    </cfRule>
  </conditionalFormatting>
  <conditionalFormatting sqref="M15">
    <cfRule type="expression" dxfId="64" priority="29" stopIfTrue="1">
      <formula>IF(AND($L15&lt;&gt;"",$K15="RESOLU"),$L$9=$L$9)</formula>
    </cfRule>
  </conditionalFormatting>
  <conditionalFormatting sqref="M16">
    <cfRule type="expression" dxfId="63" priority="27" stopIfTrue="1">
      <formula>IF(AND($L16&lt;&gt;"",$K16="RESOLU"),$L$9=$L$9)</formula>
    </cfRule>
  </conditionalFormatting>
  <conditionalFormatting sqref="M17">
    <cfRule type="expression" dxfId="62" priority="26" stopIfTrue="1">
      <formula>IF(AND($L17&lt;&gt;"",$K17="RESOLU"),$L$9=$L$9)</formula>
    </cfRule>
  </conditionalFormatting>
  <conditionalFormatting sqref="M18">
    <cfRule type="expression" dxfId="61" priority="25" stopIfTrue="1">
      <formula>IF(AND($L18&lt;&gt;"",$K18="RESOLU"),$L$9=$L$9)</formula>
    </cfRule>
  </conditionalFormatting>
  <conditionalFormatting sqref="M19">
    <cfRule type="expression" dxfId="60" priority="24" stopIfTrue="1">
      <formula>IF(AND($L19&lt;&gt;"",$K19="RESOLU"),$L$9=$L$9)</formula>
    </cfRule>
  </conditionalFormatting>
  <conditionalFormatting sqref="M20">
    <cfRule type="expression" dxfId="59" priority="23" stopIfTrue="1">
      <formula>IF(AND($L20&lt;&gt;"",$K20="RESOLU"),$L$9=$L$9)</formula>
    </cfRule>
  </conditionalFormatting>
  <conditionalFormatting sqref="M21">
    <cfRule type="expression" dxfId="58" priority="22" stopIfTrue="1">
      <formula>IF(AND($L21&lt;&gt;"",$K21="RESOLU"),$L$9=$L$9)</formula>
    </cfRule>
  </conditionalFormatting>
  <conditionalFormatting sqref="M22">
    <cfRule type="expression" dxfId="57" priority="21" stopIfTrue="1">
      <formula>IF(AND($L22&lt;&gt;"",$K22="RESOLU"),$L$9=$L$9)</formula>
    </cfRule>
  </conditionalFormatting>
  <conditionalFormatting sqref="M23">
    <cfRule type="expression" dxfId="56" priority="20" stopIfTrue="1">
      <formula>IF(AND($L23&lt;&gt;"",$K23="RESOLU"),$L$9=$L$9)</formula>
    </cfRule>
  </conditionalFormatting>
  <conditionalFormatting sqref="M24">
    <cfRule type="expression" dxfId="55" priority="19" stopIfTrue="1">
      <formula>IF(AND($L24&lt;&gt;"",$K24="RESOLU"),$L$9=$L$9)</formula>
    </cfRule>
  </conditionalFormatting>
  <conditionalFormatting sqref="M25">
    <cfRule type="expression" dxfId="54" priority="18" stopIfTrue="1">
      <formula>IF(AND($L25&lt;&gt;"",$K25="RESOLU"),$L$9=$L$9)</formula>
    </cfRule>
  </conditionalFormatting>
  <conditionalFormatting sqref="M65536">
    <cfRule type="expression" dxfId="53" priority="17" stopIfTrue="1">
      <formula>IF(AND($L65536&lt;&gt;"",$K65536="RESOLU"),$L$9=$L$9)</formula>
    </cfRule>
  </conditionalFormatting>
  <conditionalFormatting sqref="M26">
    <cfRule type="expression" dxfId="52" priority="16" stopIfTrue="1">
      <formula>IF(AND($L26&lt;&gt;"",$K26="RESOLU"),$L$9=$L$9)</formula>
    </cfRule>
  </conditionalFormatting>
  <conditionalFormatting sqref="M27">
    <cfRule type="expression" dxfId="51" priority="15" stopIfTrue="1">
      <formula>IF(AND($L27&lt;&gt;"",$K27="RESOLU"),$L$9=$L$9)</formula>
    </cfRule>
  </conditionalFormatting>
  <conditionalFormatting sqref="M28">
    <cfRule type="expression" dxfId="50" priority="14" stopIfTrue="1">
      <formula>IF(AND($L28&lt;&gt;"",$K28="RESOLU"),$L$9=$L$9)</formula>
    </cfRule>
  </conditionalFormatting>
  <conditionalFormatting sqref="M29">
    <cfRule type="expression" dxfId="49" priority="13" stopIfTrue="1">
      <formula>IF(AND($L29&lt;&gt;"",$K29="RESOLU"),$L$9=$L$9)</formula>
    </cfRule>
  </conditionalFormatting>
  <conditionalFormatting sqref="M30">
    <cfRule type="expression" dxfId="48" priority="12" stopIfTrue="1">
      <formula>IF(AND($L30&lt;&gt;"",$K30="RESOLU"),$L$9=$L$9)</formula>
    </cfRule>
  </conditionalFormatting>
  <conditionalFormatting sqref="M31">
    <cfRule type="expression" dxfId="47" priority="11" stopIfTrue="1">
      <formula>IF(AND($L31&lt;&gt;"",$K31="RESOLU"),$L$9=$L$9)</formula>
    </cfRule>
  </conditionalFormatting>
  <conditionalFormatting sqref="M32">
    <cfRule type="expression" dxfId="46" priority="10" stopIfTrue="1">
      <formula>IF(AND($L32&lt;&gt;"",$K32="RESOLU"),$L$9=$L$9)</formula>
    </cfRule>
  </conditionalFormatting>
  <conditionalFormatting sqref="M33">
    <cfRule type="expression" dxfId="45" priority="9" stopIfTrue="1">
      <formula>IF(AND($L33&lt;&gt;"",$K33="RESOLU"),$L$9=$L$9)</formula>
    </cfRule>
  </conditionalFormatting>
  <conditionalFormatting sqref="M34">
    <cfRule type="expression" dxfId="44" priority="8" stopIfTrue="1">
      <formula>IF(AND($L34&lt;&gt;"",$K34="RESOLU"),$L$9=$L$9)</formula>
    </cfRule>
  </conditionalFormatting>
  <conditionalFormatting sqref="M35">
    <cfRule type="expression" dxfId="43" priority="7" stopIfTrue="1">
      <formula>IF(AND($L35&lt;&gt;"",$K35="RESOLU"),$L$9=$L$9)</formula>
    </cfRule>
  </conditionalFormatting>
  <conditionalFormatting sqref="M36">
    <cfRule type="expression" dxfId="42" priority="6" stopIfTrue="1">
      <formula>IF(AND($L36&lt;&gt;"",$K36="RESOLU"),$L$9=$L$9)</formula>
    </cfRule>
  </conditionalFormatting>
  <conditionalFormatting sqref="G9">
    <cfRule type="timePeriod" dxfId="41" priority="3" stopIfTrue="1" timePeriod="today">
      <formula>FLOOR(G9,1)=TODAY()</formula>
    </cfRule>
  </conditionalFormatting>
  <conditionalFormatting sqref="G10:G36">
    <cfRule type="timePeriod" dxfId="40" priority="2" stopIfTrue="1" timePeriod="today">
      <formula>FLOOR(G10,1)=TODAY()</formula>
    </cfRule>
  </conditionalFormatting>
  <conditionalFormatting sqref="L9:L36">
    <cfRule type="iconSet" priority="1">
      <iconSet iconSet="4TrafficLights" showValue="0">
        <cfvo type="percent" val="0"/>
        <cfvo type="num" val="50"/>
        <cfvo type="num" val="75"/>
        <cfvo type="num" val="100"/>
      </iconSet>
    </cfRule>
  </conditionalFormatting>
  <dataValidations count="2">
    <dataValidation type="list" allowBlank="1" showInputMessage="1" showErrorMessage="1" sqref="F9">
      <formula1>DESTINATAIRE</formula1>
    </dataValidation>
    <dataValidation type="list" allowBlank="1" showInputMessage="1" showErrorMessage="1" sqref="K9:K36">
      <formula1>STATUT</formula1>
    </dataValidation>
  </dataValidations>
  <hyperlinks>
    <hyperlink ref="P1" r:id="rId1"/>
  </hyperlinks>
  <printOptions horizontalCentered="1"/>
  <pageMargins left="0.25" right="0.25" top="0.75" bottom="0.75" header="0.05" footer="0.3"/>
  <pageSetup scale="83" fitToHeight="0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D15"/>
  <sheetViews>
    <sheetView workbookViewId="0">
      <selection activeCell="C9" sqref="C9"/>
    </sheetView>
  </sheetViews>
  <sheetFormatPr baseColWidth="10" defaultRowHeight="12.75" x14ac:dyDescent="0.2"/>
  <sheetData>
    <row r="4" spans="3:4" x14ac:dyDescent="0.2">
      <c r="C4" t="s">
        <v>24</v>
      </c>
      <c r="D4" t="s">
        <v>12</v>
      </c>
    </row>
    <row r="5" spans="3:4" x14ac:dyDescent="0.2">
      <c r="C5" t="s">
        <v>25</v>
      </c>
      <c r="D5" t="s">
        <v>13</v>
      </c>
    </row>
    <row r="6" spans="3:4" x14ac:dyDescent="0.2">
      <c r="C6" t="s">
        <v>26</v>
      </c>
      <c r="D6" t="s">
        <v>14</v>
      </c>
    </row>
    <row r="7" spans="3:4" x14ac:dyDescent="0.2">
      <c r="C7" t="s">
        <v>27</v>
      </c>
      <c r="D7" t="s">
        <v>15</v>
      </c>
    </row>
    <row r="8" spans="3:4" x14ac:dyDescent="0.2">
      <c r="C8" t="s">
        <v>28</v>
      </c>
      <c r="D8" t="s">
        <v>16</v>
      </c>
    </row>
    <row r="9" spans="3:4" x14ac:dyDescent="0.2">
      <c r="D9" t="s">
        <v>17</v>
      </c>
    </row>
    <row r="10" spans="3:4" x14ac:dyDescent="0.2">
      <c r="D10" t="s">
        <v>18</v>
      </c>
    </row>
    <row r="11" spans="3:4" x14ac:dyDescent="0.2">
      <c r="D11" t="s">
        <v>19</v>
      </c>
    </row>
    <row r="12" spans="3:4" x14ac:dyDescent="0.2">
      <c r="D12" t="s">
        <v>20</v>
      </c>
    </row>
    <row r="13" spans="3:4" x14ac:dyDescent="0.2">
      <c r="D13" t="s">
        <v>21</v>
      </c>
    </row>
    <row r="14" spans="3:4" x14ac:dyDescent="0.2">
      <c r="D14" t="s">
        <v>22</v>
      </c>
    </row>
    <row r="15" spans="3:4" x14ac:dyDescent="0.2">
      <c r="D15" t="s">
        <v>23</v>
      </c>
    </row>
  </sheetData>
  <phoneticPr fontId="6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0106A1D-B010-428A-9A6A-E68A613F0C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DECEMBRE</vt:lpstr>
      <vt:lpstr>PARAMETRES</vt:lpstr>
      <vt:lpstr>DESTINATAIRE</vt:lpstr>
      <vt:lpstr>STATUT</vt:lpstr>
      <vt:lpstr>DECEMBRE!Zone_d_impression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2013-06-02T08:10:06Z</dcterms:created>
  <dcterms:modified xsi:type="dcterms:W3CDTF">2013-06-03T18:44:13Z</dcterms:modified>
</cp:coreProperties>
</file>