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mc:AlternateContent xmlns:mc="http://schemas.openxmlformats.org/markup-compatibility/2006">
    <mc:Choice Requires="x15">
      <x15ac:absPath xmlns:x15ac="http://schemas.microsoft.com/office/spreadsheetml/2010/11/ac" url="C:\Users\Equipe\Downloads\"/>
    </mc:Choice>
  </mc:AlternateContent>
  <xr:revisionPtr revIDLastSave="0" documentId="8_{6435E823-5F94-48CD-B888-6B71C799B8AA}" xr6:coauthVersionLast="41" xr6:coauthVersionMax="41" xr10:uidLastSave="{00000000-0000-0000-0000-000000000000}"/>
  <bookViews>
    <workbookView xWindow="-120" yWindow="-120" windowWidth="24240" windowHeight="13140" activeTab="4" xr2:uid="{00000000-000D-0000-FFFF-FFFF00000000}"/>
  </bookViews>
  <sheets>
    <sheet name="Janvier EMILIE" sheetId="1" r:id="rId1"/>
    <sheet name="Février EMILIE " sheetId="3" r:id="rId2"/>
    <sheet name="Mars EMILIE" sheetId="6" r:id="rId3"/>
    <sheet name="Avril EMILIE" sheetId="8" r:id="rId4"/>
    <sheet name="MAI EMILIE" sheetId="10" r:id="rId5"/>
    <sheet name="JUIN EMILIE" sheetId="11" r:id="rId6"/>
    <sheet name="JUIL EMILIE" sheetId="13" r:id="rId7"/>
    <sheet name="AOUT EMILIE" sheetId="16" r:id="rId8"/>
    <sheet name="SEPT EMILIE" sheetId="19" r:id="rId9"/>
    <sheet name="OCT EMILIE" sheetId="20" r:id="rId10"/>
    <sheet name="NOV EMILIE" sheetId="23" r:id="rId11"/>
    <sheet name="DEC EMILIE" sheetId="25" r:id="rId12"/>
    <sheet name="JAN ISABELLE" sheetId="2" r:id="rId13"/>
    <sheet name="FEV ISABELLE" sheetId="4" r:id="rId14"/>
    <sheet name="MARS ISABELLE" sheetId="5" r:id="rId15"/>
    <sheet name="AVRIL ISABELLE" sheetId="9" r:id="rId16"/>
    <sheet name="MAI ISABELLE" sheetId="7" r:id="rId17"/>
    <sheet name="JUIN ISABELLE" sheetId="12" r:id="rId18"/>
    <sheet name="JUIL ISABELLE" sheetId="14" r:id="rId19"/>
    <sheet name="AOUT ISABELLE" sheetId="17" r:id="rId20"/>
    <sheet name="SEPT ISABELLE" sheetId="18" r:id="rId21"/>
    <sheet name="OCT ISABELLE" sheetId="21" r:id="rId22"/>
    <sheet name="NOV ISABELLE" sheetId="22" r:id="rId23"/>
    <sheet name="DEC ISABELLE" sheetId="24" r:id="rId24"/>
    <sheet name="Données" sheetId="26" r:id="rId25"/>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G39" i="3" l="1"/>
  <c r="E36" i="3" l="1"/>
  <c r="E36" i="1"/>
  <c r="G39" i="6"/>
  <c r="G39" i="8" s="1"/>
  <c r="G39" i="10" s="1"/>
  <c r="E37" i="25" l="1"/>
  <c r="F34" i="25"/>
  <c r="G34" i="25" s="1"/>
  <c r="F33" i="25"/>
  <c r="G33" i="25" s="1"/>
  <c r="F32" i="25"/>
  <c r="G32" i="25" s="1"/>
  <c r="F31" i="25"/>
  <c r="G31" i="25" s="1"/>
  <c r="F30" i="25"/>
  <c r="G30" i="25" s="1"/>
  <c r="F29" i="25"/>
  <c r="G29" i="25" s="1"/>
  <c r="F28" i="25"/>
  <c r="G28" i="25" s="1"/>
  <c r="F27" i="25"/>
  <c r="G27" i="25" s="1"/>
  <c r="F26" i="25"/>
  <c r="G26" i="25" s="1"/>
  <c r="F25" i="25"/>
  <c r="G25" i="25" s="1"/>
  <c r="F24" i="25"/>
  <c r="G24" i="25" s="1"/>
  <c r="F23" i="25"/>
  <c r="G23" i="25" s="1"/>
  <c r="F22" i="25"/>
  <c r="G22" i="25" s="1"/>
  <c r="F21" i="25"/>
  <c r="G21" i="25" s="1"/>
  <c r="F20" i="25"/>
  <c r="G20" i="25" s="1"/>
  <c r="F19" i="25"/>
  <c r="G19" i="25" s="1"/>
  <c r="F18" i="25"/>
  <c r="G18" i="25" s="1"/>
  <c r="F17" i="25"/>
  <c r="G17" i="25" s="1"/>
  <c r="F16" i="25"/>
  <c r="G16" i="25" s="1"/>
  <c r="F15" i="25"/>
  <c r="G15" i="25" s="1"/>
  <c r="F14" i="25"/>
  <c r="G14" i="25" s="1"/>
  <c r="F13" i="25"/>
  <c r="G13" i="25" s="1"/>
  <c r="F12" i="25"/>
  <c r="G12" i="25" s="1"/>
  <c r="F11" i="25"/>
  <c r="G11" i="25" s="1"/>
  <c r="F10" i="25"/>
  <c r="G10" i="25" s="1"/>
  <c r="F9" i="25"/>
  <c r="G9" i="25" s="1"/>
  <c r="F8" i="25"/>
  <c r="G8" i="25" s="1"/>
  <c r="G37" i="25" s="1" a="1"/>
  <c r="G37" i="25" s="1"/>
  <c r="F7" i="25"/>
  <c r="G7" i="25" s="1"/>
  <c r="F6" i="25"/>
  <c r="G6" i="25" s="1"/>
  <c r="F5" i="25"/>
  <c r="E37" i="24"/>
  <c r="F34" i="24"/>
  <c r="G34" i="24" s="1"/>
  <c r="F33" i="24"/>
  <c r="G33" i="24" s="1"/>
  <c r="F32" i="24"/>
  <c r="G32" i="24" s="1"/>
  <c r="F31" i="24"/>
  <c r="G31" i="24" s="1"/>
  <c r="F30" i="24"/>
  <c r="G30" i="24" s="1"/>
  <c r="F29" i="24"/>
  <c r="G29" i="24" s="1"/>
  <c r="F28" i="24"/>
  <c r="G28" i="24" s="1"/>
  <c r="F27" i="24"/>
  <c r="G27" i="24" s="1"/>
  <c r="F26" i="24"/>
  <c r="G26" i="24" s="1"/>
  <c r="F25" i="24"/>
  <c r="G25" i="24" s="1"/>
  <c r="F24" i="24"/>
  <c r="G24" i="24" s="1"/>
  <c r="F23" i="24"/>
  <c r="G23" i="24" s="1"/>
  <c r="F22" i="24"/>
  <c r="G22" i="24" s="1"/>
  <c r="F21" i="24"/>
  <c r="G21" i="24" s="1"/>
  <c r="F20" i="24"/>
  <c r="G20" i="24" s="1"/>
  <c r="F19" i="24"/>
  <c r="G19" i="24" s="1"/>
  <c r="F18" i="24"/>
  <c r="G18" i="24" s="1"/>
  <c r="F17" i="24"/>
  <c r="G17" i="24" s="1"/>
  <c r="F16" i="24"/>
  <c r="G16" i="24" s="1"/>
  <c r="F15" i="24"/>
  <c r="G15" i="24" s="1"/>
  <c r="F14" i="24"/>
  <c r="G14" i="24" s="1"/>
  <c r="F13" i="24"/>
  <c r="G13" i="24" s="1"/>
  <c r="F12" i="24"/>
  <c r="G12" i="24" s="1"/>
  <c r="F11" i="24"/>
  <c r="G11" i="24" s="1"/>
  <c r="F10" i="24"/>
  <c r="G10" i="24" s="1"/>
  <c r="F9" i="24"/>
  <c r="G9" i="24" s="1"/>
  <c r="F8" i="24"/>
  <c r="G8" i="24" s="1"/>
  <c r="F7" i="24"/>
  <c r="G7" i="24" s="1"/>
  <c r="F6" i="24"/>
  <c r="G6" i="24" s="1"/>
  <c r="F5" i="24"/>
  <c r="E37" i="23"/>
  <c r="F34" i="23"/>
  <c r="G34" i="23"/>
  <c r="F33" i="23"/>
  <c r="G33" i="23"/>
  <c r="F32" i="23"/>
  <c r="G32" i="23"/>
  <c r="F31" i="23"/>
  <c r="G31" i="23"/>
  <c r="F30" i="23"/>
  <c r="G30" i="23"/>
  <c r="F29" i="23"/>
  <c r="G29" i="23"/>
  <c r="F28" i="23"/>
  <c r="G28" i="23"/>
  <c r="F27" i="23"/>
  <c r="G27" i="23"/>
  <c r="F26" i="23"/>
  <c r="G26" i="23"/>
  <c r="F25" i="23"/>
  <c r="G25" i="23"/>
  <c r="F24" i="23"/>
  <c r="G24" i="23"/>
  <c r="F23" i="23"/>
  <c r="G23" i="23"/>
  <c r="F22" i="23"/>
  <c r="G22" i="23"/>
  <c r="F21" i="23"/>
  <c r="G21" i="23"/>
  <c r="F20" i="23"/>
  <c r="G20" i="23"/>
  <c r="F19" i="23"/>
  <c r="G19" i="23"/>
  <c r="F18" i="23"/>
  <c r="G18" i="23"/>
  <c r="F17" i="23"/>
  <c r="G17" i="23"/>
  <c r="F16" i="23"/>
  <c r="G16" i="23"/>
  <c r="F15" i="23"/>
  <c r="G15" i="23"/>
  <c r="F14" i="23"/>
  <c r="G14" i="23"/>
  <c r="F13" i="23"/>
  <c r="G13" i="23"/>
  <c r="F12" i="23"/>
  <c r="G12" i="23"/>
  <c r="F11" i="23"/>
  <c r="G11" i="23"/>
  <c r="F10" i="23"/>
  <c r="G10" i="23"/>
  <c r="F9" i="23"/>
  <c r="G9" i="23"/>
  <c r="F8" i="23"/>
  <c r="G8" i="23"/>
  <c r="F7" i="23"/>
  <c r="G7" i="23"/>
  <c r="F6" i="23"/>
  <c r="G6" i="23"/>
  <c r="F5" i="23"/>
  <c r="F37" i="23"/>
  <c r="E37" i="22"/>
  <c r="F34" i="22"/>
  <c r="G34" i="22" s="1"/>
  <c r="F33" i="22"/>
  <c r="G33" i="22" s="1"/>
  <c r="F32" i="22"/>
  <c r="G32" i="22" s="1"/>
  <c r="F31" i="22"/>
  <c r="G31" i="22" s="1"/>
  <c r="F30" i="22"/>
  <c r="G30" i="22" s="1"/>
  <c r="F29" i="22"/>
  <c r="G29" i="22" s="1"/>
  <c r="F28" i="22"/>
  <c r="G28" i="22" s="1"/>
  <c r="F27" i="22"/>
  <c r="G27" i="22" s="1"/>
  <c r="F26" i="22"/>
  <c r="G26" i="22" s="1"/>
  <c r="F25" i="22"/>
  <c r="G25" i="22" s="1"/>
  <c r="F24" i="22"/>
  <c r="G24" i="22" s="1"/>
  <c r="F23" i="22"/>
  <c r="G23" i="22" s="1"/>
  <c r="F22" i="22"/>
  <c r="G22" i="22" s="1"/>
  <c r="F21" i="22"/>
  <c r="G21" i="22" s="1"/>
  <c r="F20" i="22"/>
  <c r="G20" i="22" s="1"/>
  <c r="F19" i="22"/>
  <c r="G19" i="22" s="1"/>
  <c r="F18" i="22"/>
  <c r="G18" i="22" s="1"/>
  <c r="F17" i="22"/>
  <c r="G17" i="22" s="1"/>
  <c r="F16" i="22"/>
  <c r="G16" i="22" s="1"/>
  <c r="F15" i="22"/>
  <c r="G15" i="22" s="1"/>
  <c r="F14" i="22"/>
  <c r="G14" i="22" s="1"/>
  <c r="F13" i="22"/>
  <c r="G13" i="22" s="1"/>
  <c r="F12" i="22"/>
  <c r="G12" i="22" s="1"/>
  <c r="F11" i="22"/>
  <c r="G11" i="22" s="1"/>
  <c r="F10" i="22"/>
  <c r="G10" i="22" s="1"/>
  <c r="F9" i="22"/>
  <c r="G9" i="22" s="1"/>
  <c r="F8" i="22"/>
  <c r="G8" i="22" s="1"/>
  <c r="F7" i="22"/>
  <c r="G7" i="22" s="1"/>
  <c r="F6" i="22"/>
  <c r="F5" i="22"/>
  <c r="E37" i="21"/>
  <c r="G34" i="21"/>
  <c r="F34" i="21"/>
  <c r="F33" i="21"/>
  <c r="G33" i="21" s="1"/>
  <c r="G32" i="21"/>
  <c r="F32" i="21"/>
  <c r="F31" i="21"/>
  <c r="G31" i="21" s="1"/>
  <c r="G30" i="21"/>
  <c r="F30" i="21"/>
  <c r="F29" i="21"/>
  <c r="G29" i="21" s="1"/>
  <c r="G28" i="21"/>
  <c r="F28" i="21"/>
  <c r="F27" i="21"/>
  <c r="G27" i="21" s="1"/>
  <c r="G26" i="21"/>
  <c r="F26" i="21"/>
  <c r="F25" i="21"/>
  <c r="G25" i="21" s="1"/>
  <c r="G24" i="21"/>
  <c r="F24" i="21"/>
  <c r="F23" i="21"/>
  <c r="G23" i="21" s="1"/>
  <c r="G22" i="21"/>
  <c r="F22" i="21"/>
  <c r="F21" i="21"/>
  <c r="G21" i="21" s="1"/>
  <c r="G20" i="21"/>
  <c r="F20" i="21"/>
  <c r="F19" i="21"/>
  <c r="G19" i="21" s="1"/>
  <c r="G18" i="21"/>
  <c r="F18" i="21"/>
  <c r="F17" i="21"/>
  <c r="G17" i="21" s="1"/>
  <c r="G16" i="21"/>
  <c r="F16" i="21"/>
  <c r="F15" i="21"/>
  <c r="G15" i="21" s="1"/>
  <c r="G14" i="21"/>
  <c r="F14" i="21"/>
  <c r="F13" i="21"/>
  <c r="G13" i="21" s="1"/>
  <c r="G12" i="21"/>
  <c r="F12" i="21"/>
  <c r="F11" i="21"/>
  <c r="G10" i="21"/>
  <c r="F10" i="21"/>
  <c r="F9" i="21"/>
  <c r="G9" i="21" s="1"/>
  <c r="G8" i="21"/>
  <c r="F8" i="21"/>
  <c r="F7" i="21"/>
  <c r="G7" i="21" s="1"/>
  <c r="G6" i="21"/>
  <c r="F6" i="21"/>
  <c r="F5" i="21"/>
  <c r="E37" i="20"/>
  <c r="G34" i="20"/>
  <c r="F34" i="20"/>
  <c r="F33" i="20"/>
  <c r="G33" i="20" s="1"/>
  <c r="G32" i="20"/>
  <c r="F32" i="20"/>
  <c r="F31" i="20"/>
  <c r="G31" i="20" s="1"/>
  <c r="G30" i="20"/>
  <c r="F30" i="20"/>
  <c r="F29" i="20"/>
  <c r="G29" i="20" s="1"/>
  <c r="G28" i="20"/>
  <c r="F28" i="20"/>
  <c r="F27" i="20"/>
  <c r="G27" i="20" s="1"/>
  <c r="G26" i="20"/>
  <c r="F26" i="20"/>
  <c r="F25" i="20"/>
  <c r="G25" i="20" s="1"/>
  <c r="G24" i="20"/>
  <c r="F24" i="20"/>
  <c r="F23" i="20"/>
  <c r="G23" i="20" s="1"/>
  <c r="G22" i="20"/>
  <c r="F22" i="20"/>
  <c r="F21" i="20"/>
  <c r="G21" i="20" s="1"/>
  <c r="G20" i="20"/>
  <c r="F20" i="20"/>
  <c r="F19" i="20"/>
  <c r="G19" i="20" s="1"/>
  <c r="G18" i="20"/>
  <c r="F18" i="20"/>
  <c r="F17" i="20"/>
  <c r="G17" i="20" s="1"/>
  <c r="G16" i="20"/>
  <c r="F16" i="20"/>
  <c r="F15" i="20"/>
  <c r="G15" i="20" s="1"/>
  <c r="G14" i="20"/>
  <c r="F14" i="20"/>
  <c r="F13" i="20"/>
  <c r="G13" i="20" s="1"/>
  <c r="G12" i="20"/>
  <c r="F12" i="20"/>
  <c r="F11" i="20"/>
  <c r="G11" i="20" s="1"/>
  <c r="G10" i="20"/>
  <c r="F10" i="20"/>
  <c r="F9" i="20"/>
  <c r="G9" i="20" s="1"/>
  <c r="G8" i="20"/>
  <c r="F8" i="20"/>
  <c r="F7" i="20"/>
  <c r="G6" i="20"/>
  <c r="F6" i="20"/>
  <c r="F5" i="20"/>
  <c r="E37" i="19"/>
  <c r="G34" i="19"/>
  <c r="F34" i="19"/>
  <c r="G33" i="19"/>
  <c r="F33" i="19"/>
  <c r="G32" i="19"/>
  <c r="F32" i="19"/>
  <c r="G31" i="19"/>
  <c r="F31" i="19"/>
  <c r="G30" i="19"/>
  <c r="F30" i="19"/>
  <c r="G29" i="19"/>
  <c r="F29" i="19"/>
  <c r="G28" i="19"/>
  <c r="F28" i="19"/>
  <c r="G27" i="19"/>
  <c r="F27" i="19"/>
  <c r="G26" i="19"/>
  <c r="F26" i="19"/>
  <c r="G25" i="19"/>
  <c r="F25" i="19"/>
  <c r="G24" i="19"/>
  <c r="F24" i="19"/>
  <c r="G23" i="19"/>
  <c r="F23" i="19"/>
  <c r="G22" i="19"/>
  <c r="F22" i="19"/>
  <c r="G21" i="19"/>
  <c r="F21" i="19"/>
  <c r="G20" i="19"/>
  <c r="F20" i="19"/>
  <c r="G19" i="19"/>
  <c r="F19" i="19"/>
  <c r="G18" i="19"/>
  <c r="F18" i="19"/>
  <c r="G17" i="19"/>
  <c r="F17" i="19"/>
  <c r="G16" i="19"/>
  <c r="F16" i="19"/>
  <c r="G15" i="19"/>
  <c r="F15" i="19"/>
  <c r="G14" i="19"/>
  <c r="F14" i="19"/>
  <c r="G13" i="19"/>
  <c r="F13" i="19"/>
  <c r="G12" i="19"/>
  <c r="F12" i="19"/>
  <c r="G11" i="19"/>
  <c r="F11" i="19"/>
  <c r="G10" i="19"/>
  <c r="F10" i="19"/>
  <c r="G9" i="19"/>
  <c r="F9" i="19"/>
  <c r="G8" i="19"/>
  <c r="F8" i="19"/>
  <c r="G7" i="19"/>
  <c r="F7" i="19"/>
  <c r="G6" i="19"/>
  <c r="F6" i="19"/>
  <c r="G5" i="19"/>
  <c r="F5" i="19"/>
  <c r="G37" i="19" a="1"/>
  <c r="G37" i="19" s="1"/>
  <c r="E37" i="18"/>
  <c r="F34" i="18"/>
  <c r="G34" i="18"/>
  <c r="F33" i="18"/>
  <c r="G33" i="18"/>
  <c r="F32" i="18"/>
  <c r="G32" i="18"/>
  <c r="F31" i="18"/>
  <c r="G31" i="18"/>
  <c r="F30" i="18"/>
  <c r="G30" i="18"/>
  <c r="F29" i="18"/>
  <c r="G29" i="18"/>
  <c r="F28" i="18"/>
  <c r="G28" i="18"/>
  <c r="F27" i="18"/>
  <c r="G27" i="18"/>
  <c r="F26" i="18"/>
  <c r="G26" i="18"/>
  <c r="F25" i="18"/>
  <c r="G25" i="18"/>
  <c r="F24" i="18"/>
  <c r="G24" i="18"/>
  <c r="F23" i="18"/>
  <c r="G23" i="18"/>
  <c r="F22" i="18"/>
  <c r="G22" i="18"/>
  <c r="F21" i="18"/>
  <c r="G21" i="18"/>
  <c r="F20" i="18"/>
  <c r="G20" i="18"/>
  <c r="F19" i="18"/>
  <c r="G19" i="18"/>
  <c r="F18" i="18"/>
  <c r="G18" i="18"/>
  <c r="F17" i="18"/>
  <c r="G17" i="18"/>
  <c r="F16" i="18"/>
  <c r="G16" i="18"/>
  <c r="F15" i="18"/>
  <c r="G15" i="18"/>
  <c r="F14" i="18"/>
  <c r="G14" i="18"/>
  <c r="F13" i="18"/>
  <c r="G13" i="18"/>
  <c r="F12" i="18"/>
  <c r="G12" i="18"/>
  <c r="F11" i="18"/>
  <c r="G11" i="18"/>
  <c r="F10" i="18"/>
  <c r="G10" i="18"/>
  <c r="F9" i="18"/>
  <c r="G9" i="18"/>
  <c r="F8" i="18"/>
  <c r="G8" i="18"/>
  <c r="F7" i="18"/>
  <c r="G7" i="18"/>
  <c r="F6" i="18"/>
  <c r="G6" i="18"/>
  <c r="F5" i="18"/>
  <c r="F37" i="18"/>
  <c r="E37" i="17"/>
  <c r="G34" i="17"/>
  <c r="F34" i="17"/>
  <c r="F33" i="17"/>
  <c r="G33" i="17" s="1"/>
  <c r="F32" i="17"/>
  <c r="G32" i="17" s="1"/>
  <c r="F31" i="17"/>
  <c r="G31" i="17" s="1"/>
  <c r="F30" i="17"/>
  <c r="G30" i="17" s="1"/>
  <c r="F29" i="17"/>
  <c r="G29" i="17" s="1"/>
  <c r="G28" i="17"/>
  <c r="F28" i="17"/>
  <c r="F27" i="17"/>
  <c r="G27" i="17" s="1"/>
  <c r="G26" i="17"/>
  <c r="F26" i="17"/>
  <c r="F25" i="17"/>
  <c r="G25" i="17" s="1"/>
  <c r="F24" i="17"/>
  <c r="G24" i="17" s="1"/>
  <c r="F23" i="17"/>
  <c r="G23" i="17" s="1"/>
  <c r="F22" i="17"/>
  <c r="G22" i="17" s="1"/>
  <c r="F21" i="17"/>
  <c r="G21" i="17" s="1"/>
  <c r="G20" i="17"/>
  <c r="F20" i="17"/>
  <c r="F19" i="17"/>
  <c r="G19" i="17" s="1"/>
  <c r="F18" i="17"/>
  <c r="G18" i="17" s="1"/>
  <c r="F17" i="17"/>
  <c r="G17" i="17" s="1"/>
  <c r="F16" i="17"/>
  <c r="G16" i="17" s="1"/>
  <c r="F15" i="17"/>
  <c r="G15" i="17" s="1"/>
  <c r="F14" i="17"/>
  <c r="G14" i="17" s="1"/>
  <c r="F13" i="17"/>
  <c r="G13" i="17" s="1"/>
  <c r="G12" i="17"/>
  <c r="F12" i="17"/>
  <c r="F11" i="17"/>
  <c r="G11" i="17" s="1"/>
  <c r="G10" i="17"/>
  <c r="F10" i="17"/>
  <c r="F9" i="17"/>
  <c r="G9" i="17" s="1"/>
  <c r="F8" i="17"/>
  <c r="G8" i="17" s="1"/>
  <c r="F7" i="17"/>
  <c r="G7" i="17" s="1"/>
  <c r="F6" i="17"/>
  <c r="G6" i="17" s="1"/>
  <c r="F5" i="17"/>
  <c r="E37" i="16"/>
  <c r="F34" i="16"/>
  <c r="G34" i="16" s="1"/>
  <c r="F33" i="16"/>
  <c r="G33" i="16" s="1"/>
  <c r="F32" i="16"/>
  <c r="G32" i="16" s="1"/>
  <c r="F31" i="16"/>
  <c r="G31" i="16" s="1"/>
  <c r="F30" i="16"/>
  <c r="G30" i="16"/>
  <c r="F29" i="16"/>
  <c r="G29" i="16" s="1"/>
  <c r="F28" i="16"/>
  <c r="G28" i="16"/>
  <c r="F27" i="16"/>
  <c r="G27" i="16" s="1"/>
  <c r="F26" i="16"/>
  <c r="G26" i="16" s="1"/>
  <c r="F25" i="16"/>
  <c r="G25" i="16" s="1"/>
  <c r="F24" i="16"/>
  <c r="G24" i="16" s="1"/>
  <c r="F23" i="16"/>
  <c r="G23" i="16" s="1"/>
  <c r="F22" i="16"/>
  <c r="G22" i="16"/>
  <c r="F21" i="16"/>
  <c r="G21" i="16" s="1"/>
  <c r="F20" i="16"/>
  <c r="G20" i="16"/>
  <c r="F19" i="16"/>
  <c r="G19" i="16" s="1"/>
  <c r="F18" i="16"/>
  <c r="G18" i="16" s="1"/>
  <c r="F17" i="16"/>
  <c r="G17" i="16" s="1"/>
  <c r="F16" i="16"/>
  <c r="G16" i="16" s="1"/>
  <c r="F15" i="16"/>
  <c r="G15" i="16" s="1"/>
  <c r="F14" i="16"/>
  <c r="G14" i="16"/>
  <c r="F13" i="16"/>
  <c r="G13" i="16" s="1"/>
  <c r="F12" i="16"/>
  <c r="G12" i="16"/>
  <c r="F11" i="16"/>
  <c r="G11" i="16" s="1"/>
  <c r="F10" i="16"/>
  <c r="G10" i="16" s="1"/>
  <c r="F9" i="16"/>
  <c r="G9" i="16" s="1"/>
  <c r="F8" i="16"/>
  <c r="G8" i="16" s="1"/>
  <c r="F7" i="16"/>
  <c r="G7" i="16" s="1"/>
  <c r="F6" i="16"/>
  <c r="G6" i="16"/>
  <c r="F5" i="16"/>
  <c r="E37" i="14"/>
  <c r="F34" i="14"/>
  <c r="G34" i="14" s="1"/>
  <c r="F33" i="14"/>
  <c r="G33" i="14"/>
  <c r="F32" i="14"/>
  <c r="G32" i="14" s="1"/>
  <c r="F31" i="14"/>
  <c r="G31" i="14"/>
  <c r="F30" i="14"/>
  <c r="G30" i="14" s="1"/>
  <c r="F29" i="14"/>
  <c r="G29" i="14"/>
  <c r="F28" i="14"/>
  <c r="G28" i="14" s="1"/>
  <c r="F27" i="14"/>
  <c r="G27" i="14"/>
  <c r="F26" i="14"/>
  <c r="G26" i="14" s="1"/>
  <c r="F25" i="14"/>
  <c r="G25" i="14"/>
  <c r="F24" i="14"/>
  <c r="G24" i="14" s="1"/>
  <c r="F23" i="14"/>
  <c r="G23" i="14"/>
  <c r="F22" i="14"/>
  <c r="G22" i="14" s="1"/>
  <c r="F21" i="14"/>
  <c r="G21" i="14"/>
  <c r="F20" i="14"/>
  <c r="G20" i="14" s="1"/>
  <c r="F19" i="14"/>
  <c r="G19" i="14"/>
  <c r="F18" i="14"/>
  <c r="G18" i="14" s="1"/>
  <c r="F17" i="14"/>
  <c r="G17" i="14"/>
  <c r="F16" i="14"/>
  <c r="G16" i="14" s="1"/>
  <c r="F15" i="14"/>
  <c r="G15" i="14"/>
  <c r="F14" i="14"/>
  <c r="G14" i="14" s="1"/>
  <c r="F13" i="14"/>
  <c r="G13" i="14"/>
  <c r="F12" i="14"/>
  <c r="G12" i="14" s="1"/>
  <c r="F11" i="14"/>
  <c r="G11" i="14"/>
  <c r="F10" i="14"/>
  <c r="G10" i="14" s="1"/>
  <c r="F9" i="14"/>
  <c r="G9" i="14"/>
  <c r="F8" i="14"/>
  <c r="G8" i="14" s="1"/>
  <c r="F7" i="14"/>
  <c r="G7" i="14"/>
  <c r="F6" i="14"/>
  <c r="G6" i="14" s="1"/>
  <c r="F5" i="14"/>
  <c r="E37" i="13"/>
  <c r="F34" i="13"/>
  <c r="G34" i="13"/>
  <c r="F33" i="13"/>
  <c r="G33" i="13"/>
  <c r="F32" i="13"/>
  <c r="G32" i="13"/>
  <c r="F31" i="13"/>
  <c r="G31" i="13"/>
  <c r="F30" i="13"/>
  <c r="G30" i="13"/>
  <c r="F29" i="13"/>
  <c r="G29" i="13"/>
  <c r="F28" i="13"/>
  <c r="G28" i="13"/>
  <c r="F27" i="13"/>
  <c r="G27" i="13"/>
  <c r="F26" i="13"/>
  <c r="G26" i="13"/>
  <c r="F25" i="13"/>
  <c r="G25" i="13"/>
  <c r="F24" i="13"/>
  <c r="G24" i="13"/>
  <c r="F23" i="13"/>
  <c r="G23" i="13"/>
  <c r="F22" i="13"/>
  <c r="G22" i="13"/>
  <c r="F21" i="13"/>
  <c r="G21" i="13"/>
  <c r="F20" i="13"/>
  <c r="G20" i="13"/>
  <c r="F19" i="13"/>
  <c r="G19" i="13"/>
  <c r="F18" i="13"/>
  <c r="G18" i="13"/>
  <c r="F17" i="13"/>
  <c r="G17" i="13"/>
  <c r="F16" i="13"/>
  <c r="G16" i="13"/>
  <c r="F15" i="13"/>
  <c r="G15" i="13"/>
  <c r="F14" i="13"/>
  <c r="G14" i="13"/>
  <c r="F13" i="13"/>
  <c r="G13" i="13"/>
  <c r="F12" i="13"/>
  <c r="G12" i="13"/>
  <c r="F11" i="13"/>
  <c r="G11" i="13"/>
  <c r="F10" i="13"/>
  <c r="G10" i="13"/>
  <c r="F9" i="13"/>
  <c r="G9" i="13"/>
  <c r="F8" i="13"/>
  <c r="G8" i="13"/>
  <c r="F7" i="13"/>
  <c r="G7" i="13"/>
  <c r="G37" i="13" s="1" a="1"/>
  <c r="G37" i="13" s="1"/>
  <c r="F6" i="13"/>
  <c r="G6" i="13"/>
  <c r="F5" i="13"/>
  <c r="G5" i="13" s="1"/>
  <c r="E37" i="12"/>
  <c r="F34" i="12"/>
  <c r="G34" i="12"/>
  <c r="F33" i="12"/>
  <c r="G33" i="12"/>
  <c r="F32" i="12"/>
  <c r="G32" i="12"/>
  <c r="F31" i="12"/>
  <c r="G31" i="12"/>
  <c r="F30" i="12"/>
  <c r="G30" i="12"/>
  <c r="F29" i="12"/>
  <c r="G29" i="12"/>
  <c r="F28" i="12"/>
  <c r="G28" i="12"/>
  <c r="F27" i="12"/>
  <c r="G27" i="12"/>
  <c r="F26" i="12"/>
  <c r="G26" i="12"/>
  <c r="F25" i="12"/>
  <c r="G25" i="12"/>
  <c r="F24" i="12"/>
  <c r="G24" i="12"/>
  <c r="F23" i="12"/>
  <c r="G23" i="12"/>
  <c r="F22" i="12"/>
  <c r="G22" i="12"/>
  <c r="F21" i="12"/>
  <c r="G21" i="12"/>
  <c r="F20" i="12"/>
  <c r="G20" i="12"/>
  <c r="F19" i="12"/>
  <c r="G19" i="12"/>
  <c r="F18" i="12"/>
  <c r="G18" i="12"/>
  <c r="F17" i="12"/>
  <c r="G17" i="12"/>
  <c r="F16" i="12"/>
  <c r="G16" i="12"/>
  <c r="F15" i="12"/>
  <c r="G15" i="12"/>
  <c r="F14" i="12"/>
  <c r="G14" i="12"/>
  <c r="F13" i="12"/>
  <c r="G13" i="12"/>
  <c r="F12" i="12"/>
  <c r="G12" i="12"/>
  <c r="F11" i="12"/>
  <c r="G11" i="12"/>
  <c r="F10" i="12"/>
  <c r="G10" i="12"/>
  <c r="F9" i="12"/>
  <c r="G9" i="12"/>
  <c r="F8" i="12"/>
  <c r="G8" i="12"/>
  <c r="F7" i="12"/>
  <c r="G7" i="12"/>
  <c r="F6" i="12"/>
  <c r="G6" i="12"/>
  <c r="F5" i="12"/>
  <c r="G5" i="12" s="1"/>
  <c r="F37" i="12"/>
  <c r="E37" i="11"/>
  <c r="F34" i="11"/>
  <c r="G34" i="11"/>
  <c r="F33" i="11"/>
  <c r="G33" i="11" s="1"/>
  <c r="F32" i="11"/>
  <c r="G32" i="11" s="1"/>
  <c r="F31" i="11"/>
  <c r="G31" i="11" s="1"/>
  <c r="F30" i="11"/>
  <c r="G30" i="11" s="1"/>
  <c r="F29" i="11"/>
  <c r="G29" i="11" s="1"/>
  <c r="F28" i="11"/>
  <c r="G28" i="11"/>
  <c r="F27" i="11"/>
  <c r="G27" i="11" s="1"/>
  <c r="F26" i="11"/>
  <c r="G26" i="11"/>
  <c r="F25" i="11"/>
  <c r="G25" i="11" s="1"/>
  <c r="F24" i="11"/>
  <c r="G24" i="11" s="1"/>
  <c r="F23" i="11"/>
  <c r="G23" i="11" s="1"/>
  <c r="F22" i="11"/>
  <c r="G22" i="11" s="1"/>
  <c r="F21" i="11"/>
  <c r="G21" i="11" s="1"/>
  <c r="F20" i="11"/>
  <c r="G20" i="11"/>
  <c r="F19" i="11"/>
  <c r="G19" i="11" s="1"/>
  <c r="F18" i="11"/>
  <c r="G18" i="11"/>
  <c r="F17" i="11"/>
  <c r="G17" i="11" s="1"/>
  <c r="F16" i="11"/>
  <c r="G16" i="11" s="1"/>
  <c r="F15" i="11"/>
  <c r="G15" i="11" s="1"/>
  <c r="F14" i="11"/>
  <c r="G14" i="11" s="1"/>
  <c r="F13" i="11"/>
  <c r="G13" i="11" s="1"/>
  <c r="F12" i="11"/>
  <c r="G12" i="11"/>
  <c r="G11" i="11"/>
  <c r="F11" i="11"/>
  <c r="F10" i="11"/>
  <c r="G10" i="11"/>
  <c r="F9" i="11"/>
  <c r="G9" i="11" s="1"/>
  <c r="F8" i="11"/>
  <c r="G8" i="11"/>
  <c r="F7" i="11"/>
  <c r="G7" i="11" s="1"/>
  <c r="F6" i="11"/>
  <c r="G6" i="11" s="1"/>
  <c r="F5" i="11"/>
  <c r="G5" i="11" s="1"/>
  <c r="E37" i="10"/>
  <c r="F34" i="10"/>
  <c r="G34" i="10" s="1"/>
  <c r="F33" i="10"/>
  <c r="G33" i="10" s="1"/>
  <c r="F32" i="10"/>
  <c r="G32" i="10" s="1"/>
  <c r="F31" i="10"/>
  <c r="G31" i="10" s="1"/>
  <c r="F30" i="10"/>
  <c r="G30" i="10"/>
  <c r="F29" i="10"/>
  <c r="G29" i="10" s="1"/>
  <c r="F28" i="10"/>
  <c r="G28" i="10"/>
  <c r="F27" i="10"/>
  <c r="G27" i="10" s="1"/>
  <c r="F26" i="10"/>
  <c r="G26" i="10" s="1"/>
  <c r="F25" i="10"/>
  <c r="G25" i="10" s="1"/>
  <c r="F24" i="10"/>
  <c r="G24" i="10" s="1"/>
  <c r="F23" i="10"/>
  <c r="G23" i="10" s="1"/>
  <c r="F22" i="10"/>
  <c r="G22" i="10"/>
  <c r="F21" i="10"/>
  <c r="G21" i="10" s="1"/>
  <c r="F20" i="10"/>
  <c r="G20" i="10"/>
  <c r="F19" i="10"/>
  <c r="G19" i="10" s="1"/>
  <c r="F18" i="10"/>
  <c r="G18" i="10" s="1"/>
  <c r="F17" i="10"/>
  <c r="G17" i="10" s="1"/>
  <c r="F16" i="10"/>
  <c r="G16" i="10" s="1"/>
  <c r="F15" i="10"/>
  <c r="G15" i="10" s="1"/>
  <c r="F14" i="10"/>
  <c r="G14" i="10"/>
  <c r="F13" i="10"/>
  <c r="G13" i="10" s="1"/>
  <c r="F12" i="10"/>
  <c r="G12" i="10"/>
  <c r="F11" i="10"/>
  <c r="G11" i="10" s="1"/>
  <c r="F10" i="10"/>
  <c r="G10" i="10" s="1"/>
  <c r="F9" i="10"/>
  <c r="G9" i="10" s="1"/>
  <c r="F8" i="10"/>
  <c r="G8" i="10" s="1"/>
  <c r="F7" i="10"/>
  <c r="G7" i="10" s="1"/>
  <c r="F6" i="10"/>
  <c r="G6" i="10"/>
  <c r="F5" i="10"/>
  <c r="E37" i="9"/>
  <c r="F34" i="9"/>
  <c r="G34" i="9"/>
  <c r="F33" i="9"/>
  <c r="G33" i="9"/>
  <c r="F32" i="9"/>
  <c r="G32" i="9"/>
  <c r="F31" i="9"/>
  <c r="G31" i="9"/>
  <c r="F30" i="9"/>
  <c r="G30" i="9"/>
  <c r="F29" i="9"/>
  <c r="G29" i="9"/>
  <c r="F28" i="9"/>
  <c r="G28" i="9"/>
  <c r="F27" i="9"/>
  <c r="G27" i="9"/>
  <c r="F26" i="9"/>
  <c r="G26" i="9"/>
  <c r="F25" i="9"/>
  <c r="G25" i="9"/>
  <c r="F24" i="9"/>
  <c r="G24" i="9"/>
  <c r="F23" i="9"/>
  <c r="G23" i="9"/>
  <c r="F22" i="9"/>
  <c r="G22" i="9"/>
  <c r="F21" i="9"/>
  <c r="G21" i="9"/>
  <c r="F20" i="9"/>
  <c r="G20" i="9"/>
  <c r="F19" i="9"/>
  <c r="G19" i="9"/>
  <c r="F18" i="9"/>
  <c r="G18" i="9"/>
  <c r="F17" i="9"/>
  <c r="G17" i="9"/>
  <c r="F16" i="9"/>
  <c r="G16" i="9"/>
  <c r="F15" i="9"/>
  <c r="G15" i="9"/>
  <c r="F14" i="9"/>
  <c r="G14" i="9"/>
  <c r="F13" i="9"/>
  <c r="G13" i="9"/>
  <c r="F12" i="9"/>
  <c r="G12" i="9"/>
  <c r="F11" i="9"/>
  <c r="G11" i="9"/>
  <c r="F10" i="9"/>
  <c r="G10" i="9"/>
  <c r="F9" i="9"/>
  <c r="G9" i="9"/>
  <c r="F8" i="9"/>
  <c r="G8" i="9"/>
  <c r="F7" i="9"/>
  <c r="G7" i="9"/>
  <c r="F6" i="9"/>
  <c r="G37" i="9" s="1" a="1"/>
  <c r="G37" i="9" s="1"/>
  <c r="G6" i="9"/>
  <c r="F5" i="9"/>
  <c r="G5" i="25"/>
  <c r="F37" i="25"/>
  <c r="G5" i="24"/>
  <c r="G5" i="23"/>
  <c r="G37" i="23" s="1" a="1"/>
  <c r="G37" i="23" s="1"/>
  <c r="G6" i="22"/>
  <c r="G5" i="22"/>
  <c r="G5" i="21"/>
  <c r="F37" i="21"/>
  <c r="G5" i="20"/>
  <c r="F37" i="20"/>
  <c r="F37" i="19"/>
  <c r="G5" i="18"/>
  <c r="G37" i="18" s="1" a="1"/>
  <c r="G37" i="18" s="1"/>
  <c r="G5" i="17"/>
  <c r="G37" i="14" a="1"/>
  <c r="G37" i="14" s="1"/>
  <c r="G5" i="14"/>
  <c r="F37" i="11"/>
  <c r="G5" i="10"/>
  <c r="G5" i="9"/>
  <c r="F37" i="9"/>
  <c r="E37" i="8"/>
  <c r="F34" i="8"/>
  <c r="G34" i="8" s="1"/>
  <c r="F33" i="8"/>
  <c r="G33" i="8"/>
  <c r="F32" i="8"/>
  <c r="G32" i="8" s="1"/>
  <c r="F31" i="8"/>
  <c r="G31" i="8"/>
  <c r="F30" i="8"/>
  <c r="G30" i="8" s="1"/>
  <c r="F29" i="8"/>
  <c r="G29" i="8" s="1"/>
  <c r="F28" i="8"/>
  <c r="G28" i="8" s="1"/>
  <c r="F27" i="8"/>
  <c r="G27" i="8"/>
  <c r="F26" i="8"/>
  <c r="G26" i="8" s="1"/>
  <c r="F25" i="8"/>
  <c r="G25" i="8"/>
  <c r="F24" i="8"/>
  <c r="G24" i="8" s="1"/>
  <c r="F23" i="8"/>
  <c r="G23" i="8"/>
  <c r="G22" i="8"/>
  <c r="F22" i="8"/>
  <c r="F21" i="8"/>
  <c r="G21" i="8"/>
  <c r="F20" i="8"/>
  <c r="G20" i="8" s="1"/>
  <c r="G19" i="8"/>
  <c r="F19" i="8"/>
  <c r="F18" i="8"/>
  <c r="G18" i="8" s="1"/>
  <c r="F17" i="8"/>
  <c r="G17" i="8"/>
  <c r="F16" i="8"/>
  <c r="G16" i="8" s="1"/>
  <c r="F15" i="8"/>
  <c r="G15" i="8"/>
  <c r="F14" i="8"/>
  <c r="G14" i="8" s="1"/>
  <c r="F13" i="8"/>
  <c r="G13" i="8"/>
  <c r="F12" i="8"/>
  <c r="G12" i="8"/>
  <c r="F11" i="8"/>
  <c r="G11" i="8"/>
  <c r="F10" i="8"/>
  <c r="G10" i="8"/>
  <c r="F9" i="8"/>
  <c r="G9" i="8"/>
  <c r="F8" i="8"/>
  <c r="G8" i="8"/>
  <c r="F7" i="8"/>
  <c r="G7" i="8"/>
  <c r="F6" i="8"/>
  <c r="G37" i="8" s="1" a="1"/>
  <c r="G37" i="8" s="1"/>
  <c r="G6" i="8"/>
  <c r="F5" i="8"/>
  <c r="E37" i="7"/>
  <c r="F34" i="7"/>
  <c r="G34" i="7"/>
  <c r="F33" i="7"/>
  <c r="G33" i="7"/>
  <c r="F32" i="7"/>
  <c r="G32" i="7"/>
  <c r="F31" i="7"/>
  <c r="G31" i="7"/>
  <c r="F30" i="7"/>
  <c r="G30" i="7"/>
  <c r="F29" i="7"/>
  <c r="G29" i="7"/>
  <c r="F28" i="7"/>
  <c r="G28" i="7"/>
  <c r="F27" i="7"/>
  <c r="G27" i="7"/>
  <c r="F26" i="7"/>
  <c r="G26" i="7"/>
  <c r="F25" i="7"/>
  <c r="G25" i="7"/>
  <c r="F24" i="7"/>
  <c r="G24" i="7"/>
  <c r="F23" i="7"/>
  <c r="G23" i="7"/>
  <c r="F22" i="7"/>
  <c r="G22" i="7"/>
  <c r="F21" i="7"/>
  <c r="G21" i="7"/>
  <c r="F20" i="7"/>
  <c r="G20" i="7"/>
  <c r="F19" i="7"/>
  <c r="G19" i="7" s="1"/>
  <c r="F18" i="7"/>
  <c r="G18" i="7"/>
  <c r="F17" i="7"/>
  <c r="G17" i="7"/>
  <c r="F16" i="7"/>
  <c r="G16" i="7"/>
  <c r="F15" i="7"/>
  <c r="G15" i="7"/>
  <c r="F14" i="7"/>
  <c r="G14" i="7"/>
  <c r="F13" i="7"/>
  <c r="G13" i="7"/>
  <c r="F12" i="7"/>
  <c r="G12" i="7"/>
  <c r="F11" i="7"/>
  <c r="G11" i="7"/>
  <c r="F10" i="7"/>
  <c r="G10" i="7"/>
  <c r="F9" i="7"/>
  <c r="G9" i="7"/>
  <c r="F8" i="7"/>
  <c r="G8" i="7"/>
  <c r="F7" i="7"/>
  <c r="G7" i="7"/>
  <c r="F6" i="7"/>
  <c r="G6" i="7"/>
  <c r="F5" i="7"/>
  <c r="E36" i="6"/>
  <c r="F34" i="6"/>
  <c r="G34" i="6"/>
  <c r="F33" i="6"/>
  <c r="G33" i="6"/>
  <c r="F32" i="6"/>
  <c r="G32" i="6"/>
  <c r="F31" i="6"/>
  <c r="G31" i="6"/>
  <c r="F30" i="6"/>
  <c r="G30" i="6"/>
  <c r="F29" i="6"/>
  <c r="G29" i="6"/>
  <c r="F28" i="6"/>
  <c r="G28" i="6"/>
  <c r="F27" i="6"/>
  <c r="G27" i="6"/>
  <c r="F26" i="6"/>
  <c r="G26" i="6"/>
  <c r="F25" i="6"/>
  <c r="G25" i="6"/>
  <c r="F24" i="6"/>
  <c r="G24" i="6"/>
  <c r="F23" i="6"/>
  <c r="G23" i="6"/>
  <c r="F22" i="6"/>
  <c r="G22" i="6"/>
  <c r="F21" i="6"/>
  <c r="G21" i="6"/>
  <c r="F20" i="6"/>
  <c r="G20" i="6"/>
  <c r="F19" i="6"/>
  <c r="G19" i="6"/>
  <c r="F18" i="6"/>
  <c r="G18" i="6"/>
  <c r="F17" i="6"/>
  <c r="G17" i="6"/>
  <c r="F16" i="6"/>
  <c r="G16" i="6"/>
  <c r="F15" i="6"/>
  <c r="G15" i="6"/>
  <c r="F14" i="6"/>
  <c r="G14" i="6"/>
  <c r="F13" i="6"/>
  <c r="G13" i="6"/>
  <c r="F12" i="6"/>
  <c r="G12" i="6"/>
  <c r="F11" i="6"/>
  <c r="G11" i="6"/>
  <c r="F10" i="6"/>
  <c r="G10" i="6"/>
  <c r="F9" i="6"/>
  <c r="G9" i="6"/>
  <c r="F8" i="6"/>
  <c r="G8" i="6"/>
  <c r="F7" i="6"/>
  <c r="G7" i="6"/>
  <c r="F6" i="6"/>
  <c r="G36" i="6" s="1" a="1"/>
  <c r="G36" i="6" s="1"/>
  <c r="G6" i="6"/>
  <c r="F5" i="6"/>
  <c r="E36" i="5"/>
  <c r="F34" i="5"/>
  <c r="G34" i="5"/>
  <c r="F33" i="5"/>
  <c r="G33" i="5"/>
  <c r="F32" i="5"/>
  <c r="G32" i="5"/>
  <c r="F31" i="5"/>
  <c r="G31" i="5"/>
  <c r="F30" i="5"/>
  <c r="G30" i="5"/>
  <c r="F29" i="5"/>
  <c r="G29" i="5"/>
  <c r="F28" i="5"/>
  <c r="G28" i="5"/>
  <c r="F27" i="5"/>
  <c r="G27" i="5"/>
  <c r="F26" i="5"/>
  <c r="G26" i="5"/>
  <c r="F25" i="5"/>
  <c r="G25" i="5"/>
  <c r="F24" i="5"/>
  <c r="G24" i="5"/>
  <c r="F23" i="5"/>
  <c r="G23" i="5"/>
  <c r="F22" i="5"/>
  <c r="G22" i="5"/>
  <c r="F21" i="5"/>
  <c r="G21" i="5"/>
  <c r="F20" i="5"/>
  <c r="G20" i="5" s="1"/>
  <c r="F19" i="5"/>
  <c r="G19" i="5"/>
  <c r="F18" i="5"/>
  <c r="G18" i="5"/>
  <c r="F17" i="5"/>
  <c r="G17" i="5"/>
  <c r="F16" i="5"/>
  <c r="G16" i="5"/>
  <c r="F15" i="5"/>
  <c r="G15" i="5"/>
  <c r="F14" i="5"/>
  <c r="G14" i="5"/>
  <c r="F13" i="5"/>
  <c r="G13" i="5"/>
  <c r="F12" i="5"/>
  <c r="G12" i="5"/>
  <c r="F11" i="5"/>
  <c r="G11" i="5"/>
  <c r="F10" i="5"/>
  <c r="G10" i="5"/>
  <c r="F9" i="5"/>
  <c r="G9" i="5"/>
  <c r="F8" i="5"/>
  <c r="G8" i="5"/>
  <c r="F7" i="5"/>
  <c r="G7" i="5"/>
  <c r="F6" i="5"/>
  <c r="G6" i="5"/>
  <c r="F5" i="5"/>
  <c r="E36" i="4"/>
  <c r="F34" i="4"/>
  <c r="G34" i="4"/>
  <c r="F33" i="4"/>
  <c r="G33" i="4"/>
  <c r="F32" i="4"/>
  <c r="G32" i="4"/>
  <c r="F31" i="4"/>
  <c r="G31" i="4"/>
  <c r="F30" i="4"/>
  <c r="G30" i="4"/>
  <c r="F29" i="4"/>
  <c r="G29" i="4"/>
  <c r="F28" i="4"/>
  <c r="G28" i="4"/>
  <c r="F27" i="4"/>
  <c r="G27" i="4"/>
  <c r="F26" i="4"/>
  <c r="G26" i="4"/>
  <c r="F25" i="4"/>
  <c r="G25" i="4"/>
  <c r="F24" i="4"/>
  <c r="G24" i="4"/>
  <c r="F23" i="4"/>
  <c r="G23" i="4"/>
  <c r="F22" i="4"/>
  <c r="G22" i="4"/>
  <c r="F21" i="4"/>
  <c r="G21" i="4"/>
  <c r="F20" i="4"/>
  <c r="G20" i="4"/>
  <c r="F19" i="4"/>
  <c r="G19" i="4"/>
  <c r="F18" i="4"/>
  <c r="G18" i="4"/>
  <c r="F17" i="4"/>
  <c r="G17" i="4"/>
  <c r="F16" i="4"/>
  <c r="G16" i="4"/>
  <c r="F15" i="4"/>
  <c r="G15" i="4"/>
  <c r="F14" i="4"/>
  <c r="G14" i="4"/>
  <c r="F13" i="4"/>
  <c r="G13" i="4"/>
  <c r="F12" i="4"/>
  <c r="G12" i="4"/>
  <c r="F11" i="4"/>
  <c r="G11" i="4"/>
  <c r="F10" i="4"/>
  <c r="G10" i="4"/>
  <c r="F9" i="4"/>
  <c r="G9" i="4"/>
  <c r="F8" i="4"/>
  <c r="G8" i="4"/>
  <c r="F7" i="4"/>
  <c r="G7" i="4"/>
  <c r="F6" i="4"/>
  <c r="G36" i="4" s="1" a="1"/>
  <c r="G36" i="4" s="1"/>
  <c r="G6" i="4"/>
  <c r="F5" i="4"/>
  <c r="F34" i="3"/>
  <c r="G34" i="3"/>
  <c r="F33" i="3"/>
  <c r="G33" i="3" s="1"/>
  <c r="F32" i="3"/>
  <c r="G32" i="3"/>
  <c r="F31" i="3"/>
  <c r="G31" i="3" s="1"/>
  <c r="F30" i="3"/>
  <c r="G30" i="3"/>
  <c r="F29" i="3"/>
  <c r="G29" i="3" s="1"/>
  <c r="F28" i="3"/>
  <c r="G28" i="3"/>
  <c r="F27" i="3"/>
  <c r="G27" i="3" s="1"/>
  <c r="F26" i="3"/>
  <c r="G26" i="3"/>
  <c r="F25" i="3"/>
  <c r="G25" i="3" s="1"/>
  <c r="F24" i="3"/>
  <c r="G24" i="3"/>
  <c r="F23" i="3"/>
  <c r="G23" i="3" s="1"/>
  <c r="F22" i="3"/>
  <c r="G22" i="3"/>
  <c r="F21" i="3"/>
  <c r="G21" i="3" s="1"/>
  <c r="F20" i="3"/>
  <c r="G20" i="3"/>
  <c r="F19" i="3"/>
  <c r="G19" i="3" s="1"/>
  <c r="F18" i="3"/>
  <c r="G18" i="3"/>
  <c r="F17" i="3"/>
  <c r="G17" i="3" s="1"/>
  <c r="F16" i="3"/>
  <c r="G16" i="3"/>
  <c r="F15" i="3"/>
  <c r="G15" i="3" s="1"/>
  <c r="F14" i="3"/>
  <c r="G14" i="3"/>
  <c r="F13" i="3"/>
  <c r="G13" i="3" s="1"/>
  <c r="F12" i="3"/>
  <c r="G12" i="3"/>
  <c r="F11" i="3"/>
  <c r="G11" i="3" s="1"/>
  <c r="F10" i="3"/>
  <c r="G10" i="3"/>
  <c r="F9" i="3"/>
  <c r="G9" i="3" s="1"/>
  <c r="F8" i="3"/>
  <c r="G8" i="3"/>
  <c r="F7" i="3"/>
  <c r="G7" i="3" s="1"/>
  <c r="F6" i="3"/>
  <c r="G6" i="3"/>
  <c r="F5" i="3"/>
  <c r="F36" i="3" s="1"/>
  <c r="E36" i="2"/>
  <c r="F34" i="2"/>
  <c r="G34" i="2"/>
  <c r="F33" i="2"/>
  <c r="G33" i="2"/>
  <c r="F32" i="2"/>
  <c r="G32" i="2"/>
  <c r="F31" i="2"/>
  <c r="G31" i="2" s="1"/>
  <c r="F30" i="2"/>
  <c r="G30" i="2"/>
  <c r="F29" i="2"/>
  <c r="G29" i="2"/>
  <c r="F28" i="2"/>
  <c r="G28" i="2"/>
  <c r="F27" i="2"/>
  <c r="G27" i="2"/>
  <c r="F26" i="2"/>
  <c r="G26" i="2"/>
  <c r="F25" i="2"/>
  <c r="G25" i="2"/>
  <c r="F24" i="2"/>
  <c r="G24" i="2"/>
  <c r="F23" i="2"/>
  <c r="G23" i="2"/>
  <c r="F22" i="2"/>
  <c r="G22" i="2"/>
  <c r="F21" i="2"/>
  <c r="G21" i="2"/>
  <c r="F20" i="2"/>
  <c r="G20" i="2"/>
  <c r="F19" i="2"/>
  <c r="G19" i="2"/>
  <c r="F18" i="2"/>
  <c r="G18" i="2"/>
  <c r="F17" i="2"/>
  <c r="G17" i="2"/>
  <c r="F16" i="2"/>
  <c r="G16" i="2"/>
  <c r="F15" i="2"/>
  <c r="G15" i="2"/>
  <c r="F14" i="2"/>
  <c r="G14" i="2"/>
  <c r="F13" i="2"/>
  <c r="G13" i="2"/>
  <c r="F12" i="2"/>
  <c r="G12" i="2" s="1"/>
  <c r="F11" i="2"/>
  <c r="G11" i="2"/>
  <c r="F10" i="2"/>
  <c r="G10" i="2"/>
  <c r="F9" i="2"/>
  <c r="G9" i="2"/>
  <c r="F8" i="2"/>
  <c r="G8" i="2"/>
  <c r="F7" i="2"/>
  <c r="G7" i="2"/>
  <c r="F6" i="2"/>
  <c r="F36" i="2" s="1"/>
  <c r="G6" i="2"/>
  <c r="F5" i="2"/>
  <c r="F34" i="1"/>
  <c r="G34" i="1"/>
  <c r="F33" i="1"/>
  <c r="G33" i="1" s="1"/>
  <c r="F32" i="1"/>
  <c r="G32" i="1"/>
  <c r="F31" i="1"/>
  <c r="G31" i="1" s="1"/>
  <c r="F30" i="1"/>
  <c r="G30" i="1"/>
  <c r="F29" i="1"/>
  <c r="G29" i="1" s="1"/>
  <c r="F28" i="1"/>
  <c r="G28" i="1"/>
  <c r="F27" i="1"/>
  <c r="G27" i="1" s="1"/>
  <c r="F26" i="1"/>
  <c r="G26" i="1"/>
  <c r="F25" i="1"/>
  <c r="G25" i="1" s="1"/>
  <c r="F24" i="1"/>
  <c r="G24" i="1"/>
  <c r="F23" i="1"/>
  <c r="G23" i="1" s="1"/>
  <c r="F22" i="1"/>
  <c r="G22" i="1"/>
  <c r="F21" i="1"/>
  <c r="G21" i="1" s="1"/>
  <c r="F20" i="1"/>
  <c r="G20" i="1"/>
  <c r="F19" i="1"/>
  <c r="G19" i="1" s="1"/>
  <c r="F18" i="1"/>
  <c r="G18" i="1"/>
  <c r="F17" i="1"/>
  <c r="G17" i="1" s="1"/>
  <c r="F16" i="1"/>
  <c r="G16" i="1"/>
  <c r="F15" i="1"/>
  <c r="G15" i="1" s="1"/>
  <c r="F14" i="1"/>
  <c r="G14" i="1"/>
  <c r="F13" i="1"/>
  <c r="G13" i="1" s="1"/>
  <c r="F12" i="1"/>
  <c r="G12" i="1"/>
  <c r="F11" i="1"/>
  <c r="G11" i="1" s="1"/>
  <c r="F10" i="1"/>
  <c r="G10" i="1"/>
  <c r="F9" i="1"/>
  <c r="G9" i="1" s="1"/>
  <c r="F8" i="1"/>
  <c r="G8" i="1"/>
  <c r="F7" i="1"/>
  <c r="G7" i="1" s="1"/>
  <c r="F6" i="1"/>
  <c r="G6" i="1"/>
  <c r="F5" i="1"/>
  <c r="G5" i="8"/>
  <c r="F37" i="8"/>
  <c r="G5" i="7"/>
  <c r="F37" i="7"/>
  <c r="G5" i="6"/>
  <c r="F36" i="6"/>
  <c r="G5" i="5"/>
  <c r="F36" i="5"/>
  <c r="G5" i="4"/>
  <c r="F36" i="4"/>
  <c r="G5" i="2"/>
  <c r="G36" i="5" l="1" a="1"/>
  <c r="G36" i="5" s="1"/>
  <c r="G37" i="7" a="1"/>
  <c r="G37" i="7" s="1"/>
  <c r="F36" i="1"/>
  <c r="G5" i="1"/>
  <c r="G36" i="1" s="1" a="1"/>
  <c r="G36" i="1" s="1"/>
  <c r="G39" i="1" s="1"/>
  <c r="G36" i="2" a="1"/>
  <c r="G36" i="2" s="1"/>
  <c r="G37" i="24" a="1"/>
  <c r="G37" i="24" s="1"/>
  <c r="F37" i="14"/>
  <c r="G37" i="17" a="1"/>
  <c r="G37" i="17" s="1"/>
  <c r="G7" i="20"/>
  <c r="G37" i="20" a="1"/>
  <c r="G37" i="20" s="1"/>
  <c r="G11" i="21"/>
  <c r="G37" i="21" a="1"/>
  <c r="G37" i="21" s="1"/>
  <c r="G37" i="10" a="1"/>
  <c r="G37" i="10" s="1"/>
  <c r="G37" i="12" a="1"/>
  <c r="G37" i="12" s="1"/>
  <c r="F37" i="17"/>
  <c r="G5" i="3"/>
  <c r="G36" i="3" s="1" a="1"/>
  <c r="G36" i="3" s="1"/>
  <c r="G37" i="11" a="1"/>
  <c r="G37" i="11" s="1"/>
  <c r="F37" i="13"/>
  <c r="G37" i="22" a="1"/>
  <c r="G37" i="22" s="1"/>
  <c r="F37" i="10"/>
  <c r="F37" i="16"/>
  <c r="F37" i="22"/>
  <c r="G5" i="16"/>
  <c r="G37" i="16" s="1" a="1"/>
  <c r="G37" i="16" s="1"/>
  <c r="F37" i="24"/>
</calcChain>
</file>

<file path=xl/sharedStrings.xml><?xml version="1.0" encoding="utf-8"?>
<sst xmlns="http://schemas.openxmlformats.org/spreadsheetml/2006/main" count="1089" uniqueCount="241">
  <si>
    <t xml:space="preserve">FEUIILE D'HEURES SUPPLEMENTAIRE DE                                                                                                             EMILIE STAROSTA </t>
  </si>
  <si>
    <t xml:space="preserve">Temps journalier </t>
  </si>
  <si>
    <t xml:space="preserve">Début </t>
  </si>
  <si>
    <t xml:space="preserve">Fin </t>
  </si>
  <si>
    <t>Pause</t>
  </si>
  <si>
    <t>Temps de travail</t>
  </si>
  <si>
    <t>Heures</t>
  </si>
  <si>
    <t xml:space="preserve"> CP / ABS</t>
  </si>
  <si>
    <t xml:space="preserve">LUNDI </t>
  </si>
  <si>
    <t xml:space="preserve">MARDI </t>
  </si>
  <si>
    <t xml:space="preserve">VENDREDI </t>
  </si>
  <si>
    <t xml:space="preserve">SAMEDI </t>
  </si>
  <si>
    <t xml:space="preserve">MERCREDI </t>
  </si>
  <si>
    <t xml:space="preserve">JEUDI </t>
  </si>
  <si>
    <t>VENDREDI 25</t>
  </si>
  <si>
    <t>SAMEDI 26</t>
  </si>
  <si>
    <t>LUNDI 28</t>
  </si>
  <si>
    <t>MARDI 29</t>
  </si>
  <si>
    <t>MERCREDI 30</t>
  </si>
  <si>
    <t>JEUDI 31</t>
  </si>
  <si>
    <t>VENDREDI 1</t>
  </si>
  <si>
    <t>SAMEDI 2</t>
  </si>
  <si>
    <t>LUNDI 4</t>
  </si>
  <si>
    <t>MARDI 5</t>
  </si>
  <si>
    <t>MERCREDI 6</t>
  </si>
  <si>
    <t>JEUDI 7</t>
  </si>
  <si>
    <t>VENDREDI 8</t>
  </si>
  <si>
    <t>SAMEDI 9</t>
  </si>
  <si>
    <t>LUNDI 11</t>
  </si>
  <si>
    <t>MARDI 12</t>
  </si>
  <si>
    <t>MERCREDI 13</t>
  </si>
  <si>
    <t>JEUDI 14</t>
  </si>
  <si>
    <t>VENDREDI 15</t>
  </si>
  <si>
    <t>SAMEDI 16</t>
  </si>
  <si>
    <t>LUNDI 18</t>
  </si>
  <si>
    <t>MARDI 19</t>
  </si>
  <si>
    <t>MERCREDI 20</t>
  </si>
  <si>
    <t>JEUDI 21</t>
  </si>
  <si>
    <t>VENDREDI 22</t>
  </si>
  <si>
    <t>SAMEDI 23</t>
  </si>
  <si>
    <t>SEMAINE 52</t>
  </si>
  <si>
    <t>SEMAINE 53</t>
  </si>
  <si>
    <t>SEMAINE 01</t>
  </si>
  <si>
    <t>SEMAINE 02</t>
  </si>
  <si>
    <t>SEMAINE 03</t>
  </si>
  <si>
    <t xml:space="preserve">FEUIILE D'HEURES SUPPLEMENTAIRE DE                                                                                                             ISABELLE FRENARD </t>
  </si>
  <si>
    <t>LUNDI  25</t>
  </si>
  <si>
    <t>MARDI 26</t>
  </si>
  <si>
    <t>MERCREDI 27</t>
  </si>
  <si>
    <t>JEUDI 28</t>
  </si>
  <si>
    <t>VENDREDI 29</t>
  </si>
  <si>
    <t>SAMEDI 30</t>
  </si>
  <si>
    <t>LUNDI 1</t>
  </si>
  <si>
    <t>MARDI 2</t>
  </si>
  <si>
    <t>MERCREDI 3</t>
  </si>
  <si>
    <t>JEUDI 4</t>
  </si>
  <si>
    <t>VENDREDI 5</t>
  </si>
  <si>
    <t>SAMEDI 6</t>
  </si>
  <si>
    <t>LUNDI 8</t>
  </si>
  <si>
    <t>MARDI 9</t>
  </si>
  <si>
    <t>MERCREDI 10</t>
  </si>
  <si>
    <t>JEUDI 11</t>
  </si>
  <si>
    <t>VENDREDI 12</t>
  </si>
  <si>
    <t>SAMEDI 13</t>
  </si>
  <si>
    <t>LUNDI 15</t>
  </si>
  <si>
    <t>MARDI 16</t>
  </si>
  <si>
    <t>MERCREDI 17</t>
  </si>
  <si>
    <t>VENDREDI 19</t>
  </si>
  <si>
    <t>JEUDI 18</t>
  </si>
  <si>
    <t>SAMEDI 20</t>
  </si>
  <si>
    <t>LUNDI 12</t>
  </si>
  <si>
    <t>LUNDI 22</t>
  </si>
  <si>
    <t>MARDI 23</t>
  </si>
  <si>
    <t>MERCREDI 24</t>
  </si>
  <si>
    <t>MOIS DE JANVIER</t>
  </si>
  <si>
    <t>MOIS DE FEVRIER</t>
  </si>
  <si>
    <t>FEUIILE D'HEURES SUPPLEMENTAIRE DE                                                                                                             ISABELLE FRENARD</t>
  </si>
  <si>
    <t xml:space="preserve">LUNDI  </t>
  </si>
  <si>
    <t>MERCREDI</t>
  </si>
  <si>
    <t>VENDREDI 26</t>
  </si>
  <si>
    <t>SAMEDI 27</t>
  </si>
  <si>
    <t>FEUIILE D'HEURES SUPPLEMENTAIRE DE                                                                                                             EMILIE STAROSTA</t>
  </si>
  <si>
    <t>JEUDI 25</t>
  </si>
  <si>
    <t>LUNDI 29</t>
  </si>
  <si>
    <t>MARDI 30</t>
  </si>
  <si>
    <t>MERCREDI 31</t>
  </si>
  <si>
    <t>JEUDI 1</t>
  </si>
  <si>
    <t>VENDREDI 2</t>
  </si>
  <si>
    <t>SAMEDI 3</t>
  </si>
  <si>
    <t>LUNDI 5</t>
  </si>
  <si>
    <t>MARDI 6</t>
  </si>
  <si>
    <t>MERCREDI 7</t>
  </si>
  <si>
    <t>JEUDI 8</t>
  </si>
  <si>
    <t>VENDREDI 9</t>
  </si>
  <si>
    <t>SAMEDI 10</t>
  </si>
  <si>
    <t>MARDI 13</t>
  </si>
  <si>
    <t>MERCREDI 14</t>
  </si>
  <si>
    <t>JEUDI 15</t>
  </si>
  <si>
    <t>VENDREDI 16</t>
  </si>
  <si>
    <t>SAMEDI 17</t>
  </si>
  <si>
    <t>LUNDI 19</t>
  </si>
  <si>
    <t>MARDI 20</t>
  </si>
  <si>
    <t>MERCREDI 21</t>
  </si>
  <si>
    <t>JEUDI 22</t>
  </si>
  <si>
    <t>VENDREDI 23</t>
  </si>
  <si>
    <t>SAMEDI 24</t>
  </si>
  <si>
    <t>MOIS DE MARS</t>
  </si>
  <si>
    <t>FEUIILE D'HEURES SUPPLEMENTAIRE DE                                                                                                            EMILIE STAROSTA</t>
  </si>
  <si>
    <t>MOIS D'AVRIL</t>
  </si>
  <si>
    <t>MOIS DE MAI</t>
  </si>
  <si>
    <t>LUNDI  26</t>
  </si>
  <si>
    <t>MARDI 27</t>
  </si>
  <si>
    <t>MERCREDI 28</t>
  </si>
  <si>
    <t>JEUDI 29</t>
  </si>
  <si>
    <t>VENDREDI 30</t>
  </si>
  <si>
    <t>SAMEDI 31</t>
  </si>
  <si>
    <t>LUNDI 2</t>
  </si>
  <si>
    <t>MARDI 3</t>
  </si>
  <si>
    <t>MERCREDI 4</t>
  </si>
  <si>
    <t>JEUDI 5</t>
  </si>
  <si>
    <t>SAMEDI 1</t>
  </si>
  <si>
    <t>LUNDI 3</t>
  </si>
  <si>
    <t>MARDI 4</t>
  </si>
  <si>
    <t>MERCREDI 5</t>
  </si>
  <si>
    <t>JEUDI 6</t>
  </si>
  <si>
    <t>VENDREDI 7</t>
  </si>
  <si>
    <t>SAMEDI 8</t>
  </si>
  <si>
    <t>LUNDI 9</t>
  </si>
  <si>
    <t>MARDI 10</t>
  </si>
  <si>
    <t>MERCREDI 11</t>
  </si>
  <si>
    <t>JEUDI 12</t>
  </si>
  <si>
    <t>VENDREDI 13</t>
  </si>
  <si>
    <t>SAMEDI 14</t>
  </si>
  <si>
    <t>LUNDI 16</t>
  </si>
  <si>
    <t>MARDI 17</t>
  </si>
  <si>
    <t>MERCREDI 18</t>
  </si>
  <si>
    <t>JEUDI 19</t>
  </si>
  <si>
    <t>VENDREDI 20</t>
  </si>
  <si>
    <t>SAMEDI 21</t>
  </si>
  <si>
    <t>LUNDI 23</t>
  </si>
  <si>
    <t>LUNDI 10</t>
  </si>
  <si>
    <t>MARDI 11</t>
  </si>
  <si>
    <t>MERCREDI 12</t>
  </si>
  <si>
    <t>JEUDI 13</t>
  </si>
  <si>
    <t>VENDREDI 14</t>
  </si>
  <si>
    <t>SAMEDI 15</t>
  </si>
  <si>
    <t>LUNDI 17</t>
  </si>
  <si>
    <t>MARDI 18</t>
  </si>
  <si>
    <t>MERCREDI 19</t>
  </si>
  <si>
    <t>JEUDI 20</t>
  </si>
  <si>
    <t>VENDREDI 21</t>
  </si>
  <si>
    <t>SAMEDI 22</t>
  </si>
  <si>
    <t>LUNDI 24</t>
  </si>
  <si>
    <t>MARDI 25</t>
  </si>
  <si>
    <t>MOIS DE JUIN</t>
  </si>
  <si>
    <t>MERCREDI 26</t>
  </si>
  <si>
    <t>JEUDI 27</t>
  </si>
  <si>
    <t>VENDREDI 28</t>
  </si>
  <si>
    <t>SAMEDI 29</t>
  </si>
  <si>
    <t>LUNDI 30</t>
  </si>
  <si>
    <t>MARDI 31</t>
  </si>
  <si>
    <t>MERCREDI 1</t>
  </si>
  <si>
    <t>LUNDI 31</t>
  </si>
  <si>
    <t>MARDI 1</t>
  </si>
  <si>
    <t>MERCREDI 2</t>
  </si>
  <si>
    <t>JEUDI 3</t>
  </si>
  <si>
    <t>VENDREDI 4</t>
  </si>
  <si>
    <t>SAMEDI 5</t>
  </si>
  <si>
    <t>LUNDI 7</t>
  </si>
  <si>
    <t>MARDI 8</t>
  </si>
  <si>
    <t>MERCREDI 9</t>
  </si>
  <si>
    <t>JEUDI 10</t>
  </si>
  <si>
    <t>VENDREDI 11</t>
  </si>
  <si>
    <t>SAMEDI 12</t>
  </si>
  <si>
    <t>LUNDI 14</t>
  </si>
  <si>
    <t>MARDI 15</t>
  </si>
  <si>
    <t>MERCREDI 16</t>
  </si>
  <si>
    <t>JEUDI 17</t>
  </si>
  <si>
    <t>VENDREDI 18</t>
  </si>
  <si>
    <t>SAMEDI 19</t>
  </si>
  <si>
    <t>LUNDI 20</t>
  </si>
  <si>
    <t>MARDI 21</t>
  </si>
  <si>
    <t>MERCREDI 22</t>
  </si>
  <si>
    <t>JEUDI 23</t>
  </si>
  <si>
    <t>VENDREDI 24</t>
  </si>
  <si>
    <t>LUNDI 21</t>
  </si>
  <si>
    <t>MARDI 22</t>
  </si>
  <si>
    <t>MERCREDI 23</t>
  </si>
  <si>
    <t>JEUDI 2</t>
  </si>
  <si>
    <t>JEUDI 24</t>
  </si>
  <si>
    <t>MOIS DE JUILLET</t>
  </si>
  <si>
    <t>MOIS D'AOUT</t>
  </si>
  <si>
    <t>VENDREDI 6</t>
  </si>
  <si>
    <t>SAMEDI 7</t>
  </si>
  <si>
    <t>MARDI 24</t>
  </si>
  <si>
    <t>MERCREDI 25</t>
  </si>
  <si>
    <t>JEUDI 26</t>
  </si>
  <si>
    <t>VENDREDI 27</t>
  </si>
  <si>
    <t>SAMEDI 28</t>
  </si>
  <si>
    <t>VENDREDI 3</t>
  </si>
  <si>
    <t>SAMEDI 4</t>
  </si>
  <si>
    <t>LUNDI 6</t>
  </si>
  <si>
    <t>MARDI 7</t>
  </si>
  <si>
    <t>MERCREDI 8</t>
  </si>
  <si>
    <t>VENDREDI 10</t>
  </si>
  <si>
    <t>JEUDI 9</t>
  </si>
  <si>
    <t>SAMEDI 11</t>
  </si>
  <si>
    <t>LUNDI 13</t>
  </si>
  <si>
    <t>MARDI 14</t>
  </si>
  <si>
    <t>MERCREDI 15</t>
  </si>
  <si>
    <t>JEUDI 16</t>
  </si>
  <si>
    <t>VENDREDI 17</t>
  </si>
  <si>
    <t>SAMEDI 18</t>
  </si>
  <si>
    <t>MOIS DE SEPTEMBRE</t>
  </si>
  <si>
    <t>MOIS DE SPTEMBRE</t>
  </si>
  <si>
    <t>MOIS D'OCTOBRE</t>
  </si>
  <si>
    <t>MOIS DE NOVEMBRE</t>
  </si>
  <si>
    <t>MOIS DE DECEMBRE</t>
  </si>
  <si>
    <t xml:space="preserve">HEURE SUPPLEMENTAIRE PRISE </t>
  </si>
  <si>
    <t>SOLDE</t>
  </si>
  <si>
    <t>je voudrai dans les cellule " heures supplémentaire prise " inscrire moi même la valeur ex " 20:00 " sur janv sachant que la cellule "g36" est égal à mon nombre d'heure supplémentaire que j'ai effectuée dans le mois et que le mois (feuille) suivant cela reprends mon solde qui se trouve en cellule "g38 de la feuiille janv" soit reporter sur le prochain mois</t>
  </si>
  <si>
    <t>ex: feuille janv 28 h sup - 20h prisent solde 8h</t>
  </si>
  <si>
    <t>feuille fev : heures sup + solde de jan et - prise d'heure si besoin ( 26h sup + solde 8h - heure prise ou 0)</t>
  </si>
  <si>
    <t>Fériés</t>
  </si>
  <si>
    <t>Janvier</t>
  </si>
  <si>
    <t>Février</t>
  </si>
  <si>
    <t>Mars</t>
  </si>
  <si>
    <t>Avril</t>
  </si>
  <si>
    <t>Mai</t>
  </si>
  <si>
    <t>Juin</t>
  </si>
  <si>
    <t>Juillet</t>
  </si>
  <si>
    <t>Août</t>
  </si>
  <si>
    <t>Septembre</t>
  </si>
  <si>
    <t>Octobre</t>
  </si>
  <si>
    <t>Novembre</t>
  </si>
  <si>
    <t>Décembre</t>
  </si>
  <si>
    <t>MOIS de</t>
  </si>
  <si>
    <t>EMILIE</t>
  </si>
  <si>
    <t>FÉVRIER</t>
  </si>
  <si>
    <t>Le mois doit être seul</t>
  </si>
  <si>
    <t>Le prénom de la personne doit être repris seul aussi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</si>
</sst>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 #,##0.00\ &quot;€&quot;_-;\-* #,##0.00\ &quot;€&quot;_-;_-* &quot;-&quot;??\ &quot;€&quot;_-;_-@_-"/>
    <numFmt numFmtId="164" formatCode="[hh]:mm"/>
  </numFmts>
  <fonts count="16" x14ac:knownFonts="1">
    <font>
      <sz val="11"/>
      <color theme="1"/>
      <name val="Calibri"/>
      <family val="2"/>
      <scheme val="minor"/>
    </font>
    <font>
      <sz val="11"/>
      <color rgb="FFFF0000"/>
      <name val="Calibri"/>
      <family val="2"/>
      <scheme val="minor"/>
    </font>
    <font>
      <b/>
      <sz val="11"/>
      <color theme="1"/>
      <name val="Calibri"/>
      <family val="2"/>
      <scheme val="minor"/>
    </font>
    <font>
      <sz val="11"/>
      <color theme="0"/>
      <name val="Calibri"/>
      <family val="2"/>
      <scheme val="minor"/>
    </font>
    <font>
      <b/>
      <sz val="12"/>
      <color theme="1"/>
      <name val="Calibri"/>
      <family val="2"/>
      <scheme val="minor"/>
    </font>
    <font>
      <sz val="11"/>
      <color theme="4" tint="0.59999389629810485"/>
      <name val="Calibri"/>
      <family val="2"/>
      <scheme val="minor"/>
    </font>
    <font>
      <b/>
      <u/>
      <sz val="11"/>
      <color theme="0"/>
      <name val="Calibri"/>
      <family val="2"/>
      <scheme val="minor"/>
    </font>
    <font>
      <sz val="11"/>
      <name val="Calibri"/>
      <family val="2"/>
      <scheme val="minor"/>
    </font>
    <font>
      <b/>
      <sz val="11"/>
      <name val="Calibri"/>
      <family val="2"/>
      <scheme val="minor"/>
    </font>
    <font>
      <sz val="12"/>
      <color theme="1"/>
      <name val="Calibri"/>
      <family val="2"/>
      <scheme val="minor"/>
    </font>
    <font>
      <b/>
      <sz val="11"/>
      <color rgb="FFFF0000"/>
      <name val="Calibri"/>
      <family val="2"/>
      <scheme val="minor"/>
    </font>
    <font>
      <sz val="11"/>
      <color rgb="FF34373A"/>
      <name val="Arial"/>
      <family val="2"/>
    </font>
    <font>
      <sz val="10"/>
      <name val="Arial"/>
    </font>
    <font>
      <sz val="10"/>
      <name val="Arial"/>
      <family val="2"/>
    </font>
    <font>
      <sz val="10"/>
      <color theme="1"/>
      <name val="Arial"/>
      <family val="2"/>
    </font>
    <font>
      <u/>
      <sz val="10"/>
      <color theme="10"/>
      <name val="Arial"/>
      <family val="2"/>
    </font>
  </fonts>
  <fills count="9">
    <fill>
      <patternFill patternType="none"/>
    </fill>
    <fill>
      <patternFill patternType="gray125"/>
    </fill>
    <fill>
      <patternFill patternType="solid">
        <fgColor theme="0"/>
        <bgColor indexed="64"/>
      </patternFill>
    </fill>
    <fill>
      <patternFill patternType="solid">
        <fgColor theme="4" tint="0.59999389629810485"/>
        <bgColor indexed="64"/>
      </patternFill>
    </fill>
    <fill>
      <patternFill patternType="solid">
        <fgColor theme="0" tint="-0.499984740745262"/>
        <bgColor indexed="64"/>
      </patternFill>
    </fill>
    <fill>
      <patternFill patternType="solid">
        <fgColor theme="7" tint="0.39997558519241921"/>
        <bgColor indexed="64"/>
      </patternFill>
    </fill>
    <fill>
      <patternFill patternType="solid">
        <fgColor rgb="FF92D050"/>
        <bgColor indexed="64"/>
      </patternFill>
    </fill>
    <fill>
      <patternFill patternType="solid">
        <fgColor theme="0" tint="-0.14999847407452621"/>
        <bgColor indexed="64"/>
      </patternFill>
    </fill>
    <fill>
      <patternFill patternType="solid">
        <fgColor rgb="FFFFFF00"/>
        <bgColor indexed="64"/>
      </patternFill>
    </fill>
  </fills>
  <borders count="35">
    <border>
      <left/>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top/>
      <bottom/>
      <diagonal/>
    </border>
    <border>
      <left/>
      <right style="medium">
        <color indexed="64"/>
      </right>
      <top style="medium">
        <color indexed="64"/>
      </top>
      <bottom style="medium">
        <color indexed="64"/>
      </bottom>
      <diagonal/>
    </border>
    <border>
      <left style="thin">
        <color indexed="64"/>
      </left>
      <right/>
      <top style="thin">
        <color indexed="64"/>
      </top>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diagonalUp="1">
      <left style="medium">
        <color indexed="64"/>
      </left>
      <right style="medium">
        <color indexed="64"/>
      </right>
      <top style="medium">
        <color indexed="64"/>
      </top>
      <bottom style="medium">
        <color indexed="64"/>
      </bottom>
      <diagonal style="medium">
        <color indexed="64"/>
      </diagonal>
    </border>
    <border>
      <left style="medium">
        <color indexed="64"/>
      </left>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style="medium">
        <color indexed="64"/>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style="medium">
        <color indexed="64"/>
      </left>
      <right style="medium">
        <color indexed="64"/>
      </right>
      <top/>
      <bottom/>
      <diagonal/>
    </border>
    <border>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right style="thin">
        <color indexed="64"/>
      </right>
      <top style="thin">
        <color indexed="64"/>
      </top>
      <bottom style="medium">
        <color indexed="64"/>
      </bottom>
      <diagonal/>
    </border>
    <border>
      <left/>
      <right/>
      <top/>
      <bottom style="medium">
        <color indexed="64"/>
      </bottom>
      <diagonal/>
    </border>
    <border>
      <left/>
      <right/>
      <top style="medium">
        <color indexed="64"/>
      </top>
      <bottom/>
      <diagonal/>
    </border>
  </borders>
  <cellStyleXfs count="8">
    <xf numFmtId="0" fontId="0" fillId="0" borderId="0"/>
    <xf numFmtId="0" fontId="12" fillId="0" borderId="0"/>
    <xf numFmtId="44" fontId="13" fillId="0" borderId="0" applyFont="0" applyFill="0" applyBorder="0" applyAlignment="0" applyProtection="0"/>
    <xf numFmtId="0" fontId="13" fillId="0" borderId="0"/>
    <xf numFmtId="0" fontId="14" fillId="0" borderId="0"/>
    <xf numFmtId="0" fontId="15" fillId="0" borderId="0" applyNumberFormat="0" applyFill="0" applyBorder="0" applyAlignment="0" applyProtection="0">
      <alignment vertical="top"/>
      <protection locked="0"/>
    </xf>
    <xf numFmtId="9" fontId="12" fillId="0" borderId="0" applyFont="0" applyFill="0" applyBorder="0" applyAlignment="0" applyProtection="0"/>
    <xf numFmtId="44" fontId="13" fillId="0" borderId="0" applyFont="0" applyFill="0" applyBorder="0" applyAlignment="0" applyProtection="0"/>
  </cellStyleXfs>
  <cellXfs count="83">
    <xf numFmtId="0" fontId="0" fillId="0" borderId="0" xfId="0"/>
    <xf numFmtId="0" fontId="0" fillId="2" borderId="1" xfId="0" applyFill="1" applyBorder="1"/>
    <xf numFmtId="0" fontId="0" fillId="2" borderId="2" xfId="0" applyFill="1" applyBorder="1" applyAlignment="1">
      <alignment vertical="center" wrapText="1"/>
    </xf>
    <xf numFmtId="0" fontId="0" fillId="2" borderId="3" xfId="0" applyFill="1" applyBorder="1" applyAlignment="1">
      <alignment vertical="center" wrapText="1"/>
    </xf>
    <xf numFmtId="20" fontId="3" fillId="2" borderId="0" xfId="0" applyNumberFormat="1" applyFont="1" applyFill="1" applyBorder="1" applyAlignment="1">
      <alignment horizontal="center" vertical="center" wrapText="1"/>
    </xf>
    <xf numFmtId="0" fontId="0" fillId="2" borderId="0" xfId="0" applyFill="1" applyBorder="1" applyAlignment="1">
      <alignment horizontal="center" vertical="center" wrapText="1"/>
    </xf>
    <xf numFmtId="0" fontId="0" fillId="2" borderId="0" xfId="0" applyFill="1"/>
    <xf numFmtId="0" fontId="0" fillId="2" borderId="0" xfId="0" applyFill="1" applyAlignment="1">
      <alignment horizontal="center" vertical="center"/>
    </xf>
    <xf numFmtId="0" fontId="5" fillId="3" borderId="0" xfId="0" applyFont="1" applyFill="1" applyAlignment="1">
      <alignment horizontal="center" vertical="center"/>
    </xf>
    <xf numFmtId="0" fontId="6" fillId="4" borderId="5" xfId="0" applyFont="1" applyFill="1" applyBorder="1" applyAlignment="1">
      <alignment horizontal="center" vertical="center" wrapText="1"/>
    </xf>
    <xf numFmtId="20" fontId="0" fillId="3" borderId="6" xfId="0" applyNumberFormat="1" applyFont="1" applyFill="1" applyBorder="1" applyAlignment="1">
      <alignment horizontal="center" vertical="center"/>
    </xf>
    <xf numFmtId="20" fontId="5" fillId="3" borderId="0" xfId="0" applyNumberFormat="1" applyFont="1" applyFill="1" applyAlignment="1">
      <alignment horizontal="center" vertical="center"/>
    </xf>
    <xf numFmtId="0" fontId="0" fillId="3" borderId="0" xfId="0" applyFill="1" applyAlignment="1">
      <alignment horizontal="center" vertical="center"/>
    </xf>
    <xf numFmtId="0" fontId="2" fillId="0" borderId="7" xfId="0" applyFont="1" applyBorder="1" applyAlignment="1">
      <alignment horizontal="center" vertical="center"/>
    </xf>
    <xf numFmtId="0" fontId="2" fillId="0" borderId="7" xfId="0" applyFont="1" applyBorder="1" applyAlignment="1">
      <alignment horizontal="center" vertical="center" wrapText="1"/>
    </xf>
    <xf numFmtId="0" fontId="2" fillId="0" borderId="1" xfId="0" applyFont="1" applyBorder="1" applyAlignment="1">
      <alignment horizontal="center" vertical="center"/>
    </xf>
    <xf numFmtId="0" fontId="0" fillId="2" borderId="8" xfId="0" applyFill="1" applyBorder="1" applyAlignment="1">
      <alignment horizontal="center" vertical="center" textRotation="45"/>
    </xf>
    <xf numFmtId="0" fontId="0" fillId="2" borderId="10" xfId="0" applyFill="1" applyBorder="1" applyAlignment="1">
      <alignment horizontal="center" vertical="center"/>
    </xf>
    <xf numFmtId="20" fontId="0" fillId="0" borderId="11" xfId="0" applyNumberFormat="1" applyBorder="1" applyAlignment="1">
      <alignment horizontal="center" vertical="center"/>
    </xf>
    <xf numFmtId="0" fontId="0" fillId="5" borderId="12" xfId="0" applyNumberFormat="1" applyFill="1" applyBorder="1" applyAlignment="1">
      <alignment horizontal="center" vertical="center"/>
    </xf>
    <xf numFmtId="0" fontId="0" fillId="2" borderId="14" xfId="0" applyFill="1" applyBorder="1" applyAlignment="1">
      <alignment horizontal="center" vertical="center"/>
    </xf>
    <xf numFmtId="20" fontId="0" fillId="0" borderId="15" xfId="0" applyNumberFormat="1" applyBorder="1" applyAlignment="1">
      <alignment horizontal="center" vertical="center"/>
    </xf>
    <xf numFmtId="0" fontId="0" fillId="5" borderId="16" xfId="0" applyNumberFormat="1" applyFill="1" applyBorder="1" applyAlignment="1">
      <alignment horizontal="center" vertical="center"/>
    </xf>
    <xf numFmtId="0" fontId="0" fillId="2" borderId="19" xfId="0" applyFill="1" applyBorder="1" applyAlignment="1">
      <alignment horizontal="center" vertical="center"/>
    </xf>
    <xf numFmtId="20" fontId="0" fillId="0" borderId="20" xfId="0" applyNumberFormat="1" applyBorder="1" applyAlignment="1">
      <alignment horizontal="center" vertical="center"/>
    </xf>
    <xf numFmtId="0" fontId="0" fillId="5" borderId="21" xfId="0" applyNumberFormat="1" applyFill="1" applyBorder="1" applyAlignment="1">
      <alignment horizontal="center" vertical="center"/>
    </xf>
    <xf numFmtId="0" fontId="0" fillId="2" borderId="23" xfId="0" applyFill="1" applyBorder="1" applyAlignment="1">
      <alignment horizontal="center" vertical="center"/>
    </xf>
    <xf numFmtId="20" fontId="0" fillId="0" borderId="24" xfId="0" applyNumberFormat="1" applyBorder="1" applyAlignment="1">
      <alignment horizontal="center" vertical="center"/>
    </xf>
    <xf numFmtId="0" fontId="0" fillId="5" borderId="25" xfId="0" applyNumberFormat="1" applyFill="1" applyBorder="1" applyAlignment="1">
      <alignment horizontal="center" vertical="center"/>
    </xf>
    <xf numFmtId="20" fontId="0" fillId="0" borderId="26" xfId="0" applyNumberFormat="1" applyBorder="1" applyAlignment="1">
      <alignment horizontal="center" vertical="center"/>
    </xf>
    <xf numFmtId="0" fontId="0" fillId="2" borderId="28" xfId="0" applyFill="1" applyBorder="1" applyAlignment="1">
      <alignment horizontal="center" vertical="center"/>
    </xf>
    <xf numFmtId="0" fontId="0" fillId="2" borderId="30" xfId="0" applyFill="1" applyBorder="1" applyAlignment="1">
      <alignment horizontal="center" vertical="center"/>
    </xf>
    <xf numFmtId="0" fontId="7" fillId="2" borderId="30" xfId="0" applyFont="1" applyFill="1" applyBorder="1" applyAlignment="1">
      <alignment horizontal="center" vertical="center"/>
    </xf>
    <xf numFmtId="0" fontId="0" fillId="2" borderId="32" xfId="0" applyFill="1" applyBorder="1" applyAlignment="1">
      <alignment horizontal="center" vertical="center"/>
    </xf>
    <xf numFmtId="0" fontId="0" fillId="2" borderId="0" xfId="0" applyFill="1" applyBorder="1" applyAlignment="1">
      <alignment horizontal="center" vertical="center"/>
    </xf>
    <xf numFmtId="20" fontId="0" fillId="0" borderId="33" xfId="0" applyNumberFormat="1" applyBorder="1" applyAlignment="1">
      <alignment horizontal="center" vertical="center"/>
    </xf>
    <xf numFmtId="0" fontId="0" fillId="2" borderId="33" xfId="0" applyNumberFormat="1" applyFill="1" applyBorder="1" applyAlignment="1">
      <alignment horizontal="center" vertical="center"/>
    </xf>
    <xf numFmtId="0" fontId="0" fillId="2" borderId="0" xfId="0" applyFill="1" applyBorder="1"/>
    <xf numFmtId="0" fontId="0" fillId="6" borderId="7" xfId="0" applyFill="1" applyBorder="1" applyAlignment="1">
      <alignment horizontal="center" vertical="center"/>
    </xf>
    <xf numFmtId="164" fontId="8" fillId="6" borderId="7" xfId="0" applyNumberFormat="1" applyFont="1" applyFill="1" applyBorder="1" applyAlignment="1">
      <alignment horizontal="center" vertical="center"/>
    </xf>
    <xf numFmtId="0" fontId="7" fillId="2" borderId="19" xfId="0" applyFont="1" applyFill="1" applyBorder="1" applyAlignment="1">
      <alignment horizontal="center" vertical="center"/>
    </xf>
    <xf numFmtId="0" fontId="1" fillId="2" borderId="14" xfId="0" applyFont="1" applyFill="1" applyBorder="1" applyAlignment="1">
      <alignment horizontal="center" vertical="center"/>
    </xf>
    <xf numFmtId="0" fontId="7" fillId="2" borderId="14" xfId="0" applyFont="1" applyFill="1" applyBorder="1" applyAlignment="1">
      <alignment horizontal="center" vertical="center"/>
    </xf>
    <xf numFmtId="20" fontId="0" fillId="0" borderId="34" xfId="0" applyNumberFormat="1" applyBorder="1" applyAlignment="1">
      <alignment horizontal="center" vertical="center"/>
    </xf>
    <xf numFmtId="0" fontId="0" fillId="2" borderId="34" xfId="0" applyNumberFormat="1" applyFill="1" applyBorder="1" applyAlignment="1">
      <alignment horizontal="center" vertical="center"/>
    </xf>
    <xf numFmtId="0" fontId="1" fillId="2" borderId="13" xfId="0" applyFont="1" applyFill="1" applyBorder="1"/>
    <xf numFmtId="0" fontId="1" fillId="2" borderId="17" xfId="0" applyFont="1" applyFill="1" applyBorder="1"/>
    <xf numFmtId="0" fontId="1" fillId="2" borderId="22" xfId="0" applyFont="1" applyFill="1" applyBorder="1"/>
    <xf numFmtId="0" fontId="1" fillId="2" borderId="23" xfId="0" applyFont="1" applyFill="1" applyBorder="1" applyAlignment="1">
      <alignment horizontal="center" vertical="center"/>
    </xf>
    <xf numFmtId="0" fontId="1" fillId="2" borderId="30" xfId="0" applyFont="1" applyFill="1" applyBorder="1" applyAlignment="1">
      <alignment horizontal="center" vertical="center"/>
    </xf>
    <xf numFmtId="0" fontId="7" fillId="2" borderId="23" xfId="0" applyFont="1" applyFill="1" applyBorder="1" applyAlignment="1">
      <alignment horizontal="center" vertical="center"/>
    </xf>
    <xf numFmtId="20" fontId="0" fillId="0" borderId="0" xfId="0" applyNumberFormat="1"/>
    <xf numFmtId="164" fontId="0" fillId="0" borderId="7" xfId="0" applyNumberFormat="1" applyBorder="1" applyAlignment="1">
      <alignment horizontal="center" vertical="center"/>
    </xf>
    <xf numFmtId="164" fontId="10" fillId="0" borderId="7" xfId="0" applyNumberFormat="1" applyFont="1" applyBorder="1" applyAlignment="1">
      <alignment horizontal="center" vertical="center"/>
    </xf>
    <xf numFmtId="0" fontId="2" fillId="0" borderId="7" xfId="0" applyFont="1" applyBorder="1" applyAlignment="1">
      <alignment horizontal="center" vertical="center" wrapText="1"/>
    </xf>
    <xf numFmtId="20" fontId="0" fillId="0" borderId="7" xfId="0" applyNumberFormat="1" applyBorder="1" applyAlignment="1">
      <alignment horizontal="center" vertical="center"/>
    </xf>
    <xf numFmtId="0" fontId="0" fillId="2" borderId="27" xfId="0" applyFill="1" applyBorder="1" applyAlignment="1">
      <alignment horizontal="center" vertical="center"/>
    </xf>
    <xf numFmtId="0" fontId="0" fillId="2" borderId="29" xfId="0" applyFill="1" applyBorder="1" applyAlignment="1">
      <alignment horizontal="center" vertical="center"/>
    </xf>
    <xf numFmtId="0" fontId="0" fillId="2" borderId="31" xfId="0" applyFill="1" applyBorder="1" applyAlignment="1">
      <alignment horizontal="center" vertical="center"/>
    </xf>
    <xf numFmtId="0" fontId="9" fillId="2" borderId="2"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2" fillId="2" borderId="2" xfId="0" applyFont="1" applyFill="1" applyBorder="1" applyAlignment="1">
      <alignment horizontal="center" vertical="center" wrapText="1"/>
    </xf>
    <xf numFmtId="0" fontId="2" fillId="2" borderId="4" xfId="0" applyFont="1" applyFill="1" applyBorder="1" applyAlignment="1">
      <alignment horizontal="center" vertical="center" wrapText="1"/>
    </xf>
    <xf numFmtId="0" fontId="0" fillId="2" borderId="9" xfId="0" applyFill="1" applyBorder="1" applyAlignment="1">
      <alignment horizontal="center" vertical="center"/>
    </xf>
    <xf numFmtId="0" fontId="0" fillId="2" borderId="3" xfId="0" applyFill="1" applyBorder="1" applyAlignment="1">
      <alignment horizontal="center" vertical="center"/>
    </xf>
    <xf numFmtId="0" fontId="0" fillId="2" borderId="18" xfId="0" applyFill="1" applyBorder="1" applyAlignment="1">
      <alignment horizontal="center" vertical="center"/>
    </xf>
    <xf numFmtId="0" fontId="0" fillId="0" borderId="7" xfId="0" applyBorder="1" applyAlignment="1">
      <alignment horizontal="center" vertical="center" wrapText="1"/>
    </xf>
    <xf numFmtId="0" fontId="4" fillId="2" borderId="2" xfId="0" applyFont="1" applyFill="1" applyBorder="1" applyAlignment="1">
      <alignment horizontal="center" vertical="center" wrapText="1"/>
    </xf>
    <xf numFmtId="0" fontId="11" fillId="0" borderId="0" xfId="0" applyFont="1" applyAlignment="1">
      <alignment horizontal="center" vertical="center" wrapText="1"/>
    </xf>
    <xf numFmtId="0" fontId="11" fillId="0" borderId="0" xfId="0" applyFont="1" applyAlignment="1">
      <alignment vertical="center"/>
    </xf>
    <xf numFmtId="0" fontId="0" fillId="0" borderId="0" xfId="0" applyAlignment="1"/>
    <xf numFmtId="20" fontId="7" fillId="2" borderId="0" xfId="0" applyNumberFormat="1" applyFont="1" applyFill="1" applyBorder="1" applyAlignment="1">
      <alignment horizontal="center" vertical="center" wrapText="1"/>
    </xf>
    <xf numFmtId="0" fontId="0" fillId="0" borderId="1" xfId="0" applyBorder="1" applyAlignment="1">
      <alignment horizontal="center"/>
    </xf>
    <xf numFmtId="0" fontId="12" fillId="0" borderId="0" xfId="1"/>
    <xf numFmtId="0" fontId="13" fillId="7" borderId="0" xfId="3" applyFill="1" applyAlignment="1" applyProtection="1">
      <alignment horizontal="center" vertical="center"/>
    </xf>
    <xf numFmtId="14" fontId="13" fillId="7" borderId="0" xfId="3" applyNumberFormat="1" applyFill="1" applyAlignment="1" applyProtection="1">
      <alignment horizontal="center" vertical="center"/>
    </xf>
    <xf numFmtId="0" fontId="13" fillId="0" borderId="0" xfId="1" applyFont="1"/>
    <xf numFmtId="0" fontId="0" fillId="0" borderId="4" xfId="0" applyBorder="1" applyAlignment="1">
      <alignment horizontal="center"/>
    </xf>
    <xf numFmtId="20" fontId="0" fillId="8" borderId="7" xfId="0" applyNumberFormat="1" applyFill="1" applyBorder="1" applyAlignment="1">
      <alignment horizontal="center" vertical="center"/>
    </xf>
    <xf numFmtId="0" fontId="2" fillId="8" borderId="1" xfId="0" applyFont="1" applyFill="1" applyBorder="1" applyAlignment="1">
      <alignment horizontal="center" vertical="center" wrapText="1"/>
    </xf>
    <xf numFmtId="0" fontId="2" fillId="8" borderId="2" xfId="0" applyFont="1" applyFill="1" applyBorder="1" applyAlignment="1">
      <alignment horizontal="center" vertical="center" wrapText="1"/>
    </xf>
    <xf numFmtId="0" fontId="2" fillId="8" borderId="4" xfId="0" applyFont="1" applyFill="1" applyBorder="1" applyAlignment="1">
      <alignment horizontal="center" vertical="center" wrapText="1"/>
    </xf>
    <xf numFmtId="0" fontId="0" fillId="8" borderId="0" xfId="0" applyFill="1"/>
  </cellXfs>
  <cellStyles count="8">
    <cellStyle name="Lien hypertexte 2" xfId="5" xr:uid="{8BE1E8FC-49BF-4C7E-8D9C-3A94AE8D503E}"/>
    <cellStyle name="Monétaire 2" xfId="7" xr:uid="{201FB302-F3D0-442A-BC09-60D7C99F9E3E}"/>
    <cellStyle name="Monétaire 3" xfId="2" xr:uid="{0483440F-1F79-491D-86E8-F17B94060149}"/>
    <cellStyle name="Normal" xfId="0" builtinId="0"/>
    <cellStyle name="Normal 2" xfId="3" xr:uid="{335F9D53-3F6E-4D7F-8F83-C471A7989231}"/>
    <cellStyle name="Normal 3" xfId="4" xr:uid="{48612F65-4406-4463-9E99-B31879D08C11}"/>
    <cellStyle name="Normal 4" xfId="1" xr:uid="{B7F12A6B-D0BA-4DE7-84CE-5149607E08AA}"/>
    <cellStyle name="Pourcentage 2" xfId="6" xr:uid="{AD3A1A50-C98B-471F-9167-E96770E448B9}"/>
  </cellStyles>
  <dxfs count="0"/>
  <tableStyles count="0" defaultTableStyle="TableStyleMedium2" defaultPivotStyle="PivotStyleLight16"/>
  <colors>
    <mruColors>
      <color rgb="FFC995C2"/>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tabColor theme="9" tint="0.39997558519241921"/>
  </sheetPr>
  <dimension ref="A1:R40"/>
  <sheetViews>
    <sheetView topLeftCell="A19" workbookViewId="0">
      <selection activeCell="B42" sqref="B42"/>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59" t="s">
        <v>0</v>
      </c>
      <c r="C1" s="59"/>
      <c r="D1" s="59"/>
      <c r="E1" s="59"/>
      <c r="F1" s="59"/>
      <c r="G1" s="2"/>
      <c r="H1" s="3"/>
    </row>
    <row r="2" spans="1:8" ht="36" customHeight="1" thickBot="1" x14ac:dyDescent="0.3">
      <c r="A2" s="4">
        <v>0.29166666666666669</v>
      </c>
      <c r="B2" s="60" t="s">
        <v>74</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8</v>
      </c>
      <c r="C5" s="18"/>
      <c r="D5" s="18"/>
      <c r="E5" s="18"/>
      <c r="F5" s="18">
        <f>D5-E5-C5</f>
        <v>0</v>
      </c>
      <c r="G5" s="19">
        <f>IF(OR(ISBLANK(F5),F5=0),0,IF(E$3&gt;F5,"-","")&amp;TEXT(ABS(F5-F$3),"hh:mm"))</f>
        <v>0</v>
      </c>
      <c r="H5" s="45"/>
    </row>
    <row r="6" spans="1:8" x14ac:dyDescent="0.25">
      <c r="A6" s="64"/>
      <c r="B6" s="20" t="s">
        <v>9</v>
      </c>
      <c r="C6" s="21"/>
      <c r="D6" s="21"/>
      <c r="E6" s="21"/>
      <c r="F6" s="21">
        <f t="shared" ref="F6:F34" si="0">D6-E6-C6</f>
        <v>0</v>
      </c>
      <c r="G6" s="22">
        <f t="shared" ref="G6:G28" si="1">IF(OR(ISBLANK(F6),F6=0),0,IF(E$3&gt;F6,"-","")&amp;TEXT(ABS(F6-E$3),"hh:mm"))</f>
        <v>0</v>
      </c>
      <c r="H6" s="46"/>
    </row>
    <row r="7" spans="1:8" x14ac:dyDescent="0.25">
      <c r="A7" s="64"/>
      <c r="B7" s="20" t="s">
        <v>12</v>
      </c>
      <c r="C7" s="21">
        <v>0.20833333333333334</v>
      </c>
      <c r="D7" s="21">
        <v>0.54166666666666663</v>
      </c>
      <c r="E7" s="21"/>
      <c r="F7" s="21">
        <f t="shared" si="0"/>
        <v>0.33333333333333326</v>
      </c>
      <c r="G7" s="22" t="str">
        <f t="shared" si="1"/>
        <v>01:00</v>
      </c>
      <c r="H7" s="46"/>
    </row>
    <row r="8" spans="1:8" x14ac:dyDescent="0.25">
      <c r="A8" s="64"/>
      <c r="B8" s="20" t="s">
        <v>13</v>
      </c>
      <c r="C8" s="21">
        <v>0.20833333333333334</v>
      </c>
      <c r="D8" s="21">
        <v>0.54166666666666663</v>
      </c>
      <c r="E8" s="21"/>
      <c r="F8" s="21">
        <f t="shared" si="0"/>
        <v>0.33333333333333326</v>
      </c>
      <c r="G8" s="22" t="str">
        <f t="shared" si="1"/>
        <v>01:00</v>
      </c>
      <c r="H8" s="46"/>
    </row>
    <row r="9" spans="1:8" x14ac:dyDescent="0.25">
      <c r="A9" s="64"/>
      <c r="B9" s="41" t="s">
        <v>14</v>
      </c>
      <c r="C9" s="21">
        <v>0.20833333333333334</v>
      </c>
      <c r="D9" s="21">
        <v>0.54166666666666663</v>
      </c>
      <c r="E9" s="21"/>
      <c r="F9" s="21">
        <f t="shared" si="0"/>
        <v>0.33333333333333326</v>
      </c>
      <c r="G9" s="22" t="str">
        <f t="shared" si="1"/>
        <v>01:00</v>
      </c>
      <c r="H9" s="46"/>
    </row>
    <row r="10" spans="1:8" ht="15.75" thickBot="1" x14ac:dyDescent="0.3">
      <c r="A10" s="65"/>
      <c r="B10" s="40" t="s">
        <v>15</v>
      </c>
      <c r="C10" s="24">
        <v>0.20833333333333334</v>
      </c>
      <c r="D10" s="24">
        <v>0.54166666666666663</v>
      </c>
      <c r="E10" s="24"/>
      <c r="F10" s="24">
        <f t="shared" si="0"/>
        <v>0.33333333333333326</v>
      </c>
      <c r="G10" s="25" t="str">
        <f t="shared" si="1"/>
        <v>01:00</v>
      </c>
      <c r="H10" s="47"/>
    </row>
    <row r="11" spans="1:8" x14ac:dyDescent="0.25">
      <c r="A11" s="63" t="s">
        <v>41</v>
      </c>
      <c r="B11" s="26" t="s">
        <v>16</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17</v>
      </c>
      <c r="C12" s="21">
        <v>0.20833333333333334</v>
      </c>
      <c r="D12" s="21">
        <v>0.54166666666666663</v>
      </c>
      <c r="E12" s="21"/>
      <c r="F12" s="27">
        <f t="shared" si="0"/>
        <v>0.33333333333333326</v>
      </c>
      <c r="G12" s="22" t="str">
        <f t="shared" si="1"/>
        <v>01:00</v>
      </c>
      <c r="H12" s="46"/>
    </row>
    <row r="13" spans="1:8" x14ac:dyDescent="0.25">
      <c r="A13" s="64"/>
      <c r="B13" s="20" t="s">
        <v>18</v>
      </c>
      <c r="C13" s="21">
        <v>0.20833333333333334</v>
      </c>
      <c r="D13" s="21">
        <v>0.54166666666666663</v>
      </c>
      <c r="E13" s="21"/>
      <c r="F13" s="27">
        <f t="shared" si="0"/>
        <v>0.33333333333333326</v>
      </c>
      <c r="G13" s="22" t="str">
        <f t="shared" si="1"/>
        <v>01:00</v>
      </c>
      <c r="H13" s="46"/>
    </row>
    <row r="14" spans="1:8" x14ac:dyDescent="0.25">
      <c r="A14" s="64"/>
      <c r="B14" s="20" t="s">
        <v>19</v>
      </c>
      <c r="C14" s="21">
        <v>0.20833333333333334</v>
      </c>
      <c r="D14" s="21">
        <v>0.54166666666666663</v>
      </c>
      <c r="E14" s="21"/>
      <c r="F14" s="27">
        <f t="shared" si="0"/>
        <v>0.33333333333333326</v>
      </c>
      <c r="G14" s="22" t="str">
        <f t="shared" si="1"/>
        <v>01:00</v>
      </c>
      <c r="H14" s="46"/>
    </row>
    <row r="15" spans="1:8" x14ac:dyDescent="0.25">
      <c r="A15" s="64"/>
      <c r="B15" s="41" t="s">
        <v>20</v>
      </c>
      <c r="C15" s="21">
        <v>0.20833333333333334</v>
      </c>
      <c r="D15" s="21">
        <v>0.54166666666666663</v>
      </c>
      <c r="E15" s="21"/>
      <c r="F15" s="27">
        <f t="shared" si="0"/>
        <v>0.33333333333333326</v>
      </c>
      <c r="G15" s="22" t="str">
        <f t="shared" si="1"/>
        <v>01:00</v>
      </c>
      <c r="H15" s="46"/>
    </row>
    <row r="16" spans="1:8" ht="15.75" thickBot="1" x14ac:dyDescent="0.3">
      <c r="A16" s="65"/>
      <c r="B16" s="23" t="s">
        <v>21</v>
      </c>
      <c r="C16" s="24">
        <v>0.20833333333333334</v>
      </c>
      <c r="D16" s="24">
        <v>0.54166666666666663</v>
      </c>
      <c r="E16" s="29"/>
      <c r="F16" s="24">
        <f t="shared" si="0"/>
        <v>0.33333333333333326</v>
      </c>
      <c r="G16" s="25" t="str">
        <f t="shared" si="1"/>
        <v>01:00</v>
      </c>
      <c r="H16" s="47"/>
    </row>
    <row r="17" spans="1:18" x14ac:dyDescent="0.25">
      <c r="A17" s="56" t="s">
        <v>42</v>
      </c>
      <c r="B17" s="30" t="s">
        <v>22</v>
      </c>
      <c r="C17" s="27">
        <v>0.20833333333333334</v>
      </c>
      <c r="D17" s="27">
        <v>0.54166666666666663</v>
      </c>
      <c r="E17" s="27"/>
      <c r="F17" s="27">
        <f t="shared" si="0"/>
        <v>0.33333333333333326</v>
      </c>
      <c r="G17" s="28" t="str">
        <f>IF(OR(ISBLANK(F17),F17=0),0,IF(E$3&gt;F17,"-","")&amp;TEXT(ABS(F17-E$3),"hh:mm"))</f>
        <v>01:00</v>
      </c>
      <c r="H17" s="45"/>
    </row>
    <row r="18" spans="1:18" x14ac:dyDescent="0.25">
      <c r="A18" s="57"/>
      <c r="B18" s="31" t="s">
        <v>23</v>
      </c>
      <c r="C18" s="21">
        <v>0.20833333333333334</v>
      </c>
      <c r="D18" s="21">
        <v>0.54166666666666663</v>
      </c>
      <c r="E18" s="21"/>
      <c r="F18" s="27">
        <f t="shared" si="0"/>
        <v>0.33333333333333326</v>
      </c>
      <c r="G18" s="22" t="str">
        <f t="shared" si="1"/>
        <v>01:00</v>
      </c>
      <c r="H18" s="46"/>
    </row>
    <row r="19" spans="1:18" x14ac:dyDescent="0.25">
      <c r="A19" s="57"/>
      <c r="B19" s="32" t="s">
        <v>24</v>
      </c>
      <c r="C19" s="21">
        <v>0.20833333333333334</v>
      </c>
      <c r="D19" s="21">
        <v>0.54166666666666663</v>
      </c>
      <c r="E19" s="21"/>
      <c r="F19" s="27">
        <f t="shared" si="0"/>
        <v>0.33333333333333326</v>
      </c>
      <c r="G19" s="22" t="str">
        <f t="shared" si="1"/>
        <v>01:00</v>
      </c>
      <c r="H19" s="46"/>
    </row>
    <row r="20" spans="1:18" x14ac:dyDescent="0.25">
      <c r="A20" s="57"/>
      <c r="B20" s="31" t="s">
        <v>25</v>
      </c>
      <c r="C20" s="21">
        <v>0.20833333333333334</v>
      </c>
      <c r="D20" s="21">
        <v>0.54166666666666663</v>
      </c>
      <c r="E20" s="21"/>
      <c r="F20" s="27">
        <f t="shared" si="0"/>
        <v>0.33333333333333326</v>
      </c>
      <c r="G20" s="22" t="str">
        <f t="shared" si="1"/>
        <v>01:00</v>
      </c>
      <c r="H20" s="46"/>
    </row>
    <row r="21" spans="1:18" x14ac:dyDescent="0.25">
      <c r="A21" s="57"/>
      <c r="B21" s="31" t="s">
        <v>26</v>
      </c>
      <c r="C21" s="21">
        <v>0.20833333333333334</v>
      </c>
      <c r="D21" s="21">
        <v>0.54166666666666663</v>
      </c>
      <c r="E21" s="21"/>
      <c r="F21" s="27">
        <f t="shared" si="0"/>
        <v>0.33333333333333326</v>
      </c>
      <c r="G21" s="22" t="str">
        <f t="shared" si="1"/>
        <v>01:00</v>
      </c>
      <c r="H21" s="46"/>
    </row>
    <row r="22" spans="1:18" ht="15.75" thickBot="1" x14ac:dyDescent="0.3">
      <c r="A22" s="58"/>
      <c r="B22" s="33" t="s">
        <v>27</v>
      </c>
      <c r="C22" s="24">
        <v>0.20833333333333334</v>
      </c>
      <c r="D22" s="24">
        <v>0.54166666666666663</v>
      </c>
      <c r="E22" s="24"/>
      <c r="F22" s="24">
        <f t="shared" si="0"/>
        <v>0.33333333333333326</v>
      </c>
      <c r="G22" s="25" t="str">
        <f t="shared" si="1"/>
        <v>01:00</v>
      </c>
      <c r="H22" s="47"/>
    </row>
    <row r="23" spans="1:18" x14ac:dyDescent="0.25">
      <c r="A23" s="56" t="s">
        <v>43</v>
      </c>
      <c r="B23" s="30" t="s">
        <v>28</v>
      </c>
      <c r="C23" s="27">
        <v>0.20833333333333334</v>
      </c>
      <c r="D23" s="27">
        <v>0.54166666666666663</v>
      </c>
      <c r="E23" s="27"/>
      <c r="F23" s="27">
        <f t="shared" si="0"/>
        <v>0.33333333333333326</v>
      </c>
      <c r="G23" s="28" t="str">
        <f>IF(OR(ISBLANK(F23),F23=0),0,IF(E$3&gt;F23,"-","")&amp;TEXT(ABS(F23-E$3),"hh:mm"))</f>
        <v>01:00</v>
      </c>
      <c r="H23" s="45"/>
    </row>
    <row r="24" spans="1:18" x14ac:dyDescent="0.25">
      <c r="A24" s="57"/>
      <c r="B24" s="31" t="s">
        <v>29</v>
      </c>
      <c r="C24" s="21">
        <v>0.20833333333333334</v>
      </c>
      <c r="D24" s="21">
        <v>0.54166666666666663</v>
      </c>
      <c r="E24" s="21"/>
      <c r="F24" s="27">
        <f t="shared" si="0"/>
        <v>0.33333333333333326</v>
      </c>
      <c r="G24" s="22" t="str">
        <f t="shared" si="1"/>
        <v>01:00</v>
      </c>
      <c r="H24" s="46"/>
    </row>
    <row r="25" spans="1:18" x14ac:dyDescent="0.25">
      <c r="A25" s="57"/>
      <c r="B25" s="31" t="s">
        <v>30</v>
      </c>
      <c r="C25" s="21">
        <v>0.20833333333333334</v>
      </c>
      <c r="D25" s="21">
        <v>0.54166666666666663</v>
      </c>
      <c r="E25" s="21"/>
      <c r="F25" s="27">
        <f t="shared" si="0"/>
        <v>0.33333333333333326</v>
      </c>
      <c r="G25" s="22" t="str">
        <f t="shared" si="1"/>
        <v>01:00</v>
      </c>
      <c r="H25" s="46"/>
    </row>
    <row r="26" spans="1:18" x14ac:dyDescent="0.25">
      <c r="A26" s="57"/>
      <c r="B26" s="31" t="s">
        <v>31</v>
      </c>
      <c r="C26" s="21">
        <v>0.20833333333333334</v>
      </c>
      <c r="D26" s="21">
        <v>0.54166666666666663</v>
      </c>
      <c r="E26" s="21"/>
      <c r="F26" s="27">
        <f t="shared" si="0"/>
        <v>0.33333333333333326</v>
      </c>
      <c r="G26" s="22" t="str">
        <f t="shared" si="1"/>
        <v>01:00</v>
      </c>
      <c r="H26" s="46"/>
    </row>
    <row r="27" spans="1:18" x14ac:dyDescent="0.25">
      <c r="A27" s="57"/>
      <c r="B27" s="31" t="s">
        <v>32</v>
      </c>
      <c r="C27" s="21">
        <v>0.20833333333333334</v>
      </c>
      <c r="D27" s="21">
        <v>0.54166666666666663</v>
      </c>
      <c r="E27" s="21"/>
      <c r="F27" s="27">
        <f t="shared" si="0"/>
        <v>0.33333333333333326</v>
      </c>
      <c r="G27" s="22" t="str">
        <f t="shared" si="1"/>
        <v>01:00</v>
      </c>
      <c r="H27" s="46"/>
    </row>
    <row r="28" spans="1:18" ht="15.75" thickBot="1" x14ac:dyDescent="0.3">
      <c r="A28" s="58"/>
      <c r="B28" s="33" t="s">
        <v>33</v>
      </c>
      <c r="C28" s="24">
        <v>0.20833333333333334</v>
      </c>
      <c r="D28" s="24">
        <v>0.54166666666666663</v>
      </c>
      <c r="E28" s="24"/>
      <c r="F28" s="24">
        <f t="shared" si="0"/>
        <v>0.33333333333333326</v>
      </c>
      <c r="G28" s="25" t="str">
        <f t="shared" si="1"/>
        <v>01:00</v>
      </c>
      <c r="H28" s="47"/>
    </row>
    <row r="29" spans="1:18" ht="67.5" customHeight="1" x14ac:dyDescent="0.25">
      <c r="A29" s="56" t="s">
        <v>44</v>
      </c>
      <c r="B29" s="30" t="s">
        <v>34</v>
      </c>
      <c r="C29" s="27">
        <v>0.20833333333333334</v>
      </c>
      <c r="D29" s="27">
        <v>0.54166666666666663</v>
      </c>
      <c r="E29" s="27"/>
      <c r="F29" s="27">
        <f t="shared" si="0"/>
        <v>0.33333333333333326</v>
      </c>
      <c r="G29" s="28" t="str">
        <f>IF(OR(ISBLANK(F29),F29=0),0,IF(E$3&gt;F29,"-","")&amp;TEXT(ABS(F29-E$3),"hh:mm"))</f>
        <v>01:00</v>
      </c>
      <c r="H29" s="45"/>
      <c r="K29" s="68" t="s">
        <v>220</v>
      </c>
      <c r="L29" s="68"/>
      <c r="M29" s="68"/>
      <c r="N29" s="68"/>
      <c r="O29" s="68"/>
      <c r="P29" s="68"/>
      <c r="Q29" s="68"/>
      <c r="R29" s="68"/>
    </row>
    <row r="30" spans="1:18" x14ac:dyDescent="0.25">
      <c r="A30" s="57"/>
      <c r="B30" s="31" t="s">
        <v>35</v>
      </c>
      <c r="C30" s="21">
        <v>0.20833333333333334</v>
      </c>
      <c r="D30" s="21">
        <v>0.54166666666666663</v>
      </c>
      <c r="E30" s="21"/>
      <c r="F30" s="27">
        <f t="shared" si="0"/>
        <v>0.33333333333333326</v>
      </c>
      <c r="G30" s="22" t="str">
        <f t="shared" ref="G30:G34" si="2">IF(OR(ISBLANK(F30),F30=0),0,IF(E$3&gt;F30,"-","")&amp;TEXT(ABS(F30-E$3),"hh:mm"))</f>
        <v>01:00</v>
      </c>
      <c r="H30" s="46"/>
    </row>
    <row r="31" spans="1:18" ht="15" customHeight="1" x14ac:dyDescent="0.25">
      <c r="A31" s="57"/>
      <c r="B31" s="31" t="s">
        <v>36</v>
      </c>
      <c r="C31" s="21">
        <v>0.20833333333333334</v>
      </c>
      <c r="D31" s="21">
        <v>0.54166666666666663</v>
      </c>
      <c r="E31" s="21"/>
      <c r="F31" s="27">
        <f t="shared" si="0"/>
        <v>0.33333333333333326</v>
      </c>
      <c r="G31" s="22" t="str">
        <f t="shared" si="2"/>
        <v>01:00</v>
      </c>
      <c r="H31" s="46"/>
      <c r="K31" s="68" t="s">
        <v>221</v>
      </c>
      <c r="L31" s="68"/>
      <c r="M31" s="68"/>
      <c r="N31" s="68"/>
      <c r="O31" s="68"/>
      <c r="P31" s="68"/>
      <c r="Q31" s="68"/>
      <c r="R31" s="68"/>
    </row>
    <row r="32" spans="1:18" x14ac:dyDescent="0.25">
      <c r="A32" s="57"/>
      <c r="B32" s="31" t="s">
        <v>37</v>
      </c>
      <c r="C32" s="21">
        <v>0.20833333333333334</v>
      </c>
      <c r="D32" s="21">
        <v>0.54166666666666663</v>
      </c>
      <c r="E32" s="21"/>
      <c r="F32" s="27">
        <f t="shared" si="0"/>
        <v>0.33333333333333326</v>
      </c>
      <c r="G32" s="22" t="str">
        <f t="shared" si="2"/>
        <v>01:00</v>
      </c>
      <c r="H32" s="46"/>
    </row>
    <row r="33" spans="1:18" x14ac:dyDescent="0.25">
      <c r="A33" s="57"/>
      <c r="B33" s="31" t="s">
        <v>38</v>
      </c>
      <c r="C33" s="21">
        <v>0.20833333333333334</v>
      </c>
      <c r="D33" s="21">
        <v>0.54166666666666663</v>
      </c>
      <c r="E33" s="21"/>
      <c r="F33" s="27">
        <f t="shared" si="0"/>
        <v>0.33333333333333326</v>
      </c>
      <c r="G33" s="22" t="str">
        <f t="shared" si="2"/>
        <v>01:00</v>
      </c>
      <c r="H33" s="46"/>
      <c r="K33" s="69" t="s">
        <v>222</v>
      </c>
      <c r="L33" s="70"/>
      <c r="M33" s="70"/>
      <c r="N33" s="70"/>
      <c r="O33" s="70"/>
      <c r="P33" s="70"/>
      <c r="Q33" s="70"/>
      <c r="R33" s="70"/>
    </row>
    <row r="34" spans="1:18" ht="15.75" thickBot="1" x14ac:dyDescent="0.3">
      <c r="A34" s="58"/>
      <c r="B34" s="33" t="s">
        <v>39</v>
      </c>
      <c r="C34" s="24">
        <v>0.20833333333333334</v>
      </c>
      <c r="D34" s="24">
        <v>0.54166666666666663</v>
      </c>
      <c r="E34" s="24"/>
      <c r="F34" s="24">
        <f t="shared" si="0"/>
        <v>0.33333333333333326</v>
      </c>
      <c r="G34" s="25" t="str">
        <f t="shared" si="2"/>
        <v>01:00</v>
      </c>
      <c r="H34" s="47"/>
    </row>
    <row r="35" spans="1:18" ht="15.75" thickBot="1" x14ac:dyDescent="0.3">
      <c r="A35" s="34"/>
      <c r="B35" s="34"/>
      <c r="C35" s="35"/>
      <c r="D35" s="35"/>
      <c r="E35" s="35"/>
      <c r="F35" s="35"/>
      <c r="G35" s="36"/>
      <c r="H35" s="37"/>
    </row>
    <row r="36" spans="1:18" ht="15.75" thickBot="1" x14ac:dyDescent="0.3">
      <c r="A36" s="6"/>
      <c r="B36" s="7"/>
      <c r="C36" s="38"/>
      <c r="D36" s="38"/>
      <c r="E36" s="39">
        <f>SUM(E5:E34)</f>
        <v>0</v>
      </c>
      <c r="F36" s="39">
        <f>SUM(F5:F34)</f>
        <v>9.3333333333333304</v>
      </c>
      <c r="G36" s="39">
        <f t="array" ref="G36">IF(SUM(E5:E34)&gt;SUM(F5:F34),-1,1)*(ABS(SUM(IF(SUBSTITUTE(G5:G34,"-","")=G5:G34,G5:G34*1))-SUM(IF(SUBSTITUTE(G5:G34,"-","")&lt;&gt;G5:G34,SUBSTITUTE(G5:G34,"-","")*1))))</f>
        <v>1.1666666666666665</v>
      </c>
      <c r="H36" s="6"/>
    </row>
    <row r="37" spans="1:18" ht="15.75" thickBot="1" x14ac:dyDescent="0.3"/>
    <row r="38" spans="1:18" ht="30" customHeight="1" thickBot="1" x14ac:dyDescent="0.3">
      <c r="E38" s="54" t="s">
        <v>218</v>
      </c>
      <c r="F38" s="54"/>
      <c r="G38" s="53" t="s">
        <v>219</v>
      </c>
    </row>
    <row r="39" spans="1:18" ht="23.25" customHeight="1" thickBot="1" x14ac:dyDescent="0.3">
      <c r="E39" s="55">
        <v>0.83333333333333337</v>
      </c>
      <c r="F39" s="55"/>
      <c r="G39" s="52">
        <f>SUM(G36-E39)</f>
        <v>0.33333333333333315</v>
      </c>
    </row>
    <row r="40" spans="1:18" x14ac:dyDescent="0.25">
      <c r="F40" s="51"/>
    </row>
  </sheetData>
  <mergeCells count="11">
    <mergeCell ref="K29:R29"/>
    <mergeCell ref="K31:R31"/>
    <mergeCell ref="E38:F38"/>
    <mergeCell ref="E39:F39"/>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5">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9" tint="0.39997558519241921"/>
  </sheetPr>
  <dimension ref="A1:J39"/>
  <sheetViews>
    <sheetView topLeftCell="A16" workbookViewId="0">
      <selection activeCell="G39" sqref="G39"/>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10" ht="36" customHeight="1" thickBot="1" x14ac:dyDescent="0.3">
      <c r="A1" s="1"/>
      <c r="B1" s="67" t="s">
        <v>0</v>
      </c>
      <c r="C1" s="67"/>
      <c r="D1" s="67"/>
      <c r="E1" s="67"/>
      <c r="F1" s="67"/>
      <c r="G1" s="2"/>
      <c r="H1" s="3"/>
      <c r="I1" s="82" t="s">
        <v>237</v>
      </c>
      <c r="J1" t="s">
        <v>240</v>
      </c>
    </row>
    <row r="2" spans="1:10" ht="36" customHeight="1" thickBot="1" x14ac:dyDescent="0.3">
      <c r="A2" s="71" t="s">
        <v>236</v>
      </c>
      <c r="B2" s="79" t="s">
        <v>238</v>
      </c>
      <c r="C2" s="80"/>
      <c r="D2" s="80"/>
      <c r="E2" s="80"/>
      <c r="F2" s="81"/>
      <c r="G2" s="5" t="s">
        <v>239</v>
      </c>
      <c r="H2" s="5"/>
    </row>
    <row r="3" spans="1:10" ht="30.75" thickBot="1" x14ac:dyDescent="0.3">
      <c r="A3" s="6"/>
      <c r="B3" s="7"/>
      <c r="C3" s="8"/>
      <c r="D3" s="9" t="s">
        <v>1</v>
      </c>
      <c r="E3" s="10">
        <v>0.29166666666666669</v>
      </c>
      <c r="F3" s="11">
        <v>0</v>
      </c>
      <c r="G3" s="12"/>
      <c r="H3" s="6"/>
    </row>
    <row r="4" spans="1:10" ht="42.75" thickBot="1" x14ac:dyDescent="0.3">
      <c r="A4" s="6"/>
      <c r="B4" s="7"/>
      <c r="C4" s="13" t="s">
        <v>2</v>
      </c>
      <c r="D4" s="13" t="s">
        <v>3</v>
      </c>
      <c r="E4" s="13" t="s">
        <v>4</v>
      </c>
      <c r="F4" s="14" t="s">
        <v>5</v>
      </c>
      <c r="G4" s="15" t="s">
        <v>6</v>
      </c>
      <c r="H4" s="16" t="s">
        <v>7</v>
      </c>
    </row>
    <row r="5" spans="1:10" x14ac:dyDescent="0.25">
      <c r="A5" s="63" t="s">
        <v>40</v>
      </c>
      <c r="B5" s="17" t="s">
        <v>46</v>
      </c>
      <c r="C5" s="18"/>
      <c r="D5" s="18"/>
      <c r="E5" s="18"/>
      <c r="F5" s="18">
        <f>D5-E5-C5</f>
        <v>0</v>
      </c>
      <c r="G5" s="19">
        <f>IF(OR(ISBLANK(F5),F5=0),0,IF(E$3&gt;F5,"-","")&amp;TEXT(ABS(F5-F$3),"hh:mm"))</f>
        <v>0</v>
      </c>
      <c r="H5" s="45"/>
    </row>
    <row r="6" spans="1:10" x14ac:dyDescent="0.25">
      <c r="A6" s="64"/>
      <c r="B6" s="20" t="s">
        <v>47</v>
      </c>
      <c r="C6" s="21"/>
      <c r="D6" s="21"/>
      <c r="E6" s="21"/>
      <c r="F6" s="21">
        <f t="shared" ref="F6:F34" si="0">D6-E6-C6</f>
        <v>0</v>
      </c>
      <c r="G6" s="22">
        <f t="shared" ref="G6:G28" si="1">IF(OR(ISBLANK(F6),F6=0),0,IF(E$3&gt;F6,"-","")&amp;TEXT(ABS(F6-E$3),"hh:mm"))</f>
        <v>0</v>
      </c>
      <c r="H6" s="46"/>
    </row>
    <row r="7" spans="1:10" x14ac:dyDescent="0.25">
      <c r="A7" s="64"/>
      <c r="B7" s="20" t="s">
        <v>48</v>
      </c>
      <c r="C7" s="21">
        <v>0.20833333333333334</v>
      </c>
      <c r="D7" s="21">
        <v>0.54166666666666663</v>
      </c>
      <c r="E7" s="21"/>
      <c r="F7" s="21">
        <f t="shared" si="0"/>
        <v>0.33333333333333326</v>
      </c>
      <c r="G7" s="22" t="str">
        <f t="shared" si="1"/>
        <v>01:00</v>
      </c>
      <c r="H7" s="46"/>
    </row>
    <row r="8" spans="1:10" x14ac:dyDescent="0.25">
      <c r="A8" s="64"/>
      <c r="B8" s="20" t="s">
        <v>49</v>
      </c>
      <c r="C8" s="21">
        <v>0.20833333333333334</v>
      </c>
      <c r="D8" s="21">
        <v>0.54166666666666663</v>
      </c>
      <c r="E8" s="21"/>
      <c r="F8" s="21">
        <f t="shared" si="0"/>
        <v>0.33333333333333326</v>
      </c>
      <c r="G8" s="22" t="str">
        <f t="shared" si="1"/>
        <v>01:00</v>
      </c>
      <c r="H8" s="46"/>
    </row>
    <row r="9" spans="1:10" x14ac:dyDescent="0.25">
      <c r="A9" s="64"/>
      <c r="B9" s="42" t="s">
        <v>50</v>
      </c>
      <c r="C9" s="21">
        <v>0.20833333333333334</v>
      </c>
      <c r="D9" s="21">
        <v>0.54166666666666663</v>
      </c>
      <c r="E9" s="21"/>
      <c r="F9" s="21">
        <f t="shared" si="0"/>
        <v>0.33333333333333326</v>
      </c>
      <c r="G9" s="22" t="str">
        <f t="shared" si="1"/>
        <v>01:00</v>
      </c>
      <c r="H9" s="46"/>
    </row>
    <row r="10" spans="1:10" ht="15.75" thickBot="1" x14ac:dyDescent="0.3">
      <c r="A10" s="65"/>
      <c r="B10" s="40" t="s">
        <v>51</v>
      </c>
      <c r="C10" s="24">
        <v>0.20833333333333334</v>
      </c>
      <c r="D10" s="24">
        <v>0.54166666666666663</v>
      </c>
      <c r="E10" s="24"/>
      <c r="F10" s="24">
        <f t="shared" si="0"/>
        <v>0.33333333333333326</v>
      </c>
      <c r="G10" s="25" t="str">
        <f t="shared" si="1"/>
        <v>01:00</v>
      </c>
      <c r="H10" s="47"/>
    </row>
    <row r="11" spans="1:10" x14ac:dyDescent="0.25">
      <c r="A11" s="63" t="s">
        <v>41</v>
      </c>
      <c r="B11" s="26" t="s">
        <v>52</v>
      </c>
      <c r="C11" s="27">
        <v>0.20833333333333334</v>
      </c>
      <c r="D11" s="27">
        <v>0.54166666666666663</v>
      </c>
      <c r="E11" s="27"/>
      <c r="F11" s="27">
        <f t="shared" si="0"/>
        <v>0.33333333333333326</v>
      </c>
      <c r="G11" s="28" t="str">
        <f>IF(OR(ISBLANK(F11),F11=0),0,IF(E$3&gt;F11,"-","")&amp;TEXT(ABS(F11-E$3),"hh:mm"))</f>
        <v>01:00</v>
      </c>
      <c r="H11" s="45"/>
    </row>
    <row r="12" spans="1:10" x14ac:dyDescent="0.25">
      <c r="A12" s="64"/>
      <c r="B12" s="20" t="s">
        <v>53</v>
      </c>
      <c r="C12" s="21">
        <v>0.20833333333333334</v>
      </c>
      <c r="D12" s="21">
        <v>0.54166666666666663</v>
      </c>
      <c r="E12" s="21"/>
      <c r="F12" s="27">
        <f t="shared" si="0"/>
        <v>0.33333333333333326</v>
      </c>
      <c r="G12" s="22" t="str">
        <f t="shared" si="1"/>
        <v>01:00</v>
      </c>
      <c r="H12" s="46"/>
    </row>
    <row r="13" spans="1:10" x14ac:dyDescent="0.25">
      <c r="A13" s="64"/>
      <c r="B13" s="20" t="s">
        <v>54</v>
      </c>
      <c r="C13" s="21">
        <v>0.20833333333333334</v>
      </c>
      <c r="D13" s="21">
        <v>0.54166666666666663</v>
      </c>
      <c r="E13" s="21"/>
      <c r="F13" s="27">
        <f t="shared" si="0"/>
        <v>0.33333333333333326</v>
      </c>
      <c r="G13" s="22" t="str">
        <f t="shared" si="1"/>
        <v>01:00</v>
      </c>
      <c r="H13" s="46"/>
    </row>
    <row r="14" spans="1:10" x14ac:dyDescent="0.25">
      <c r="A14" s="64"/>
      <c r="B14" s="20" t="s">
        <v>55</v>
      </c>
      <c r="C14" s="21">
        <v>0.20833333333333334</v>
      </c>
      <c r="D14" s="21">
        <v>0.54166666666666663</v>
      </c>
      <c r="E14" s="21"/>
      <c r="F14" s="27">
        <f t="shared" si="0"/>
        <v>0.33333333333333326</v>
      </c>
      <c r="G14" s="22" t="str">
        <f t="shared" si="1"/>
        <v>01:00</v>
      </c>
      <c r="H14" s="46"/>
    </row>
    <row r="15" spans="1:10" x14ac:dyDescent="0.25">
      <c r="A15" s="64"/>
      <c r="B15" s="42" t="s">
        <v>56</v>
      </c>
      <c r="C15" s="21">
        <v>0.20833333333333334</v>
      </c>
      <c r="D15" s="21">
        <v>0.54166666666666663</v>
      </c>
      <c r="E15" s="21"/>
      <c r="F15" s="27">
        <f t="shared" si="0"/>
        <v>0.33333333333333326</v>
      </c>
      <c r="G15" s="22" t="str">
        <f t="shared" si="1"/>
        <v>01:00</v>
      </c>
      <c r="H15" s="46"/>
    </row>
    <row r="16" spans="1:10" ht="15.75" thickBot="1" x14ac:dyDescent="0.3">
      <c r="A16" s="65"/>
      <c r="B16" s="23" t="s">
        <v>57</v>
      </c>
      <c r="C16" s="24">
        <v>0.20833333333333334</v>
      </c>
      <c r="D16" s="24">
        <v>0.54166666666666663</v>
      </c>
      <c r="E16" s="29"/>
      <c r="F16" s="24">
        <f t="shared" si="0"/>
        <v>0.33333333333333326</v>
      </c>
      <c r="G16" s="25" t="str">
        <f t="shared" si="1"/>
        <v>01:00</v>
      </c>
      <c r="H16" s="47"/>
    </row>
    <row r="17" spans="1:8" x14ac:dyDescent="0.25">
      <c r="A17" s="56"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59</v>
      </c>
      <c r="C18" s="21">
        <v>0.20833333333333334</v>
      </c>
      <c r="D18" s="21">
        <v>0.54166666666666663</v>
      </c>
      <c r="E18" s="21"/>
      <c r="F18" s="27">
        <f t="shared" si="0"/>
        <v>0.33333333333333326</v>
      </c>
      <c r="G18" s="22" t="str">
        <f t="shared" si="1"/>
        <v>01:00</v>
      </c>
      <c r="H18" s="46"/>
    </row>
    <row r="19" spans="1:8" x14ac:dyDescent="0.25">
      <c r="A19" s="57"/>
      <c r="B19" s="32" t="s">
        <v>60</v>
      </c>
      <c r="C19" s="21">
        <v>0.20833333333333334</v>
      </c>
      <c r="D19" s="21">
        <v>0.54166666666666663</v>
      </c>
      <c r="E19" s="21"/>
      <c r="F19" s="27">
        <f t="shared" si="0"/>
        <v>0.33333333333333326</v>
      </c>
      <c r="G19" s="22" t="str">
        <f t="shared" si="1"/>
        <v>01:00</v>
      </c>
      <c r="H19" s="46"/>
    </row>
    <row r="20" spans="1:8" x14ac:dyDescent="0.25">
      <c r="A20" s="57"/>
      <c r="B20" s="31" t="s">
        <v>61</v>
      </c>
      <c r="C20" s="21">
        <v>0.20833333333333334</v>
      </c>
      <c r="D20" s="21">
        <v>0.54166666666666663</v>
      </c>
      <c r="E20" s="21"/>
      <c r="F20" s="27">
        <f t="shared" si="0"/>
        <v>0.33333333333333326</v>
      </c>
      <c r="G20" s="22" t="str">
        <f t="shared" si="1"/>
        <v>01:00</v>
      </c>
      <c r="H20" s="46"/>
    </row>
    <row r="21" spans="1:8" x14ac:dyDescent="0.25">
      <c r="A21" s="57"/>
      <c r="B21" s="31" t="s">
        <v>62</v>
      </c>
      <c r="C21" s="21">
        <v>0.20833333333333334</v>
      </c>
      <c r="D21" s="21">
        <v>0.54166666666666663</v>
      </c>
      <c r="E21" s="21"/>
      <c r="F21" s="27">
        <f t="shared" si="0"/>
        <v>0.33333333333333326</v>
      </c>
      <c r="G21" s="22" t="str">
        <f t="shared" si="1"/>
        <v>01:00</v>
      </c>
      <c r="H21" s="46"/>
    </row>
    <row r="22" spans="1:8" ht="15.75" thickBot="1" x14ac:dyDescent="0.3">
      <c r="A22" s="58"/>
      <c r="B22" s="33" t="s">
        <v>63</v>
      </c>
      <c r="C22" s="24">
        <v>0.20833333333333334</v>
      </c>
      <c r="D22" s="24">
        <v>0.54166666666666663</v>
      </c>
      <c r="E22" s="24"/>
      <c r="F22" s="24">
        <f t="shared" si="0"/>
        <v>0.33333333333333326</v>
      </c>
      <c r="G22" s="25" t="str">
        <f t="shared" si="1"/>
        <v>01:00</v>
      </c>
      <c r="H22" s="47"/>
    </row>
    <row r="23" spans="1:8" x14ac:dyDescent="0.25">
      <c r="A23" s="56"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65</v>
      </c>
      <c r="C24" s="21">
        <v>0.20833333333333334</v>
      </c>
      <c r="D24" s="21">
        <v>0.54166666666666663</v>
      </c>
      <c r="E24" s="21"/>
      <c r="F24" s="27">
        <f t="shared" si="0"/>
        <v>0.33333333333333326</v>
      </c>
      <c r="G24" s="22" t="str">
        <f t="shared" si="1"/>
        <v>01:00</v>
      </c>
      <c r="H24" s="46"/>
    </row>
    <row r="25" spans="1:8" x14ac:dyDescent="0.25">
      <c r="A25" s="57"/>
      <c r="B25" s="31" t="s">
        <v>66</v>
      </c>
      <c r="C25" s="21">
        <v>0.20833333333333334</v>
      </c>
      <c r="D25" s="21">
        <v>0.54166666666666663</v>
      </c>
      <c r="E25" s="21"/>
      <c r="F25" s="27">
        <f t="shared" si="0"/>
        <v>0.33333333333333326</v>
      </c>
      <c r="G25" s="22" t="str">
        <f t="shared" si="1"/>
        <v>01:00</v>
      </c>
      <c r="H25" s="46"/>
    </row>
    <row r="26" spans="1:8" x14ac:dyDescent="0.25">
      <c r="A26" s="57"/>
      <c r="B26" s="31" t="s">
        <v>68</v>
      </c>
      <c r="C26" s="21">
        <v>0.20833333333333334</v>
      </c>
      <c r="D26" s="21">
        <v>0.54166666666666663</v>
      </c>
      <c r="E26" s="21"/>
      <c r="F26" s="27">
        <f t="shared" si="0"/>
        <v>0.33333333333333326</v>
      </c>
      <c r="G26" s="22" t="str">
        <f t="shared" si="1"/>
        <v>01:00</v>
      </c>
      <c r="H26" s="46"/>
    </row>
    <row r="27" spans="1:8" x14ac:dyDescent="0.25">
      <c r="A27" s="57"/>
      <c r="B27" s="31" t="s">
        <v>67</v>
      </c>
      <c r="C27" s="21">
        <v>0.20833333333333334</v>
      </c>
      <c r="D27" s="21">
        <v>0.54166666666666663</v>
      </c>
      <c r="E27" s="21"/>
      <c r="F27" s="27">
        <f t="shared" si="0"/>
        <v>0.33333333333333326</v>
      </c>
      <c r="G27" s="22" t="str">
        <f t="shared" si="1"/>
        <v>01:00</v>
      </c>
      <c r="H27" s="46"/>
    </row>
    <row r="28" spans="1:8" ht="15.75" thickBot="1" x14ac:dyDescent="0.3">
      <c r="A28" s="58"/>
      <c r="B28" s="33" t="s">
        <v>69</v>
      </c>
      <c r="C28" s="24">
        <v>0.20833333333333334</v>
      </c>
      <c r="D28" s="24">
        <v>0.54166666666666663</v>
      </c>
      <c r="E28" s="24"/>
      <c r="F28" s="24">
        <f t="shared" si="0"/>
        <v>0.33333333333333326</v>
      </c>
      <c r="G28" s="25" t="str">
        <f t="shared" si="1"/>
        <v>01:00</v>
      </c>
      <c r="H28" s="47"/>
    </row>
    <row r="29" spans="1:8" x14ac:dyDescent="0.25">
      <c r="A29" s="56"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73</v>
      </c>
      <c r="C31" s="21">
        <v>0.20833333333333334</v>
      </c>
      <c r="D31" s="21">
        <v>0.54166666666666663</v>
      </c>
      <c r="E31" s="21"/>
      <c r="F31" s="27">
        <f t="shared" si="0"/>
        <v>0.33333333333333326</v>
      </c>
      <c r="G31" s="22" t="str">
        <f t="shared" si="2"/>
        <v>01:00</v>
      </c>
      <c r="H31" s="46"/>
    </row>
    <row r="32" spans="1:8" x14ac:dyDescent="0.25">
      <c r="A32" s="57"/>
      <c r="B32" s="31" t="s">
        <v>13</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ht="15.75" thickBot="1" x14ac:dyDescent="0.3">
      <c r="A35" s="34"/>
      <c r="B35" s="34"/>
      <c r="C35" s="35"/>
      <c r="D35" s="35"/>
      <c r="E35" s="35"/>
      <c r="F35" s="35"/>
      <c r="G35" s="36"/>
      <c r="H35" s="37"/>
    </row>
    <row r="36" spans="1:8" ht="15.75" thickBot="1" x14ac:dyDescent="0.3">
      <c r="A36" s="6"/>
      <c r="B36" s="7"/>
      <c r="C36" s="38"/>
      <c r="D36" s="38"/>
      <c r="E36" s="39">
        <f>SUM(E5:E34)</f>
        <v>0</v>
      </c>
      <c r="F36" s="39">
        <f>SUM(F5:F34)</f>
        <v>9.3333333333333304</v>
      </c>
      <c r="G36" s="39">
        <f t="array" ref="G36">IF(SUM(E5:E28)&gt;SUM(F5:F32),-1,1)*(ABS(SUM(IF(SUBSTITUTE(G5:G32,"-","")=G5:G32,G5:G32*1))-SUM(IF(SUBSTITUTE(G5:G32,"-","")&lt;&gt;G5:G32,SUBSTITUTE(G5:G32,"-","")*1))))</f>
        <v>1.083333333333333</v>
      </c>
      <c r="H36" s="6"/>
    </row>
    <row r="37" spans="1:8" ht="15.75" thickBot="1" x14ac:dyDescent="0.3"/>
    <row r="38" spans="1:8" ht="30.75" customHeight="1" thickBot="1" x14ac:dyDescent="0.3">
      <c r="E38" s="66" t="s">
        <v>218</v>
      </c>
      <c r="F38" s="66"/>
      <c r="G38" s="52" t="s">
        <v>219</v>
      </c>
    </row>
    <row r="39" spans="1:8" ht="16.5" customHeight="1" thickBot="1" x14ac:dyDescent="0.3">
      <c r="E39" s="72"/>
      <c r="F39" s="77"/>
      <c r="G39" s="78">
        <f ca="1">INDIRECT("'"&amp;INDEX(Données!$B$1:$B$12,MATCH(MONTH(1&amp;$B$2)-1,Données!$C$1:$C$12,0))&amp;" "&amp;$I$1&amp;"'!G39")</f>
        <v>0.33333333333333315</v>
      </c>
    </row>
  </sheetData>
  <mergeCells count="9">
    <mergeCell ref="E38:F38"/>
    <mergeCell ref="A29:A34"/>
    <mergeCell ref="B1:F1"/>
    <mergeCell ref="B2:F2"/>
    <mergeCell ref="A5:A10"/>
    <mergeCell ref="A11:A16"/>
    <mergeCell ref="A17:A22"/>
    <mergeCell ref="A23:A28"/>
    <mergeCell ref="E39:F39"/>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5">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9" tint="0.39997558519241921"/>
  </sheetPr>
  <dimension ref="A1:I39"/>
  <sheetViews>
    <sheetView topLeftCell="A19" workbookViewId="0">
      <selection activeCell="J40" sqref="J40"/>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9" ht="36" customHeight="1" thickBot="1" x14ac:dyDescent="0.3">
      <c r="A1" s="1"/>
      <c r="B1" s="67" t="s">
        <v>81</v>
      </c>
      <c r="C1" s="67"/>
      <c r="D1" s="67"/>
      <c r="E1" s="67"/>
      <c r="F1" s="67"/>
      <c r="G1" s="2"/>
      <c r="H1" s="3"/>
      <c r="I1" t="s">
        <v>237</v>
      </c>
    </row>
    <row r="2" spans="1:9" ht="36" customHeight="1" thickBot="1" x14ac:dyDescent="0.3">
      <c r="A2" s="4">
        <v>0.29166666666666669</v>
      </c>
      <c r="B2" s="60" t="s">
        <v>226</v>
      </c>
      <c r="C2" s="61"/>
      <c r="D2" s="61"/>
      <c r="E2" s="61"/>
      <c r="F2" s="62"/>
      <c r="G2" s="5"/>
      <c r="H2" s="5"/>
    </row>
    <row r="3" spans="1:9" ht="30.75" thickBot="1" x14ac:dyDescent="0.3">
      <c r="A3" s="6"/>
      <c r="B3" s="7"/>
      <c r="C3" s="8"/>
      <c r="D3" s="9" t="s">
        <v>1</v>
      </c>
      <c r="E3" s="10">
        <v>0.29166666666666669</v>
      </c>
      <c r="F3" s="11">
        <v>0</v>
      </c>
      <c r="G3" s="12"/>
      <c r="H3" s="6"/>
    </row>
    <row r="4" spans="1:9" ht="42.75" thickBot="1" x14ac:dyDescent="0.3">
      <c r="A4" s="6"/>
      <c r="B4" s="7"/>
      <c r="C4" s="13" t="s">
        <v>2</v>
      </c>
      <c r="D4" s="13" t="s">
        <v>3</v>
      </c>
      <c r="E4" s="13" t="s">
        <v>4</v>
      </c>
      <c r="F4" s="14" t="s">
        <v>5</v>
      </c>
      <c r="G4" s="15" t="s">
        <v>6</v>
      </c>
      <c r="H4" s="16" t="s">
        <v>7</v>
      </c>
    </row>
    <row r="5" spans="1:9" x14ac:dyDescent="0.25">
      <c r="A5" s="63" t="s">
        <v>40</v>
      </c>
      <c r="B5" s="17" t="s">
        <v>77</v>
      </c>
      <c r="C5" s="18"/>
      <c r="D5" s="18"/>
      <c r="E5" s="18"/>
      <c r="F5" s="18">
        <f>D5-E5-C5</f>
        <v>0</v>
      </c>
      <c r="G5" s="19">
        <f>IF(OR(ISBLANK(F5),F5=0),0,IF(E$3&gt;F5,"-","")&amp;TEXT(ABS(F5-F$3),"hh:mm"))</f>
        <v>0</v>
      </c>
      <c r="H5" s="45"/>
    </row>
    <row r="6" spans="1:9" x14ac:dyDescent="0.25">
      <c r="A6" s="64"/>
      <c r="B6" s="20" t="s">
        <v>9</v>
      </c>
      <c r="C6" s="21"/>
      <c r="D6" s="21"/>
      <c r="E6" s="21"/>
      <c r="F6" s="21">
        <f t="shared" ref="F6:F34" si="0">D6-E6-C6</f>
        <v>0</v>
      </c>
      <c r="G6" s="22">
        <f t="shared" ref="G6:G28" si="1">IF(OR(ISBLANK(F6),F6=0),0,IF(E$3&gt;F6,"-","")&amp;TEXT(ABS(F6-E$3),"hh:mm"))</f>
        <v>0</v>
      </c>
      <c r="H6" s="46"/>
    </row>
    <row r="7" spans="1:9" x14ac:dyDescent="0.25">
      <c r="A7" s="64"/>
      <c r="B7" s="20" t="s">
        <v>78</v>
      </c>
      <c r="C7" s="21">
        <v>0.20833333333333334</v>
      </c>
      <c r="D7" s="21">
        <v>0.54166666666666663</v>
      </c>
      <c r="E7" s="21"/>
      <c r="F7" s="21">
        <f t="shared" si="0"/>
        <v>0.33333333333333326</v>
      </c>
      <c r="G7" s="22" t="str">
        <f t="shared" si="1"/>
        <v>01:00</v>
      </c>
      <c r="H7" s="46"/>
    </row>
    <row r="8" spans="1:9" x14ac:dyDescent="0.25">
      <c r="A8" s="64"/>
      <c r="B8" s="20" t="s">
        <v>13</v>
      </c>
      <c r="C8" s="21">
        <v>0.20833333333333334</v>
      </c>
      <c r="D8" s="21">
        <v>0.54166666666666663</v>
      </c>
      <c r="E8" s="21"/>
      <c r="F8" s="21">
        <f t="shared" si="0"/>
        <v>0.33333333333333326</v>
      </c>
      <c r="G8" s="22" t="str">
        <f t="shared" si="1"/>
        <v>01:00</v>
      </c>
      <c r="H8" s="46"/>
    </row>
    <row r="9" spans="1:9" x14ac:dyDescent="0.25">
      <c r="A9" s="64"/>
      <c r="B9" s="42" t="s">
        <v>79</v>
      </c>
      <c r="C9" s="21">
        <v>0.20833333333333334</v>
      </c>
      <c r="D9" s="21">
        <v>0.54166666666666663</v>
      </c>
      <c r="E9" s="21"/>
      <c r="F9" s="21">
        <f t="shared" si="0"/>
        <v>0.33333333333333326</v>
      </c>
      <c r="G9" s="22" t="str">
        <f t="shared" si="1"/>
        <v>01:00</v>
      </c>
      <c r="H9" s="46"/>
    </row>
    <row r="10" spans="1:9" ht="15.75" thickBot="1" x14ac:dyDescent="0.3">
      <c r="A10" s="65"/>
      <c r="B10" s="40" t="s">
        <v>80</v>
      </c>
      <c r="C10" s="24">
        <v>0.20833333333333334</v>
      </c>
      <c r="D10" s="24">
        <v>0.54166666666666663</v>
      </c>
      <c r="E10" s="24"/>
      <c r="F10" s="24">
        <f t="shared" si="0"/>
        <v>0.33333333333333326</v>
      </c>
      <c r="G10" s="25" t="str">
        <f t="shared" si="1"/>
        <v>01:00</v>
      </c>
      <c r="H10" s="47"/>
    </row>
    <row r="11" spans="1:9" x14ac:dyDescent="0.25">
      <c r="A11" s="63" t="s">
        <v>41</v>
      </c>
      <c r="B11" s="26" t="s">
        <v>52</v>
      </c>
      <c r="C11" s="27">
        <v>0.20833333333333334</v>
      </c>
      <c r="D11" s="27">
        <v>0.54166666666666663</v>
      </c>
      <c r="E11" s="27"/>
      <c r="F11" s="27">
        <f t="shared" si="0"/>
        <v>0.33333333333333326</v>
      </c>
      <c r="G11" s="28" t="str">
        <f>IF(OR(ISBLANK(F11),F11=0),0,IF(E$3&gt;F11,"-","")&amp;TEXT(ABS(F11-E$3),"hh:mm"))</f>
        <v>01:00</v>
      </c>
      <c r="H11" s="45"/>
    </row>
    <row r="12" spans="1:9" x14ac:dyDescent="0.25">
      <c r="A12" s="64"/>
      <c r="B12" s="20" t="s">
        <v>53</v>
      </c>
      <c r="C12" s="21">
        <v>0.20833333333333334</v>
      </c>
      <c r="D12" s="21">
        <v>0.54166666666666663</v>
      </c>
      <c r="E12" s="21"/>
      <c r="F12" s="27">
        <f t="shared" si="0"/>
        <v>0.33333333333333326</v>
      </c>
      <c r="G12" s="22" t="str">
        <f t="shared" si="1"/>
        <v>01:00</v>
      </c>
      <c r="H12" s="46"/>
    </row>
    <row r="13" spans="1:9" x14ac:dyDescent="0.25">
      <c r="A13" s="64"/>
      <c r="B13" s="20" t="s">
        <v>54</v>
      </c>
      <c r="C13" s="21">
        <v>0.20833333333333334</v>
      </c>
      <c r="D13" s="21">
        <v>0.54166666666666663</v>
      </c>
      <c r="E13" s="21"/>
      <c r="F13" s="27">
        <f t="shared" si="0"/>
        <v>0.33333333333333326</v>
      </c>
      <c r="G13" s="22" t="str">
        <f t="shared" si="1"/>
        <v>01:00</v>
      </c>
      <c r="H13" s="46"/>
    </row>
    <row r="14" spans="1:9" x14ac:dyDescent="0.25">
      <c r="A14" s="64"/>
      <c r="B14" s="20" t="s">
        <v>55</v>
      </c>
      <c r="C14" s="21">
        <v>0.20833333333333334</v>
      </c>
      <c r="D14" s="21">
        <v>0.54166666666666663</v>
      </c>
      <c r="E14" s="21"/>
      <c r="F14" s="27">
        <f t="shared" si="0"/>
        <v>0.33333333333333326</v>
      </c>
      <c r="G14" s="22" t="str">
        <f t="shared" si="1"/>
        <v>01:00</v>
      </c>
      <c r="H14" s="46"/>
    </row>
    <row r="15" spans="1:9" x14ac:dyDescent="0.25">
      <c r="A15" s="64"/>
      <c r="B15" s="42" t="s">
        <v>56</v>
      </c>
      <c r="C15" s="21">
        <v>0.20833333333333334</v>
      </c>
      <c r="D15" s="21">
        <v>0.54166666666666663</v>
      </c>
      <c r="E15" s="21"/>
      <c r="F15" s="27">
        <f t="shared" si="0"/>
        <v>0.33333333333333326</v>
      </c>
      <c r="G15" s="22" t="str">
        <f t="shared" si="1"/>
        <v>01:00</v>
      </c>
      <c r="H15" s="46"/>
    </row>
    <row r="16" spans="1:9" ht="15.75" thickBot="1" x14ac:dyDescent="0.3">
      <c r="A16" s="65"/>
      <c r="B16" s="23" t="s">
        <v>57</v>
      </c>
      <c r="C16" s="24">
        <v>0.20833333333333334</v>
      </c>
      <c r="D16" s="24">
        <v>0.54166666666666663</v>
      </c>
      <c r="E16" s="29"/>
      <c r="F16" s="24">
        <f t="shared" si="0"/>
        <v>0.33333333333333326</v>
      </c>
      <c r="G16" s="25" t="str">
        <f t="shared" si="1"/>
        <v>01:00</v>
      </c>
      <c r="H16" s="47"/>
    </row>
    <row r="17" spans="1:8" x14ac:dyDescent="0.25">
      <c r="A17" s="56"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59</v>
      </c>
      <c r="C18" s="21">
        <v>0.20833333333333334</v>
      </c>
      <c r="D18" s="21">
        <v>0.54166666666666663</v>
      </c>
      <c r="E18" s="21"/>
      <c r="F18" s="27">
        <f t="shared" si="0"/>
        <v>0.33333333333333326</v>
      </c>
      <c r="G18" s="22" t="str">
        <f t="shared" si="1"/>
        <v>01:00</v>
      </c>
      <c r="H18" s="46"/>
    </row>
    <row r="19" spans="1:8" x14ac:dyDescent="0.25">
      <c r="A19" s="57"/>
      <c r="B19" s="32" t="s">
        <v>60</v>
      </c>
      <c r="C19" s="21">
        <v>0.20833333333333334</v>
      </c>
      <c r="D19" s="21">
        <v>0.54166666666666663</v>
      </c>
      <c r="E19" s="21"/>
      <c r="F19" s="27">
        <f t="shared" si="0"/>
        <v>0.33333333333333326</v>
      </c>
      <c r="G19" s="22" t="str">
        <f t="shared" si="1"/>
        <v>01:00</v>
      </c>
      <c r="H19" s="46"/>
    </row>
    <row r="20" spans="1:8" x14ac:dyDescent="0.25">
      <c r="A20" s="57"/>
      <c r="B20" s="31" t="s">
        <v>61</v>
      </c>
      <c r="C20" s="21">
        <v>0.20833333333333334</v>
      </c>
      <c r="D20" s="21">
        <v>0.54166666666666663</v>
      </c>
      <c r="E20" s="21"/>
      <c r="F20" s="27">
        <f t="shared" si="0"/>
        <v>0.33333333333333326</v>
      </c>
      <c r="G20" s="22" t="str">
        <f t="shared" si="1"/>
        <v>01:00</v>
      </c>
      <c r="H20" s="46"/>
    </row>
    <row r="21" spans="1:8" x14ac:dyDescent="0.25">
      <c r="A21" s="57"/>
      <c r="B21" s="31" t="s">
        <v>62</v>
      </c>
      <c r="C21" s="21">
        <v>0.20833333333333334</v>
      </c>
      <c r="D21" s="21">
        <v>0.54166666666666663</v>
      </c>
      <c r="E21" s="21"/>
      <c r="F21" s="27">
        <f t="shared" si="0"/>
        <v>0.33333333333333326</v>
      </c>
      <c r="G21" s="22" t="str">
        <f t="shared" si="1"/>
        <v>01:00</v>
      </c>
      <c r="H21" s="46"/>
    </row>
    <row r="22" spans="1:8" ht="15.75" thickBot="1" x14ac:dyDescent="0.3">
      <c r="A22" s="58"/>
      <c r="B22" s="33" t="s">
        <v>63</v>
      </c>
      <c r="C22" s="24">
        <v>0.20833333333333334</v>
      </c>
      <c r="D22" s="24">
        <v>0.54166666666666663</v>
      </c>
      <c r="E22" s="24"/>
      <c r="F22" s="24">
        <f t="shared" si="0"/>
        <v>0.33333333333333326</v>
      </c>
      <c r="G22" s="25" t="str">
        <f t="shared" si="1"/>
        <v>01:00</v>
      </c>
      <c r="H22" s="47"/>
    </row>
    <row r="23" spans="1:8" x14ac:dyDescent="0.25">
      <c r="A23" s="56"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65</v>
      </c>
      <c r="C24" s="21">
        <v>0.20833333333333334</v>
      </c>
      <c r="D24" s="21">
        <v>0.54166666666666663</v>
      </c>
      <c r="E24" s="21"/>
      <c r="F24" s="27">
        <f t="shared" si="0"/>
        <v>0.33333333333333326</v>
      </c>
      <c r="G24" s="22" t="str">
        <f t="shared" si="1"/>
        <v>01:00</v>
      </c>
      <c r="H24" s="46"/>
    </row>
    <row r="25" spans="1:8" x14ac:dyDescent="0.25">
      <c r="A25" s="57"/>
      <c r="B25" s="31" t="s">
        <v>66</v>
      </c>
      <c r="C25" s="21">
        <v>0.20833333333333334</v>
      </c>
      <c r="D25" s="21">
        <v>0.54166666666666663</v>
      </c>
      <c r="E25" s="21"/>
      <c r="F25" s="27">
        <f t="shared" si="0"/>
        <v>0.33333333333333326</v>
      </c>
      <c r="G25" s="22" t="str">
        <f t="shared" si="1"/>
        <v>01:00</v>
      </c>
      <c r="H25" s="46"/>
    </row>
    <row r="26" spans="1:8" x14ac:dyDescent="0.25">
      <c r="A26" s="57"/>
      <c r="B26" s="31" t="s">
        <v>68</v>
      </c>
      <c r="C26" s="21">
        <v>0.20833333333333334</v>
      </c>
      <c r="D26" s="21">
        <v>0.54166666666666663</v>
      </c>
      <c r="E26" s="21"/>
      <c r="F26" s="27">
        <f t="shared" si="0"/>
        <v>0.33333333333333326</v>
      </c>
      <c r="G26" s="22" t="str">
        <f t="shared" si="1"/>
        <v>01:00</v>
      </c>
      <c r="H26" s="46"/>
    </row>
    <row r="27" spans="1:8" x14ac:dyDescent="0.25">
      <c r="A27" s="57"/>
      <c r="B27" s="31" t="s">
        <v>67</v>
      </c>
      <c r="C27" s="21">
        <v>0.20833333333333334</v>
      </c>
      <c r="D27" s="21">
        <v>0.54166666666666663</v>
      </c>
      <c r="E27" s="21"/>
      <c r="F27" s="27">
        <f t="shared" si="0"/>
        <v>0.33333333333333326</v>
      </c>
      <c r="G27" s="22" t="str">
        <f t="shared" si="1"/>
        <v>01:00</v>
      </c>
      <c r="H27" s="46"/>
    </row>
    <row r="28" spans="1:8" ht="15.75" thickBot="1" x14ac:dyDescent="0.3">
      <c r="A28" s="58"/>
      <c r="B28" s="33" t="s">
        <v>69</v>
      </c>
      <c r="C28" s="24">
        <v>0.20833333333333334</v>
      </c>
      <c r="D28" s="24">
        <v>0.54166666666666663</v>
      </c>
      <c r="E28" s="24"/>
      <c r="F28" s="24">
        <f t="shared" si="0"/>
        <v>0.33333333333333326</v>
      </c>
      <c r="G28" s="25" t="str">
        <f t="shared" si="1"/>
        <v>01:00</v>
      </c>
      <c r="H28" s="47"/>
    </row>
    <row r="29" spans="1:8" x14ac:dyDescent="0.25">
      <c r="A29" s="56"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73</v>
      </c>
      <c r="C31" s="21">
        <v>0.20833333333333334</v>
      </c>
      <c r="D31" s="21">
        <v>0.54166666666666663</v>
      </c>
      <c r="E31" s="21"/>
      <c r="F31" s="27">
        <f t="shared" si="0"/>
        <v>0.33333333333333326</v>
      </c>
      <c r="G31" s="22" t="str">
        <f t="shared" si="2"/>
        <v>01:00</v>
      </c>
      <c r="H31" s="46"/>
    </row>
    <row r="32" spans="1:8" x14ac:dyDescent="0.25">
      <c r="A32" s="57"/>
      <c r="B32" s="31" t="s">
        <v>13</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ht="15.75" thickBot="1" x14ac:dyDescent="0.3">
      <c r="A35" s="34"/>
      <c r="B35" s="34"/>
      <c r="C35" s="35"/>
      <c r="D35" s="35"/>
      <c r="E35" s="35"/>
      <c r="F35" s="35"/>
      <c r="G35" s="36"/>
      <c r="H35" s="37"/>
    </row>
    <row r="36" spans="1:8" ht="15.75" thickBot="1" x14ac:dyDescent="0.3">
      <c r="A36" s="6"/>
      <c r="B36" s="7"/>
      <c r="C36" s="38"/>
      <c r="D36" s="38"/>
      <c r="E36" s="39">
        <f>SUM(E5:E14)</f>
        <v>0</v>
      </c>
      <c r="F36" s="39">
        <f>SUM(F5:F14)</f>
        <v>2.6666666666666661</v>
      </c>
      <c r="G36" s="39">
        <f t="array" ref="G36">IF(SUM(E5:E28)&gt;SUM(F5:F32),-1,1)*(ABS(SUM(IF(SUBSTITUTE(G5:G32,"-","")=G5:G32,G5:G32*1))-SUM(IF(SUBSTITUTE(G5:G32,"-","")&lt;&gt;G5:G32,SUBSTITUTE(G5:G32,"-","")*1))))</f>
        <v>1.083333333333333</v>
      </c>
      <c r="H36" s="6"/>
    </row>
    <row r="37" spans="1:8" ht="15.75" thickBot="1" x14ac:dyDescent="0.3"/>
    <row r="38" spans="1:8" ht="15.75" thickBot="1" x14ac:dyDescent="0.3">
      <c r="E38" s="66" t="s">
        <v>218</v>
      </c>
      <c r="F38" s="66"/>
      <c r="G38" s="52" t="s">
        <v>219</v>
      </c>
    </row>
    <row r="39" spans="1:8" ht="15.75" thickBot="1" x14ac:dyDescent="0.3">
      <c r="E39" s="72"/>
      <c r="F39" s="77"/>
      <c r="G39" s="78">
        <f ca="1">INDIRECT("'"&amp;INDEX(Données!$B$1:$B$12,MATCH(MONTH(1&amp;$B$2)-1,Données!$C$1:$C$12,0))&amp;" "&amp;$I$1&amp;" '!G39")</f>
        <v>0.33333333333333315</v>
      </c>
    </row>
  </sheetData>
  <mergeCells count="9">
    <mergeCell ref="E38:F38"/>
    <mergeCell ref="E39:F39"/>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5">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9" tint="0.39997558519241921"/>
  </sheetPr>
  <dimension ref="A1:I39"/>
  <sheetViews>
    <sheetView topLeftCell="A16" workbookViewId="0">
      <selection activeCell="E38" sqref="E38:G39"/>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9" ht="36" customHeight="1" thickBot="1" x14ac:dyDescent="0.3">
      <c r="A1" s="1"/>
      <c r="B1" s="67" t="s">
        <v>107</v>
      </c>
      <c r="C1" s="67"/>
      <c r="D1" s="67"/>
      <c r="E1" s="67"/>
      <c r="F1" s="67"/>
      <c r="G1" s="2"/>
      <c r="H1" s="3"/>
      <c r="I1" t="s">
        <v>237</v>
      </c>
    </row>
    <row r="2" spans="1:9" ht="36" customHeight="1" thickBot="1" x14ac:dyDescent="0.3">
      <c r="A2" s="4">
        <v>0.29166666666666669</v>
      </c>
      <c r="B2" s="60" t="s">
        <v>227</v>
      </c>
      <c r="C2" s="61"/>
      <c r="D2" s="61"/>
      <c r="E2" s="61"/>
      <c r="F2" s="62"/>
      <c r="G2" s="5"/>
      <c r="H2" s="5"/>
    </row>
    <row r="3" spans="1:9" ht="30.75" thickBot="1" x14ac:dyDescent="0.3">
      <c r="A3" s="6"/>
      <c r="B3" s="7"/>
      <c r="C3" s="8"/>
      <c r="D3" s="9" t="s">
        <v>1</v>
      </c>
      <c r="E3" s="10">
        <v>0.29166666666666669</v>
      </c>
      <c r="F3" s="11">
        <v>0</v>
      </c>
      <c r="G3" s="12"/>
      <c r="H3" s="6"/>
    </row>
    <row r="4" spans="1:9" ht="42.75" thickBot="1" x14ac:dyDescent="0.3">
      <c r="A4" s="6"/>
      <c r="B4" s="7"/>
      <c r="C4" s="13" t="s">
        <v>2</v>
      </c>
      <c r="D4" s="13" t="s">
        <v>3</v>
      </c>
      <c r="E4" s="13" t="s">
        <v>4</v>
      </c>
      <c r="F4" s="14" t="s">
        <v>5</v>
      </c>
      <c r="G4" s="15" t="s">
        <v>6</v>
      </c>
      <c r="H4" s="16" t="s">
        <v>7</v>
      </c>
    </row>
    <row r="5" spans="1:9" x14ac:dyDescent="0.25">
      <c r="A5" s="63" t="s">
        <v>40</v>
      </c>
      <c r="B5" s="17" t="s">
        <v>77</v>
      </c>
      <c r="C5" s="18"/>
      <c r="D5" s="18"/>
      <c r="E5" s="18"/>
      <c r="F5" s="18">
        <f>D5-E5-C5</f>
        <v>0</v>
      </c>
      <c r="G5" s="19">
        <f>IF(OR(ISBLANK(F5),F5=0),0,IF(E$3&gt;F5,"-","")&amp;TEXT(ABS(F5-F$3),"hh:mm"))</f>
        <v>0</v>
      </c>
      <c r="H5" s="45"/>
    </row>
    <row r="6" spans="1:9" x14ac:dyDescent="0.25">
      <c r="A6" s="64"/>
      <c r="B6" s="20" t="s">
        <v>9</v>
      </c>
      <c r="C6" s="21"/>
      <c r="D6" s="21"/>
      <c r="E6" s="21"/>
      <c r="F6" s="21">
        <f t="shared" ref="F6:F34" si="0">D6-E6-C6</f>
        <v>0</v>
      </c>
      <c r="G6" s="22">
        <f t="shared" ref="G6:G28" si="1">IF(OR(ISBLANK(F6),F6=0),0,IF(E$3&gt;F6,"-","")&amp;TEXT(ABS(F6-E$3),"hh:mm"))</f>
        <v>0</v>
      </c>
      <c r="H6" s="46"/>
    </row>
    <row r="7" spans="1:9" x14ac:dyDescent="0.25">
      <c r="A7" s="64"/>
      <c r="B7" s="20" t="s">
        <v>78</v>
      </c>
      <c r="C7" s="21">
        <v>0.20833333333333334</v>
      </c>
      <c r="D7" s="21">
        <v>0.54166666666666663</v>
      </c>
      <c r="E7" s="21"/>
      <c r="F7" s="21">
        <f t="shared" si="0"/>
        <v>0.33333333333333326</v>
      </c>
      <c r="G7" s="22" t="str">
        <f t="shared" si="1"/>
        <v>01:00</v>
      </c>
      <c r="H7" s="46"/>
    </row>
    <row r="8" spans="1:9" x14ac:dyDescent="0.25">
      <c r="A8" s="64"/>
      <c r="B8" s="20" t="s">
        <v>82</v>
      </c>
      <c r="C8" s="21">
        <v>0.20833333333333334</v>
      </c>
      <c r="D8" s="21">
        <v>0.54166666666666663</v>
      </c>
      <c r="E8" s="21"/>
      <c r="F8" s="21">
        <f t="shared" si="0"/>
        <v>0.33333333333333326</v>
      </c>
      <c r="G8" s="22" t="str">
        <f t="shared" si="1"/>
        <v>01:00</v>
      </c>
      <c r="H8" s="46"/>
    </row>
    <row r="9" spans="1:9" x14ac:dyDescent="0.25">
      <c r="A9" s="64"/>
      <c r="B9" s="42" t="s">
        <v>79</v>
      </c>
      <c r="C9" s="21">
        <v>0.20833333333333334</v>
      </c>
      <c r="D9" s="21">
        <v>0.54166666666666663</v>
      </c>
      <c r="E9" s="21"/>
      <c r="F9" s="21">
        <f t="shared" si="0"/>
        <v>0.33333333333333326</v>
      </c>
      <c r="G9" s="22" t="str">
        <f t="shared" si="1"/>
        <v>01:00</v>
      </c>
      <c r="H9" s="46"/>
    </row>
    <row r="10" spans="1:9" ht="15.75" thickBot="1" x14ac:dyDescent="0.3">
      <c r="A10" s="65"/>
      <c r="B10" s="40" t="s">
        <v>80</v>
      </c>
      <c r="C10" s="24">
        <v>0.20833333333333334</v>
      </c>
      <c r="D10" s="24">
        <v>0.54166666666666663</v>
      </c>
      <c r="E10" s="24"/>
      <c r="F10" s="24">
        <f t="shared" si="0"/>
        <v>0.33333333333333326</v>
      </c>
      <c r="G10" s="25" t="str">
        <f t="shared" si="1"/>
        <v>01:00</v>
      </c>
      <c r="H10" s="47"/>
    </row>
    <row r="11" spans="1:9" x14ac:dyDescent="0.25">
      <c r="A11" s="63" t="s">
        <v>41</v>
      </c>
      <c r="B11" s="26" t="s">
        <v>83</v>
      </c>
      <c r="C11" s="27">
        <v>0.20833333333333334</v>
      </c>
      <c r="D11" s="27">
        <v>0.54166666666666663</v>
      </c>
      <c r="E11" s="27"/>
      <c r="F11" s="27">
        <f t="shared" si="0"/>
        <v>0.33333333333333326</v>
      </c>
      <c r="G11" s="28" t="str">
        <f>IF(OR(ISBLANK(F11),F11=0),0,IF(E$3&gt;F11,"-","")&amp;TEXT(ABS(F11-E$3),"hh:mm"))</f>
        <v>01:00</v>
      </c>
      <c r="H11" s="45"/>
    </row>
    <row r="12" spans="1:9" x14ac:dyDescent="0.25">
      <c r="A12" s="64"/>
      <c r="B12" s="20" t="s">
        <v>84</v>
      </c>
      <c r="C12" s="21">
        <v>0.20833333333333334</v>
      </c>
      <c r="D12" s="21">
        <v>0.54166666666666663</v>
      </c>
      <c r="E12" s="21"/>
      <c r="F12" s="27">
        <f t="shared" si="0"/>
        <v>0.33333333333333326</v>
      </c>
      <c r="G12" s="22" t="str">
        <f t="shared" si="1"/>
        <v>01:00</v>
      </c>
      <c r="H12" s="46"/>
    </row>
    <row r="13" spans="1:9" x14ac:dyDescent="0.25">
      <c r="A13" s="64"/>
      <c r="B13" s="20" t="s">
        <v>85</v>
      </c>
      <c r="C13" s="21">
        <v>0.20833333333333334</v>
      </c>
      <c r="D13" s="21">
        <v>0.54166666666666663</v>
      </c>
      <c r="E13" s="21"/>
      <c r="F13" s="27">
        <f t="shared" si="0"/>
        <v>0.33333333333333326</v>
      </c>
      <c r="G13" s="22" t="str">
        <f t="shared" si="1"/>
        <v>01:00</v>
      </c>
      <c r="H13" s="46"/>
    </row>
    <row r="14" spans="1:9" x14ac:dyDescent="0.25">
      <c r="A14" s="64"/>
      <c r="B14" s="20" t="s">
        <v>86</v>
      </c>
      <c r="C14" s="21">
        <v>0.20833333333333334</v>
      </c>
      <c r="D14" s="21">
        <v>0.54166666666666663</v>
      </c>
      <c r="E14" s="21"/>
      <c r="F14" s="27">
        <f t="shared" si="0"/>
        <v>0.33333333333333326</v>
      </c>
      <c r="G14" s="22" t="str">
        <f t="shared" si="1"/>
        <v>01:00</v>
      </c>
      <c r="H14" s="46"/>
    </row>
    <row r="15" spans="1:9" x14ac:dyDescent="0.25">
      <c r="A15" s="64"/>
      <c r="B15" s="42" t="s">
        <v>87</v>
      </c>
      <c r="C15" s="21">
        <v>0.20833333333333334</v>
      </c>
      <c r="D15" s="21">
        <v>0.54166666666666663</v>
      </c>
      <c r="E15" s="21"/>
      <c r="F15" s="27">
        <f t="shared" si="0"/>
        <v>0.33333333333333326</v>
      </c>
      <c r="G15" s="22" t="str">
        <f t="shared" si="1"/>
        <v>01:00</v>
      </c>
      <c r="H15" s="46"/>
    </row>
    <row r="16" spans="1:9" ht="15.75" thickBot="1" x14ac:dyDescent="0.3">
      <c r="A16" s="65"/>
      <c r="B16" s="23" t="s">
        <v>88</v>
      </c>
      <c r="C16" s="24">
        <v>0.20833333333333334</v>
      </c>
      <c r="D16" s="24">
        <v>0.54166666666666663</v>
      </c>
      <c r="E16" s="29"/>
      <c r="F16" s="24">
        <f t="shared" si="0"/>
        <v>0.33333333333333326</v>
      </c>
      <c r="G16" s="25" t="str">
        <f t="shared" si="1"/>
        <v>01:00</v>
      </c>
      <c r="H16" s="47"/>
    </row>
    <row r="17" spans="1:8" x14ac:dyDescent="0.25">
      <c r="A17" s="56" t="s">
        <v>42</v>
      </c>
      <c r="B17" s="30" t="s">
        <v>89</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90</v>
      </c>
      <c r="C18" s="21">
        <v>0.20833333333333334</v>
      </c>
      <c r="D18" s="21">
        <v>0.54166666666666663</v>
      </c>
      <c r="E18" s="21"/>
      <c r="F18" s="27">
        <f t="shared" si="0"/>
        <v>0.33333333333333326</v>
      </c>
      <c r="G18" s="22" t="str">
        <f t="shared" si="1"/>
        <v>01:00</v>
      </c>
      <c r="H18" s="46"/>
    </row>
    <row r="19" spans="1:8" x14ac:dyDescent="0.25">
      <c r="A19" s="57"/>
      <c r="B19" s="32" t="s">
        <v>91</v>
      </c>
      <c r="C19" s="21">
        <v>0.20833333333333334</v>
      </c>
      <c r="D19" s="21">
        <v>0.54166666666666663</v>
      </c>
      <c r="E19" s="21"/>
      <c r="F19" s="27">
        <f t="shared" si="0"/>
        <v>0.33333333333333326</v>
      </c>
      <c r="G19" s="22" t="str">
        <f t="shared" si="1"/>
        <v>01:00</v>
      </c>
      <c r="H19" s="46"/>
    </row>
    <row r="20" spans="1:8" x14ac:dyDescent="0.25">
      <c r="A20" s="57"/>
      <c r="B20" s="31" t="s">
        <v>92</v>
      </c>
      <c r="C20" s="21">
        <v>0.20833333333333334</v>
      </c>
      <c r="D20" s="21">
        <v>0.54166666666666663</v>
      </c>
      <c r="E20" s="21"/>
      <c r="F20" s="27">
        <f t="shared" si="0"/>
        <v>0.33333333333333326</v>
      </c>
      <c r="G20" s="22" t="str">
        <f t="shared" si="1"/>
        <v>01:00</v>
      </c>
      <c r="H20" s="46"/>
    </row>
    <row r="21" spans="1:8" x14ac:dyDescent="0.25">
      <c r="A21" s="57"/>
      <c r="B21" s="31" t="s">
        <v>93</v>
      </c>
      <c r="C21" s="21">
        <v>0.20833333333333334</v>
      </c>
      <c r="D21" s="21">
        <v>0.54166666666666663</v>
      </c>
      <c r="E21" s="21"/>
      <c r="F21" s="27">
        <f t="shared" si="0"/>
        <v>0.33333333333333326</v>
      </c>
      <c r="G21" s="22" t="str">
        <f t="shared" si="1"/>
        <v>01:00</v>
      </c>
      <c r="H21" s="46"/>
    </row>
    <row r="22" spans="1:8" ht="15.75" thickBot="1" x14ac:dyDescent="0.3">
      <c r="A22" s="58"/>
      <c r="B22" s="33" t="s">
        <v>94</v>
      </c>
      <c r="C22" s="24">
        <v>0.20833333333333334</v>
      </c>
      <c r="D22" s="24">
        <v>0.54166666666666663</v>
      </c>
      <c r="E22" s="24"/>
      <c r="F22" s="24">
        <f t="shared" si="0"/>
        <v>0.33333333333333326</v>
      </c>
      <c r="G22" s="25" t="str">
        <f t="shared" si="1"/>
        <v>01:00</v>
      </c>
      <c r="H22" s="47"/>
    </row>
    <row r="23" spans="1:8" x14ac:dyDescent="0.25">
      <c r="A23" s="56" t="s">
        <v>43</v>
      </c>
      <c r="B23" s="30" t="s">
        <v>70</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95</v>
      </c>
      <c r="C24" s="21">
        <v>0.20833333333333334</v>
      </c>
      <c r="D24" s="21">
        <v>0.54166666666666663</v>
      </c>
      <c r="E24" s="21"/>
      <c r="F24" s="27">
        <f t="shared" si="0"/>
        <v>0.33333333333333326</v>
      </c>
      <c r="G24" s="22" t="str">
        <f t="shared" si="1"/>
        <v>01:00</v>
      </c>
      <c r="H24" s="46"/>
    </row>
    <row r="25" spans="1:8" x14ac:dyDescent="0.25">
      <c r="A25" s="57"/>
      <c r="B25" s="31" t="s">
        <v>96</v>
      </c>
      <c r="C25" s="21">
        <v>0.20833333333333334</v>
      </c>
      <c r="D25" s="21">
        <v>0.54166666666666663</v>
      </c>
      <c r="E25" s="21"/>
      <c r="F25" s="27">
        <f t="shared" si="0"/>
        <v>0.33333333333333326</v>
      </c>
      <c r="G25" s="22" t="str">
        <f t="shared" si="1"/>
        <v>01:00</v>
      </c>
      <c r="H25" s="46"/>
    </row>
    <row r="26" spans="1:8" x14ac:dyDescent="0.25">
      <c r="A26" s="57"/>
      <c r="B26" s="31" t="s">
        <v>97</v>
      </c>
      <c r="C26" s="21">
        <v>0.20833333333333334</v>
      </c>
      <c r="D26" s="21">
        <v>0.54166666666666663</v>
      </c>
      <c r="E26" s="21"/>
      <c r="F26" s="27">
        <f t="shared" si="0"/>
        <v>0.33333333333333326</v>
      </c>
      <c r="G26" s="22" t="str">
        <f t="shared" si="1"/>
        <v>01:00</v>
      </c>
      <c r="H26" s="46"/>
    </row>
    <row r="27" spans="1:8" x14ac:dyDescent="0.25">
      <c r="A27" s="57"/>
      <c r="B27" s="31" t="s">
        <v>98</v>
      </c>
      <c r="C27" s="21">
        <v>0.20833333333333334</v>
      </c>
      <c r="D27" s="21">
        <v>0.54166666666666663</v>
      </c>
      <c r="E27" s="21"/>
      <c r="F27" s="27">
        <f t="shared" si="0"/>
        <v>0.33333333333333326</v>
      </c>
      <c r="G27" s="22" t="str">
        <f t="shared" si="1"/>
        <v>01:00</v>
      </c>
      <c r="H27" s="46"/>
    </row>
    <row r="28" spans="1:8" ht="15.75" thickBot="1" x14ac:dyDescent="0.3">
      <c r="A28" s="58"/>
      <c r="B28" s="33" t="s">
        <v>99</v>
      </c>
      <c r="C28" s="24">
        <v>0.20833333333333334</v>
      </c>
      <c r="D28" s="24">
        <v>0.54166666666666663</v>
      </c>
      <c r="E28" s="24"/>
      <c r="F28" s="24">
        <f t="shared" si="0"/>
        <v>0.33333333333333326</v>
      </c>
      <c r="G28" s="25" t="str">
        <f t="shared" si="1"/>
        <v>01:00</v>
      </c>
      <c r="H28" s="47"/>
    </row>
    <row r="29" spans="1:8" x14ac:dyDescent="0.25">
      <c r="A29" s="56" t="s">
        <v>44</v>
      </c>
      <c r="B29" s="30" t="s">
        <v>100</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101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102</v>
      </c>
      <c r="C31" s="21">
        <v>0.20833333333333334</v>
      </c>
      <c r="D31" s="21">
        <v>0.54166666666666663</v>
      </c>
      <c r="E31" s="21"/>
      <c r="F31" s="27">
        <f t="shared" si="0"/>
        <v>0.33333333333333326</v>
      </c>
      <c r="G31" s="22" t="str">
        <f t="shared" si="2"/>
        <v>01:00</v>
      </c>
      <c r="H31" s="46"/>
    </row>
    <row r="32" spans="1:8" x14ac:dyDescent="0.25">
      <c r="A32" s="57"/>
      <c r="B32" s="31" t="s">
        <v>103</v>
      </c>
      <c r="C32" s="21">
        <v>0.20833333333333334</v>
      </c>
      <c r="D32" s="21">
        <v>0.54166666666666663</v>
      </c>
      <c r="E32" s="21"/>
      <c r="F32" s="27">
        <f t="shared" si="0"/>
        <v>0.33333333333333326</v>
      </c>
      <c r="G32" s="22" t="str">
        <f t="shared" si="2"/>
        <v>01:00</v>
      </c>
      <c r="H32" s="46"/>
    </row>
    <row r="33" spans="1:9" x14ac:dyDescent="0.25">
      <c r="A33" s="57"/>
      <c r="B33" s="31" t="s">
        <v>104</v>
      </c>
      <c r="C33" s="21">
        <v>0.20833333333333334</v>
      </c>
      <c r="D33" s="21">
        <v>0.54166666666666663</v>
      </c>
      <c r="E33" s="21"/>
      <c r="F33" s="27">
        <f t="shared" si="0"/>
        <v>0.33333333333333326</v>
      </c>
      <c r="G33" s="22" t="str">
        <f t="shared" si="2"/>
        <v>01:00</v>
      </c>
      <c r="H33" s="46"/>
    </row>
    <row r="34" spans="1:9" ht="15.75" thickBot="1" x14ac:dyDescent="0.3">
      <c r="A34" s="58"/>
      <c r="B34" s="33" t="s">
        <v>105</v>
      </c>
      <c r="C34" s="24">
        <v>0.20833333333333334</v>
      </c>
      <c r="D34" s="24">
        <v>0.54166666666666663</v>
      </c>
      <c r="E34" s="24"/>
      <c r="F34" s="24">
        <f t="shared" si="0"/>
        <v>0.33333333333333326</v>
      </c>
      <c r="G34" s="25" t="str">
        <f t="shared" si="2"/>
        <v>01:00</v>
      </c>
      <c r="H34" s="47"/>
    </row>
    <row r="35" spans="1:9" x14ac:dyDescent="0.25">
      <c r="A35" s="34"/>
      <c r="B35" s="34"/>
      <c r="C35" s="43"/>
      <c r="D35" s="43"/>
      <c r="E35" s="43"/>
      <c r="F35" s="43"/>
      <c r="G35" s="44"/>
      <c r="H35" s="37"/>
    </row>
    <row r="36" spans="1:9" ht="15.75" thickBot="1" x14ac:dyDescent="0.3">
      <c r="A36" s="34"/>
      <c r="B36" s="34"/>
      <c r="C36" s="35"/>
      <c r="D36" s="35"/>
      <c r="E36" s="35"/>
      <c r="F36" s="35"/>
      <c r="G36" s="36"/>
      <c r="H36" s="37"/>
    </row>
    <row r="37" spans="1:9"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row r="38" spans="1:9" ht="15.75" thickBot="1" x14ac:dyDescent="0.3">
      <c r="E38" s="66" t="s">
        <v>218</v>
      </c>
      <c r="F38" s="66"/>
      <c r="G38" s="52" t="s">
        <v>219</v>
      </c>
    </row>
    <row r="39" spans="1:9" ht="15.75" thickBot="1" x14ac:dyDescent="0.3">
      <c r="E39" s="72"/>
      <c r="F39" s="77"/>
      <c r="G39" s="78">
        <f ca="1">INDIRECT("'"&amp;INDEX(Données!$B$1:$B$12,MATCH(MONTH(1&amp;$B$2)-1,Données!$C$1:$C$12,0))&amp;" "&amp;$I$1&amp;"'!G39")</f>
        <v>0.33333333333333315</v>
      </c>
      <c r="I39" s="51"/>
    </row>
  </sheetData>
  <mergeCells count="9">
    <mergeCell ref="E38:F38"/>
    <mergeCell ref="E39:F39"/>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9" tint="0.39997558519241921"/>
  </sheetPr>
  <dimension ref="A1:I39"/>
  <sheetViews>
    <sheetView tabSelected="1" workbookViewId="0">
      <selection activeCell="I2" sqref="I2"/>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9" ht="36" customHeight="1" thickBot="1" x14ac:dyDescent="0.3">
      <c r="A1" s="1"/>
      <c r="B1" s="67" t="s">
        <v>107</v>
      </c>
      <c r="C1" s="67"/>
      <c r="D1" s="67"/>
      <c r="E1" s="67"/>
      <c r="F1" s="67"/>
      <c r="G1" s="2"/>
      <c r="H1" s="3"/>
      <c r="I1" t="s">
        <v>237</v>
      </c>
    </row>
    <row r="2" spans="1:9" ht="36" customHeight="1" thickBot="1" x14ac:dyDescent="0.3">
      <c r="A2" s="4">
        <v>0.29166666666666669</v>
      </c>
      <c r="B2" s="60" t="s">
        <v>228</v>
      </c>
      <c r="C2" s="61"/>
      <c r="D2" s="61"/>
      <c r="E2" s="61"/>
      <c r="F2" s="62"/>
      <c r="G2" s="5"/>
      <c r="H2" s="5"/>
    </row>
    <row r="3" spans="1:9" ht="30.75" thickBot="1" x14ac:dyDescent="0.3">
      <c r="A3" s="6"/>
      <c r="B3" s="7"/>
      <c r="C3" s="8"/>
      <c r="D3" s="9" t="s">
        <v>1</v>
      </c>
      <c r="E3" s="10">
        <v>0.29166666666666669</v>
      </c>
      <c r="F3" s="11">
        <v>0</v>
      </c>
      <c r="G3" s="12"/>
      <c r="H3" s="6"/>
    </row>
    <row r="4" spans="1:9" ht="42.75" thickBot="1" x14ac:dyDescent="0.3">
      <c r="A4" s="6"/>
      <c r="B4" s="7"/>
      <c r="C4" s="13" t="s">
        <v>2</v>
      </c>
      <c r="D4" s="13" t="s">
        <v>3</v>
      </c>
      <c r="E4" s="13" t="s">
        <v>4</v>
      </c>
      <c r="F4" s="14" t="s">
        <v>5</v>
      </c>
      <c r="G4" s="15" t="s">
        <v>6</v>
      </c>
      <c r="H4" s="16" t="s">
        <v>7</v>
      </c>
    </row>
    <row r="5" spans="1:9" x14ac:dyDescent="0.25">
      <c r="A5" s="63" t="s">
        <v>40</v>
      </c>
      <c r="B5" s="17" t="s">
        <v>110</v>
      </c>
      <c r="C5" s="18"/>
      <c r="D5" s="18"/>
      <c r="E5" s="18"/>
      <c r="F5" s="18">
        <f>D5-E5-C5</f>
        <v>0</v>
      </c>
      <c r="G5" s="19">
        <f>IF(OR(ISBLANK(F5),F5=0),0,IF(E$3&gt;F5,"-","")&amp;TEXT(ABS(F5-F$3),"hh:mm"))</f>
        <v>0</v>
      </c>
      <c r="H5" s="45"/>
    </row>
    <row r="6" spans="1:9" x14ac:dyDescent="0.25">
      <c r="A6" s="64"/>
      <c r="B6" s="20" t="s">
        <v>111</v>
      </c>
      <c r="C6" s="21"/>
      <c r="D6" s="21"/>
      <c r="E6" s="21"/>
      <c r="F6" s="21">
        <f t="shared" ref="F6:F34" si="0">D6-E6-C6</f>
        <v>0</v>
      </c>
      <c r="G6" s="22">
        <f t="shared" ref="G6:G28" si="1">IF(OR(ISBLANK(F6),F6=0),0,IF(E$3&gt;F6,"-","")&amp;TEXT(ABS(F6-E$3),"hh:mm"))</f>
        <v>0</v>
      </c>
      <c r="H6" s="46"/>
    </row>
    <row r="7" spans="1:9" x14ac:dyDescent="0.25">
      <c r="A7" s="64"/>
      <c r="B7" s="20" t="s">
        <v>112</v>
      </c>
      <c r="C7" s="21">
        <v>0.20833333333333334</v>
      </c>
      <c r="D7" s="21">
        <v>0.54166666666666663</v>
      </c>
      <c r="E7" s="21"/>
      <c r="F7" s="21">
        <f t="shared" si="0"/>
        <v>0.33333333333333326</v>
      </c>
      <c r="G7" s="22" t="str">
        <f t="shared" si="1"/>
        <v>01:00</v>
      </c>
      <c r="H7" s="46"/>
    </row>
    <row r="8" spans="1:9" x14ac:dyDescent="0.25">
      <c r="A8" s="64"/>
      <c r="B8" s="20" t="s">
        <v>113</v>
      </c>
      <c r="C8" s="21">
        <v>0.20833333333333334</v>
      </c>
      <c r="D8" s="21">
        <v>0.54166666666666663</v>
      </c>
      <c r="E8" s="21"/>
      <c r="F8" s="21">
        <f t="shared" si="0"/>
        <v>0.33333333333333326</v>
      </c>
      <c r="G8" s="22" t="str">
        <f t="shared" si="1"/>
        <v>01:00</v>
      </c>
      <c r="H8" s="46"/>
    </row>
    <row r="9" spans="1:9" x14ac:dyDescent="0.25">
      <c r="A9" s="64"/>
      <c r="B9" s="42" t="s">
        <v>114</v>
      </c>
      <c r="C9" s="21">
        <v>0.20833333333333334</v>
      </c>
      <c r="D9" s="21">
        <v>0.54166666666666663</v>
      </c>
      <c r="E9" s="21"/>
      <c r="F9" s="21">
        <f t="shared" si="0"/>
        <v>0.33333333333333326</v>
      </c>
      <c r="G9" s="22" t="str">
        <f t="shared" si="1"/>
        <v>01:00</v>
      </c>
      <c r="H9" s="46"/>
    </row>
    <row r="10" spans="1:9" ht="15.75" thickBot="1" x14ac:dyDescent="0.3">
      <c r="A10" s="65"/>
      <c r="B10" s="40" t="s">
        <v>120</v>
      </c>
      <c r="C10" s="24">
        <v>0.20833333333333334</v>
      </c>
      <c r="D10" s="24">
        <v>0.54166666666666663</v>
      </c>
      <c r="E10" s="24"/>
      <c r="F10" s="24">
        <f t="shared" si="0"/>
        <v>0.33333333333333326</v>
      </c>
      <c r="G10" s="25" t="str">
        <f t="shared" si="1"/>
        <v>01:00</v>
      </c>
      <c r="H10" s="47"/>
    </row>
    <row r="11" spans="1:9" x14ac:dyDescent="0.25">
      <c r="A11" s="63" t="s">
        <v>41</v>
      </c>
      <c r="B11" s="26" t="s">
        <v>121</v>
      </c>
      <c r="C11" s="27">
        <v>0.20833333333333334</v>
      </c>
      <c r="D11" s="27">
        <v>0.54166666666666663</v>
      </c>
      <c r="E11" s="27"/>
      <c r="F11" s="27">
        <f t="shared" si="0"/>
        <v>0.33333333333333326</v>
      </c>
      <c r="G11" s="28" t="str">
        <f>IF(OR(ISBLANK(F11),F11=0),0,IF(E$3&gt;F11,"-","")&amp;TEXT(ABS(F11-E$3),"hh:mm"))</f>
        <v>01:00</v>
      </c>
      <c r="H11" s="45"/>
    </row>
    <row r="12" spans="1:9" x14ac:dyDescent="0.25">
      <c r="A12" s="64"/>
      <c r="B12" s="20" t="s">
        <v>122</v>
      </c>
      <c r="C12" s="21">
        <v>0.20833333333333334</v>
      </c>
      <c r="D12" s="21">
        <v>0.54166666666666663</v>
      </c>
      <c r="E12" s="21"/>
      <c r="F12" s="27">
        <f t="shared" si="0"/>
        <v>0.33333333333333326</v>
      </c>
      <c r="G12" s="22" t="str">
        <f t="shared" si="1"/>
        <v>01:00</v>
      </c>
      <c r="H12" s="46"/>
    </row>
    <row r="13" spans="1:9" x14ac:dyDescent="0.25">
      <c r="A13" s="64"/>
      <c r="B13" s="20" t="s">
        <v>123</v>
      </c>
      <c r="C13" s="21">
        <v>0.20833333333333334</v>
      </c>
      <c r="D13" s="21">
        <v>0.54166666666666663</v>
      </c>
      <c r="E13" s="21"/>
      <c r="F13" s="27">
        <f t="shared" si="0"/>
        <v>0.33333333333333326</v>
      </c>
      <c r="G13" s="22" t="str">
        <f t="shared" si="1"/>
        <v>01:00</v>
      </c>
      <c r="H13" s="46"/>
    </row>
    <row r="14" spans="1:9" x14ac:dyDescent="0.25">
      <c r="A14" s="64"/>
      <c r="B14" s="20" t="s">
        <v>124</v>
      </c>
      <c r="C14" s="21">
        <v>0.20833333333333334</v>
      </c>
      <c r="D14" s="21">
        <v>0.54166666666666663</v>
      </c>
      <c r="E14" s="21"/>
      <c r="F14" s="27">
        <f t="shared" si="0"/>
        <v>0.33333333333333326</v>
      </c>
      <c r="G14" s="22" t="str">
        <f t="shared" si="1"/>
        <v>01:00</v>
      </c>
      <c r="H14" s="46"/>
    </row>
    <row r="15" spans="1:9" x14ac:dyDescent="0.25">
      <c r="A15" s="64"/>
      <c r="B15" s="42" t="s">
        <v>125</v>
      </c>
      <c r="C15" s="21">
        <v>0.20833333333333334</v>
      </c>
      <c r="D15" s="21">
        <v>0.54166666666666663</v>
      </c>
      <c r="E15" s="21"/>
      <c r="F15" s="27">
        <f t="shared" si="0"/>
        <v>0.33333333333333326</v>
      </c>
      <c r="G15" s="22" t="str">
        <f t="shared" si="1"/>
        <v>01:00</v>
      </c>
      <c r="H15" s="46"/>
    </row>
    <row r="16" spans="1:9" ht="15.75" thickBot="1" x14ac:dyDescent="0.3">
      <c r="A16" s="65"/>
      <c r="B16" s="23" t="s">
        <v>126</v>
      </c>
      <c r="C16" s="24">
        <v>0.20833333333333334</v>
      </c>
      <c r="D16" s="24">
        <v>0.54166666666666663</v>
      </c>
      <c r="E16" s="29"/>
      <c r="F16" s="24">
        <f t="shared" si="0"/>
        <v>0.33333333333333326</v>
      </c>
      <c r="G16" s="25" t="str">
        <f t="shared" si="1"/>
        <v>01:00</v>
      </c>
      <c r="H16" s="47"/>
    </row>
    <row r="17" spans="1:8" x14ac:dyDescent="0.25">
      <c r="A17" s="56" t="s">
        <v>42</v>
      </c>
      <c r="B17" s="30" t="s">
        <v>140</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141</v>
      </c>
      <c r="C18" s="21">
        <v>0.20833333333333334</v>
      </c>
      <c r="D18" s="21">
        <v>0.54166666666666663</v>
      </c>
      <c r="E18" s="21"/>
      <c r="F18" s="27">
        <f t="shared" si="0"/>
        <v>0.33333333333333326</v>
      </c>
      <c r="G18" s="22" t="str">
        <f t="shared" si="1"/>
        <v>01:00</v>
      </c>
      <c r="H18" s="46"/>
    </row>
    <row r="19" spans="1:8" x14ac:dyDescent="0.25">
      <c r="A19" s="57"/>
      <c r="B19" s="32" t="s">
        <v>142</v>
      </c>
      <c r="C19" s="21">
        <v>0.20833333333333334</v>
      </c>
      <c r="D19" s="21">
        <v>0.54166666666666663</v>
      </c>
      <c r="E19" s="21"/>
      <c r="F19" s="27">
        <f t="shared" si="0"/>
        <v>0.33333333333333326</v>
      </c>
      <c r="G19" s="22" t="str">
        <f t="shared" si="1"/>
        <v>01:00</v>
      </c>
      <c r="H19" s="46"/>
    </row>
    <row r="20" spans="1:8" x14ac:dyDescent="0.25">
      <c r="A20" s="57"/>
      <c r="B20" s="31" t="s">
        <v>143</v>
      </c>
      <c r="C20" s="21">
        <v>0.20833333333333334</v>
      </c>
      <c r="D20" s="21">
        <v>0.54166666666666663</v>
      </c>
      <c r="E20" s="21"/>
      <c r="F20" s="27">
        <f t="shared" si="0"/>
        <v>0.33333333333333326</v>
      </c>
      <c r="G20" s="22" t="str">
        <f t="shared" si="1"/>
        <v>01:00</v>
      </c>
      <c r="H20" s="46"/>
    </row>
    <row r="21" spans="1:8" x14ac:dyDescent="0.25">
      <c r="A21" s="57"/>
      <c r="B21" s="31" t="s">
        <v>144</v>
      </c>
      <c r="C21" s="21">
        <v>0.20833333333333334</v>
      </c>
      <c r="D21" s="21">
        <v>0.54166666666666663</v>
      </c>
      <c r="E21" s="21"/>
      <c r="F21" s="27">
        <f t="shared" si="0"/>
        <v>0.33333333333333326</v>
      </c>
      <c r="G21" s="22" t="str">
        <f t="shared" si="1"/>
        <v>01:00</v>
      </c>
      <c r="H21" s="46"/>
    </row>
    <row r="22" spans="1:8" ht="15.75" thickBot="1" x14ac:dyDescent="0.3">
      <c r="A22" s="58"/>
      <c r="B22" s="33" t="s">
        <v>145</v>
      </c>
      <c r="C22" s="24">
        <v>0.20833333333333334</v>
      </c>
      <c r="D22" s="24">
        <v>0.54166666666666663</v>
      </c>
      <c r="E22" s="24"/>
      <c r="F22" s="24">
        <f t="shared" si="0"/>
        <v>0.33333333333333326</v>
      </c>
      <c r="G22" s="25" t="str">
        <f t="shared" si="1"/>
        <v>01:00</v>
      </c>
      <c r="H22" s="47"/>
    </row>
    <row r="23" spans="1:8" x14ac:dyDescent="0.25">
      <c r="A23" s="56" t="s">
        <v>43</v>
      </c>
      <c r="B23" s="30" t="s">
        <v>146</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147</v>
      </c>
      <c r="C24" s="21">
        <v>0.20833333333333334</v>
      </c>
      <c r="D24" s="21">
        <v>0.54166666666666663</v>
      </c>
      <c r="E24" s="21"/>
      <c r="F24" s="27">
        <f t="shared" si="0"/>
        <v>0.33333333333333326</v>
      </c>
      <c r="G24" s="22" t="str">
        <f t="shared" si="1"/>
        <v>01:00</v>
      </c>
      <c r="H24" s="46"/>
    </row>
    <row r="25" spans="1:8" x14ac:dyDescent="0.25">
      <c r="A25" s="57"/>
      <c r="B25" s="31" t="s">
        <v>148</v>
      </c>
      <c r="C25" s="21">
        <v>0.20833333333333334</v>
      </c>
      <c r="D25" s="21">
        <v>0.54166666666666663</v>
      </c>
      <c r="E25" s="21"/>
      <c r="F25" s="27">
        <f t="shared" si="0"/>
        <v>0.33333333333333326</v>
      </c>
      <c r="G25" s="22" t="str">
        <f t="shared" si="1"/>
        <v>01:00</v>
      </c>
      <c r="H25" s="46"/>
    </row>
    <row r="26" spans="1:8" x14ac:dyDescent="0.25">
      <c r="A26" s="57"/>
      <c r="B26" s="31" t="s">
        <v>149</v>
      </c>
      <c r="C26" s="21">
        <v>0.20833333333333334</v>
      </c>
      <c r="D26" s="21">
        <v>0.54166666666666663</v>
      </c>
      <c r="E26" s="21"/>
      <c r="F26" s="27">
        <f t="shared" si="0"/>
        <v>0.33333333333333326</v>
      </c>
      <c r="G26" s="22" t="str">
        <f t="shared" si="1"/>
        <v>01:00</v>
      </c>
      <c r="H26" s="46"/>
    </row>
    <row r="27" spans="1:8" x14ac:dyDescent="0.25">
      <c r="A27" s="57"/>
      <c r="B27" s="31" t="s">
        <v>150</v>
      </c>
      <c r="C27" s="21">
        <v>0.20833333333333334</v>
      </c>
      <c r="D27" s="21">
        <v>0.54166666666666663</v>
      </c>
      <c r="E27" s="21"/>
      <c r="F27" s="27">
        <f t="shared" si="0"/>
        <v>0.33333333333333326</v>
      </c>
      <c r="G27" s="22" t="str">
        <f t="shared" si="1"/>
        <v>01:00</v>
      </c>
      <c r="H27" s="46"/>
    </row>
    <row r="28" spans="1:8" ht="15.75" thickBot="1" x14ac:dyDescent="0.3">
      <c r="A28" s="58"/>
      <c r="B28" s="33" t="s">
        <v>151</v>
      </c>
      <c r="C28" s="24">
        <v>0.20833333333333334</v>
      </c>
      <c r="D28" s="24">
        <v>0.54166666666666663</v>
      </c>
      <c r="E28" s="24"/>
      <c r="F28" s="24">
        <f t="shared" si="0"/>
        <v>0.33333333333333326</v>
      </c>
      <c r="G28" s="25" t="str">
        <f t="shared" si="1"/>
        <v>01:00</v>
      </c>
      <c r="H28" s="47"/>
    </row>
    <row r="29" spans="1:8" x14ac:dyDescent="0.25">
      <c r="A29" s="56" t="s">
        <v>44</v>
      </c>
      <c r="B29" s="30" t="s">
        <v>152</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9</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12</v>
      </c>
      <c r="C31" s="21">
        <v>0.20833333333333334</v>
      </c>
      <c r="D31" s="21">
        <v>0.54166666666666663</v>
      </c>
      <c r="E31" s="21"/>
      <c r="F31" s="27">
        <f t="shared" si="0"/>
        <v>0.33333333333333326</v>
      </c>
      <c r="G31" s="22" t="str">
        <f t="shared" si="2"/>
        <v>01:00</v>
      </c>
      <c r="H31" s="46"/>
    </row>
    <row r="32" spans="1:8" x14ac:dyDescent="0.25">
      <c r="A32" s="57"/>
      <c r="B32" s="31" t="s">
        <v>13</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row r="38" spans="1:8" ht="15.75" thickBot="1" x14ac:dyDescent="0.3">
      <c r="E38" s="66" t="s">
        <v>218</v>
      </c>
      <c r="F38" s="66"/>
      <c r="G38" s="52" t="s">
        <v>219</v>
      </c>
    </row>
    <row r="39" spans="1:8" ht="15.75" thickBot="1" x14ac:dyDescent="0.3">
      <c r="E39" s="72"/>
      <c r="F39" s="77"/>
      <c r="G39" s="78">
        <f ca="1">INDIRECT("'"&amp;INDEX(Données!$B$1:$B$12,MATCH(MONTH(1&amp;$B$2)-1,Données!$C$1:$C$12,0))&amp;" "&amp;$I$1&amp;"'!G39")</f>
        <v>0.33333333333333315</v>
      </c>
    </row>
  </sheetData>
  <mergeCells count="9">
    <mergeCell ref="E38:F38"/>
    <mergeCell ref="E39:F39"/>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9" tint="0.39997558519241921"/>
  </sheetPr>
  <dimension ref="A1:H37"/>
  <sheetViews>
    <sheetView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107</v>
      </c>
      <c r="C1" s="67"/>
      <c r="D1" s="67"/>
      <c r="E1" s="67"/>
      <c r="F1" s="67"/>
      <c r="G1" s="2"/>
      <c r="H1" s="3"/>
    </row>
    <row r="2" spans="1:8" ht="36" customHeight="1" thickBot="1" x14ac:dyDescent="0.3">
      <c r="A2" s="4">
        <v>0.29166666666666669</v>
      </c>
      <c r="B2" s="60" t="s">
        <v>154</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77</v>
      </c>
      <c r="C5" s="18"/>
      <c r="D5" s="18"/>
      <c r="E5" s="18"/>
      <c r="F5" s="18">
        <f>D5-E5-C5</f>
        <v>0</v>
      </c>
      <c r="G5" s="19">
        <f>IF(OR(ISBLANK(F5),F5=0),0,IF(E$3&gt;F5,"-","")&amp;TEXT(ABS(F5-F$3),"hh:mm"))</f>
        <v>0</v>
      </c>
      <c r="H5" s="45"/>
    </row>
    <row r="6" spans="1:8" x14ac:dyDescent="0.25">
      <c r="A6" s="64"/>
      <c r="B6" s="20" t="s">
        <v>153</v>
      </c>
      <c r="C6" s="21"/>
      <c r="D6" s="21"/>
      <c r="E6" s="21"/>
      <c r="F6" s="21">
        <f t="shared" ref="F6:F34" si="0">D6-E6-C6</f>
        <v>0</v>
      </c>
      <c r="G6" s="22">
        <f t="shared" ref="G6:G28" si="1">IF(OR(ISBLANK(F6),F6=0),0,IF(E$3&gt;F6,"-","")&amp;TEXT(ABS(F6-E$3),"hh:mm"))</f>
        <v>0</v>
      </c>
      <c r="H6" s="46"/>
    </row>
    <row r="7" spans="1:8" x14ac:dyDescent="0.25">
      <c r="A7" s="64"/>
      <c r="B7" s="20" t="s">
        <v>155</v>
      </c>
      <c r="C7" s="21">
        <v>0.20833333333333334</v>
      </c>
      <c r="D7" s="21">
        <v>0.54166666666666663</v>
      </c>
      <c r="E7" s="21"/>
      <c r="F7" s="21">
        <f t="shared" si="0"/>
        <v>0.33333333333333326</v>
      </c>
      <c r="G7" s="22" t="str">
        <f t="shared" si="1"/>
        <v>01:00</v>
      </c>
      <c r="H7" s="46"/>
    </row>
    <row r="8" spans="1:8" x14ac:dyDescent="0.25">
      <c r="A8" s="64"/>
      <c r="B8" s="20" t="s">
        <v>156</v>
      </c>
      <c r="C8" s="21">
        <v>0.20833333333333334</v>
      </c>
      <c r="D8" s="21">
        <v>0.54166666666666663</v>
      </c>
      <c r="E8" s="21"/>
      <c r="F8" s="21">
        <f t="shared" si="0"/>
        <v>0.33333333333333326</v>
      </c>
      <c r="G8" s="22" t="str">
        <f t="shared" si="1"/>
        <v>01:00</v>
      </c>
      <c r="H8" s="46"/>
    </row>
    <row r="9" spans="1:8" x14ac:dyDescent="0.25">
      <c r="A9" s="64"/>
      <c r="B9" s="42" t="s">
        <v>157</v>
      </c>
      <c r="C9" s="21">
        <v>0.20833333333333334</v>
      </c>
      <c r="D9" s="21">
        <v>0.54166666666666663</v>
      </c>
      <c r="E9" s="21"/>
      <c r="F9" s="21">
        <f t="shared" si="0"/>
        <v>0.33333333333333326</v>
      </c>
      <c r="G9" s="22" t="str">
        <f t="shared" si="1"/>
        <v>01:00</v>
      </c>
      <c r="H9" s="46"/>
    </row>
    <row r="10" spans="1:8" ht="15.75" thickBot="1" x14ac:dyDescent="0.3">
      <c r="A10" s="65"/>
      <c r="B10" s="40" t="s">
        <v>158</v>
      </c>
      <c r="C10" s="24">
        <v>0.20833333333333334</v>
      </c>
      <c r="D10" s="24">
        <v>0.54166666666666663</v>
      </c>
      <c r="E10" s="24"/>
      <c r="F10" s="24">
        <f t="shared" si="0"/>
        <v>0.33333333333333326</v>
      </c>
      <c r="G10" s="25" t="str">
        <f t="shared" si="1"/>
        <v>01:00</v>
      </c>
      <c r="H10" s="47"/>
    </row>
    <row r="11" spans="1:8" x14ac:dyDescent="0.25">
      <c r="A11" s="63" t="s">
        <v>41</v>
      </c>
      <c r="B11" s="26" t="s">
        <v>162</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163</v>
      </c>
      <c r="C12" s="21">
        <v>0.20833333333333334</v>
      </c>
      <c r="D12" s="21">
        <v>0.54166666666666663</v>
      </c>
      <c r="E12" s="21"/>
      <c r="F12" s="27">
        <f t="shared" si="0"/>
        <v>0.33333333333333326</v>
      </c>
      <c r="G12" s="22" t="str">
        <f t="shared" si="1"/>
        <v>01:00</v>
      </c>
      <c r="H12" s="46"/>
    </row>
    <row r="13" spans="1:8" x14ac:dyDescent="0.25">
      <c r="A13" s="64"/>
      <c r="B13" s="20" t="s">
        <v>164</v>
      </c>
      <c r="C13" s="21">
        <v>0.20833333333333334</v>
      </c>
      <c r="D13" s="21">
        <v>0.54166666666666663</v>
      </c>
      <c r="E13" s="21"/>
      <c r="F13" s="27">
        <f t="shared" si="0"/>
        <v>0.33333333333333326</v>
      </c>
      <c r="G13" s="22" t="str">
        <f t="shared" si="1"/>
        <v>01:00</v>
      </c>
      <c r="H13" s="46"/>
    </row>
    <row r="14" spans="1:8" x14ac:dyDescent="0.25">
      <c r="A14" s="64"/>
      <c r="B14" s="20" t="s">
        <v>165</v>
      </c>
      <c r="C14" s="21">
        <v>0.20833333333333334</v>
      </c>
      <c r="D14" s="21">
        <v>0.54166666666666663</v>
      </c>
      <c r="E14" s="21"/>
      <c r="F14" s="27">
        <f t="shared" si="0"/>
        <v>0.33333333333333326</v>
      </c>
      <c r="G14" s="22" t="str">
        <f t="shared" si="1"/>
        <v>01:00</v>
      </c>
      <c r="H14" s="46"/>
    </row>
    <row r="15" spans="1:8" x14ac:dyDescent="0.25">
      <c r="A15" s="64"/>
      <c r="B15" s="42" t="s">
        <v>166</v>
      </c>
      <c r="C15" s="21">
        <v>0.20833333333333334</v>
      </c>
      <c r="D15" s="21">
        <v>0.54166666666666663</v>
      </c>
      <c r="E15" s="21"/>
      <c r="F15" s="27">
        <f t="shared" si="0"/>
        <v>0.33333333333333326</v>
      </c>
      <c r="G15" s="22" t="str">
        <f t="shared" si="1"/>
        <v>01:00</v>
      </c>
      <c r="H15" s="46"/>
    </row>
    <row r="16" spans="1:8" ht="15.75" thickBot="1" x14ac:dyDescent="0.3">
      <c r="A16" s="65"/>
      <c r="B16" s="23" t="s">
        <v>167</v>
      </c>
      <c r="C16" s="24">
        <v>0.20833333333333334</v>
      </c>
      <c r="D16" s="24">
        <v>0.54166666666666663</v>
      </c>
      <c r="E16" s="29"/>
      <c r="F16" s="24">
        <f t="shared" si="0"/>
        <v>0.33333333333333326</v>
      </c>
      <c r="G16" s="25" t="str">
        <f t="shared" si="1"/>
        <v>01:00</v>
      </c>
      <c r="H16" s="47"/>
    </row>
    <row r="17" spans="1:8" x14ac:dyDescent="0.25">
      <c r="A17" s="56" t="s">
        <v>42</v>
      </c>
      <c r="B17" s="30" t="s">
        <v>168</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169</v>
      </c>
      <c r="C18" s="21">
        <v>0.20833333333333334</v>
      </c>
      <c r="D18" s="21">
        <v>0.54166666666666663</v>
      </c>
      <c r="E18" s="21"/>
      <c r="F18" s="27">
        <f t="shared" si="0"/>
        <v>0.33333333333333326</v>
      </c>
      <c r="G18" s="22" t="str">
        <f t="shared" si="1"/>
        <v>01:00</v>
      </c>
      <c r="H18" s="46"/>
    </row>
    <row r="19" spans="1:8" x14ac:dyDescent="0.25">
      <c r="A19" s="57"/>
      <c r="B19" s="32" t="s">
        <v>170</v>
      </c>
      <c r="C19" s="21">
        <v>0.20833333333333334</v>
      </c>
      <c r="D19" s="21">
        <v>0.54166666666666663</v>
      </c>
      <c r="E19" s="21"/>
      <c r="F19" s="27">
        <f t="shared" si="0"/>
        <v>0.33333333333333326</v>
      </c>
      <c r="G19" s="22" t="str">
        <f t="shared" si="1"/>
        <v>01:00</v>
      </c>
      <c r="H19" s="46"/>
    </row>
    <row r="20" spans="1:8" x14ac:dyDescent="0.25">
      <c r="A20" s="57"/>
      <c r="B20" s="31" t="s">
        <v>171</v>
      </c>
      <c r="C20" s="21">
        <v>0.20833333333333334</v>
      </c>
      <c r="D20" s="21">
        <v>0.54166666666666663</v>
      </c>
      <c r="E20" s="21"/>
      <c r="F20" s="27">
        <f t="shared" si="0"/>
        <v>0.33333333333333326</v>
      </c>
      <c r="G20" s="22" t="str">
        <f t="shared" si="1"/>
        <v>01:00</v>
      </c>
      <c r="H20" s="46"/>
    </row>
    <row r="21" spans="1:8" x14ac:dyDescent="0.25">
      <c r="A21" s="57"/>
      <c r="B21" s="31" t="s">
        <v>172</v>
      </c>
      <c r="C21" s="21">
        <v>0.20833333333333334</v>
      </c>
      <c r="D21" s="21">
        <v>0.54166666666666663</v>
      </c>
      <c r="E21" s="21"/>
      <c r="F21" s="27">
        <f t="shared" si="0"/>
        <v>0.33333333333333326</v>
      </c>
      <c r="G21" s="22" t="str">
        <f t="shared" si="1"/>
        <v>01:00</v>
      </c>
      <c r="H21" s="46"/>
    </row>
    <row r="22" spans="1:8" ht="15.75" thickBot="1" x14ac:dyDescent="0.3">
      <c r="A22" s="58"/>
      <c r="B22" s="33" t="s">
        <v>173</v>
      </c>
      <c r="C22" s="24">
        <v>0.20833333333333334</v>
      </c>
      <c r="D22" s="24">
        <v>0.54166666666666663</v>
      </c>
      <c r="E22" s="24"/>
      <c r="F22" s="24">
        <f t="shared" si="0"/>
        <v>0.33333333333333326</v>
      </c>
      <c r="G22" s="25" t="str">
        <f t="shared" si="1"/>
        <v>01:00</v>
      </c>
      <c r="H22" s="47"/>
    </row>
    <row r="23" spans="1:8" x14ac:dyDescent="0.25">
      <c r="A23" s="56" t="s">
        <v>43</v>
      </c>
      <c r="B23" s="30" t="s">
        <v>174</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175</v>
      </c>
      <c r="C24" s="21">
        <v>0.20833333333333334</v>
      </c>
      <c r="D24" s="21">
        <v>0.54166666666666663</v>
      </c>
      <c r="E24" s="21"/>
      <c r="F24" s="27">
        <f t="shared" si="0"/>
        <v>0.33333333333333326</v>
      </c>
      <c r="G24" s="22" t="str">
        <f t="shared" si="1"/>
        <v>01:00</v>
      </c>
      <c r="H24" s="46"/>
    </row>
    <row r="25" spans="1:8" x14ac:dyDescent="0.25">
      <c r="A25" s="57"/>
      <c r="B25" s="31" t="s">
        <v>176</v>
      </c>
      <c r="C25" s="21">
        <v>0.20833333333333334</v>
      </c>
      <c r="D25" s="21">
        <v>0.54166666666666663</v>
      </c>
      <c r="E25" s="21"/>
      <c r="F25" s="27">
        <f t="shared" si="0"/>
        <v>0.33333333333333326</v>
      </c>
      <c r="G25" s="22" t="str">
        <f t="shared" si="1"/>
        <v>01:00</v>
      </c>
      <c r="H25" s="46"/>
    </row>
    <row r="26" spans="1:8" x14ac:dyDescent="0.25">
      <c r="A26" s="57"/>
      <c r="B26" s="31" t="s">
        <v>177</v>
      </c>
      <c r="C26" s="21">
        <v>0.20833333333333334</v>
      </c>
      <c r="D26" s="21">
        <v>0.54166666666666663</v>
      </c>
      <c r="E26" s="21"/>
      <c r="F26" s="27">
        <f t="shared" si="0"/>
        <v>0.33333333333333326</v>
      </c>
      <c r="G26" s="22" t="str">
        <f t="shared" si="1"/>
        <v>01:00</v>
      </c>
      <c r="H26" s="46"/>
    </row>
    <row r="27" spans="1:8" x14ac:dyDescent="0.25">
      <c r="A27" s="57"/>
      <c r="B27" s="31" t="s">
        <v>178</v>
      </c>
      <c r="C27" s="21">
        <v>0.20833333333333334</v>
      </c>
      <c r="D27" s="21">
        <v>0.54166666666666663</v>
      </c>
      <c r="E27" s="21"/>
      <c r="F27" s="27">
        <f t="shared" si="0"/>
        <v>0.33333333333333326</v>
      </c>
      <c r="G27" s="22" t="str">
        <f t="shared" si="1"/>
        <v>01:00</v>
      </c>
      <c r="H27" s="46"/>
    </row>
    <row r="28" spans="1:8" ht="15.75" thickBot="1" x14ac:dyDescent="0.3">
      <c r="A28" s="58"/>
      <c r="B28" s="33" t="s">
        <v>179</v>
      </c>
      <c r="C28" s="24">
        <v>0.20833333333333334</v>
      </c>
      <c r="D28" s="24">
        <v>0.54166666666666663</v>
      </c>
      <c r="E28" s="24"/>
      <c r="F28" s="24">
        <f t="shared" si="0"/>
        <v>0.33333333333333326</v>
      </c>
      <c r="G28" s="25" t="str">
        <f t="shared" si="1"/>
        <v>01:00</v>
      </c>
      <c r="H28" s="47"/>
    </row>
    <row r="29" spans="1:8" x14ac:dyDescent="0.25">
      <c r="A29" s="56" t="s">
        <v>44</v>
      </c>
      <c r="B29" s="30" t="s">
        <v>185</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186</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187</v>
      </c>
      <c r="C31" s="21">
        <v>0.20833333333333334</v>
      </c>
      <c r="D31" s="21">
        <v>0.54166666666666663</v>
      </c>
      <c r="E31" s="21"/>
      <c r="F31" s="27">
        <f t="shared" si="0"/>
        <v>0.33333333333333326</v>
      </c>
      <c r="G31" s="22" t="str">
        <f t="shared" si="2"/>
        <v>01:00</v>
      </c>
      <c r="H31" s="46"/>
    </row>
    <row r="32" spans="1:8" x14ac:dyDescent="0.25">
      <c r="A32" s="57"/>
      <c r="B32" s="31" t="s">
        <v>189</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9" tint="0.39997558519241921"/>
  </sheetPr>
  <dimension ref="A1:H37"/>
  <sheetViews>
    <sheetView workbookViewId="0">
      <selection activeCell="J3" sqref="J3"/>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107</v>
      </c>
      <c r="C1" s="67"/>
      <c r="D1" s="67"/>
      <c r="E1" s="67"/>
      <c r="F1" s="67"/>
      <c r="G1" s="2"/>
      <c r="H1" s="3"/>
    </row>
    <row r="2" spans="1:8" ht="36" customHeight="1" thickBot="1" x14ac:dyDescent="0.3">
      <c r="A2" s="4">
        <v>0.29166666666666669</v>
      </c>
      <c r="B2" s="60" t="s">
        <v>190</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77</v>
      </c>
      <c r="C5" s="18"/>
      <c r="D5" s="18"/>
      <c r="E5" s="18"/>
      <c r="F5" s="18">
        <f>D5-E5-C5</f>
        <v>0</v>
      </c>
      <c r="G5" s="19">
        <f>IF(OR(ISBLANK(F5),F5=0),0,IF(E$3&gt;F5,"-","")&amp;TEXT(ABS(F5-F$3),"hh:mm"))</f>
        <v>0</v>
      </c>
      <c r="H5" s="45"/>
    </row>
    <row r="6" spans="1:8" x14ac:dyDescent="0.25">
      <c r="A6" s="64"/>
      <c r="B6" s="20" t="s">
        <v>9</v>
      </c>
      <c r="C6" s="21"/>
      <c r="D6" s="21"/>
      <c r="E6" s="21"/>
      <c r="F6" s="21">
        <f t="shared" ref="F6:F34" si="0">D6-E6-C6</f>
        <v>0</v>
      </c>
      <c r="G6" s="22">
        <f t="shared" ref="G6:G28" si="1">IF(OR(ISBLANK(F6),F6=0),0,IF(E$3&gt;F6,"-","")&amp;TEXT(ABS(F6-E$3),"hh:mm"))</f>
        <v>0</v>
      </c>
      <c r="H6" s="46"/>
    </row>
    <row r="7" spans="1:8" x14ac:dyDescent="0.25">
      <c r="A7" s="64"/>
      <c r="B7" s="20" t="s">
        <v>12</v>
      </c>
      <c r="C7" s="21">
        <v>0.20833333333333334</v>
      </c>
      <c r="D7" s="21">
        <v>0.54166666666666663</v>
      </c>
      <c r="E7" s="21"/>
      <c r="F7" s="21">
        <f t="shared" si="0"/>
        <v>0.33333333333333326</v>
      </c>
      <c r="G7" s="22" t="str">
        <f t="shared" si="1"/>
        <v>01:00</v>
      </c>
      <c r="H7" s="46"/>
    </row>
    <row r="8" spans="1:8" x14ac:dyDescent="0.25">
      <c r="A8" s="64"/>
      <c r="B8" s="20" t="s">
        <v>13</v>
      </c>
      <c r="C8" s="21">
        <v>0.20833333333333334</v>
      </c>
      <c r="D8" s="21">
        <v>0.54166666666666663</v>
      </c>
      <c r="E8" s="21"/>
      <c r="F8" s="21">
        <f t="shared" si="0"/>
        <v>0.33333333333333326</v>
      </c>
      <c r="G8" s="22" t="str">
        <f t="shared" si="1"/>
        <v>01:00</v>
      </c>
      <c r="H8" s="46"/>
    </row>
    <row r="9" spans="1:8" x14ac:dyDescent="0.25">
      <c r="A9" s="64"/>
      <c r="B9" s="42" t="s">
        <v>10</v>
      </c>
      <c r="C9" s="21">
        <v>0.20833333333333334</v>
      </c>
      <c r="D9" s="21">
        <v>0.54166666666666663</v>
      </c>
      <c r="E9" s="21"/>
      <c r="F9" s="21">
        <f t="shared" si="0"/>
        <v>0.33333333333333326</v>
      </c>
      <c r="G9" s="22" t="str">
        <f t="shared" si="1"/>
        <v>01:00</v>
      </c>
      <c r="H9" s="46"/>
    </row>
    <row r="10" spans="1:8" ht="15.75" thickBot="1" x14ac:dyDescent="0.3">
      <c r="A10" s="65"/>
      <c r="B10" s="40" t="s">
        <v>15</v>
      </c>
      <c r="C10" s="24">
        <v>0.20833333333333334</v>
      </c>
      <c r="D10" s="24">
        <v>0.54166666666666663</v>
      </c>
      <c r="E10" s="24"/>
      <c r="F10" s="24">
        <f t="shared" si="0"/>
        <v>0.33333333333333326</v>
      </c>
      <c r="G10" s="25" t="str">
        <f t="shared" si="1"/>
        <v>01:00</v>
      </c>
      <c r="H10" s="47"/>
    </row>
    <row r="11" spans="1:8" x14ac:dyDescent="0.25">
      <c r="A11" s="63" t="s">
        <v>41</v>
      </c>
      <c r="B11" s="26" t="s">
        <v>16</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17</v>
      </c>
      <c r="C12" s="21">
        <v>0.20833333333333334</v>
      </c>
      <c r="D12" s="21">
        <v>0.54166666666666663</v>
      </c>
      <c r="E12" s="21"/>
      <c r="F12" s="27">
        <f t="shared" si="0"/>
        <v>0.33333333333333326</v>
      </c>
      <c r="G12" s="22" t="str">
        <f t="shared" si="1"/>
        <v>01:00</v>
      </c>
      <c r="H12" s="46"/>
    </row>
    <row r="13" spans="1:8" x14ac:dyDescent="0.25">
      <c r="A13" s="64"/>
      <c r="B13" s="20" t="s">
        <v>18</v>
      </c>
      <c r="C13" s="21">
        <v>0.20833333333333334</v>
      </c>
      <c r="D13" s="21">
        <v>0.54166666666666663</v>
      </c>
      <c r="E13" s="21"/>
      <c r="F13" s="27">
        <f t="shared" si="0"/>
        <v>0.33333333333333326</v>
      </c>
      <c r="G13" s="22" t="str">
        <f t="shared" si="1"/>
        <v>01:00</v>
      </c>
      <c r="H13" s="46"/>
    </row>
    <row r="14" spans="1:8" x14ac:dyDescent="0.25">
      <c r="A14" s="64"/>
      <c r="B14" s="20" t="s">
        <v>86</v>
      </c>
      <c r="C14" s="21">
        <v>0.20833333333333334</v>
      </c>
      <c r="D14" s="21">
        <v>0.54166666666666663</v>
      </c>
      <c r="E14" s="21"/>
      <c r="F14" s="27">
        <f t="shared" si="0"/>
        <v>0.33333333333333326</v>
      </c>
      <c r="G14" s="22" t="str">
        <f t="shared" si="1"/>
        <v>01:00</v>
      </c>
      <c r="H14" s="46"/>
    </row>
    <row r="15" spans="1:8" x14ac:dyDescent="0.25">
      <c r="A15" s="64"/>
      <c r="B15" s="42" t="s">
        <v>87</v>
      </c>
      <c r="C15" s="21">
        <v>0.20833333333333334</v>
      </c>
      <c r="D15" s="21">
        <v>0.54166666666666663</v>
      </c>
      <c r="E15" s="21"/>
      <c r="F15" s="27">
        <f t="shared" si="0"/>
        <v>0.33333333333333326</v>
      </c>
      <c r="G15" s="22" t="str">
        <f t="shared" si="1"/>
        <v>01:00</v>
      </c>
      <c r="H15" s="46"/>
    </row>
    <row r="16" spans="1:8" ht="15.75" thickBot="1" x14ac:dyDescent="0.3">
      <c r="A16" s="65"/>
      <c r="B16" s="23" t="s">
        <v>88</v>
      </c>
      <c r="C16" s="24">
        <v>0.20833333333333334</v>
      </c>
      <c r="D16" s="24">
        <v>0.54166666666666663</v>
      </c>
      <c r="E16" s="29"/>
      <c r="F16" s="24">
        <f t="shared" si="0"/>
        <v>0.33333333333333326</v>
      </c>
      <c r="G16" s="25" t="str">
        <f t="shared" si="1"/>
        <v>01:00</v>
      </c>
      <c r="H16" s="47"/>
    </row>
    <row r="17" spans="1:8" x14ac:dyDescent="0.25">
      <c r="A17" s="56" t="s">
        <v>42</v>
      </c>
      <c r="B17" s="30" t="s">
        <v>89</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90</v>
      </c>
      <c r="C18" s="21">
        <v>0.20833333333333334</v>
      </c>
      <c r="D18" s="21">
        <v>0.54166666666666663</v>
      </c>
      <c r="E18" s="21"/>
      <c r="F18" s="27">
        <f t="shared" si="0"/>
        <v>0.33333333333333326</v>
      </c>
      <c r="G18" s="22" t="str">
        <f t="shared" si="1"/>
        <v>01:00</v>
      </c>
      <c r="H18" s="46"/>
    </row>
    <row r="19" spans="1:8" x14ac:dyDescent="0.25">
      <c r="A19" s="57"/>
      <c r="B19" s="32" t="s">
        <v>91</v>
      </c>
      <c r="C19" s="21">
        <v>0.20833333333333334</v>
      </c>
      <c r="D19" s="21">
        <v>0.54166666666666663</v>
      </c>
      <c r="E19" s="21"/>
      <c r="F19" s="27">
        <f t="shared" si="0"/>
        <v>0.33333333333333326</v>
      </c>
      <c r="G19" s="22" t="str">
        <f t="shared" si="1"/>
        <v>01:00</v>
      </c>
      <c r="H19" s="46"/>
    </row>
    <row r="20" spans="1:8" x14ac:dyDescent="0.25">
      <c r="A20" s="57"/>
      <c r="B20" s="31" t="s">
        <v>92</v>
      </c>
      <c r="C20" s="21">
        <v>0.20833333333333334</v>
      </c>
      <c r="D20" s="21">
        <v>0.54166666666666663</v>
      </c>
      <c r="E20" s="21"/>
      <c r="F20" s="27">
        <f t="shared" si="0"/>
        <v>0.33333333333333326</v>
      </c>
      <c r="G20" s="22" t="str">
        <f t="shared" si="1"/>
        <v>01:00</v>
      </c>
      <c r="H20" s="46"/>
    </row>
    <row r="21" spans="1:8" x14ac:dyDescent="0.25">
      <c r="A21" s="57"/>
      <c r="B21" s="31" t="s">
        <v>93</v>
      </c>
      <c r="C21" s="21">
        <v>0.20833333333333334</v>
      </c>
      <c r="D21" s="21">
        <v>0.54166666666666663</v>
      </c>
      <c r="E21" s="21"/>
      <c r="F21" s="27">
        <f t="shared" si="0"/>
        <v>0.33333333333333326</v>
      </c>
      <c r="G21" s="22" t="str">
        <f t="shared" si="1"/>
        <v>01:00</v>
      </c>
      <c r="H21" s="46"/>
    </row>
    <row r="22" spans="1:8" ht="15.75" thickBot="1" x14ac:dyDescent="0.3">
      <c r="A22" s="58"/>
      <c r="B22" s="33" t="s">
        <v>94</v>
      </c>
      <c r="C22" s="24">
        <v>0.20833333333333334</v>
      </c>
      <c r="D22" s="24">
        <v>0.54166666666666663</v>
      </c>
      <c r="E22" s="24"/>
      <c r="F22" s="24">
        <f t="shared" si="0"/>
        <v>0.33333333333333326</v>
      </c>
      <c r="G22" s="25" t="str">
        <f t="shared" si="1"/>
        <v>01:00</v>
      </c>
      <c r="H22" s="47"/>
    </row>
    <row r="23" spans="1:8" x14ac:dyDescent="0.25">
      <c r="A23" s="56" t="s">
        <v>43</v>
      </c>
      <c r="B23" s="30" t="s">
        <v>70</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95</v>
      </c>
      <c r="C24" s="21">
        <v>0.20833333333333334</v>
      </c>
      <c r="D24" s="21">
        <v>0.54166666666666663</v>
      </c>
      <c r="E24" s="21"/>
      <c r="F24" s="27">
        <f t="shared" si="0"/>
        <v>0.33333333333333326</v>
      </c>
      <c r="G24" s="22" t="str">
        <f t="shared" si="1"/>
        <v>01:00</v>
      </c>
      <c r="H24" s="46"/>
    </row>
    <row r="25" spans="1:8" x14ac:dyDescent="0.25">
      <c r="A25" s="57"/>
      <c r="B25" s="31" t="s">
        <v>96</v>
      </c>
      <c r="C25" s="21">
        <v>0.20833333333333334</v>
      </c>
      <c r="D25" s="21">
        <v>0.54166666666666663</v>
      </c>
      <c r="E25" s="21"/>
      <c r="F25" s="27">
        <f t="shared" si="0"/>
        <v>0.33333333333333326</v>
      </c>
      <c r="G25" s="22" t="str">
        <f t="shared" si="1"/>
        <v>01:00</v>
      </c>
      <c r="H25" s="46"/>
    </row>
    <row r="26" spans="1:8" x14ac:dyDescent="0.25">
      <c r="A26" s="57"/>
      <c r="B26" s="31" t="s">
        <v>97</v>
      </c>
      <c r="C26" s="21">
        <v>0.20833333333333334</v>
      </c>
      <c r="D26" s="21">
        <v>0.54166666666666663</v>
      </c>
      <c r="E26" s="21"/>
      <c r="F26" s="27">
        <f t="shared" si="0"/>
        <v>0.33333333333333326</v>
      </c>
      <c r="G26" s="22" t="str">
        <f t="shared" si="1"/>
        <v>01:00</v>
      </c>
      <c r="H26" s="46"/>
    </row>
    <row r="27" spans="1:8" x14ac:dyDescent="0.25">
      <c r="A27" s="57"/>
      <c r="B27" s="31" t="s">
        <v>98</v>
      </c>
      <c r="C27" s="21">
        <v>0.20833333333333334</v>
      </c>
      <c r="D27" s="21">
        <v>0.54166666666666663</v>
      </c>
      <c r="E27" s="21"/>
      <c r="F27" s="27">
        <f t="shared" si="0"/>
        <v>0.33333333333333326</v>
      </c>
      <c r="G27" s="22" t="str">
        <f t="shared" si="1"/>
        <v>01:00</v>
      </c>
      <c r="H27" s="46"/>
    </row>
    <row r="28" spans="1:8" ht="15.75" thickBot="1" x14ac:dyDescent="0.3">
      <c r="A28" s="58"/>
      <c r="B28" s="33" t="s">
        <v>99</v>
      </c>
      <c r="C28" s="24">
        <v>0.20833333333333334</v>
      </c>
      <c r="D28" s="24">
        <v>0.54166666666666663</v>
      </c>
      <c r="E28" s="24"/>
      <c r="F28" s="24">
        <f t="shared" si="0"/>
        <v>0.33333333333333326</v>
      </c>
      <c r="G28" s="25" t="str">
        <f t="shared" si="1"/>
        <v>01:00</v>
      </c>
      <c r="H28" s="47"/>
    </row>
    <row r="29" spans="1:8" x14ac:dyDescent="0.25">
      <c r="A29" s="56" t="s">
        <v>44</v>
      </c>
      <c r="B29" s="30" t="s">
        <v>100</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101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102</v>
      </c>
      <c r="C31" s="21">
        <v>0.20833333333333334</v>
      </c>
      <c r="D31" s="21">
        <v>0.54166666666666663</v>
      </c>
      <c r="E31" s="21"/>
      <c r="F31" s="27">
        <f t="shared" si="0"/>
        <v>0.33333333333333326</v>
      </c>
      <c r="G31" s="22" t="str">
        <f t="shared" si="2"/>
        <v>01:00</v>
      </c>
      <c r="H31" s="46"/>
    </row>
    <row r="32" spans="1:8" x14ac:dyDescent="0.25">
      <c r="A32" s="57"/>
      <c r="B32" s="31" t="s">
        <v>103</v>
      </c>
      <c r="C32" s="21">
        <v>0.20833333333333334</v>
      </c>
      <c r="D32" s="21">
        <v>0.54166666666666663</v>
      </c>
      <c r="E32" s="21"/>
      <c r="F32" s="27">
        <f t="shared" si="0"/>
        <v>0.33333333333333326</v>
      </c>
      <c r="G32" s="22" t="str">
        <f t="shared" si="2"/>
        <v>01:00</v>
      </c>
      <c r="H32" s="46"/>
    </row>
    <row r="33" spans="1:8" x14ac:dyDescent="0.25">
      <c r="A33" s="57"/>
      <c r="B33" s="31" t="s">
        <v>104</v>
      </c>
      <c r="C33" s="21">
        <v>0.20833333333333334</v>
      </c>
      <c r="D33" s="21">
        <v>0.54166666666666663</v>
      </c>
      <c r="E33" s="21"/>
      <c r="F33" s="27">
        <f t="shared" si="0"/>
        <v>0.33333333333333326</v>
      </c>
      <c r="G33" s="22" t="str">
        <f t="shared" si="2"/>
        <v>01:00</v>
      </c>
      <c r="H33" s="46"/>
    </row>
    <row r="34" spans="1:8" ht="15.75" thickBot="1" x14ac:dyDescent="0.3">
      <c r="A34" s="58"/>
      <c r="B34" s="33" t="s">
        <v>105</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9" tint="0.39997558519241921"/>
  </sheetPr>
  <dimension ref="A1:H37"/>
  <sheetViews>
    <sheetView workbookViewId="0">
      <selection activeCell="B2" sqref="B2:F2"/>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107</v>
      </c>
      <c r="C1" s="67"/>
      <c r="D1" s="67"/>
      <c r="E1" s="67"/>
      <c r="F1" s="67"/>
      <c r="G1" s="2"/>
      <c r="H1" s="3"/>
    </row>
    <row r="2" spans="1:8" ht="36" customHeight="1" thickBot="1" x14ac:dyDescent="0.3">
      <c r="A2" s="4">
        <v>0.29166666666666669</v>
      </c>
      <c r="B2" s="60" t="s">
        <v>213</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110</v>
      </c>
      <c r="C5" s="18"/>
      <c r="D5" s="18"/>
      <c r="E5" s="18"/>
      <c r="F5" s="18">
        <f>D5-E5-C5</f>
        <v>0</v>
      </c>
      <c r="G5" s="19">
        <f>IF(OR(ISBLANK(F5),F5=0),0,IF(E$3&gt;F5,"-","")&amp;TEXT(ABS(F5-F$3),"hh:mm"))</f>
        <v>0</v>
      </c>
      <c r="H5" s="45"/>
    </row>
    <row r="6" spans="1:8" x14ac:dyDescent="0.25">
      <c r="A6" s="64"/>
      <c r="B6" s="20" t="s">
        <v>111</v>
      </c>
      <c r="C6" s="21"/>
      <c r="D6" s="21"/>
      <c r="E6" s="21"/>
      <c r="F6" s="21">
        <f t="shared" ref="F6:F34" si="0">D6-E6-C6</f>
        <v>0</v>
      </c>
      <c r="G6" s="22">
        <f t="shared" ref="G6:G28" si="1">IF(OR(ISBLANK(F6),F6=0),0,IF(E$3&gt;F6,"-","")&amp;TEXT(ABS(F6-E$3),"hh:mm"))</f>
        <v>0</v>
      </c>
      <c r="H6" s="46"/>
    </row>
    <row r="7" spans="1:8" x14ac:dyDescent="0.25">
      <c r="A7" s="64"/>
      <c r="B7" s="20" t="s">
        <v>112</v>
      </c>
      <c r="C7" s="21">
        <v>0.20833333333333334</v>
      </c>
      <c r="D7" s="21">
        <v>0.54166666666666663</v>
      </c>
      <c r="E7" s="21"/>
      <c r="F7" s="21">
        <f t="shared" si="0"/>
        <v>0.33333333333333326</v>
      </c>
      <c r="G7" s="22" t="str">
        <f t="shared" si="1"/>
        <v>01:00</v>
      </c>
      <c r="H7" s="46"/>
    </row>
    <row r="8" spans="1:8" x14ac:dyDescent="0.25">
      <c r="A8" s="64"/>
      <c r="B8" s="20" t="s">
        <v>113</v>
      </c>
      <c r="C8" s="21">
        <v>0.20833333333333334</v>
      </c>
      <c r="D8" s="21">
        <v>0.54166666666666663</v>
      </c>
      <c r="E8" s="21"/>
      <c r="F8" s="21">
        <f t="shared" si="0"/>
        <v>0.33333333333333326</v>
      </c>
      <c r="G8" s="22" t="str">
        <f t="shared" si="1"/>
        <v>01:00</v>
      </c>
      <c r="H8" s="46"/>
    </row>
    <row r="9" spans="1:8" x14ac:dyDescent="0.25">
      <c r="A9" s="64"/>
      <c r="B9" s="42" t="s">
        <v>114</v>
      </c>
      <c r="C9" s="21">
        <v>0.20833333333333334</v>
      </c>
      <c r="D9" s="21">
        <v>0.54166666666666663</v>
      </c>
      <c r="E9" s="21"/>
      <c r="F9" s="21">
        <f t="shared" si="0"/>
        <v>0.33333333333333326</v>
      </c>
      <c r="G9" s="22" t="str">
        <f t="shared" si="1"/>
        <v>01:00</v>
      </c>
      <c r="H9" s="46"/>
    </row>
    <row r="10" spans="1:8" ht="15.75" thickBot="1" x14ac:dyDescent="0.3">
      <c r="A10" s="65"/>
      <c r="B10" s="40" t="s">
        <v>115</v>
      </c>
      <c r="C10" s="24">
        <v>0.20833333333333334</v>
      </c>
      <c r="D10" s="24">
        <v>0.54166666666666663</v>
      </c>
      <c r="E10" s="24"/>
      <c r="F10" s="24">
        <f t="shared" si="0"/>
        <v>0.33333333333333326</v>
      </c>
      <c r="G10" s="25" t="str">
        <f t="shared" si="1"/>
        <v>01:00</v>
      </c>
      <c r="H10" s="47"/>
    </row>
    <row r="11" spans="1:8" x14ac:dyDescent="0.25">
      <c r="A11" s="63" t="s">
        <v>41</v>
      </c>
      <c r="B11" s="26" t="s">
        <v>116</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117</v>
      </c>
      <c r="C12" s="21">
        <v>0.20833333333333334</v>
      </c>
      <c r="D12" s="21">
        <v>0.54166666666666663</v>
      </c>
      <c r="E12" s="21"/>
      <c r="F12" s="27">
        <f t="shared" si="0"/>
        <v>0.33333333333333326</v>
      </c>
      <c r="G12" s="22" t="str">
        <f t="shared" si="1"/>
        <v>01:00</v>
      </c>
      <c r="H12" s="46"/>
    </row>
    <row r="13" spans="1:8" x14ac:dyDescent="0.25">
      <c r="A13" s="64"/>
      <c r="B13" s="20" t="s">
        <v>118</v>
      </c>
      <c r="C13" s="21">
        <v>0.20833333333333334</v>
      </c>
      <c r="D13" s="21">
        <v>0.54166666666666663</v>
      </c>
      <c r="E13" s="21"/>
      <c r="F13" s="27">
        <f t="shared" si="0"/>
        <v>0.33333333333333326</v>
      </c>
      <c r="G13" s="22" t="str">
        <f t="shared" si="1"/>
        <v>01:00</v>
      </c>
      <c r="H13" s="46"/>
    </row>
    <row r="14" spans="1:8" x14ac:dyDescent="0.25">
      <c r="A14" s="64"/>
      <c r="B14" s="20" t="s">
        <v>119</v>
      </c>
      <c r="C14" s="21">
        <v>0.20833333333333334</v>
      </c>
      <c r="D14" s="21">
        <v>0.54166666666666663</v>
      </c>
      <c r="E14" s="21"/>
      <c r="F14" s="27">
        <f t="shared" si="0"/>
        <v>0.33333333333333326</v>
      </c>
      <c r="G14" s="22" t="str">
        <f t="shared" si="1"/>
        <v>01:00</v>
      </c>
      <c r="H14" s="46"/>
    </row>
    <row r="15" spans="1:8" x14ac:dyDescent="0.25">
      <c r="A15" s="64"/>
      <c r="B15" s="42" t="s">
        <v>192</v>
      </c>
      <c r="C15" s="21">
        <v>0.20833333333333334</v>
      </c>
      <c r="D15" s="21">
        <v>0.54166666666666663</v>
      </c>
      <c r="E15" s="21"/>
      <c r="F15" s="27">
        <f t="shared" si="0"/>
        <v>0.33333333333333326</v>
      </c>
      <c r="G15" s="22" t="str">
        <f t="shared" si="1"/>
        <v>01:00</v>
      </c>
      <c r="H15" s="46"/>
    </row>
    <row r="16" spans="1:8" ht="15.75" thickBot="1" x14ac:dyDescent="0.3">
      <c r="A16" s="65"/>
      <c r="B16" s="23" t="s">
        <v>193</v>
      </c>
      <c r="C16" s="24">
        <v>0.20833333333333334</v>
      </c>
      <c r="D16" s="24">
        <v>0.54166666666666663</v>
      </c>
      <c r="E16" s="29"/>
      <c r="F16" s="24">
        <f t="shared" si="0"/>
        <v>0.33333333333333326</v>
      </c>
      <c r="G16" s="25" t="str">
        <f t="shared" si="1"/>
        <v>01:00</v>
      </c>
      <c r="H16" s="47"/>
    </row>
    <row r="17" spans="1:8" x14ac:dyDescent="0.25">
      <c r="A17" s="56" t="s">
        <v>42</v>
      </c>
      <c r="B17" s="30" t="s">
        <v>127</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128</v>
      </c>
      <c r="C18" s="21">
        <v>0.20833333333333334</v>
      </c>
      <c r="D18" s="21">
        <v>0.54166666666666663</v>
      </c>
      <c r="E18" s="21"/>
      <c r="F18" s="27">
        <f t="shared" si="0"/>
        <v>0.33333333333333326</v>
      </c>
      <c r="G18" s="22" t="str">
        <f t="shared" si="1"/>
        <v>01:00</v>
      </c>
      <c r="H18" s="46"/>
    </row>
    <row r="19" spans="1:8" x14ac:dyDescent="0.25">
      <c r="A19" s="57"/>
      <c r="B19" s="32" t="s">
        <v>129</v>
      </c>
      <c r="C19" s="21">
        <v>0.20833333333333334</v>
      </c>
      <c r="D19" s="21">
        <v>0.54166666666666663</v>
      </c>
      <c r="E19" s="21"/>
      <c r="F19" s="27">
        <f t="shared" si="0"/>
        <v>0.33333333333333326</v>
      </c>
      <c r="G19" s="22" t="str">
        <f t="shared" si="1"/>
        <v>01:00</v>
      </c>
      <c r="H19" s="46"/>
    </row>
    <row r="20" spans="1:8" x14ac:dyDescent="0.25">
      <c r="A20" s="57"/>
      <c r="B20" s="31" t="s">
        <v>130</v>
      </c>
      <c r="C20" s="21">
        <v>0.20833333333333334</v>
      </c>
      <c r="D20" s="21">
        <v>0.54166666666666663</v>
      </c>
      <c r="E20" s="21"/>
      <c r="F20" s="27">
        <f t="shared" si="0"/>
        <v>0.33333333333333326</v>
      </c>
      <c r="G20" s="22" t="str">
        <f t="shared" si="1"/>
        <v>01:00</v>
      </c>
      <c r="H20" s="46"/>
    </row>
    <row r="21" spans="1:8" x14ac:dyDescent="0.25">
      <c r="A21" s="57"/>
      <c r="B21" s="31" t="s">
        <v>131</v>
      </c>
      <c r="C21" s="21">
        <v>0.20833333333333334</v>
      </c>
      <c r="D21" s="21">
        <v>0.54166666666666663</v>
      </c>
      <c r="E21" s="21"/>
      <c r="F21" s="27">
        <f t="shared" si="0"/>
        <v>0.33333333333333326</v>
      </c>
      <c r="G21" s="22" t="str">
        <f t="shared" si="1"/>
        <v>01:00</v>
      </c>
      <c r="H21" s="46"/>
    </row>
    <row r="22" spans="1:8" ht="15.75" thickBot="1" x14ac:dyDescent="0.3">
      <c r="A22" s="58"/>
      <c r="B22" s="33" t="s">
        <v>132</v>
      </c>
      <c r="C22" s="24">
        <v>0.20833333333333334</v>
      </c>
      <c r="D22" s="24">
        <v>0.54166666666666663</v>
      </c>
      <c r="E22" s="24"/>
      <c r="F22" s="24">
        <f t="shared" si="0"/>
        <v>0.33333333333333326</v>
      </c>
      <c r="G22" s="25" t="str">
        <f t="shared" si="1"/>
        <v>01:00</v>
      </c>
      <c r="H22" s="47"/>
    </row>
    <row r="23" spans="1:8" x14ac:dyDescent="0.25">
      <c r="A23" s="56" t="s">
        <v>43</v>
      </c>
      <c r="B23" s="30" t="s">
        <v>133</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134</v>
      </c>
      <c r="C24" s="21">
        <v>0.20833333333333334</v>
      </c>
      <c r="D24" s="21">
        <v>0.54166666666666663</v>
      </c>
      <c r="E24" s="21"/>
      <c r="F24" s="27">
        <f t="shared" si="0"/>
        <v>0.33333333333333326</v>
      </c>
      <c r="G24" s="22" t="str">
        <f t="shared" si="1"/>
        <v>01:00</v>
      </c>
      <c r="H24" s="46"/>
    </row>
    <row r="25" spans="1:8" x14ac:dyDescent="0.25">
      <c r="A25" s="57"/>
      <c r="B25" s="31" t="s">
        <v>135</v>
      </c>
      <c r="C25" s="21">
        <v>0.20833333333333334</v>
      </c>
      <c r="D25" s="21">
        <v>0.54166666666666663</v>
      </c>
      <c r="E25" s="21"/>
      <c r="F25" s="27">
        <f t="shared" si="0"/>
        <v>0.33333333333333326</v>
      </c>
      <c r="G25" s="22" t="str">
        <f t="shared" si="1"/>
        <v>01:00</v>
      </c>
      <c r="H25" s="46"/>
    </row>
    <row r="26" spans="1:8" x14ac:dyDescent="0.25">
      <c r="A26" s="57"/>
      <c r="B26" s="31" t="s">
        <v>136</v>
      </c>
      <c r="C26" s="21">
        <v>0.20833333333333334</v>
      </c>
      <c r="D26" s="21">
        <v>0.54166666666666663</v>
      </c>
      <c r="E26" s="21"/>
      <c r="F26" s="27">
        <f t="shared" si="0"/>
        <v>0.33333333333333326</v>
      </c>
      <c r="G26" s="22" t="str">
        <f t="shared" si="1"/>
        <v>01:00</v>
      </c>
      <c r="H26" s="46"/>
    </row>
    <row r="27" spans="1:8" x14ac:dyDescent="0.25">
      <c r="A27" s="57"/>
      <c r="B27" s="31" t="s">
        <v>137</v>
      </c>
      <c r="C27" s="21">
        <v>0.20833333333333334</v>
      </c>
      <c r="D27" s="21">
        <v>0.54166666666666663</v>
      </c>
      <c r="E27" s="21"/>
      <c r="F27" s="27">
        <f t="shared" si="0"/>
        <v>0.33333333333333326</v>
      </c>
      <c r="G27" s="22" t="str">
        <f t="shared" si="1"/>
        <v>01:00</v>
      </c>
      <c r="H27" s="46"/>
    </row>
    <row r="28" spans="1:8" ht="15.75" thickBot="1" x14ac:dyDescent="0.3">
      <c r="A28" s="58"/>
      <c r="B28" s="33" t="s">
        <v>138</v>
      </c>
      <c r="C28" s="24">
        <v>0.20833333333333334</v>
      </c>
      <c r="D28" s="24">
        <v>0.54166666666666663</v>
      </c>
      <c r="E28" s="24"/>
      <c r="F28" s="24">
        <f t="shared" si="0"/>
        <v>0.33333333333333326</v>
      </c>
      <c r="G28" s="25" t="str">
        <f t="shared" si="1"/>
        <v>01:00</v>
      </c>
      <c r="H28" s="47"/>
    </row>
    <row r="29" spans="1:8" x14ac:dyDescent="0.25">
      <c r="A29" s="56" t="s">
        <v>44</v>
      </c>
      <c r="B29" s="30" t="s">
        <v>139</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194</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12</v>
      </c>
      <c r="C31" s="21">
        <v>0.20833333333333334</v>
      </c>
      <c r="D31" s="21">
        <v>0.54166666666666663</v>
      </c>
      <c r="E31" s="21"/>
      <c r="F31" s="27">
        <f t="shared" si="0"/>
        <v>0.33333333333333326</v>
      </c>
      <c r="G31" s="22" t="str">
        <f t="shared" si="2"/>
        <v>01:00</v>
      </c>
      <c r="H31" s="46"/>
    </row>
    <row r="32" spans="1:8" x14ac:dyDescent="0.25">
      <c r="A32" s="57"/>
      <c r="B32" s="31" t="s">
        <v>13</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9" tint="0.39997558519241921"/>
  </sheetPr>
  <dimension ref="A1:H37"/>
  <sheetViews>
    <sheetView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107</v>
      </c>
      <c r="C1" s="67"/>
      <c r="D1" s="67"/>
      <c r="E1" s="67"/>
      <c r="F1" s="67"/>
      <c r="G1" s="2"/>
      <c r="H1" s="3"/>
    </row>
    <row r="2" spans="1:8" ht="36" customHeight="1" thickBot="1" x14ac:dyDescent="0.3">
      <c r="A2" s="4">
        <v>0.29166666666666669</v>
      </c>
      <c r="B2" s="60" t="s">
        <v>213</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77</v>
      </c>
      <c r="C5" s="18"/>
      <c r="D5" s="18"/>
      <c r="E5" s="18"/>
      <c r="F5" s="18">
        <f>D5-E5-C5</f>
        <v>0</v>
      </c>
      <c r="G5" s="19">
        <f>IF(OR(ISBLANK(F5),F5=0),0,IF(E$3&gt;F5,"-","")&amp;TEXT(ABS(F5-F$3),"hh:mm"))</f>
        <v>0</v>
      </c>
      <c r="H5" s="45"/>
    </row>
    <row r="6" spans="1:8" x14ac:dyDescent="0.25">
      <c r="A6" s="64"/>
      <c r="B6" s="20" t="s">
        <v>9</v>
      </c>
      <c r="C6" s="21"/>
      <c r="D6" s="21"/>
      <c r="E6" s="21"/>
      <c r="F6" s="21">
        <f t="shared" ref="F6:F34" si="0">D6-E6-C6</f>
        <v>0</v>
      </c>
      <c r="G6" s="22">
        <f t="shared" ref="G6:G28" si="1">IF(OR(ISBLANK(F6),F6=0),0,IF(E$3&gt;F6,"-","")&amp;TEXT(ABS(F6-E$3),"hh:mm"))</f>
        <v>0</v>
      </c>
      <c r="H6" s="46"/>
    </row>
    <row r="7" spans="1:8" x14ac:dyDescent="0.25">
      <c r="A7" s="64"/>
      <c r="B7" s="20" t="s">
        <v>195</v>
      </c>
      <c r="C7" s="21">
        <v>0.20833333333333334</v>
      </c>
      <c r="D7" s="21">
        <v>0.54166666666666663</v>
      </c>
      <c r="E7" s="21"/>
      <c r="F7" s="21">
        <f t="shared" si="0"/>
        <v>0.33333333333333326</v>
      </c>
      <c r="G7" s="22" t="str">
        <f t="shared" si="1"/>
        <v>01:00</v>
      </c>
      <c r="H7" s="46"/>
    </row>
    <row r="8" spans="1:8" x14ac:dyDescent="0.25">
      <c r="A8" s="64"/>
      <c r="B8" s="20" t="s">
        <v>196</v>
      </c>
      <c r="C8" s="21">
        <v>0.20833333333333334</v>
      </c>
      <c r="D8" s="21">
        <v>0.54166666666666663</v>
      </c>
      <c r="E8" s="21"/>
      <c r="F8" s="21">
        <f t="shared" si="0"/>
        <v>0.33333333333333326</v>
      </c>
      <c r="G8" s="22" t="str">
        <f t="shared" si="1"/>
        <v>01:00</v>
      </c>
      <c r="H8" s="46"/>
    </row>
    <row r="9" spans="1:8" x14ac:dyDescent="0.25">
      <c r="A9" s="64"/>
      <c r="B9" s="42" t="s">
        <v>197</v>
      </c>
      <c r="C9" s="21">
        <v>0.20833333333333334</v>
      </c>
      <c r="D9" s="21">
        <v>0.54166666666666663</v>
      </c>
      <c r="E9" s="21"/>
      <c r="F9" s="21">
        <f t="shared" si="0"/>
        <v>0.33333333333333326</v>
      </c>
      <c r="G9" s="22" t="str">
        <f t="shared" si="1"/>
        <v>01:00</v>
      </c>
      <c r="H9" s="46"/>
    </row>
    <row r="10" spans="1:8" ht="15.75" thickBot="1" x14ac:dyDescent="0.3">
      <c r="A10" s="65"/>
      <c r="B10" s="40" t="s">
        <v>198</v>
      </c>
      <c r="C10" s="24">
        <v>0.20833333333333334</v>
      </c>
      <c r="D10" s="24">
        <v>0.54166666666666663</v>
      </c>
      <c r="E10" s="24"/>
      <c r="F10" s="24">
        <f t="shared" si="0"/>
        <v>0.33333333333333326</v>
      </c>
      <c r="G10" s="25" t="str">
        <f t="shared" si="1"/>
        <v>01:00</v>
      </c>
      <c r="H10" s="47"/>
    </row>
    <row r="11" spans="1:8" x14ac:dyDescent="0.25">
      <c r="A11" s="63" t="s">
        <v>41</v>
      </c>
      <c r="B11" s="26" t="s">
        <v>159</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160</v>
      </c>
      <c r="C12" s="21">
        <v>0.20833333333333334</v>
      </c>
      <c r="D12" s="21">
        <v>0.54166666666666663</v>
      </c>
      <c r="E12" s="21"/>
      <c r="F12" s="27">
        <f t="shared" si="0"/>
        <v>0.33333333333333326</v>
      </c>
      <c r="G12" s="22" t="str">
        <f t="shared" si="1"/>
        <v>01:00</v>
      </c>
      <c r="H12" s="46"/>
    </row>
    <row r="13" spans="1:8" x14ac:dyDescent="0.25">
      <c r="A13" s="64"/>
      <c r="B13" s="20" t="s">
        <v>161</v>
      </c>
      <c r="C13" s="21">
        <v>0.20833333333333334</v>
      </c>
      <c r="D13" s="21">
        <v>0.54166666666666663</v>
      </c>
      <c r="E13" s="21"/>
      <c r="F13" s="27">
        <f t="shared" si="0"/>
        <v>0.33333333333333326</v>
      </c>
      <c r="G13" s="22" t="str">
        <f t="shared" si="1"/>
        <v>01:00</v>
      </c>
      <c r="H13" s="46"/>
    </row>
    <row r="14" spans="1:8" x14ac:dyDescent="0.25">
      <c r="A14" s="64"/>
      <c r="B14" s="20" t="s">
        <v>188</v>
      </c>
      <c r="C14" s="21">
        <v>0.20833333333333334</v>
      </c>
      <c r="D14" s="21">
        <v>0.54166666666666663</v>
      </c>
      <c r="E14" s="21"/>
      <c r="F14" s="27">
        <f t="shared" si="0"/>
        <v>0.33333333333333326</v>
      </c>
      <c r="G14" s="22" t="str">
        <f t="shared" si="1"/>
        <v>01:00</v>
      </c>
      <c r="H14" s="46"/>
    </row>
    <row r="15" spans="1:8" x14ac:dyDescent="0.25">
      <c r="A15" s="64"/>
      <c r="B15" s="42" t="s">
        <v>199</v>
      </c>
      <c r="C15" s="21">
        <v>0.20833333333333334</v>
      </c>
      <c r="D15" s="21">
        <v>0.54166666666666663</v>
      </c>
      <c r="E15" s="21"/>
      <c r="F15" s="27">
        <f t="shared" si="0"/>
        <v>0.33333333333333326</v>
      </c>
      <c r="G15" s="22" t="str">
        <f t="shared" si="1"/>
        <v>01:00</v>
      </c>
      <c r="H15" s="46"/>
    </row>
    <row r="16" spans="1:8" ht="15.75" thickBot="1" x14ac:dyDescent="0.3">
      <c r="A16" s="65"/>
      <c r="B16" s="23" t="s">
        <v>200</v>
      </c>
      <c r="C16" s="24">
        <v>0.20833333333333334</v>
      </c>
      <c r="D16" s="24">
        <v>0.54166666666666663</v>
      </c>
      <c r="E16" s="29"/>
      <c r="F16" s="24">
        <f t="shared" si="0"/>
        <v>0.33333333333333326</v>
      </c>
      <c r="G16" s="25" t="str">
        <f t="shared" si="1"/>
        <v>01:00</v>
      </c>
      <c r="H16" s="47"/>
    </row>
    <row r="17" spans="1:8" x14ac:dyDescent="0.25">
      <c r="A17" s="56" t="s">
        <v>42</v>
      </c>
      <c r="B17" s="30" t="s">
        <v>201</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202</v>
      </c>
      <c r="C18" s="21">
        <v>0.20833333333333334</v>
      </c>
      <c r="D18" s="21">
        <v>0.54166666666666663</v>
      </c>
      <c r="E18" s="21"/>
      <c r="F18" s="27">
        <f t="shared" si="0"/>
        <v>0.33333333333333326</v>
      </c>
      <c r="G18" s="22" t="str">
        <f t="shared" si="1"/>
        <v>01:00</v>
      </c>
      <c r="H18" s="46"/>
    </row>
    <row r="19" spans="1:8" x14ac:dyDescent="0.25">
      <c r="A19" s="57"/>
      <c r="B19" s="32" t="s">
        <v>203</v>
      </c>
      <c r="C19" s="21">
        <v>0.20833333333333334</v>
      </c>
      <c r="D19" s="21">
        <v>0.54166666666666663</v>
      </c>
      <c r="E19" s="21"/>
      <c r="F19" s="27">
        <f t="shared" si="0"/>
        <v>0.33333333333333326</v>
      </c>
      <c r="G19" s="22" t="str">
        <f t="shared" si="1"/>
        <v>01:00</v>
      </c>
      <c r="H19" s="46"/>
    </row>
    <row r="20" spans="1:8" x14ac:dyDescent="0.25">
      <c r="A20" s="57"/>
      <c r="B20" s="31" t="s">
        <v>205</v>
      </c>
      <c r="C20" s="21">
        <v>0.20833333333333334</v>
      </c>
      <c r="D20" s="21">
        <v>0.54166666666666663</v>
      </c>
      <c r="E20" s="21"/>
      <c r="F20" s="27">
        <f t="shared" si="0"/>
        <v>0.33333333333333326</v>
      </c>
      <c r="G20" s="22" t="str">
        <f t="shared" si="1"/>
        <v>01:00</v>
      </c>
      <c r="H20" s="46"/>
    </row>
    <row r="21" spans="1:8" x14ac:dyDescent="0.25">
      <c r="A21" s="57"/>
      <c r="B21" s="31" t="s">
        <v>204</v>
      </c>
      <c r="C21" s="21">
        <v>0.20833333333333334</v>
      </c>
      <c r="D21" s="21">
        <v>0.54166666666666663</v>
      </c>
      <c r="E21" s="21"/>
      <c r="F21" s="27">
        <f t="shared" si="0"/>
        <v>0.33333333333333326</v>
      </c>
      <c r="G21" s="22" t="str">
        <f t="shared" si="1"/>
        <v>01:00</v>
      </c>
      <c r="H21" s="46"/>
    </row>
    <row r="22" spans="1:8" ht="15.75" thickBot="1" x14ac:dyDescent="0.3">
      <c r="A22" s="58"/>
      <c r="B22" s="33" t="s">
        <v>206</v>
      </c>
      <c r="C22" s="24">
        <v>0.20833333333333334</v>
      </c>
      <c r="D22" s="24">
        <v>0.54166666666666663</v>
      </c>
      <c r="E22" s="24"/>
      <c r="F22" s="24">
        <f t="shared" si="0"/>
        <v>0.33333333333333326</v>
      </c>
      <c r="G22" s="25" t="str">
        <f t="shared" si="1"/>
        <v>01:00</v>
      </c>
      <c r="H22" s="47"/>
    </row>
    <row r="23" spans="1:8" x14ac:dyDescent="0.25">
      <c r="A23" s="56" t="s">
        <v>43</v>
      </c>
      <c r="B23" s="30" t="s">
        <v>207</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208</v>
      </c>
      <c r="C24" s="21">
        <v>0.20833333333333334</v>
      </c>
      <c r="D24" s="21">
        <v>0.54166666666666663</v>
      </c>
      <c r="E24" s="21"/>
      <c r="F24" s="27">
        <f t="shared" si="0"/>
        <v>0.33333333333333326</v>
      </c>
      <c r="G24" s="22" t="str">
        <f t="shared" si="1"/>
        <v>01:00</v>
      </c>
      <c r="H24" s="46"/>
    </row>
    <row r="25" spans="1:8" x14ac:dyDescent="0.25">
      <c r="A25" s="57"/>
      <c r="B25" s="31" t="s">
        <v>209</v>
      </c>
      <c r="C25" s="21">
        <v>0.20833333333333334</v>
      </c>
      <c r="D25" s="21">
        <v>0.54166666666666663</v>
      </c>
      <c r="E25" s="21"/>
      <c r="F25" s="27">
        <f t="shared" si="0"/>
        <v>0.33333333333333326</v>
      </c>
      <c r="G25" s="22" t="str">
        <f t="shared" si="1"/>
        <v>01:00</v>
      </c>
      <c r="H25" s="46"/>
    </row>
    <row r="26" spans="1:8" x14ac:dyDescent="0.25">
      <c r="A26" s="57"/>
      <c r="B26" s="31" t="s">
        <v>210</v>
      </c>
      <c r="C26" s="21">
        <v>0.20833333333333334</v>
      </c>
      <c r="D26" s="21">
        <v>0.54166666666666663</v>
      </c>
      <c r="E26" s="21"/>
      <c r="F26" s="27">
        <f t="shared" si="0"/>
        <v>0.33333333333333326</v>
      </c>
      <c r="G26" s="22" t="str">
        <f t="shared" si="1"/>
        <v>01:00</v>
      </c>
      <c r="H26" s="46"/>
    </row>
    <row r="27" spans="1:8" x14ac:dyDescent="0.25">
      <c r="A27" s="57"/>
      <c r="B27" s="31" t="s">
        <v>211</v>
      </c>
      <c r="C27" s="21">
        <v>0.20833333333333334</v>
      </c>
      <c r="D27" s="21">
        <v>0.54166666666666663</v>
      </c>
      <c r="E27" s="21"/>
      <c r="F27" s="27">
        <f t="shared" si="0"/>
        <v>0.33333333333333326</v>
      </c>
      <c r="G27" s="22" t="str">
        <f t="shared" si="1"/>
        <v>01:00</v>
      </c>
      <c r="H27" s="46"/>
    </row>
    <row r="28" spans="1:8" ht="15.75" thickBot="1" x14ac:dyDescent="0.3">
      <c r="A28" s="58"/>
      <c r="B28" s="33" t="s">
        <v>212</v>
      </c>
      <c r="C28" s="24">
        <v>0.20833333333333334</v>
      </c>
      <c r="D28" s="24">
        <v>0.54166666666666663</v>
      </c>
      <c r="E28" s="24"/>
      <c r="F28" s="24">
        <f t="shared" si="0"/>
        <v>0.33333333333333326</v>
      </c>
      <c r="G28" s="25" t="str">
        <f t="shared" si="1"/>
        <v>01:00</v>
      </c>
      <c r="H28" s="47"/>
    </row>
    <row r="29" spans="1:8" x14ac:dyDescent="0.25">
      <c r="A29" s="56" t="s">
        <v>44</v>
      </c>
      <c r="B29" s="30" t="s">
        <v>180</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181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182</v>
      </c>
      <c r="C31" s="21">
        <v>0.20833333333333334</v>
      </c>
      <c r="D31" s="21">
        <v>0.54166666666666663</v>
      </c>
      <c r="E31" s="21"/>
      <c r="F31" s="27">
        <f t="shared" si="0"/>
        <v>0.33333333333333326</v>
      </c>
      <c r="G31" s="22" t="str">
        <f t="shared" si="2"/>
        <v>01:00</v>
      </c>
      <c r="H31" s="46"/>
    </row>
    <row r="32" spans="1:8" x14ac:dyDescent="0.25">
      <c r="A32" s="57"/>
      <c r="B32" s="31" t="s">
        <v>183</v>
      </c>
      <c r="C32" s="21">
        <v>0.20833333333333334</v>
      </c>
      <c r="D32" s="21">
        <v>0.54166666666666663</v>
      </c>
      <c r="E32" s="21"/>
      <c r="F32" s="27">
        <f t="shared" si="0"/>
        <v>0.33333333333333326</v>
      </c>
      <c r="G32" s="22" t="str">
        <f t="shared" si="2"/>
        <v>01:00</v>
      </c>
      <c r="H32" s="46"/>
    </row>
    <row r="33" spans="1:8" x14ac:dyDescent="0.25">
      <c r="A33" s="57"/>
      <c r="B33" s="31" t="s">
        <v>184</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9" tint="0.39997558519241921"/>
  </sheetPr>
  <dimension ref="A1:H37"/>
  <sheetViews>
    <sheetView topLeftCell="A16" workbookViewId="0">
      <selection activeCell="J34" sqref="J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107</v>
      </c>
      <c r="C1" s="67"/>
      <c r="D1" s="67"/>
      <c r="E1" s="67"/>
      <c r="F1" s="67"/>
      <c r="G1" s="2"/>
      <c r="H1" s="3"/>
    </row>
    <row r="2" spans="1:8" ht="36" customHeight="1" thickBot="1" x14ac:dyDescent="0.3">
      <c r="A2" s="4">
        <v>0.29166666666666669</v>
      </c>
      <c r="B2" s="60" t="s">
        <v>215</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77</v>
      </c>
      <c r="C5" s="18"/>
      <c r="D5" s="18"/>
      <c r="E5" s="18"/>
      <c r="F5" s="18">
        <f>D5-E5-C5</f>
        <v>0</v>
      </c>
      <c r="G5" s="19">
        <f>IF(OR(ISBLANK(F5),F5=0),0,IF(E$3&gt;F5,"-","")&amp;TEXT(ABS(F5-F$3),"hh:mm"))</f>
        <v>0</v>
      </c>
      <c r="H5" s="45"/>
    </row>
    <row r="6" spans="1:8" x14ac:dyDescent="0.25">
      <c r="A6" s="64"/>
      <c r="B6" s="20" t="s">
        <v>9</v>
      </c>
      <c r="C6" s="21"/>
      <c r="D6" s="21"/>
      <c r="E6" s="21"/>
      <c r="F6" s="21">
        <f t="shared" ref="F6:F34" si="0">D6-E6-C6</f>
        <v>0</v>
      </c>
      <c r="G6" s="22">
        <f t="shared" ref="G6:G28" si="1">IF(OR(ISBLANK(F6),F6=0),0,IF(E$3&gt;F6,"-","")&amp;TEXT(ABS(F6-E$3),"hh:mm"))</f>
        <v>0</v>
      </c>
      <c r="H6" s="46"/>
    </row>
    <row r="7" spans="1:8" x14ac:dyDescent="0.25">
      <c r="A7" s="64"/>
      <c r="B7" s="20" t="s">
        <v>12</v>
      </c>
      <c r="C7" s="21">
        <v>0.20833333333333334</v>
      </c>
      <c r="D7" s="21">
        <v>0.54166666666666663</v>
      </c>
      <c r="E7" s="21"/>
      <c r="F7" s="21">
        <f t="shared" si="0"/>
        <v>0.33333333333333326</v>
      </c>
      <c r="G7" s="22" t="str">
        <f t="shared" si="1"/>
        <v>01:00</v>
      </c>
      <c r="H7" s="46"/>
    </row>
    <row r="8" spans="1:8" x14ac:dyDescent="0.25">
      <c r="A8" s="64"/>
      <c r="B8" s="20" t="s">
        <v>13</v>
      </c>
      <c r="C8" s="21">
        <v>0.20833333333333334</v>
      </c>
      <c r="D8" s="21">
        <v>0.54166666666666663</v>
      </c>
      <c r="E8" s="21"/>
      <c r="F8" s="21">
        <f t="shared" si="0"/>
        <v>0.33333333333333326</v>
      </c>
      <c r="G8" s="22" t="str">
        <f t="shared" si="1"/>
        <v>01:00</v>
      </c>
      <c r="H8" s="46"/>
    </row>
    <row r="9" spans="1:8" x14ac:dyDescent="0.25">
      <c r="A9" s="64"/>
      <c r="B9" s="42" t="s">
        <v>14</v>
      </c>
      <c r="C9" s="21">
        <v>0.20833333333333334</v>
      </c>
      <c r="D9" s="21">
        <v>0.54166666666666663</v>
      </c>
      <c r="E9" s="21"/>
      <c r="F9" s="21">
        <f t="shared" si="0"/>
        <v>0.33333333333333326</v>
      </c>
      <c r="G9" s="22" t="str">
        <f t="shared" si="1"/>
        <v>01:00</v>
      </c>
      <c r="H9" s="46"/>
    </row>
    <row r="10" spans="1:8" ht="15.75" thickBot="1" x14ac:dyDescent="0.3">
      <c r="A10" s="65"/>
      <c r="B10" s="40" t="s">
        <v>15</v>
      </c>
      <c r="C10" s="24">
        <v>0.20833333333333334</v>
      </c>
      <c r="D10" s="24">
        <v>0.54166666666666663</v>
      </c>
      <c r="E10" s="24"/>
      <c r="F10" s="24">
        <f t="shared" si="0"/>
        <v>0.33333333333333326</v>
      </c>
      <c r="G10" s="25" t="str">
        <f t="shared" si="1"/>
        <v>01:00</v>
      </c>
      <c r="H10" s="47"/>
    </row>
    <row r="11" spans="1:8" x14ac:dyDescent="0.25">
      <c r="A11" s="63" t="s">
        <v>41</v>
      </c>
      <c r="B11" s="26" t="s">
        <v>16</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17</v>
      </c>
      <c r="C12" s="21">
        <v>0.20833333333333334</v>
      </c>
      <c r="D12" s="21">
        <v>0.54166666666666663</v>
      </c>
      <c r="E12" s="21"/>
      <c r="F12" s="27">
        <f t="shared" si="0"/>
        <v>0.33333333333333326</v>
      </c>
      <c r="G12" s="22" t="str">
        <f t="shared" si="1"/>
        <v>01:00</v>
      </c>
      <c r="H12" s="46"/>
    </row>
    <row r="13" spans="1:8" x14ac:dyDescent="0.25">
      <c r="A13" s="64"/>
      <c r="B13" s="20" t="s">
        <v>18</v>
      </c>
      <c r="C13" s="21">
        <v>0.20833333333333334</v>
      </c>
      <c r="D13" s="21">
        <v>0.54166666666666663</v>
      </c>
      <c r="E13" s="21"/>
      <c r="F13" s="27">
        <f t="shared" si="0"/>
        <v>0.33333333333333326</v>
      </c>
      <c r="G13" s="22" t="str">
        <f t="shared" si="1"/>
        <v>01:00</v>
      </c>
      <c r="H13" s="46"/>
    </row>
    <row r="14" spans="1:8" x14ac:dyDescent="0.25">
      <c r="A14" s="64"/>
      <c r="B14" s="20" t="s">
        <v>19</v>
      </c>
      <c r="C14" s="21">
        <v>0.20833333333333334</v>
      </c>
      <c r="D14" s="21">
        <v>0.54166666666666663</v>
      </c>
      <c r="E14" s="21"/>
      <c r="F14" s="27">
        <f t="shared" si="0"/>
        <v>0.33333333333333326</v>
      </c>
      <c r="G14" s="22" t="str">
        <f t="shared" si="1"/>
        <v>01:00</v>
      </c>
      <c r="H14" s="46"/>
    </row>
    <row r="15" spans="1:8" x14ac:dyDescent="0.25">
      <c r="A15" s="64"/>
      <c r="B15" s="42" t="s">
        <v>20</v>
      </c>
      <c r="C15" s="21">
        <v>0.20833333333333334</v>
      </c>
      <c r="D15" s="21">
        <v>0.54166666666666663</v>
      </c>
      <c r="E15" s="21"/>
      <c r="F15" s="27">
        <f t="shared" si="0"/>
        <v>0.33333333333333326</v>
      </c>
      <c r="G15" s="22" t="str">
        <f t="shared" si="1"/>
        <v>01:00</v>
      </c>
      <c r="H15" s="46"/>
    </row>
    <row r="16" spans="1:8" ht="15.75" thickBot="1" x14ac:dyDescent="0.3">
      <c r="A16" s="65"/>
      <c r="B16" s="23" t="s">
        <v>21</v>
      </c>
      <c r="C16" s="24">
        <v>0.20833333333333334</v>
      </c>
      <c r="D16" s="24">
        <v>0.54166666666666663</v>
      </c>
      <c r="E16" s="29"/>
      <c r="F16" s="24">
        <f t="shared" si="0"/>
        <v>0.33333333333333326</v>
      </c>
      <c r="G16" s="25" t="str">
        <f t="shared" si="1"/>
        <v>01:00</v>
      </c>
      <c r="H16" s="47"/>
    </row>
    <row r="17" spans="1:8" x14ac:dyDescent="0.25">
      <c r="A17" s="56" t="s">
        <v>42</v>
      </c>
      <c r="B17" s="30" t="s">
        <v>22</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23</v>
      </c>
      <c r="C18" s="21">
        <v>0.20833333333333334</v>
      </c>
      <c r="D18" s="21">
        <v>0.54166666666666663</v>
      </c>
      <c r="E18" s="21"/>
      <c r="F18" s="27">
        <f t="shared" si="0"/>
        <v>0.33333333333333326</v>
      </c>
      <c r="G18" s="22" t="str">
        <f t="shared" si="1"/>
        <v>01:00</v>
      </c>
      <c r="H18" s="46"/>
    </row>
    <row r="19" spans="1:8" x14ac:dyDescent="0.25">
      <c r="A19" s="57"/>
      <c r="B19" s="32" t="s">
        <v>24</v>
      </c>
      <c r="C19" s="21">
        <v>0.20833333333333334</v>
      </c>
      <c r="D19" s="21">
        <v>0.54166666666666663</v>
      </c>
      <c r="E19" s="21"/>
      <c r="F19" s="27">
        <f t="shared" si="0"/>
        <v>0.33333333333333326</v>
      </c>
      <c r="G19" s="22" t="str">
        <f t="shared" si="1"/>
        <v>01:00</v>
      </c>
      <c r="H19" s="46"/>
    </row>
    <row r="20" spans="1:8" x14ac:dyDescent="0.25">
      <c r="A20" s="57"/>
      <c r="B20" s="31" t="s">
        <v>25</v>
      </c>
      <c r="C20" s="21">
        <v>0.20833333333333334</v>
      </c>
      <c r="D20" s="21">
        <v>0.54166666666666663</v>
      </c>
      <c r="E20" s="21"/>
      <c r="F20" s="27">
        <f t="shared" si="0"/>
        <v>0.33333333333333326</v>
      </c>
      <c r="G20" s="22" t="str">
        <f t="shared" si="1"/>
        <v>01:00</v>
      </c>
      <c r="H20" s="46"/>
    </row>
    <row r="21" spans="1:8" x14ac:dyDescent="0.25">
      <c r="A21" s="57"/>
      <c r="B21" s="31" t="s">
        <v>26</v>
      </c>
      <c r="C21" s="21">
        <v>0.20833333333333334</v>
      </c>
      <c r="D21" s="21">
        <v>0.54166666666666663</v>
      </c>
      <c r="E21" s="21"/>
      <c r="F21" s="27">
        <f t="shared" si="0"/>
        <v>0.33333333333333326</v>
      </c>
      <c r="G21" s="22" t="str">
        <f t="shared" si="1"/>
        <v>01:00</v>
      </c>
      <c r="H21" s="46"/>
    </row>
    <row r="22" spans="1:8" ht="15.75" thickBot="1" x14ac:dyDescent="0.3">
      <c r="A22" s="58"/>
      <c r="B22" s="33" t="s">
        <v>27</v>
      </c>
      <c r="C22" s="24">
        <v>0.20833333333333334</v>
      </c>
      <c r="D22" s="24">
        <v>0.54166666666666663</v>
      </c>
      <c r="E22" s="24"/>
      <c r="F22" s="24">
        <f t="shared" si="0"/>
        <v>0.33333333333333326</v>
      </c>
      <c r="G22" s="25" t="str">
        <f t="shared" si="1"/>
        <v>01:00</v>
      </c>
      <c r="H22" s="47"/>
    </row>
    <row r="23" spans="1:8" x14ac:dyDescent="0.25">
      <c r="A23" s="56" t="s">
        <v>43</v>
      </c>
      <c r="B23" s="30" t="s">
        <v>28</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29</v>
      </c>
      <c r="C24" s="21">
        <v>0.20833333333333334</v>
      </c>
      <c r="D24" s="21">
        <v>0.54166666666666663</v>
      </c>
      <c r="E24" s="21"/>
      <c r="F24" s="27">
        <f t="shared" si="0"/>
        <v>0.33333333333333326</v>
      </c>
      <c r="G24" s="22" t="str">
        <f t="shared" si="1"/>
        <v>01:00</v>
      </c>
      <c r="H24" s="46"/>
    </row>
    <row r="25" spans="1:8" x14ac:dyDescent="0.25">
      <c r="A25" s="57"/>
      <c r="B25" s="31" t="s">
        <v>30</v>
      </c>
      <c r="C25" s="21">
        <v>0.20833333333333334</v>
      </c>
      <c r="D25" s="21">
        <v>0.54166666666666663</v>
      </c>
      <c r="E25" s="21"/>
      <c r="F25" s="27">
        <f t="shared" si="0"/>
        <v>0.33333333333333326</v>
      </c>
      <c r="G25" s="22" t="str">
        <f t="shared" si="1"/>
        <v>01:00</v>
      </c>
      <c r="H25" s="46"/>
    </row>
    <row r="26" spans="1:8" x14ac:dyDescent="0.25">
      <c r="A26" s="57"/>
      <c r="B26" s="31" t="s">
        <v>31</v>
      </c>
      <c r="C26" s="21">
        <v>0.20833333333333334</v>
      </c>
      <c r="D26" s="21">
        <v>0.54166666666666663</v>
      </c>
      <c r="E26" s="21"/>
      <c r="F26" s="27">
        <f t="shared" si="0"/>
        <v>0.33333333333333326</v>
      </c>
      <c r="G26" s="22" t="str">
        <f t="shared" si="1"/>
        <v>01:00</v>
      </c>
      <c r="H26" s="46"/>
    </row>
    <row r="27" spans="1:8" x14ac:dyDescent="0.25">
      <c r="A27" s="57"/>
      <c r="B27" s="31" t="s">
        <v>32</v>
      </c>
      <c r="C27" s="21">
        <v>0.20833333333333334</v>
      </c>
      <c r="D27" s="21">
        <v>0.54166666666666663</v>
      </c>
      <c r="E27" s="21"/>
      <c r="F27" s="27">
        <f t="shared" si="0"/>
        <v>0.33333333333333326</v>
      </c>
      <c r="G27" s="22" t="str">
        <f t="shared" si="1"/>
        <v>01:00</v>
      </c>
      <c r="H27" s="46"/>
    </row>
    <row r="28" spans="1:8" ht="15.75" thickBot="1" x14ac:dyDescent="0.3">
      <c r="A28" s="58"/>
      <c r="B28" s="33" t="s">
        <v>33</v>
      </c>
      <c r="C28" s="24">
        <v>0.20833333333333334</v>
      </c>
      <c r="D28" s="24">
        <v>0.54166666666666663</v>
      </c>
      <c r="E28" s="24"/>
      <c r="F28" s="24">
        <f t="shared" si="0"/>
        <v>0.33333333333333326</v>
      </c>
      <c r="G28" s="25" t="str">
        <f t="shared" si="1"/>
        <v>01:00</v>
      </c>
      <c r="H28" s="47"/>
    </row>
    <row r="29" spans="1:8" x14ac:dyDescent="0.25">
      <c r="A29" s="56" t="s">
        <v>44</v>
      </c>
      <c r="B29" s="30" t="s">
        <v>34</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35</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36</v>
      </c>
      <c r="C31" s="21">
        <v>0.20833333333333334</v>
      </c>
      <c r="D31" s="21">
        <v>0.54166666666666663</v>
      </c>
      <c r="E31" s="21"/>
      <c r="F31" s="27">
        <f t="shared" si="0"/>
        <v>0.33333333333333326</v>
      </c>
      <c r="G31" s="22" t="str">
        <f t="shared" si="2"/>
        <v>01:00</v>
      </c>
      <c r="H31" s="46"/>
    </row>
    <row r="32" spans="1:8" x14ac:dyDescent="0.25">
      <c r="A32" s="57"/>
      <c r="B32" s="31" t="s">
        <v>37</v>
      </c>
      <c r="C32" s="21">
        <v>0.20833333333333334</v>
      </c>
      <c r="D32" s="21">
        <v>0.54166666666666663</v>
      </c>
      <c r="E32" s="21"/>
      <c r="F32" s="27">
        <f t="shared" si="0"/>
        <v>0.33333333333333326</v>
      </c>
      <c r="G32" s="22" t="str">
        <f t="shared" si="2"/>
        <v>01:00</v>
      </c>
      <c r="H32" s="46"/>
    </row>
    <row r="33" spans="1:8" x14ac:dyDescent="0.25">
      <c r="A33" s="57"/>
      <c r="B33" s="31" t="s">
        <v>38</v>
      </c>
      <c r="C33" s="21">
        <v>0.20833333333333334</v>
      </c>
      <c r="D33" s="21">
        <v>0.54166666666666663</v>
      </c>
      <c r="E33" s="21"/>
      <c r="F33" s="27">
        <f t="shared" si="0"/>
        <v>0.33333333333333326</v>
      </c>
      <c r="G33" s="22" t="str">
        <f t="shared" si="2"/>
        <v>01:00</v>
      </c>
      <c r="H33" s="46"/>
    </row>
    <row r="34" spans="1:8" ht="15.75" thickBot="1" x14ac:dyDescent="0.3">
      <c r="A34" s="58"/>
      <c r="B34" s="33" t="s">
        <v>39</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9" tint="0.39997558519241921"/>
  </sheetPr>
  <dimension ref="A1:H37"/>
  <sheetViews>
    <sheetView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107</v>
      </c>
      <c r="C1" s="67"/>
      <c r="D1" s="67"/>
      <c r="E1" s="67"/>
      <c r="F1" s="67"/>
      <c r="G1" s="2"/>
      <c r="H1" s="3"/>
    </row>
    <row r="2" spans="1:8" ht="36" customHeight="1" thickBot="1" x14ac:dyDescent="0.3">
      <c r="A2" s="4">
        <v>0.29166666666666669</v>
      </c>
      <c r="B2" s="60" t="s">
        <v>216</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46</v>
      </c>
      <c r="C5" s="18"/>
      <c r="D5" s="18"/>
      <c r="E5" s="18"/>
      <c r="F5" s="18">
        <f>D5-E5-C5</f>
        <v>0</v>
      </c>
      <c r="G5" s="19">
        <f>IF(OR(ISBLANK(F5),F5=0),0,IF(E$3&gt;F5,"-","")&amp;TEXT(ABS(F5-F$3),"hh:mm"))</f>
        <v>0</v>
      </c>
      <c r="H5" s="45"/>
    </row>
    <row r="6" spans="1:8" x14ac:dyDescent="0.25">
      <c r="A6" s="64"/>
      <c r="B6" s="20" t="s">
        <v>47</v>
      </c>
      <c r="C6" s="21"/>
      <c r="D6" s="21"/>
      <c r="E6" s="21"/>
      <c r="F6" s="21">
        <f t="shared" ref="F6:F34" si="0">D6-E6-C6</f>
        <v>0</v>
      </c>
      <c r="G6" s="22">
        <f t="shared" ref="G6:G28" si="1">IF(OR(ISBLANK(F6),F6=0),0,IF(E$3&gt;F6,"-","")&amp;TEXT(ABS(F6-E$3),"hh:mm"))</f>
        <v>0</v>
      </c>
      <c r="H6" s="46"/>
    </row>
    <row r="7" spans="1:8" x14ac:dyDescent="0.25">
      <c r="A7" s="64"/>
      <c r="B7" s="20" t="s">
        <v>48</v>
      </c>
      <c r="C7" s="21">
        <v>0.20833333333333334</v>
      </c>
      <c r="D7" s="21">
        <v>0.54166666666666663</v>
      </c>
      <c r="E7" s="21"/>
      <c r="F7" s="21">
        <f t="shared" si="0"/>
        <v>0.33333333333333326</v>
      </c>
      <c r="G7" s="22" t="str">
        <f t="shared" si="1"/>
        <v>01:00</v>
      </c>
      <c r="H7" s="46"/>
    </row>
    <row r="8" spans="1:8" x14ac:dyDescent="0.25">
      <c r="A8" s="64"/>
      <c r="B8" s="20" t="s">
        <v>49</v>
      </c>
      <c r="C8" s="21">
        <v>0.20833333333333334</v>
      </c>
      <c r="D8" s="21">
        <v>0.54166666666666663</v>
      </c>
      <c r="E8" s="21"/>
      <c r="F8" s="21">
        <f t="shared" si="0"/>
        <v>0.33333333333333326</v>
      </c>
      <c r="G8" s="22" t="str">
        <f t="shared" si="1"/>
        <v>01:00</v>
      </c>
      <c r="H8" s="46"/>
    </row>
    <row r="9" spans="1:8" x14ac:dyDescent="0.25">
      <c r="A9" s="64"/>
      <c r="B9" s="42" t="s">
        <v>50</v>
      </c>
      <c r="C9" s="21">
        <v>0.20833333333333334</v>
      </c>
      <c r="D9" s="21">
        <v>0.54166666666666663</v>
      </c>
      <c r="E9" s="21"/>
      <c r="F9" s="21">
        <f t="shared" si="0"/>
        <v>0.33333333333333326</v>
      </c>
      <c r="G9" s="22" t="str">
        <f t="shared" si="1"/>
        <v>01:00</v>
      </c>
      <c r="H9" s="46"/>
    </row>
    <row r="10" spans="1:8" ht="15.75" thickBot="1" x14ac:dyDescent="0.3">
      <c r="A10" s="65"/>
      <c r="B10" s="40" t="s">
        <v>51</v>
      </c>
      <c r="C10" s="24">
        <v>0.20833333333333334</v>
      </c>
      <c r="D10" s="24">
        <v>0.54166666666666663</v>
      </c>
      <c r="E10" s="24"/>
      <c r="F10" s="24">
        <f t="shared" si="0"/>
        <v>0.33333333333333326</v>
      </c>
      <c r="G10" s="25" t="str">
        <f t="shared" si="1"/>
        <v>01:00</v>
      </c>
      <c r="H10" s="47"/>
    </row>
    <row r="11" spans="1:8" x14ac:dyDescent="0.25">
      <c r="A11" s="63" t="s">
        <v>41</v>
      </c>
      <c r="B11" s="48" t="s">
        <v>52</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53</v>
      </c>
      <c r="C12" s="21">
        <v>0.20833333333333334</v>
      </c>
      <c r="D12" s="21">
        <v>0.54166666666666663</v>
      </c>
      <c r="E12" s="21"/>
      <c r="F12" s="27">
        <f t="shared" si="0"/>
        <v>0.33333333333333326</v>
      </c>
      <c r="G12" s="22" t="str">
        <f t="shared" si="1"/>
        <v>01:00</v>
      </c>
      <c r="H12" s="46"/>
    </row>
    <row r="13" spans="1:8" x14ac:dyDescent="0.25">
      <c r="A13" s="64"/>
      <c r="B13" s="20" t="s">
        <v>54</v>
      </c>
      <c r="C13" s="21">
        <v>0.20833333333333334</v>
      </c>
      <c r="D13" s="21">
        <v>0.54166666666666663</v>
      </c>
      <c r="E13" s="21"/>
      <c r="F13" s="27">
        <f t="shared" si="0"/>
        <v>0.33333333333333326</v>
      </c>
      <c r="G13" s="22" t="str">
        <f t="shared" si="1"/>
        <v>01:00</v>
      </c>
      <c r="H13" s="46"/>
    </row>
    <row r="14" spans="1:8" x14ac:dyDescent="0.25">
      <c r="A14" s="64"/>
      <c r="B14" s="20" t="s">
        <v>55</v>
      </c>
      <c r="C14" s="21">
        <v>0.20833333333333334</v>
      </c>
      <c r="D14" s="21">
        <v>0.54166666666666663</v>
      </c>
      <c r="E14" s="21"/>
      <c r="F14" s="27">
        <f t="shared" si="0"/>
        <v>0.33333333333333326</v>
      </c>
      <c r="G14" s="22" t="str">
        <f t="shared" si="1"/>
        <v>01:00</v>
      </c>
      <c r="H14" s="46"/>
    </row>
    <row r="15" spans="1:8" x14ac:dyDescent="0.25">
      <c r="A15" s="64"/>
      <c r="B15" s="42" t="s">
        <v>56</v>
      </c>
      <c r="C15" s="21">
        <v>0.20833333333333334</v>
      </c>
      <c r="D15" s="21">
        <v>0.54166666666666663</v>
      </c>
      <c r="E15" s="21"/>
      <c r="F15" s="27">
        <f t="shared" si="0"/>
        <v>0.33333333333333326</v>
      </c>
      <c r="G15" s="22" t="str">
        <f t="shared" si="1"/>
        <v>01:00</v>
      </c>
      <c r="H15" s="46"/>
    </row>
    <row r="16" spans="1:8" ht="15.75" thickBot="1" x14ac:dyDescent="0.3">
      <c r="A16" s="65"/>
      <c r="B16" s="23" t="s">
        <v>57</v>
      </c>
      <c r="C16" s="24">
        <v>0.20833333333333334</v>
      </c>
      <c r="D16" s="24">
        <v>0.54166666666666663</v>
      </c>
      <c r="E16" s="29"/>
      <c r="F16" s="24">
        <f t="shared" si="0"/>
        <v>0.33333333333333326</v>
      </c>
      <c r="G16" s="25" t="str">
        <f t="shared" si="1"/>
        <v>01:00</v>
      </c>
      <c r="H16" s="47"/>
    </row>
    <row r="17" spans="1:8" x14ac:dyDescent="0.25">
      <c r="A17" s="56"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59</v>
      </c>
      <c r="C18" s="21">
        <v>0.20833333333333334</v>
      </c>
      <c r="D18" s="21">
        <v>0.54166666666666663</v>
      </c>
      <c r="E18" s="21"/>
      <c r="F18" s="27">
        <f t="shared" si="0"/>
        <v>0.33333333333333326</v>
      </c>
      <c r="G18" s="22" t="str">
        <f t="shared" si="1"/>
        <v>01:00</v>
      </c>
      <c r="H18" s="46"/>
    </row>
    <row r="19" spans="1:8" x14ac:dyDescent="0.25">
      <c r="A19" s="57"/>
      <c r="B19" s="32" t="s">
        <v>60</v>
      </c>
      <c r="C19" s="21">
        <v>0.20833333333333334</v>
      </c>
      <c r="D19" s="21">
        <v>0.54166666666666663</v>
      </c>
      <c r="E19" s="21"/>
      <c r="F19" s="27">
        <f t="shared" si="0"/>
        <v>0.33333333333333326</v>
      </c>
      <c r="G19" s="22" t="str">
        <f t="shared" si="1"/>
        <v>01:00</v>
      </c>
      <c r="H19" s="46"/>
    </row>
    <row r="20" spans="1:8" x14ac:dyDescent="0.25">
      <c r="A20" s="57"/>
      <c r="B20" s="49" t="s">
        <v>61</v>
      </c>
      <c r="C20" s="21">
        <v>0.20833333333333334</v>
      </c>
      <c r="D20" s="21">
        <v>0.54166666666666663</v>
      </c>
      <c r="E20" s="21"/>
      <c r="F20" s="27">
        <f t="shared" si="0"/>
        <v>0.33333333333333326</v>
      </c>
      <c r="G20" s="22" t="str">
        <f t="shared" si="1"/>
        <v>01:00</v>
      </c>
      <c r="H20" s="46"/>
    </row>
    <row r="21" spans="1:8" x14ac:dyDescent="0.25">
      <c r="A21" s="57"/>
      <c r="B21" s="31" t="s">
        <v>62</v>
      </c>
      <c r="C21" s="21">
        <v>0.20833333333333334</v>
      </c>
      <c r="D21" s="21">
        <v>0.54166666666666663</v>
      </c>
      <c r="E21" s="21"/>
      <c r="F21" s="27">
        <f t="shared" si="0"/>
        <v>0.33333333333333326</v>
      </c>
      <c r="G21" s="22" t="str">
        <f t="shared" si="1"/>
        <v>01:00</v>
      </c>
      <c r="H21" s="46"/>
    </row>
    <row r="22" spans="1:8" ht="15.75" thickBot="1" x14ac:dyDescent="0.3">
      <c r="A22" s="58"/>
      <c r="B22" s="33" t="s">
        <v>63</v>
      </c>
      <c r="C22" s="24">
        <v>0.20833333333333334</v>
      </c>
      <c r="D22" s="24">
        <v>0.54166666666666663</v>
      </c>
      <c r="E22" s="24"/>
      <c r="F22" s="24">
        <f t="shared" si="0"/>
        <v>0.33333333333333326</v>
      </c>
      <c r="G22" s="25" t="str">
        <f t="shared" si="1"/>
        <v>01:00</v>
      </c>
      <c r="H22" s="47"/>
    </row>
    <row r="23" spans="1:8" x14ac:dyDescent="0.25">
      <c r="A23" s="56"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65</v>
      </c>
      <c r="C24" s="21">
        <v>0.20833333333333334</v>
      </c>
      <c r="D24" s="21">
        <v>0.54166666666666663</v>
      </c>
      <c r="E24" s="21"/>
      <c r="F24" s="27">
        <f t="shared" si="0"/>
        <v>0.33333333333333326</v>
      </c>
      <c r="G24" s="22" t="str">
        <f t="shared" si="1"/>
        <v>01:00</v>
      </c>
      <c r="H24" s="46"/>
    </row>
    <row r="25" spans="1:8" x14ac:dyDescent="0.25">
      <c r="A25" s="57"/>
      <c r="B25" s="31" t="s">
        <v>66</v>
      </c>
      <c r="C25" s="21">
        <v>0.20833333333333334</v>
      </c>
      <c r="D25" s="21">
        <v>0.54166666666666663</v>
      </c>
      <c r="E25" s="21"/>
      <c r="F25" s="27">
        <f t="shared" si="0"/>
        <v>0.33333333333333326</v>
      </c>
      <c r="G25" s="22" t="str">
        <f t="shared" si="1"/>
        <v>01:00</v>
      </c>
      <c r="H25" s="46"/>
    </row>
    <row r="26" spans="1:8" x14ac:dyDescent="0.25">
      <c r="A26" s="57"/>
      <c r="B26" s="31" t="s">
        <v>68</v>
      </c>
      <c r="C26" s="21">
        <v>0.20833333333333334</v>
      </c>
      <c r="D26" s="21">
        <v>0.54166666666666663</v>
      </c>
      <c r="E26" s="21"/>
      <c r="F26" s="27">
        <f t="shared" si="0"/>
        <v>0.33333333333333326</v>
      </c>
      <c r="G26" s="22" t="str">
        <f t="shared" si="1"/>
        <v>01:00</v>
      </c>
      <c r="H26" s="46"/>
    </row>
    <row r="27" spans="1:8" x14ac:dyDescent="0.25">
      <c r="A27" s="57"/>
      <c r="B27" s="31" t="s">
        <v>67</v>
      </c>
      <c r="C27" s="21">
        <v>0.20833333333333334</v>
      </c>
      <c r="D27" s="21">
        <v>0.54166666666666663</v>
      </c>
      <c r="E27" s="21"/>
      <c r="F27" s="27">
        <f t="shared" si="0"/>
        <v>0.33333333333333326</v>
      </c>
      <c r="G27" s="22" t="str">
        <f t="shared" si="1"/>
        <v>01:00</v>
      </c>
      <c r="H27" s="46"/>
    </row>
    <row r="28" spans="1:8" ht="15.75" thickBot="1" x14ac:dyDescent="0.3">
      <c r="A28" s="58"/>
      <c r="B28" s="33" t="s">
        <v>69</v>
      </c>
      <c r="C28" s="24">
        <v>0.20833333333333334</v>
      </c>
      <c r="D28" s="24">
        <v>0.54166666666666663</v>
      </c>
      <c r="E28" s="24"/>
      <c r="F28" s="24">
        <f t="shared" si="0"/>
        <v>0.33333333333333326</v>
      </c>
      <c r="G28" s="25" t="str">
        <f t="shared" si="1"/>
        <v>01:00</v>
      </c>
      <c r="H28" s="47"/>
    </row>
    <row r="29" spans="1:8" x14ac:dyDescent="0.25">
      <c r="A29" s="56"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73</v>
      </c>
      <c r="C31" s="21">
        <v>0.20833333333333334</v>
      </c>
      <c r="D31" s="21">
        <v>0.54166666666666663</v>
      </c>
      <c r="E31" s="21"/>
      <c r="F31" s="27">
        <f t="shared" si="0"/>
        <v>0.33333333333333326</v>
      </c>
      <c r="G31" s="22" t="str">
        <f t="shared" si="2"/>
        <v>01:00</v>
      </c>
      <c r="H31" s="46"/>
    </row>
    <row r="32" spans="1:8" x14ac:dyDescent="0.25">
      <c r="A32" s="57"/>
      <c r="B32" s="31" t="s">
        <v>13</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9" tint="0.39997558519241921"/>
  </sheetPr>
  <dimension ref="A1:H37"/>
  <sheetViews>
    <sheetView topLeftCell="A4" workbookViewId="0">
      <selection activeCell="K4" sqref="K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107</v>
      </c>
      <c r="C1" s="67"/>
      <c r="D1" s="67"/>
      <c r="E1" s="67"/>
      <c r="F1" s="67"/>
      <c r="G1" s="2"/>
      <c r="H1" s="3"/>
    </row>
    <row r="2" spans="1:8" ht="36" customHeight="1" thickBot="1" x14ac:dyDescent="0.3">
      <c r="A2" s="4">
        <v>0.29166666666666669</v>
      </c>
      <c r="B2" s="60" t="s">
        <v>217</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46</v>
      </c>
      <c r="C5" s="18"/>
      <c r="D5" s="18"/>
      <c r="E5" s="18"/>
      <c r="F5" s="18">
        <f>D5-E5-C5</f>
        <v>0</v>
      </c>
      <c r="G5" s="19">
        <f>IF(OR(ISBLANK(F5),F5=0),0,IF(E$3&gt;F5,"-","")&amp;TEXT(ABS(F5-F$3),"hh:mm"))</f>
        <v>0</v>
      </c>
      <c r="H5" s="45"/>
    </row>
    <row r="6" spans="1:8" x14ac:dyDescent="0.25">
      <c r="A6" s="64"/>
      <c r="B6" s="20" t="s">
        <v>47</v>
      </c>
      <c r="C6" s="21"/>
      <c r="D6" s="21"/>
      <c r="E6" s="21"/>
      <c r="F6" s="21">
        <f t="shared" ref="F6:F34" si="0">D6-E6-C6</f>
        <v>0</v>
      </c>
      <c r="G6" s="22">
        <f t="shared" ref="G6:G28" si="1">IF(OR(ISBLANK(F6),F6=0),0,IF(E$3&gt;F6,"-","")&amp;TEXT(ABS(F6-E$3),"hh:mm"))</f>
        <v>0</v>
      </c>
      <c r="H6" s="46"/>
    </row>
    <row r="7" spans="1:8" x14ac:dyDescent="0.25">
      <c r="A7" s="64"/>
      <c r="B7" s="20" t="s">
        <v>48</v>
      </c>
      <c r="C7" s="21">
        <v>0.20833333333333334</v>
      </c>
      <c r="D7" s="21">
        <v>0.54166666666666663</v>
      </c>
      <c r="E7" s="21"/>
      <c r="F7" s="21">
        <f t="shared" si="0"/>
        <v>0.33333333333333326</v>
      </c>
      <c r="G7" s="22" t="str">
        <f t="shared" si="1"/>
        <v>01:00</v>
      </c>
      <c r="H7" s="46"/>
    </row>
    <row r="8" spans="1:8" x14ac:dyDescent="0.25">
      <c r="A8" s="64"/>
      <c r="B8" s="20" t="s">
        <v>49</v>
      </c>
      <c r="C8" s="21">
        <v>0.20833333333333334</v>
      </c>
      <c r="D8" s="21">
        <v>0.54166666666666663</v>
      </c>
      <c r="E8" s="21"/>
      <c r="F8" s="21">
        <f t="shared" si="0"/>
        <v>0.33333333333333326</v>
      </c>
      <c r="G8" s="22" t="str">
        <f t="shared" si="1"/>
        <v>01:00</v>
      </c>
      <c r="H8" s="46"/>
    </row>
    <row r="9" spans="1:8" x14ac:dyDescent="0.25">
      <c r="A9" s="64"/>
      <c r="B9" s="42" t="s">
        <v>50</v>
      </c>
      <c r="C9" s="21">
        <v>0.20833333333333334</v>
      </c>
      <c r="D9" s="21">
        <v>0.54166666666666663</v>
      </c>
      <c r="E9" s="21"/>
      <c r="F9" s="21">
        <f t="shared" si="0"/>
        <v>0.33333333333333326</v>
      </c>
      <c r="G9" s="22" t="str">
        <f t="shared" si="1"/>
        <v>01:00</v>
      </c>
      <c r="H9" s="46"/>
    </row>
    <row r="10" spans="1:8" ht="15.75" thickBot="1" x14ac:dyDescent="0.3">
      <c r="A10" s="65"/>
      <c r="B10" s="40" t="s">
        <v>51</v>
      </c>
      <c r="C10" s="24">
        <v>0.20833333333333334</v>
      </c>
      <c r="D10" s="24">
        <v>0.54166666666666663</v>
      </c>
      <c r="E10" s="24"/>
      <c r="F10" s="24">
        <f t="shared" si="0"/>
        <v>0.33333333333333326</v>
      </c>
      <c r="G10" s="25" t="str">
        <f t="shared" si="1"/>
        <v>01:00</v>
      </c>
      <c r="H10" s="47"/>
    </row>
    <row r="11" spans="1:8" x14ac:dyDescent="0.25">
      <c r="A11" s="63" t="s">
        <v>41</v>
      </c>
      <c r="B11" s="48" t="s">
        <v>52</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53</v>
      </c>
      <c r="C12" s="21">
        <v>0.20833333333333334</v>
      </c>
      <c r="D12" s="21">
        <v>0.54166666666666663</v>
      </c>
      <c r="E12" s="21"/>
      <c r="F12" s="27">
        <f t="shared" si="0"/>
        <v>0.33333333333333326</v>
      </c>
      <c r="G12" s="22" t="str">
        <f t="shared" si="1"/>
        <v>01:00</v>
      </c>
      <c r="H12" s="46"/>
    </row>
    <row r="13" spans="1:8" x14ac:dyDescent="0.25">
      <c r="A13" s="64"/>
      <c r="B13" s="20" t="s">
        <v>54</v>
      </c>
      <c r="C13" s="21">
        <v>0.20833333333333334</v>
      </c>
      <c r="D13" s="21">
        <v>0.54166666666666663</v>
      </c>
      <c r="E13" s="21"/>
      <c r="F13" s="27">
        <f t="shared" si="0"/>
        <v>0.33333333333333326</v>
      </c>
      <c r="G13" s="22" t="str">
        <f t="shared" si="1"/>
        <v>01:00</v>
      </c>
      <c r="H13" s="46"/>
    </row>
    <row r="14" spans="1:8" x14ac:dyDescent="0.25">
      <c r="A14" s="64"/>
      <c r="B14" s="20" t="s">
        <v>55</v>
      </c>
      <c r="C14" s="21">
        <v>0.20833333333333334</v>
      </c>
      <c r="D14" s="21">
        <v>0.54166666666666663</v>
      </c>
      <c r="E14" s="21"/>
      <c r="F14" s="27">
        <f t="shared" si="0"/>
        <v>0.33333333333333326</v>
      </c>
      <c r="G14" s="22" t="str">
        <f t="shared" si="1"/>
        <v>01:00</v>
      </c>
      <c r="H14" s="46"/>
    </row>
    <row r="15" spans="1:8" x14ac:dyDescent="0.25">
      <c r="A15" s="64"/>
      <c r="B15" s="42" t="s">
        <v>56</v>
      </c>
      <c r="C15" s="21">
        <v>0.20833333333333334</v>
      </c>
      <c r="D15" s="21">
        <v>0.54166666666666663</v>
      </c>
      <c r="E15" s="21"/>
      <c r="F15" s="27">
        <f t="shared" si="0"/>
        <v>0.33333333333333326</v>
      </c>
      <c r="G15" s="22" t="str">
        <f t="shared" si="1"/>
        <v>01:00</v>
      </c>
      <c r="H15" s="46"/>
    </row>
    <row r="16" spans="1:8" ht="15.75" thickBot="1" x14ac:dyDescent="0.3">
      <c r="A16" s="65"/>
      <c r="B16" s="23" t="s">
        <v>57</v>
      </c>
      <c r="C16" s="24">
        <v>0.20833333333333334</v>
      </c>
      <c r="D16" s="24">
        <v>0.54166666666666663</v>
      </c>
      <c r="E16" s="29"/>
      <c r="F16" s="24">
        <f t="shared" si="0"/>
        <v>0.33333333333333326</v>
      </c>
      <c r="G16" s="25" t="str">
        <f t="shared" si="1"/>
        <v>01:00</v>
      </c>
      <c r="H16" s="47"/>
    </row>
    <row r="17" spans="1:8" x14ac:dyDescent="0.25">
      <c r="A17" s="56"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59</v>
      </c>
      <c r="C18" s="21">
        <v>0.20833333333333334</v>
      </c>
      <c r="D18" s="21">
        <v>0.54166666666666663</v>
      </c>
      <c r="E18" s="21"/>
      <c r="F18" s="27">
        <f t="shared" si="0"/>
        <v>0.33333333333333326</v>
      </c>
      <c r="G18" s="22" t="str">
        <f t="shared" si="1"/>
        <v>01:00</v>
      </c>
      <c r="H18" s="46"/>
    </row>
    <row r="19" spans="1:8" x14ac:dyDescent="0.25">
      <c r="A19" s="57"/>
      <c r="B19" s="32" t="s">
        <v>60</v>
      </c>
      <c r="C19" s="21">
        <v>0.20833333333333334</v>
      </c>
      <c r="D19" s="21">
        <v>0.54166666666666663</v>
      </c>
      <c r="E19" s="21"/>
      <c r="F19" s="27">
        <f t="shared" si="0"/>
        <v>0.33333333333333326</v>
      </c>
      <c r="G19" s="22" t="str">
        <f t="shared" si="1"/>
        <v>01:00</v>
      </c>
      <c r="H19" s="46"/>
    </row>
    <row r="20" spans="1:8" x14ac:dyDescent="0.25">
      <c r="A20" s="57"/>
      <c r="B20" s="49" t="s">
        <v>61</v>
      </c>
      <c r="C20" s="21">
        <v>0.20833333333333334</v>
      </c>
      <c r="D20" s="21">
        <v>0.54166666666666663</v>
      </c>
      <c r="E20" s="21"/>
      <c r="F20" s="27">
        <f t="shared" si="0"/>
        <v>0.33333333333333326</v>
      </c>
      <c r="G20" s="22" t="str">
        <f t="shared" si="1"/>
        <v>01:00</v>
      </c>
      <c r="H20" s="46"/>
    </row>
    <row r="21" spans="1:8" x14ac:dyDescent="0.25">
      <c r="A21" s="57"/>
      <c r="B21" s="31" t="s">
        <v>62</v>
      </c>
      <c r="C21" s="21">
        <v>0.20833333333333334</v>
      </c>
      <c r="D21" s="21">
        <v>0.54166666666666663</v>
      </c>
      <c r="E21" s="21"/>
      <c r="F21" s="27">
        <f t="shared" si="0"/>
        <v>0.33333333333333326</v>
      </c>
      <c r="G21" s="22" t="str">
        <f t="shared" si="1"/>
        <v>01:00</v>
      </c>
      <c r="H21" s="46"/>
    </row>
    <row r="22" spans="1:8" ht="15.75" thickBot="1" x14ac:dyDescent="0.3">
      <c r="A22" s="58"/>
      <c r="B22" s="33" t="s">
        <v>63</v>
      </c>
      <c r="C22" s="24">
        <v>0.20833333333333334</v>
      </c>
      <c r="D22" s="24">
        <v>0.54166666666666663</v>
      </c>
      <c r="E22" s="24"/>
      <c r="F22" s="24">
        <f t="shared" si="0"/>
        <v>0.33333333333333326</v>
      </c>
      <c r="G22" s="25" t="str">
        <f t="shared" si="1"/>
        <v>01:00</v>
      </c>
      <c r="H22" s="47"/>
    </row>
    <row r="23" spans="1:8" x14ac:dyDescent="0.25">
      <c r="A23" s="56"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65</v>
      </c>
      <c r="C24" s="21">
        <v>0.20833333333333334</v>
      </c>
      <c r="D24" s="21">
        <v>0.54166666666666663</v>
      </c>
      <c r="E24" s="21"/>
      <c r="F24" s="27">
        <f t="shared" si="0"/>
        <v>0.33333333333333326</v>
      </c>
      <c r="G24" s="22" t="str">
        <f t="shared" si="1"/>
        <v>01:00</v>
      </c>
      <c r="H24" s="46"/>
    </row>
    <row r="25" spans="1:8" x14ac:dyDescent="0.25">
      <c r="A25" s="57"/>
      <c r="B25" s="31" t="s">
        <v>66</v>
      </c>
      <c r="C25" s="21">
        <v>0.20833333333333334</v>
      </c>
      <c r="D25" s="21">
        <v>0.54166666666666663</v>
      </c>
      <c r="E25" s="21"/>
      <c r="F25" s="27">
        <f t="shared" si="0"/>
        <v>0.33333333333333326</v>
      </c>
      <c r="G25" s="22" t="str">
        <f t="shared" si="1"/>
        <v>01:00</v>
      </c>
      <c r="H25" s="46"/>
    </row>
    <row r="26" spans="1:8" x14ac:dyDescent="0.25">
      <c r="A26" s="57"/>
      <c r="B26" s="31" t="s">
        <v>68</v>
      </c>
      <c r="C26" s="21">
        <v>0.20833333333333334</v>
      </c>
      <c r="D26" s="21">
        <v>0.54166666666666663</v>
      </c>
      <c r="E26" s="21"/>
      <c r="F26" s="27">
        <f t="shared" si="0"/>
        <v>0.33333333333333326</v>
      </c>
      <c r="G26" s="22" t="str">
        <f t="shared" si="1"/>
        <v>01:00</v>
      </c>
      <c r="H26" s="46"/>
    </row>
    <row r="27" spans="1:8" x14ac:dyDescent="0.25">
      <c r="A27" s="57"/>
      <c r="B27" s="31" t="s">
        <v>67</v>
      </c>
      <c r="C27" s="21">
        <v>0.20833333333333334</v>
      </c>
      <c r="D27" s="21">
        <v>0.54166666666666663</v>
      </c>
      <c r="E27" s="21"/>
      <c r="F27" s="27">
        <f t="shared" si="0"/>
        <v>0.33333333333333326</v>
      </c>
      <c r="G27" s="22" t="str">
        <f t="shared" si="1"/>
        <v>01:00</v>
      </c>
      <c r="H27" s="46"/>
    </row>
    <row r="28" spans="1:8" ht="15.75" thickBot="1" x14ac:dyDescent="0.3">
      <c r="A28" s="58"/>
      <c r="B28" s="33" t="s">
        <v>69</v>
      </c>
      <c r="C28" s="24">
        <v>0.20833333333333334</v>
      </c>
      <c r="D28" s="24">
        <v>0.54166666666666663</v>
      </c>
      <c r="E28" s="24"/>
      <c r="F28" s="24">
        <f t="shared" si="0"/>
        <v>0.33333333333333326</v>
      </c>
      <c r="G28" s="25" t="str">
        <f t="shared" si="1"/>
        <v>01:00</v>
      </c>
      <c r="H28" s="47"/>
    </row>
    <row r="29" spans="1:8" x14ac:dyDescent="0.25">
      <c r="A29" s="56"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73</v>
      </c>
      <c r="C31" s="21">
        <v>0.20833333333333334</v>
      </c>
      <c r="D31" s="21">
        <v>0.54166666666666663</v>
      </c>
      <c r="E31" s="21"/>
      <c r="F31" s="27">
        <f t="shared" si="0"/>
        <v>0.33333333333333326</v>
      </c>
      <c r="G31" s="22" t="str">
        <f t="shared" si="2"/>
        <v>01:00</v>
      </c>
      <c r="H31" s="46"/>
    </row>
    <row r="32" spans="1:8" x14ac:dyDescent="0.25">
      <c r="A32" s="57"/>
      <c r="B32" s="31" t="s">
        <v>13</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rgb="FFC995C2"/>
  </sheetPr>
  <dimension ref="A1:H36"/>
  <sheetViews>
    <sheetView workbookViewId="0">
      <selection activeCell="H5" sqref="H5:H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45</v>
      </c>
      <c r="C1" s="67"/>
      <c r="D1" s="67"/>
      <c r="E1" s="67"/>
      <c r="F1" s="67"/>
      <c r="G1" s="2"/>
      <c r="H1" s="3"/>
    </row>
    <row r="2" spans="1:8" ht="36" customHeight="1" thickBot="1" x14ac:dyDescent="0.3">
      <c r="A2" s="4">
        <v>0.29166666666666669</v>
      </c>
      <c r="B2" s="60" t="s">
        <v>74</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8</v>
      </c>
      <c r="C5" s="18"/>
      <c r="D5" s="18"/>
      <c r="E5" s="18"/>
      <c r="F5" s="18">
        <f>D5-E5-C5</f>
        <v>0</v>
      </c>
      <c r="G5" s="19">
        <f>IF(OR(ISBLANK(F5),F5=0),0,IF(E$3&gt;F5,"-","")&amp;TEXT(ABS(F5-F$3),"hh:mm"))</f>
        <v>0</v>
      </c>
      <c r="H5" s="45"/>
    </row>
    <row r="6" spans="1:8" x14ac:dyDescent="0.25">
      <c r="A6" s="64"/>
      <c r="B6" s="20" t="s">
        <v>9</v>
      </c>
      <c r="C6" s="21"/>
      <c r="D6" s="21"/>
      <c r="E6" s="21"/>
      <c r="F6" s="21">
        <f t="shared" ref="F6:F34" si="0">D6-E6-C6</f>
        <v>0</v>
      </c>
      <c r="G6" s="22">
        <f t="shared" ref="G6:G28" si="1">IF(OR(ISBLANK(F6),F6=0),0,IF(E$3&gt;F6,"-","")&amp;TEXT(ABS(F6-E$3),"hh:mm"))</f>
        <v>0</v>
      </c>
      <c r="H6" s="46"/>
    </row>
    <row r="7" spans="1:8" x14ac:dyDescent="0.25">
      <c r="A7" s="64"/>
      <c r="B7" s="20" t="s">
        <v>12</v>
      </c>
      <c r="C7" s="21">
        <v>0.20833333333333334</v>
      </c>
      <c r="D7" s="21">
        <v>0.54166666666666663</v>
      </c>
      <c r="E7" s="21"/>
      <c r="F7" s="21">
        <f t="shared" si="0"/>
        <v>0.33333333333333326</v>
      </c>
      <c r="G7" s="22" t="str">
        <f t="shared" si="1"/>
        <v>01:00</v>
      </c>
      <c r="H7" s="46"/>
    </row>
    <row r="8" spans="1:8" x14ac:dyDescent="0.25">
      <c r="A8" s="64"/>
      <c r="B8" s="20" t="s">
        <v>13</v>
      </c>
      <c r="C8" s="21">
        <v>0.20833333333333334</v>
      </c>
      <c r="D8" s="21">
        <v>0.54166666666666663</v>
      </c>
      <c r="E8" s="21"/>
      <c r="F8" s="21">
        <f t="shared" si="0"/>
        <v>0.33333333333333326</v>
      </c>
      <c r="G8" s="22" t="str">
        <f t="shared" si="1"/>
        <v>01:00</v>
      </c>
      <c r="H8" s="46"/>
    </row>
    <row r="9" spans="1:8" x14ac:dyDescent="0.25">
      <c r="A9" s="64"/>
      <c r="B9" s="41" t="s">
        <v>14</v>
      </c>
      <c r="C9" s="21">
        <v>0.20833333333333334</v>
      </c>
      <c r="D9" s="21">
        <v>0.54166666666666663</v>
      </c>
      <c r="E9" s="21"/>
      <c r="F9" s="21">
        <f t="shared" si="0"/>
        <v>0.33333333333333326</v>
      </c>
      <c r="G9" s="22" t="str">
        <f t="shared" si="1"/>
        <v>01:00</v>
      </c>
      <c r="H9" s="46"/>
    </row>
    <row r="10" spans="1:8" ht="15.75" thickBot="1" x14ac:dyDescent="0.3">
      <c r="A10" s="65"/>
      <c r="B10" s="40" t="s">
        <v>15</v>
      </c>
      <c r="C10" s="24">
        <v>0.20833333333333334</v>
      </c>
      <c r="D10" s="24">
        <v>0.54166666666666663</v>
      </c>
      <c r="E10" s="24"/>
      <c r="F10" s="24">
        <f t="shared" si="0"/>
        <v>0.33333333333333326</v>
      </c>
      <c r="G10" s="25" t="str">
        <f t="shared" si="1"/>
        <v>01:00</v>
      </c>
      <c r="H10" s="47"/>
    </row>
    <row r="11" spans="1:8" x14ac:dyDescent="0.25">
      <c r="A11" s="63" t="s">
        <v>41</v>
      </c>
      <c r="B11" s="26" t="s">
        <v>16</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17</v>
      </c>
      <c r="C12" s="21">
        <v>0.20833333333333334</v>
      </c>
      <c r="D12" s="21">
        <v>0.54166666666666663</v>
      </c>
      <c r="E12" s="21"/>
      <c r="F12" s="27">
        <f t="shared" si="0"/>
        <v>0.33333333333333326</v>
      </c>
      <c r="G12" s="22" t="str">
        <f t="shared" si="1"/>
        <v>01:00</v>
      </c>
      <c r="H12" s="46"/>
    </row>
    <row r="13" spans="1:8" x14ac:dyDescent="0.25">
      <c r="A13" s="64"/>
      <c r="B13" s="20" t="s">
        <v>18</v>
      </c>
      <c r="C13" s="21">
        <v>0.20833333333333334</v>
      </c>
      <c r="D13" s="21">
        <v>0.54166666666666663</v>
      </c>
      <c r="E13" s="21"/>
      <c r="F13" s="27">
        <f t="shared" si="0"/>
        <v>0.33333333333333326</v>
      </c>
      <c r="G13" s="22" t="str">
        <f t="shared" si="1"/>
        <v>01:00</v>
      </c>
      <c r="H13" s="46"/>
    </row>
    <row r="14" spans="1:8" x14ac:dyDescent="0.25">
      <c r="A14" s="64"/>
      <c r="B14" s="20" t="s">
        <v>19</v>
      </c>
      <c r="C14" s="21">
        <v>0.20833333333333334</v>
      </c>
      <c r="D14" s="21">
        <v>0.54166666666666663</v>
      </c>
      <c r="E14" s="21"/>
      <c r="F14" s="27">
        <f t="shared" si="0"/>
        <v>0.33333333333333326</v>
      </c>
      <c r="G14" s="22" t="str">
        <f t="shared" si="1"/>
        <v>01:00</v>
      </c>
      <c r="H14" s="46"/>
    </row>
    <row r="15" spans="1:8" x14ac:dyDescent="0.25">
      <c r="A15" s="64"/>
      <c r="B15" s="41" t="s">
        <v>20</v>
      </c>
      <c r="C15" s="21">
        <v>0.20833333333333334</v>
      </c>
      <c r="D15" s="21">
        <v>0.54166666666666663</v>
      </c>
      <c r="E15" s="21"/>
      <c r="F15" s="27">
        <f t="shared" si="0"/>
        <v>0.33333333333333326</v>
      </c>
      <c r="G15" s="22" t="str">
        <f t="shared" si="1"/>
        <v>01:00</v>
      </c>
      <c r="H15" s="46"/>
    </row>
    <row r="16" spans="1:8" ht="15.75" thickBot="1" x14ac:dyDescent="0.3">
      <c r="A16" s="65"/>
      <c r="B16" s="23" t="s">
        <v>21</v>
      </c>
      <c r="C16" s="24">
        <v>0.20833333333333334</v>
      </c>
      <c r="D16" s="24">
        <v>0.54166666666666663</v>
      </c>
      <c r="E16" s="29"/>
      <c r="F16" s="24">
        <f t="shared" si="0"/>
        <v>0.33333333333333326</v>
      </c>
      <c r="G16" s="25" t="str">
        <f t="shared" si="1"/>
        <v>01:00</v>
      </c>
      <c r="H16" s="47"/>
    </row>
    <row r="17" spans="1:8" x14ac:dyDescent="0.25">
      <c r="A17" s="56" t="s">
        <v>42</v>
      </c>
      <c r="B17" s="30" t="s">
        <v>22</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23</v>
      </c>
      <c r="C18" s="21">
        <v>0.20833333333333334</v>
      </c>
      <c r="D18" s="21">
        <v>0.54166666666666663</v>
      </c>
      <c r="E18" s="21"/>
      <c r="F18" s="27">
        <f t="shared" si="0"/>
        <v>0.33333333333333326</v>
      </c>
      <c r="G18" s="22" t="str">
        <f t="shared" si="1"/>
        <v>01:00</v>
      </c>
      <c r="H18" s="46"/>
    </row>
    <row r="19" spans="1:8" x14ac:dyDescent="0.25">
      <c r="A19" s="57"/>
      <c r="B19" s="32" t="s">
        <v>24</v>
      </c>
      <c r="C19" s="21">
        <v>0.20833333333333334</v>
      </c>
      <c r="D19" s="21">
        <v>0.54166666666666663</v>
      </c>
      <c r="E19" s="21"/>
      <c r="F19" s="27">
        <f t="shared" si="0"/>
        <v>0.33333333333333326</v>
      </c>
      <c r="G19" s="22" t="str">
        <f t="shared" si="1"/>
        <v>01:00</v>
      </c>
      <c r="H19" s="46"/>
    </row>
    <row r="20" spans="1:8" x14ac:dyDescent="0.25">
      <c r="A20" s="57"/>
      <c r="B20" s="31" t="s">
        <v>25</v>
      </c>
      <c r="C20" s="21">
        <v>0.20833333333333334</v>
      </c>
      <c r="D20" s="21">
        <v>0.54166666666666663</v>
      </c>
      <c r="E20" s="21"/>
      <c r="F20" s="27">
        <f t="shared" si="0"/>
        <v>0.33333333333333326</v>
      </c>
      <c r="G20" s="22" t="str">
        <f t="shared" si="1"/>
        <v>01:00</v>
      </c>
      <c r="H20" s="46"/>
    </row>
    <row r="21" spans="1:8" x14ac:dyDescent="0.25">
      <c r="A21" s="57"/>
      <c r="B21" s="31" t="s">
        <v>26</v>
      </c>
      <c r="C21" s="21">
        <v>0.20833333333333334</v>
      </c>
      <c r="D21" s="21">
        <v>0.54166666666666663</v>
      </c>
      <c r="E21" s="21"/>
      <c r="F21" s="27">
        <f t="shared" si="0"/>
        <v>0.33333333333333326</v>
      </c>
      <c r="G21" s="22" t="str">
        <f t="shared" si="1"/>
        <v>01:00</v>
      </c>
      <c r="H21" s="46"/>
    </row>
    <row r="22" spans="1:8" ht="15.75" thickBot="1" x14ac:dyDescent="0.3">
      <c r="A22" s="58"/>
      <c r="B22" s="33" t="s">
        <v>27</v>
      </c>
      <c r="C22" s="24">
        <v>0.20833333333333334</v>
      </c>
      <c r="D22" s="24">
        <v>0.54166666666666663</v>
      </c>
      <c r="E22" s="24"/>
      <c r="F22" s="24">
        <f t="shared" si="0"/>
        <v>0.33333333333333326</v>
      </c>
      <c r="G22" s="25" t="str">
        <f t="shared" si="1"/>
        <v>01:00</v>
      </c>
      <c r="H22" s="47"/>
    </row>
    <row r="23" spans="1:8" x14ac:dyDescent="0.25">
      <c r="A23" s="56" t="s">
        <v>43</v>
      </c>
      <c r="B23" s="30" t="s">
        <v>28</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29</v>
      </c>
      <c r="C24" s="21">
        <v>0.20833333333333334</v>
      </c>
      <c r="D24" s="21">
        <v>0.54166666666666663</v>
      </c>
      <c r="E24" s="21"/>
      <c r="F24" s="27">
        <f t="shared" si="0"/>
        <v>0.33333333333333326</v>
      </c>
      <c r="G24" s="22" t="str">
        <f t="shared" si="1"/>
        <v>01:00</v>
      </c>
      <c r="H24" s="46"/>
    </row>
    <row r="25" spans="1:8" x14ac:dyDescent="0.25">
      <c r="A25" s="57"/>
      <c r="B25" s="31" t="s">
        <v>30</v>
      </c>
      <c r="C25" s="21">
        <v>0.20833333333333334</v>
      </c>
      <c r="D25" s="21">
        <v>0.54166666666666663</v>
      </c>
      <c r="E25" s="21"/>
      <c r="F25" s="27">
        <f t="shared" si="0"/>
        <v>0.33333333333333326</v>
      </c>
      <c r="G25" s="22" t="str">
        <f t="shared" si="1"/>
        <v>01:00</v>
      </c>
      <c r="H25" s="46"/>
    </row>
    <row r="26" spans="1:8" x14ac:dyDescent="0.25">
      <c r="A26" s="57"/>
      <c r="B26" s="31" t="s">
        <v>31</v>
      </c>
      <c r="C26" s="21">
        <v>0.20833333333333334</v>
      </c>
      <c r="D26" s="21">
        <v>0.54166666666666663</v>
      </c>
      <c r="E26" s="21"/>
      <c r="F26" s="27">
        <f t="shared" si="0"/>
        <v>0.33333333333333326</v>
      </c>
      <c r="G26" s="22" t="str">
        <f t="shared" si="1"/>
        <v>01:00</v>
      </c>
      <c r="H26" s="46"/>
    </row>
    <row r="27" spans="1:8" x14ac:dyDescent="0.25">
      <c r="A27" s="57"/>
      <c r="B27" s="31" t="s">
        <v>32</v>
      </c>
      <c r="C27" s="21">
        <v>0.20833333333333334</v>
      </c>
      <c r="D27" s="21">
        <v>0.54166666666666663</v>
      </c>
      <c r="E27" s="21"/>
      <c r="F27" s="27">
        <f t="shared" si="0"/>
        <v>0.33333333333333326</v>
      </c>
      <c r="G27" s="22" t="str">
        <f t="shared" si="1"/>
        <v>01:00</v>
      </c>
      <c r="H27" s="46"/>
    </row>
    <row r="28" spans="1:8" ht="15.75" thickBot="1" x14ac:dyDescent="0.3">
      <c r="A28" s="58"/>
      <c r="B28" s="33" t="s">
        <v>33</v>
      </c>
      <c r="C28" s="24">
        <v>0.20833333333333334</v>
      </c>
      <c r="D28" s="24">
        <v>0.54166666666666663</v>
      </c>
      <c r="E28" s="24"/>
      <c r="F28" s="24">
        <f t="shared" si="0"/>
        <v>0.33333333333333326</v>
      </c>
      <c r="G28" s="25" t="str">
        <f t="shared" si="1"/>
        <v>01:00</v>
      </c>
      <c r="H28" s="47"/>
    </row>
    <row r="29" spans="1:8" x14ac:dyDescent="0.25">
      <c r="A29" s="56" t="s">
        <v>44</v>
      </c>
      <c r="B29" s="30" t="s">
        <v>34</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35</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36</v>
      </c>
      <c r="C31" s="21">
        <v>0.20833333333333334</v>
      </c>
      <c r="D31" s="21">
        <v>0.54166666666666663</v>
      </c>
      <c r="E31" s="21"/>
      <c r="F31" s="27">
        <f t="shared" si="0"/>
        <v>0.33333333333333326</v>
      </c>
      <c r="G31" s="22" t="str">
        <f t="shared" si="2"/>
        <v>01:00</v>
      </c>
      <c r="H31" s="46"/>
    </row>
    <row r="32" spans="1:8" x14ac:dyDescent="0.25">
      <c r="A32" s="57"/>
      <c r="B32" s="31" t="s">
        <v>37</v>
      </c>
      <c r="C32" s="21">
        <v>0.20833333333333334</v>
      </c>
      <c r="D32" s="21">
        <v>0.54166666666666663</v>
      </c>
      <c r="E32" s="21"/>
      <c r="F32" s="27">
        <f t="shared" si="0"/>
        <v>0.33333333333333326</v>
      </c>
      <c r="G32" s="22" t="str">
        <f t="shared" si="2"/>
        <v>01:00</v>
      </c>
      <c r="H32" s="46"/>
    </row>
    <row r="33" spans="1:8" x14ac:dyDescent="0.25">
      <c r="A33" s="57"/>
      <c r="B33" s="31" t="s">
        <v>38</v>
      </c>
      <c r="C33" s="21">
        <v>0.20833333333333334</v>
      </c>
      <c r="D33" s="21">
        <v>0.54166666666666663</v>
      </c>
      <c r="E33" s="21"/>
      <c r="F33" s="27">
        <f t="shared" si="0"/>
        <v>0.33333333333333326</v>
      </c>
      <c r="G33" s="22" t="str">
        <f t="shared" si="2"/>
        <v>01:00</v>
      </c>
      <c r="H33" s="46"/>
    </row>
    <row r="34" spans="1:8" ht="15.75" thickBot="1" x14ac:dyDescent="0.3">
      <c r="A34" s="58"/>
      <c r="B34" s="33" t="s">
        <v>39</v>
      </c>
      <c r="C34" s="24">
        <v>0.20833333333333334</v>
      </c>
      <c r="D34" s="24">
        <v>0.54166666666666663</v>
      </c>
      <c r="E34" s="24"/>
      <c r="F34" s="24">
        <f t="shared" si="0"/>
        <v>0.33333333333333326</v>
      </c>
      <c r="G34" s="25" t="str">
        <f t="shared" si="2"/>
        <v>01:00</v>
      </c>
      <c r="H34" s="47"/>
    </row>
    <row r="35" spans="1:8" ht="15.75" thickBot="1" x14ac:dyDescent="0.3">
      <c r="A35" s="34"/>
      <c r="B35" s="34"/>
      <c r="C35" s="35"/>
      <c r="D35" s="35"/>
      <c r="E35" s="35"/>
      <c r="F35" s="35"/>
      <c r="G35" s="36"/>
      <c r="H35" s="37"/>
    </row>
    <row r="36" spans="1:8" ht="15.75" thickBot="1" x14ac:dyDescent="0.3">
      <c r="A36" s="6"/>
      <c r="B36" s="7"/>
      <c r="C36" s="38"/>
      <c r="D36" s="38"/>
      <c r="E36" s="39">
        <f>SUM(E5:E14)</f>
        <v>0</v>
      </c>
      <c r="F36" s="39">
        <f>SUM(F5:F14)</f>
        <v>2.6666666666666661</v>
      </c>
      <c r="G36" s="39">
        <f t="array" ref="G36">IF(SUM(E5:E28)&gt;SUM(F5:F32),-1,1)*(ABS(SUM(IF(SUBSTITUTE(G5:G32,"-","")=G5:G32,G5:G32*1))-SUM(IF(SUBSTITUTE(G5:G32,"-","")&lt;&gt;G5:G32,SUBSTITUTE(G5:G32,"-","")*1))))</f>
        <v>1.083333333333333</v>
      </c>
      <c r="H36"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5">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rgb="FFC995C2"/>
  </sheetPr>
  <dimension ref="A1:H36"/>
  <sheetViews>
    <sheetView workbookViewId="0">
      <selection activeCell="H5" sqref="H5:H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76</v>
      </c>
      <c r="C1" s="67"/>
      <c r="D1" s="67"/>
      <c r="E1" s="67"/>
      <c r="F1" s="67"/>
      <c r="G1" s="2"/>
      <c r="H1" s="3"/>
    </row>
    <row r="2" spans="1:8" ht="36" customHeight="1" thickBot="1" x14ac:dyDescent="0.3">
      <c r="A2" s="4">
        <v>0.29166666666666669</v>
      </c>
      <c r="B2" s="60" t="s">
        <v>75</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46</v>
      </c>
      <c r="C5" s="18"/>
      <c r="D5" s="18"/>
      <c r="E5" s="18"/>
      <c r="F5" s="18">
        <f>D5-E5-C5</f>
        <v>0</v>
      </c>
      <c r="G5" s="19">
        <f>IF(OR(ISBLANK(F5),F5=0),0,IF(E$3&gt;F5,"-","")&amp;TEXT(ABS(F5-F$3),"hh:mm"))</f>
        <v>0</v>
      </c>
      <c r="H5" s="45"/>
    </row>
    <row r="6" spans="1:8" x14ac:dyDescent="0.25">
      <c r="A6" s="64"/>
      <c r="B6" s="20" t="s">
        <v>47</v>
      </c>
      <c r="C6" s="21"/>
      <c r="D6" s="21"/>
      <c r="E6" s="21"/>
      <c r="F6" s="21">
        <f t="shared" ref="F6:F34" si="0">D6-E6-C6</f>
        <v>0</v>
      </c>
      <c r="G6" s="22">
        <f t="shared" ref="G6:G28" si="1">IF(OR(ISBLANK(F6),F6=0),0,IF(E$3&gt;F6,"-","")&amp;TEXT(ABS(F6-E$3),"hh:mm"))</f>
        <v>0</v>
      </c>
      <c r="H6" s="46"/>
    </row>
    <row r="7" spans="1:8" x14ac:dyDescent="0.25">
      <c r="A7" s="64"/>
      <c r="B7" s="20" t="s">
        <v>48</v>
      </c>
      <c r="C7" s="21">
        <v>0.20833333333333334</v>
      </c>
      <c r="D7" s="21">
        <v>0.54166666666666663</v>
      </c>
      <c r="E7" s="21"/>
      <c r="F7" s="21">
        <f t="shared" si="0"/>
        <v>0.33333333333333326</v>
      </c>
      <c r="G7" s="22" t="str">
        <f t="shared" si="1"/>
        <v>01:00</v>
      </c>
      <c r="H7" s="46"/>
    </row>
    <row r="8" spans="1:8" x14ac:dyDescent="0.25">
      <c r="A8" s="64"/>
      <c r="B8" s="20" t="s">
        <v>49</v>
      </c>
      <c r="C8" s="21">
        <v>0.20833333333333334</v>
      </c>
      <c r="D8" s="21">
        <v>0.54166666666666663</v>
      </c>
      <c r="E8" s="21"/>
      <c r="F8" s="21">
        <f t="shared" si="0"/>
        <v>0.33333333333333326</v>
      </c>
      <c r="G8" s="22" t="str">
        <f t="shared" si="1"/>
        <v>01:00</v>
      </c>
      <c r="H8" s="46"/>
    </row>
    <row r="9" spans="1:8" x14ac:dyDescent="0.25">
      <c r="A9" s="64"/>
      <c r="B9" s="42" t="s">
        <v>50</v>
      </c>
      <c r="C9" s="21">
        <v>0.20833333333333334</v>
      </c>
      <c r="D9" s="21">
        <v>0.54166666666666663</v>
      </c>
      <c r="E9" s="21"/>
      <c r="F9" s="21">
        <f t="shared" si="0"/>
        <v>0.33333333333333326</v>
      </c>
      <c r="G9" s="22" t="str">
        <f t="shared" si="1"/>
        <v>01:00</v>
      </c>
      <c r="H9" s="46"/>
    </row>
    <row r="10" spans="1:8" ht="15.75" thickBot="1" x14ac:dyDescent="0.3">
      <c r="A10" s="65"/>
      <c r="B10" s="40" t="s">
        <v>51</v>
      </c>
      <c r="C10" s="24">
        <v>0.20833333333333334</v>
      </c>
      <c r="D10" s="24">
        <v>0.54166666666666663</v>
      </c>
      <c r="E10" s="24"/>
      <c r="F10" s="24">
        <f t="shared" si="0"/>
        <v>0.33333333333333326</v>
      </c>
      <c r="G10" s="25" t="str">
        <f t="shared" si="1"/>
        <v>01:00</v>
      </c>
      <c r="H10" s="47"/>
    </row>
    <row r="11" spans="1:8" x14ac:dyDescent="0.25">
      <c r="A11" s="63" t="s">
        <v>41</v>
      </c>
      <c r="B11" s="26" t="s">
        <v>52</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53</v>
      </c>
      <c r="C12" s="21">
        <v>0.20833333333333334</v>
      </c>
      <c r="D12" s="21">
        <v>0.54166666666666663</v>
      </c>
      <c r="E12" s="21"/>
      <c r="F12" s="27">
        <f t="shared" si="0"/>
        <v>0.33333333333333326</v>
      </c>
      <c r="G12" s="22" t="str">
        <f t="shared" si="1"/>
        <v>01:00</v>
      </c>
      <c r="H12" s="46"/>
    </row>
    <row r="13" spans="1:8" x14ac:dyDescent="0.25">
      <c r="A13" s="64"/>
      <c r="B13" s="20" t="s">
        <v>54</v>
      </c>
      <c r="C13" s="21">
        <v>0.20833333333333334</v>
      </c>
      <c r="D13" s="21">
        <v>0.54166666666666663</v>
      </c>
      <c r="E13" s="21"/>
      <c r="F13" s="27">
        <f t="shared" si="0"/>
        <v>0.33333333333333326</v>
      </c>
      <c r="G13" s="22" t="str">
        <f t="shared" si="1"/>
        <v>01:00</v>
      </c>
      <c r="H13" s="46"/>
    </row>
    <row r="14" spans="1:8" x14ac:dyDescent="0.25">
      <c r="A14" s="64"/>
      <c r="B14" s="20" t="s">
        <v>55</v>
      </c>
      <c r="C14" s="21">
        <v>0.20833333333333334</v>
      </c>
      <c r="D14" s="21">
        <v>0.54166666666666663</v>
      </c>
      <c r="E14" s="21"/>
      <c r="F14" s="27">
        <f t="shared" si="0"/>
        <v>0.33333333333333326</v>
      </c>
      <c r="G14" s="22" t="str">
        <f t="shared" si="1"/>
        <v>01:00</v>
      </c>
      <c r="H14" s="46"/>
    </row>
    <row r="15" spans="1:8" x14ac:dyDescent="0.25">
      <c r="A15" s="64"/>
      <c r="B15" s="42" t="s">
        <v>56</v>
      </c>
      <c r="C15" s="21">
        <v>0.20833333333333334</v>
      </c>
      <c r="D15" s="21">
        <v>0.54166666666666663</v>
      </c>
      <c r="E15" s="21"/>
      <c r="F15" s="27">
        <f t="shared" si="0"/>
        <v>0.33333333333333326</v>
      </c>
      <c r="G15" s="22" t="str">
        <f t="shared" si="1"/>
        <v>01:00</v>
      </c>
      <c r="H15" s="46"/>
    </row>
    <row r="16" spans="1:8" ht="15.75" thickBot="1" x14ac:dyDescent="0.3">
      <c r="A16" s="65"/>
      <c r="B16" s="23" t="s">
        <v>57</v>
      </c>
      <c r="C16" s="24">
        <v>0.20833333333333334</v>
      </c>
      <c r="D16" s="24">
        <v>0.54166666666666663</v>
      </c>
      <c r="E16" s="29"/>
      <c r="F16" s="24">
        <f t="shared" si="0"/>
        <v>0.33333333333333326</v>
      </c>
      <c r="G16" s="25" t="str">
        <f t="shared" si="1"/>
        <v>01:00</v>
      </c>
      <c r="H16" s="47"/>
    </row>
    <row r="17" spans="1:8" x14ac:dyDescent="0.25">
      <c r="A17" s="56"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59</v>
      </c>
      <c r="C18" s="21">
        <v>0.20833333333333334</v>
      </c>
      <c r="D18" s="21">
        <v>0.54166666666666663</v>
      </c>
      <c r="E18" s="21"/>
      <c r="F18" s="27">
        <f t="shared" si="0"/>
        <v>0.33333333333333326</v>
      </c>
      <c r="G18" s="22" t="str">
        <f t="shared" si="1"/>
        <v>01:00</v>
      </c>
      <c r="H18" s="46"/>
    </row>
    <row r="19" spans="1:8" x14ac:dyDescent="0.25">
      <c r="A19" s="57"/>
      <c r="B19" s="32" t="s">
        <v>60</v>
      </c>
      <c r="C19" s="21">
        <v>0.20833333333333334</v>
      </c>
      <c r="D19" s="21">
        <v>0.54166666666666663</v>
      </c>
      <c r="E19" s="21"/>
      <c r="F19" s="27">
        <f t="shared" si="0"/>
        <v>0.33333333333333326</v>
      </c>
      <c r="G19" s="22" t="str">
        <f t="shared" si="1"/>
        <v>01:00</v>
      </c>
      <c r="H19" s="46"/>
    </row>
    <row r="20" spans="1:8" x14ac:dyDescent="0.25">
      <c r="A20" s="57"/>
      <c r="B20" s="31" t="s">
        <v>61</v>
      </c>
      <c r="C20" s="21">
        <v>0.20833333333333334</v>
      </c>
      <c r="D20" s="21">
        <v>0.54166666666666663</v>
      </c>
      <c r="E20" s="21"/>
      <c r="F20" s="27">
        <f t="shared" si="0"/>
        <v>0.33333333333333326</v>
      </c>
      <c r="G20" s="22" t="str">
        <f t="shared" si="1"/>
        <v>01:00</v>
      </c>
      <c r="H20" s="46"/>
    </row>
    <row r="21" spans="1:8" x14ac:dyDescent="0.25">
      <c r="A21" s="57"/>
      <c r="B21" s="31" t="s">
        <v>62</v>
      </c>
      <c r="C21" s="21">
        <v>0.20833333333333334</v>
      </c>
      <c r="D21" s="21">
        <v>0.54166666666666663</v>
      </c>
      <c r="E21" s="21"/>
      <c r="F21" s="27">
        <f t="shared" si="0"/>
        <v>0.33333333333333326</v>
      </c>
      <c r="G21" s="22" t="str">
        <f t="shared" si="1"/>
        <v>01:00</v>
      </c>
      <c r="H21" s="46"/>
    </row>
    <row r="22" spans="1:8" ht="15.75" thickBot="1" x14ac:dyDescent="0.3">
      <c r="A22" s="58"/>
      <c r="B22" s="33" t="s">
        <v>63</v>
      </c>
      <c r="C22" s="24">
        <v>0.20833333333333334</v>
      </c>
      <c r="D22" s="24">
        <v>0.54166666666666663</v>
      </c>
      <c r="E22" s="24"/>
      <c r="F22" s="24">
        <f t="shared" si="0"/>
        <v>0.33333333333333326</v>
      </c>
      <c r="G22" s="25" t="str">
        <f t="shared" si="1"/>
        <v>01:00</v>
      </c>
      <c r="H22" s="47"/>
    </row>
    <row r="23" spans="1:8" x14ac:dyDescent="0.25">
      <c r="A23" s="56"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65</v>
      </c>
      <c r="C24" s="21">
        <v>0.20833333333333334</v>
      </c>
      <c r="D24" s="21">
        <v>0.54166666666666663</v>
      </c>
      <c r="E24" s="21"/>
      <c r="F24" s="27">
        <f t="shared" si="0"/>
        <v>0.33333333333333326</v>
      </c>
      <c r="G24" s="22" t="str">
        <f t="shared" si="1"/>
        <v>01:00</v>
      </c>
      <c r="H24" s="46"/>
    </row>
    <row r="25" spans="1:8" x14ac:dyDescent="0.25">
      <c r="A25" s="57"/>
      <c r="B25" s="31" t="s">
        <v>66</v>
      </c>
      <c r="C25" s="21">
        <v>0.20833333333333334</v>
      </c>
      <c r="D25" s="21">
        <v>0.54166666666666663</v>
      </c>
      <c r="E25" s="21"/>
      <c r="F25" s="27">
        <f t="shared" si="0"/>
        <v>0.33333333333333326</v>
      </c>
      <c r="G25" s="22" t="str">
        <f t="shared" si="1"/>
        <v>01:00</v>
      </c>
      <c r="H25" s="46"/>
    </row>
    <row r="26" spans="1:8" x14ac:dyDescent="0.25">
      <c r="A26" s="57"/>
      <c r="B26" s="31" t="s">
        <v>68</v>
      </c>
      <c r="C26" s="21">
        <v>0.20833333333333334</v>
      </c>
      <c r="D26" s="21">
        <v>0.54166666666666663</v>
      </c>
      <c r="E26" s="21"/>
      <c r="F26" s="27">
        <f t="shared" si="0"/>
        <v>0.33333333333333326</v>
      </c>
      <c r="G26" s="22" t="str">
        <f t="shared" si="1"/>
        <v>01:00</v>
      </c>
      <c r="H26" s="46"/>
    </row>
    <row r="27" spans="1:8" x14ac:dyDescent="0.25">
      <c r="A27" s="57"/>
      <c r="B27" s="31" t="s">
        <v>67</v>
      </c>
      <c r="C27" s="21">
        <v>0.20833333333333334</v>
      </c>
      <c r="D27" s="21">
        <v>0.54166666666666663</v>
      </c>
      <c r="E27" s="21"/>
      <c r="F27" s="27">
        <f t="shared" si="0"/>
        <v>0.33333333333333326</v>
      </c>
      <c r="G27" s="22" t="str">
        <f t="shared" si="1"/>
        <v>01:00</v>
      </c>
      <c r="H27" s="46"/>
    </row>
    <row r="28" spans="1:8" ht="15.75" thickBot="1" x14ac:dyDescent="0.3">
      <c r="A28" s="58"/>
      <c r="B28" s="33" t="s">
        <v>69</v>
      </c>
      <c r="C28" s="24">
        <v>0.20833333333333334</v>
      </c>
      <c r="D28" s="24">
        <v>0.54166666666666663</v>
      </c>
      <c r="E28" s="24"/>
      <c r="F28" s="24">
        <f t="shared" si="0"/>
        <v>0.33333333333333326</v>
      </c>
      <c r="G28" s="25" t="str">
        <f t="shared" si="1"/>
        <v>01:00</v>
      </c>
      <c r="H28" s="47"/>
    </row>
    <row r="29" spans="1:8" x14ac:dyDescent="0.25">
      <c r="A29" s="56"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73</v>
      </c>
      <c r="C31" s="21">
        <v>0.20833333333333334</v>
      </c>
      <c r="D31" s="21">
        <v>0.54166666666666663</v>
      </c>
      <c r="E31" s="21"/>
      <c r="F31" s="27">
        <f t="shared" si="0"/>
        <v>0.33333333333333326</v>
      </c>
      <c r="G31" s="22" t="str">
        <f t="shared" si="2"/>
        <v>01:00</v>
      </c>
      <c r="H31" s="46"/>
    </row>
    <row r="32" spans="1:8" x14ac:dyDescent="0.25">
      <c r="A32" s="57"/>
      <c r="B32" s="31" t="s">
        <v>13</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ht="15.75" thickBot="1" x14ac:dyDescent="0.3">
      <c r="A35" s="34"/>
      <c r="B35" s="34"/>
      <c r="C35" s="35"/>
      <c r="D35" s="35"/>
      <c r="E35" s="35"/>
      <c r="F35" s="35"/>
      <c r="G35" s="36"/>
      <c r="H35" s="37"/>
    </row>
    <row r="36" spans="1:8" ht="15.75" thickBot="1" x14ac:dyDescent="0.3">
      <c r="A36" s="6"/>
      <c r="B36" s="7"/>
      <c r="C36" s="38"/>
      <c r="D36" s="38"/>
      <c r="E36" s="39">
        <f>SUM(E5:E14)</f>
        <v>0</v>
      </c>
      <c r="F36" s="39">
        <f>SUM(F5:F14)</f>
        <v>2.6666666666666661</v>
      </c>
      <c r="G36" s="39">
        <f t="array" ref="G36">IF(SUM(E5:E28)&gt;SUM(F5:F32),-1,1)*(ABS(SUM(IF(SUBSTITUTE(G5:G32,"-","")=G5:G32,G5:G32*1))-SUM(IF(SUBSTITUTE(G5:G32,"-","")&lt;&gt;G5:G32,SUBSTITUTE(G5:G32,"-","")*1))))</f>
        <v>1.083333333333333</v>
      </c>
      <c r="H36"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5">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rgb="FFC995C2"/>
  </sheetPr>
  <dimension ref="A1:H36"/>
  <sheetViews>
    <sheetView topLeftCell="A16" workbookViewId="0">
      <selection activeCell="H5" sqref="H5:H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76</v>
      </c>
      <c r="C1" s="67"/>
      <c r="D1" s="67"/>
      <c r="E1" s="67"/>
      <c r="F1" s="67"/>
      <c r="G1" s="2"/>
      <c r="H1" s="3"/>
    </row>
    <row r="2" spans="1:8" ht="36" customHeight="1" thickBot="1" x14ac:dyDescent="0.3">
      <c r="A2" s="4">
        <v>0.29166666666666669</v>
      </c>
      <c r="B2" s="60" t="s">
        <v>106</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77</v>
      </c>
      <c r="C5" s="18"/>
      <c r="D5" s="18"/>
      <c r="E5" s="18"/>
      <c r="F5" s="18">
        <f>D5-E5-C5</f>
        <v>0</v>
      </c>
      <c r="G5" s="19">
        <f>IF(OR(ISBLANK(F5),F5=0),0,IF(E$3&gt;F5,"-","")&amp;TEXT(ABS(F5-F$3),"hh:mm"))</f>
        <v>0</v>
      </c>
      <c r="H5" s="45"/>
    </row>
    <row r="6" spans="1:8" x14ac:dyDescent="0.25">
      <c r="A6" s="64"/>
      <c r="B6" s="20" t="s">
        <v>9</v>
      </c>
      <c r="C6" s="21"/>
      <c r="D6" s="21"/>
      <c r="E6" s="21"/>
      <c r="F6" s="21">
        <f t="shared" ref="F6:F34" si="0">D6-E6-C6</f>
        <v>0</v>
      </c>
      <c r="G6" s="22">
        <f t="shared" ref="G6:G28" si="1">IF(OR(ISBLANK(F6),F6=0),0,IF(E$3&gt;F6,"-","")&amp;TEXT(ABS(F6-E$3),"hh:mm"))</f>
        <v>0</v>
      </c>
      <c r="H6" s="46"/>
    </row>
    <row r="7" spans="1:8" x14ac:dyDescent="0.25">
      <c r="A7" s="64"/>
      <c r="B7" s="20" t="s">
        <v>78</v>
      </c>
      <c r="C7" s="21">
        <v>0.20833333333333334</v>
      </c>
      <c r="D7" s="21">
        <v>0.54166666666666663</v>
      </c>
      <c r="E7" s="21"/>
      <c r="F7" s="21">
        <f t="shared" si="0"/>
        <v>0.33333333333333326</v>
      </c>
      <c r="G7" s="22" t="str">
        <f t="shared" si="1"/>
        <v>01:00</v>
      </c>
      <c r="H7" s="46"/>
    </row>
    <row r="8" spans="1:8" x14ac:dyDescent="0.25">
      <c r="A8" s="64"/>
      <c r="B8" s="20" t="s">
        <v>82</v>
      </c>
      <c r="C8" s="21">
        <v>0.20833333333333334</v>
      </c>
      <c r="D8" s="21">
        <v>0.54166666666666663</v>
      </c>
      <c r="E8" s="21"/>
      <c r="F8" s="21">
        <f t="shared" si="0"/>
        <v>0.33333333333333326</v>
      </c>
      <c r="G8" s="22" t="str">
        <f t="shared" si="1"/>
        <v>01:00</v>
      </c>
      <c r="H8" s="46"/>
    </row>
    <row r="9" spans="1:8" x14ac:dyDescent="0.25">
      <c r="A9" s="64"/>
      <c r="B9" s="42" t="s">
        <v>79</v>
      </c>
      <c r="C9" s="21">
        <v>0.20833333333333334</v>
      </c>
      <c r="D9" s="21">
        <v>0.54166666666666663</v>
      </c>
      <c r="E9" s="21"/>
      <c r="F9" s="21">
        <f t="shared" si="0"/>
        <v>0.33333333333333326</v>
      </c>
      <c r="G9" s="22" t="str">
        <f t="shared" si="1"/>
        <v>01:00</v>
      </c>
      <c r="H9" s="46"/>
    </row>
    <row r="10" spans="1:8" ht="15.75" thickBot="1" x14ac:dyDescent="0.3">
      <c r="A10" s="65"/>
      <c r="B10" s="40" t="s">
        <v>80</v>
      </c>
      <c r="C10" s="24">
        <v>0.20833333333333334</v>
      </c>
      <c r="D10" s="24">
        <v>0.54166666666666663</v>
      </c>
      <c r="E10" s="24"/>
      <c r="F10" s="24">
        <f t="shared" si="0"/>
        <v>0.33333333333333326</v>
      </c>
      <c r="G10" s="25" t="str">
        <f t="shared" si="1"/>
        <v>01:00</v>
      </c>
      <c r="H10" s="47"/>
    </row>
    <row r="11" spans="1:8" x14ac:dyDescent="0.25">
      <c r="A11" s="63" t="s">
        <v>41</v>
      </c>
      <c r="B11" s="26" t="s">
        <v>52</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53</v>
      </c>
      <c r="C12" s="21">
        <v>0.20833333333333334</v>
      </c>
      <c r="D12" s="21">
        <v>0.54166666666666663</v>
      </c>
      <c r="E12" s="21"/>
      <c r="F12" s="27">
        <f t="shared" si="0"/>
        <v>0.33333333333333326</v>
      </c>
      <c r="G12" s="22" t="str">
        <f t="shared" si="1"/>
        <v>01:00</v>
      </c>
      <c r="H12" s="46"/>
    </row>
    <row r="13" spans="1:8" x14ac:dyDescent="0.25">
      <c r="A13" s="64"/>
      <c r="B13" s="20" t="s">
        <v>54</v>
      </c>
      <c r="C13" s="21">
        <v>0.20833333333333334</v>
      </c>
      <c r="D13" s="21">
        <v>0.54166666666666663</v>
      </c>
      <c r="E13" s="21"/>
      <c r="F13" s="27">
        <f t="shared" si="0"/>
        <v>0.33333333333333326</v>
      </c>
      <c r="G13" s="22" t="str">
        <f t="shared" si="1"/>
        <v>01:00</v>
      </c>
      <c r="H13" s="46"/>
    </row>
    <row r="14" spans="1:8" x14ac:dyDescent="0.25">
      <c r="A14" s="64"/>
      <c r="B14" s="20" t="s">
        <v>55</v>
      </c>
      <c r="C14" s="21">
        <v>0.20833333333333334</v>
      </c>
      <c r="D14" s="21">
        <v>0.54166666666666663</v>
      </c>
      <c r="E14" s="21"/>
      <c r="F14" s="27">
        <f t="shared" si="0"/>
        <v>0.33333333333333326</v>
      </c>
      <c r="G14" s="22" t="str">
        <f t="shared" si="1"/>
        <v>01:00</v>
      </c>
      <c r="H14" s="46"/>
    </row>
    <row r="15" spans="1:8" x14ac:dyDescent="0.25">
      <c r="A15" s="64"/>
      <c r="B15" s="42" t="s">
        <v>56</v>
      </c>
      <c r="C15" s="21">
        <v>0.20833333333333334</v>
      </c>
      <c r="D15" s="21">
        <v>0.54166666666666663</v>
      </c>
      <c r="E15" s="21"/>
      <c r="F15" s="27">
        <f t="shared" si="0"/>
        <v>0.33333333333333326</v>
      </c>
      <c r="G15" s="22" t="str">
        <f t="shared" si="1"/>
        <v>01:00</v>
      </c>
      <c r="H15" s="46"/>
    </row>
    <row r="16" spans="1:8" ht="15.75" thickBot="1" x14ac:dyDescent="0.3">
      <c r="A16" s="65"/>
      <c r="B16" s="23" t="s">
        <v>57</v>
      </c>
      <c r="C16" s="24">
        <v>0.20833333333333334</v>
      </c>
      <c r="D16" s="24">
        <v>0.54166666666666663</v>
      </c>
      <c r="E16" s="29"/>
      <c r="F16" s="24">
        <f t="shared" si="0"/>
        <v>0.33333333333333326</v>
      </c>
      <c r="G16" s="25" t="str">
        <f t="shared" si="1"/>
        <v>01:00</v>
      </c>
      <c r="H16" s="47"/>
    </row>
    <row r="17" spans="1:8" x14ac:dyDescent="0.25">
      <c r="A17" s="56"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59</v>
      </c>
      <c r="C18" s="21">
        <v>0.20833333333333334</v>
      </c>
      <c r="D18" s="21">
        <v>0.54166666666666663</v>
      </c>
      <c r="E18" s="21"/>
      <c r="F18" s="27">
        <f t="shared" si="0"/>
        <v>0.33333333333333326</v>
      </c>
      <c r="G18" s="22" t="str">
        <f t="shared" si="1"/>
        <v>01:00</v>
      </c>
      <c r="H18" s="46"/>
    </row>
    <row r="19" spans="1:8" x14ac:dyDescent="0.25">
      <c r="A19" s="57"/>
      <c r="B19" s="32" t="s">
        <v>60</v>
      </c>
      <c r="C19" s="21">
        <v>0.20833333333333334</v>
      </c>
      <c r="D19" s="21">
        <v>0.54166666666666663</v>
      </c>
      <c r="E19" s="21"/>
      <c r="F19" s="27">
        <f t="shared" si="0"/>
        <v>0.33333333333333326</v>
      </c>
      <c r="G19" s="22" t="str">
        <f t="shared" si="1"/>
        <v>01:00</v>
      </c>
      <c r="H19" s="46"/>
    </row>
    <row r="20" spans="1:8" x14ac:dyDescent="0.25">
      <c r="A20" s="57"/>
      <c r="B20" s="31" t="s">
        <v>61</v>
      </c>
      <c r="C20" s="21">
        <v>0.20833333333333334</v>
      </c>
      <c r="D20" s="21">
        <v>0.54166666666666663</v>
      </c>
      <c r="E20" s="21"/>
      <c r="F20" s="27">
        <f t="shared" si="0"/>
        <v>0.33333333333333326</v>
      </c>
      <c r="G20" s="22" t="str">
        <f t="shared" si="1"/>
        <v>01:00</v>
      </c>
      <c r="H20" s="46"/>
    </row>
    <row r="21" spans="1:8" x14ac:dyDescent="0.25">
      <c r="A21" s="57"/>
      <c r="B21" s="31" t="s">
        <v>62</v>
      </c>
      <c r="C21" s="21">
        <v>0.20833333333333334</v>
      </c>
      <c r="D21" s="21">
        <v>0.54166666666666663</v>
      </c>
      <c r="E21" s="21"/>
      <c r="F21" s="27">
        <f t="shared" si="0"/>
        <v>0.33333333333333326</v>
      </c>
      <c r="G21" s="22" t="str">
        <f t="shared" si="1"/>
        <v>01:00</v>
      </c>
      <c r="H21" s="46"/>
    </row>
    <row r="22" spans="1:8" ht="15.75" thickBot="1" x14ac:dyDescent="0.3">
      <c r="A22" s="58"/>
      <c r="B22" s="33" t="s">
        <v>63</v>
      </c>
      <c r="C22" s="24">
        <v>0.20833333333333334</v>
      </c>
      <c r="D22" s="24">
        <v>0.54166666666666663</v>
      </c>
      <c r="E22" s="24"/>
      <c r="F22" s="24">
        <f t="shared" si="0"/>
        <v>0.33333333333333326</v>
      </c>
      <c r="G22" s="25" t="str">
        <f t="shared" si="1"/>
        <v>01:00</v>
      </c>
      <c r="H22" s="47"/>
    </row>
    <row r="23" spans="1:8" x14ac:dyDescent="0.25">
      <c r="A23" s="56"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65</v>
      </c>
      <c r="C24" s="21">
        <v>0.20833333333333334</v>
      </c>
      <c r="D24" s="21">
        <v>0.54166666666666663</v>
      </c>
      <c r="E24" s="21"/>
      <c r="F24" s="27">
        <f t="shared" si="0"/>
        <v>0.33333333333333326</v>
      </c>
      <c r="G24" s="22" t="str">
        <f t="shared" si="1"/>
        <v>01:00</v>
      </c>
      <c r="H24" s="46"/>
    </row>
    <row r="25" spans="1:8" x14ac:dyDescent="0.25">
      <c r="A25" s="57"/>
      <c r="B25" s="31" t="s">
        <v>66</v>
      </c>
      <c r="C25" s="21">
        <v>0.20833333333333334</v>
      </c>
      <c r="D25" s="21">
        <v>0.54166666666666663</v>
      </c>
      <c r="E25" s="21"/>
      <c r="F25" s="27">
        <f t="shared" si="0"/>
        <v>0.33333333333333326</v>
      </c>
      <c r="G25" s="22" t="str">
        <f t="shared" si="1"/>
        <v>01:00</v>
      </c>
      <c r="H25" s="46"/>
    </row>
    <row r="26" spans="1:8" x14ac:dyDescent="0.25">
      <c r="A26" s="57"/>
      <c r="B26" s="31" t="s">
        <v>68</v>
      </c>
      <c r="C26" s="21">
        <v>0.20833333333333334</v>
      </c>
      <c r="D26" s="21">
        <v>0.54166666666666663</v>
      </c>
      <c r="E26" s="21"/>
      <c r="F26" s="27">
        <f t="shared" si="0"/>
        <v>0.33333333333333326</v>
      </c>
      <c r="G26" s="22" t="str">
        <f t="shared" si="1"/>
        <v>01:00</v>
      </c>
      <c r="H26" s="46"/>
    </row>
    <row r="27" spans="1:8" x14ac:dyDescent="0.25">
      <c r="A27" s="57"/>
      <c r="B27" s="31" t="s">
        <v>67</v>
      </c>
      <c r="C27" s="21">
        <v>0.20833333333333334</v>
      </c>
      <c r="D27" s="21">
        <v>0.54166666666666663</v>
      </c>
      <c r="E27" s="21"/>
      <c r="F27" s="27">
        <f t="shared" si="0"/>
        <v>0.33333333333333326</v>
      </c>
      <c r="G27" s="22" t="str">
        <f t="shared" si="1"/>
        <v>01:00</v>
      </c>
      <c r="H27" s="46"/>
    </row>
    <row r="28" spans="1:8" ht="15.75" thickBot="1" x14ac:dyDescent="0.3">
      <c r="A28" s="58"/>
      <c r="B28" s="33" t="s">
        <v>69</v>
      </c>
      <c r="C28" s="24">
        <v>0.20833333333333334</v>
      </c>
      <c r="D28" s="24">
        <v>0.54166666666666663</v>
      </c>
      <c r="E28" s="24"/>
      <c r="F28" s="24">
        <f t="shared" si="0"/>
        <v>0.33333333333333326</v>
      </c>
      <c r="G28" s="25" t="str">
        <f t="shared" si="1"/>
        <v>01:00</v>
      </c>
      <c r="H28" s="47"/>
    </row>
    <row r="29" spans="1:8" x14ac:dyDescent="0.25">
      <c r="A29" s="56"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73</v>
      </c>
      <c r="C31" s="21">
        <v>0.20833333333333334</v>
      </c>
      <c r="D31" s="21">
        <v>0.54166666666666663</v>
      </c>
      <c r="E31" s="21"/>
      <c r="F31" s="27">
        <f t="shared" si="0"/>
        <v>0.33333333333333326</v>
      </c>
      <c r="G31" s="22" t="str">
        <f t="shared" si="2"/>
        <v>01:00</v>
      </c>
      <c r="H31" s="46"/>
    </row>
    <row r="32" spans="1:8" x14ac:dyDescent="0.25">
      <c r="A32" s="57"/>
      <c r="B32" s="31" t="s">
        <v>13</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ht="15.75" thickBot="1" x14ac:dyDescent="0.3">
      <c r="A35" s="34"/>
      <c r="B35" s="34"/>
      <c r="C35" s="35"/>
      <c r="D35" s="35"/>
      <c r="E35" s="35"/>
      <c r="F35" s="35"/>
      <c r="G35" s="36"/>
      <c r="H35" s="37"/>
    </row>
    <row r="36" spans="1:8" ht="15.75" thickBot="1" x14ac:dyDescent="0.3">
      <c r="A36" s="6"/>
      <c r="B36" s="7"/>
      <c r="C36" s="38"/>
      <c r="D36" s="38"/>
      <c r="E36" s="39">
        <f>SUM(E5:E14)</f>
        <v>0</v>
      </c>
      <c r="F36" s="39">
        <f>SUM(F5:F14)</f>
        <v>2.6666666666666661</v>
      </c>
      <c r="G36" s="39">
        <f t="array" ref="G36">IF(SUM(E5:E28)&gt;SUM(F5:F32),-1,1)*(ABS(SUM(IF(SUBSTITUTE(G5:G32,"-","")=G5:G32,G5:G32*1))-SUM(IF(SUBSTITUTE(G5:G32,"-","")&lt;&gt;G5:G32,SUBSTITUTE(G5:G32,"-","")*1))))</f>
        <v>1.083333333333333</v>
      </c>
      <c r="H36"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5">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tabColor rgb="FFC995C2"/>
  </sheetPr>
  <dimension ref="A1:H37"/>
  <sheetViews>
    <sheetView topLeftCell="A16" workbookViewId="0">
      <selection activeCell="J26" sqref="J26"/>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76</v>
      </c>
      <c r="C1" s="67"/>
      <c r="D1" s="67"/>
      <c r="E1" s="67"/>
      <c r="F1" s="67"/>
      <c r="G1" s="2"/>
      <c r="H1" s="3"/>
    </row>
    <row r="2" spans="1:8" ht="36" customHeight="1" thickBot="1" x14ac:dyDescent="0.3">
      <c r="A2" s="4">
        <v>0.29166666666666669</v>
      </c>
      <c r="B2" s="60" t="s">
        <v>108</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77</v>
      </c>
      <c r="C5" s="18"/>
      <c r="D5" s="18"/>
      <c r="E5" s="18"/>
      <c r="F5" s="18">
        <f>D5-E5-C5</f>
        <v>0</v>
      </c>
      <c r="G5" s="19">
        <f>IF(OR(ISBLANK(F5),F5=0),0,IF(E$3&gt;F5,"-","")&amp;TEXT(ABS(F5-F$3),"hh:mm"))</f>
        <v>0</v>
      </c>
      <c r="H5" s="45"/>
    </row>
    <row r="6" spans="1:8" x14ac:dyDescent="0.25">
      <c r="A6" s="64"/>
      <c r="B6" s="20" t="s">
        <v>9</v>
      </c>
      <c r="C6" s="21"/>
      <c r="D6" s="21"/>
      <c r="E6" s="21"/>
      <c r="F6" s="21">
        <f t="shared" ref="F6:F34" si="0">D6-E6-C6</f>
        <v>0</v>
      </c>
      <c r="G6" s="22">
        <f t="shared" ref="G6:G28" si="1">IF(OR(ISBLANK(F6),F6=0),0,IF(E$3&gt;F6,"-","")&amp;TEXT(ABS(F6-E$3),"hh:mm"))</f>
        <v>0</v>
      </c>
      <c r="H6" s="46"/>
    </row>
    <row r="7" spans="1:8" x14ac:dyDescent="0.25">
      <c r="A7" s="64"/>
      <c r="B7" s="20" t="s">
        <v>78</v>
      </c>
      <c r="C7" s="21">
        <v>0.20833333333333334</v>
      </c>
      <c r="D7" s="21">
        <v>0.54166666666666663</v>
      </c>
      <c r="E7" s="21"/>
      <c r="F7" s="21">
        <f t="shared" si="0"/>
        <v>0.33333333333333326</v>
      </c>
      <c r="G7" s="22" t="str">
        <f t="shared" si="1"/>
        <v>01:00</v>
      </c>
      <c r="H7" s="46"/>
    </row>
    <row r="8" spans="1:8" x14ac:dyDescent="0.25">
      <c r="A8" s="64"/>
      <c r="B8" s="20" t="s">
        <v>82</v>
      </c>
      <c r="C8" s="21">
        <v>0.20833333333333334</v>
      </c>
      <c r="D8" s="21">
        <v>0.54166666666666663</v>
      </c>
      <c r="E8" s="21"/>
      <c r="F8" s="21">
        <f t="shared" si="0"/>
        <v>0.33333333333333326</v>
      </c>
      <c r="G8" s="22" t="str">
        <f t="shared" si="1"/>
        <v>01:00</v>
      </c>
      <c r="H8" s="46"/>
    </row>
    <row r="9" spans="1:8" x14ac:dyDescent="0.25">
      <c r="A9" s="64"/>
      <c r="B9" s="42" t="s">
        <v>79</v>
      </c>
      <c r="C9" s="21">
        <v>0.20833333333333334</v>
      </c>
      <c r="D9" s="21">
        <v>0.54166666666666663</v>
      </c>
      <c r="E9" s="21"/>
      <c r="F9" s="21">
        <f t="shared" si="0"/>
        <v>0.33333333333333326</v>
      </c>
      <c r="G9" s="22" t="str">
        <f t="shared" si="1"/>
        <v>01:00</v>
      </c>
      <c r="H9" s="46"/>
    </row>
    <row r="10" spans="1:8" ht="15.75" thickBot="1" x14ac:dyDescent="0.3">
      <c r="A10" s="65"/>
      <c r="B10" s="40" t="s">
        <v>80</v>
      </c>
      <c r="C10" s="24">
        <v>0.20833333333333334</v>
      </c>
      <c r="D10" s="24">
        <v>0.54166666666666663</v>
      </c>
      <c r="E10" s="24"/>
      <c r="F10" s="24">
        <f t="shared" si="0"/>
        <v>0.33333333333333326</v>
      </c>
      <c r="G10" s="25" t="str">
        <f t="shared" si="1"/>
        <v>01:00</v>
      </c>
      <c r="H10" s="47"/>
    </row>
    <row r="11" spans="1:8" x14ac:dyDescent="0.25">
      <c r="A11" s="63" t="s">
        <v>41</v>
      </c>
      <c r="B11" s="26" t="s">
        <v>83</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84</v>
      </c>
      <c r="C12" s="21">
        <v>0.20833333333333334</v>
      </c>
      <c r="D12" s="21">
        <v>0.54166666666666663</v>
      </c>
      <c r="E12" s="21"/>
      <c r="F12" s="27">
        <f t="shared" si="0"/>
        <v>0.33333333333333326</v>
      </c>
      <c r="G12" s="22" t="str">
        <f t="shared" si="1"/>
        <v>01:00</v>
      </c>
      <c r="H12" s="46"/>
    </row>
    <row r="13" spans="1:8" x14ac:dyDescent="0.25">
      <c r="A13" s="64"/>
      <c r="B13" s="20" t="s">
        <v>85</v>
      </c>
      <c r="C13" s="21">
        <v>0.20833333333333334</v>
      </c>
      <c r="D13" s="21">
        <v>0.54166666666666663</v>
      </c>
      <c r="E13" s="21"/>
      <c r="F13" s="27">
        <f t="shared" si="0"/>
        <v>0.33333333333333326</v>
      </c>
      <c r="G13" s="22" t="str">
        <f t="shared" si="1"/>
        <v>01:00</v>
      </c>
      <c r="H13" s="46"/>
    </row>
    <row r="14" spans="1:8" x14ac:dyDescent="0.25">
      <c r="A14" s="64"/>
      <c r="B14" s="20" t="s">
        <v>86</v>
      </c>
      <c r="C14" s="21">
        <v>0.20833333333333334</v>
      </c>
      <c r="D14" s="21">
        <v>0.54166666666666663</v>
      </c>
      <c r="E14" s="21"/>
      <c r="F14" s="27">
        <f t="shared" si="0"/>
        <v>0.33333333333333326</v>
      </c>
      <c r="G14" s="22" t="str">
        <f t="shared" si="1"/>
        <v>01:00</v>
      </c>
      <c r="H14" s="46"/>
    </row>
    <row r="15" spans="1:8" x14ac:dyDescent="0.25">
      <c r="A15" s="64"/>
      <c r="B15" s="42" t="s">
        <v>87</v>
      </c>
      <c r="C15" s="21">
        <v>0.20833333333333334</v>
      </c>
      <c r="D15" s="21">
        <v>0.54166666666666663</v>
      </c>
      <c r="E15" s="21"/>
      <c r="F15" s="27">
        <f t="shared" si="0"/>
        <v>0.33333333333333326</v>
      </c>
      <c r="G15" s="22" t="str">
        <f t="shared" si="1"/>
        <v>01:00</v>
      </c>
      <c r="H15" s="46"/>
    </row>
    <row r="16" spans="1:8" ht="15.75" thickBot="1" x14ac:dyDescent="0.3">
      <c r="A16" s="65"/>
      <c r="B16" s="23" t="s">
        <v>88</v>
      </c>
      <c r="C16" s="24">
        <v>0.20833333333333334</v>
      </c>
      <c r="D16" s="24">
        <v>0.54166666666666663</v>
      </c>
      <c r="E16" s="29"/>
      <c r="F16" s="24">
        <f t="shared" si="0"/>
        <v>0.33333333333333326</v>
      </c>
      <c r="G16" s="25" t="str">
        <f t="shared" si="1"/>
        <v>01:00</v>
      </c>
      <c r="H16" s="47"/>
    </row>
    <row r="17" spans="1:8" x14ac:dyDescent="0.25">
      <c r="A17" s="56" t="s">
        <v>42</v>
      </c>
      <c r="B17" s="30" t="s">
        <v>89</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90</v>
      </c>
      <c r="C18" s="21">
        <v>0.20833333333333334</v>
      </c>
      <c r="D18" s="21">
        <v>0.54166666666666663</v>
      </c>
      <c r="E18" s="21"/>
      <c r="F18" s="27">
        <f t="shared" si="0"/>
        <v>0.33333333333333326</v>
      </c>
      <c r="G18" s="22" t="str">
        <f t="shared" si="1"/>
        <v>01:00</v>
      </c>
      <c r="H18" s="46"/>
    </row>
    <row r="19" spans="1:8" x14ac:dyDescent="0.25">
      <c r="A19" s="57"/>
      <c r="B19" s="32" t="s">
        <v>91</v>
      </c>
      <c r="C19" s="21">
        <v>0.20833333333333334</v>
      </c>
      <c r="D19" s="21">
        <v>0.54166666666666663</v>
      </c>
      <c r="E19" s="21"/>
      <c r="F19" s="27">
        <f t="shared" si="0"/>
        <v>0.33333333333333326</v>
      </c>
      <c r="G19" s="22" t="str">
        <f t="shared" si="1"/>
        <v>01:00</v>
      </c>
      <c r="H19" s="46"/>
    </row>
    <row r="20" spans="1:8" x14ac:dyDescent="0.25">
      <c r="A20" s="57"/>
      <c r="B20" s="31" t="s">
        <v>92</v>
      </c>
      <c r="C20" s="21">
        <v>0.20833333333333334</v>
      </c>
      <c r="D20" s="21">
        <v>0.54166666666666663</v>
      </c>
      <c r="E20" s="21"/>
      <c r="F20" s="27">
        <f t="shared" si="0"/>
        <v>0.33333333333333326</v>
      </c>
      <c r="G20" s="22" t="str">
        <f t="shared" si="1"/>
        <v>01:00</v>
      </c>
      <c r="H20" s="46"/>
    </row>
    <row r="21" spans="1:8" x14ac:dyDescent="0.25">
      <c r="A21" s="57"/>
      <c r="B21" s="31" t="s">
        <v>93</v>
      </c>
      <c r="C21" s="21">
        <v>0.20833333333333334</v>
      </c>
      <c r="D21" s="21">
        <v>0.54166666666666663</v>
      </c>
      <c r="E21" s="21"/>
      <c r="F21" s="27">
        <f t="shared" si="0"/>
        <v>0.33333333333333326</v>
      </c>
      <c r="G21" s="22" t="str">
        <f t="shared" si="1"/>
        <v>01:00</v>
      </c>
      <c r="H21" s="46"/>
    </row>
    <row r="22" spans="1:8" ht="15.75" thickBot="1" x14ac:dyDescent="0.3">
      <c r="A22" s="58"/>
      <c r="B22" s="33" t="s">
        <v>94</v>
      </c>
      <c r="C22" s="24">
        <v>0.20833333333333334</v>
      </c>
      <c r="D22" s="24">
        <v>0.54166666666666663</v>
      </c>
      <c r="E22" s="24"/>
      <c r="F22" s="24">
        <f t="shared" si="0"/>
        <v>0.33333333333333326</v>
      </c>
      <c r="G22" s="25" t="str">
        <f t="shared" si="1"/>
        <v>01:00</v>
      </c>
      <c r="H22" s="47"/>
    </row>
    <row r="23" spans="1:8" x14ac:dyDescent="0.25">
      <c r="A23" s="56" t="s">
        <v>43</v>
      </c>
      <c r="B23" s="30" t="s">
        <v>70</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95</v>
      </c>
      <c r="C24" s="21">
        <v>0.20833333333333334</v>
      </c>
      <c r="D24" s="21">
        <v>0.54166666666666663</v>
      </c>
      <c r="E24" s="21"/>
      <c r="F24" s="27">
        <f t="shared" si="0"/>
        <v>0.33333333333333326</v>
      </c>
      <c r="G24" s="22" t="str">
        <f t="shared" si="1"/>
        <v>01:00</v>
      </c>
      <c r="H24" s="46"/>
    </row>
    <row r="25" spans="1:8" x14ac:dyDescent="0.25">
      <c r="A25" s="57"/>
      <c r="B25" s="31" t="s">
        <v>96</v>
      </c>
      <c r="C25" s="21">
        <v>0.20833333333333334</v>
      </c>
      <c r="D25" s="21">
        <v>0.54166666666666663</v>
      </c>
      <c r="E25" s="21"/>
      <c r="F25" s="27">
        <f t="shared" si="0"/>
        <v>0.33333333333333326</v>
      </c>
      <c r="G25" s="22" t="str">
        <f t="shared" si="1"/>
        <v>01:00</v>
      </c>
      <c r="H25" s="46"/>
    </row>
    <row r="26" spans="1:8" x14ac:dyDescent="0.25">
      <c r="A26" s="57"/>
      <c r="B26" s="31" t="s">
        <v>97</v>
      </c>
      <c r="C26" s="21">
        <v>0.20833333333333334</v>
      </c>
      <c r="D26" s="21">
        <v>0.54166666666666663</v>
      </c>
      <c r="E26" s="21"/>
      <c r="F26" s="27">
        <f t="shared" si="0"/>
        <v>0.33333333333333326</v>
      </c>
      <c r="G26" s="22" t="str">
        <f t="shared" si="1"/>
        <v>01:00</v>
      </c>
      <c r="H26" s="46"/>
    </row>
    <row r="27" spans="1:8" x14ac:dyDescent="0.25">
      <c r="A27" s="57"/>
      <c r="B27" s="31" t="s">
        <v>98</v>
      </c>
      <c r="C27" s="21">
        <v>0.20833333333333334</v>
      </c>
      <c r="D27" s="21">
        <v>0.54166666666666663</v>
      </c>
      <c r="E27" s="21"/>
      <c r="F27" s="27">
        <f t="shared" si="0"/>
        <v>0.33333333333333326</v>
      </c>
      <c r="G27" s="22" t="str">
        <f t="shared" si="1"/>
        <v>01:00</v>
      </c>
      <c r="H27" s="46"/>
    </row>
    <row r="28" spans="1:8" ht="15.75" thickBot="1" x14ac:dyDescent="0.3">
      <c r="A28" s="58"/>
      <c r="B28" s="33" t="s">
        <v>99</v>
      </c>
      <c r="C28" s="24">
        <v>0.20833333333333334</v>
      </c>
      <c r="D28" s="24">
        <v>0.54166666666666663</v>
      </c>
      <c r="E28" s="24"/>
      <c r="F28" s="24">
        <f t="shared" si="0"/>
        <v>0.33333333333333326</v>
      </c>
      <c r="G28" s="25" t="str">
        <f t="shared" si="1"/>
        <v>01:00</v>
      </c>
      <c r="H28" s="47"/>
    </row>
    <row r="29" spans="1:8" x14ac:dyDescent="0.25">
      <c r="A29" s="56" t="s">
        <v>44</v>
      </c>
      <c r="B29" s="30" t="s">
        <v>100</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101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102</v>
      </c>
      <c r="C31" s="21">
        <v>0.20833333333333334</v>
      </c>
      <c r="D31" s="21">
        <v>0.54166666666666663</v>
      </c>
      <c r="E31" s="21"/>
      <c r="F31" s="27">
        <f t="shared" si="0"/>
        <v>0.33333333333333326</v>
      </c>
      <c r="G31" s="22" t="str">
        <f t="shared" si="2"/>
        <v>01:00</v>
      </c>
      <c r="H31" s="46"/>
    </row>
    <row r="32" spans="1:8" x14ac:dyDescent="0.25">
      <c r="A32" s="57"/>
      <c r="B32" s="31" t="s">
        <v>103</v>
      </c>
      <c r="C32" s="21">
        <v>0.20833333333333334</v>
      </c>
      <c r="D32" s="21">
        <v>0.54166666666666663</v>
      </c>
      <c r="E32" s="21"/>
      <c r="F32" s="27">
        <f t="shared" si="0"/>
        <v>0.33333333333333326</v>
      </c>
      <c r="G32" s="22" t="str">
        <f t="shared" si="2"/>
        <v>01:00</v>
      </c>
      <c r="H32" s="46"/>
    </row>
    <row r="33" spans="1:8" x14ac:dyDescent="0.25">
      <c r="A33" s="57"/>
      <c r="B33" s="31" t="s">
        <v>104</v>
      </c>
      <c r="C33" s="21">
        <v>0.20833333333333334</v>
      </c>
      <c r="D33" s="21">
        <v>0.54166666666666663</v>
      </c>
      <c r="E33" s="21"/>
      <c r="F33" s="27">
        <f t="shared" si="0"/>
        <v>0.33333333333333326</v>
      </c>
      <c r="G33" s="22" t="str">
        <f t="shared" si="2"/>
        <v>01:00</v>
      </c>
      <c r="H33" s="46"/>
    </row>
    <row r="34" spans="1:8" ht="15.75" thickBot="1" x14ac:dyDescent="0.3">
      <c r="A34" s="58"/>
      <c r="B34" s="33" t="s">
        <v>105</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tabColor rgb="FFC995C2"/>
  </sheetPr>
  <dimension ref="A1:H37"/>
  <sheetViews>
    <sheetView topLeftCell="A13"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76</v>
      </c>
      <c r="C1" s="67"/>
      <c r="D1" s="67"/>
      <c r="E1" s="67"/>
      <c r="F1" s="67"/>
      <c r="G1" s="2"/>
      <c r="H1" s="3"/>
    </row>
    <row r="2" spans="1:8" ht="36" customHeight="1" thickBot="1" x14ac:dyDescent="0.3">
      <c r="A2" s="4">
        <v>0.29166666666666669</v>
      </c>
      <c r="B2" s="60" t="s">
        <v>109</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110</v>
      </c>
      <c r="C5" s="18"/>
      <c r="D5" s="18"/>
      <c r="E5" s="18"/>
      <c r="F5" s="18">
        <f>D5-E5-C5</f>
        <v>0</v>
      </c>
      <c r="G5" s="19">
        <f>IF(OR(ISBLANK(F5),F5=0),0,IF(E$3&gt;F5,"-","")&amp;TEXT(ABS(F5-F$3),"hh:mm"))</f>
        <v>0</v>
      </c>
      <c r="H5" s="45"/>
    </row>
    <row r="6" spans="1:8" x14ac:dyDescent="0.25">
      <c r="A6" s="64"/>
      <c r="B6" s="20" t="s">
        <v>111</v>
      </c>
      <c r="C6" s="21"/>
      <c r="D6" s="21"/>
      <c r="E6" s="21"/>
      <c r="F6" s="21">
        <f t="shared" ref="F6:F34" si="0">D6-E6-C6</f>
        <v>0</v>
      </c>
      <c r="G6" s="22">
        <f t="shared" ref="G6:G28" si="1">IF(OR(ISBLANK(F6),F6=0),0,IF(E$3&gt;F6,"-","")&amp;TEXT(ABS(F6-E$3),"hh:mm"))</f>
        <v>0</v>
      </c>
      <c r="H6" s="46"/>
    </row>
    <row r="7" spans="1:8" x14ac:dyDescent="0.25">
      <c r="A7" s="64"/>
      <c r="B7" s="20" t="s">
        <v>112</v>
      </c>
      <c r="C7" s="21">
        <v>0.20833333333333334</v>
      </c>
      <c r="D7" s="21">
        <v>0.54166666666666663</v>
      </c>
      <c r="E7" s="21"/>
      <c r="F7" s="21">
        <f t="shared" si="0"/>
        <v>0.33333333333333326</v>
      </c>
      <c r="G7" s="22" t="str">
        <f t="shared" si="1"/>
        <v>01:00</v>
      </c>
      <c r="H7" s="46"/>
    </row>
    <row r="8" spans="1:8" x14ac:dyDescent="0.25">
      <c r="A8" s="64"/>
      <c r="B8" s="20" t="s">
        <v>113</v>
      </c>
      <c r="C8" s="21">
        <v>0.20833333333333334</v>
      </c>
      <c r="D8" s="21">
        <v>0.54166666666666663</v>
      </c>
      <c r="E8" s="21"/>
      <c r="F8" s="21">
        <f t="shared" si="0"/>
        <v>0.33333333333333326</v>
      </c>
      <c r="G8" s="22" t="str">
        <f t="shared" si="1"/>
        <v>01:00</v>
      </c>
      <c r="H8" s="46"/>
    </row>
    <row r="9" spans="1:8" x14ac:dyDescent="0.25">
      <c r="A9" s="64"/>
      <c r="B9" s="42" t="s">
        <v>114</v>
      </c>
      <c r="C9" s="21">
        <v>0.20833333333333334</v>
      </c>
      <c r="D9" s="21">
        <v>0.54166666666666663</v>
      </c>
      <c r="E9" s="21"/>
      <c r="F9" s="21">
        <f t="shared" si="0"/>
        <v>0.33333333333333326</v>
      </c>
      <c r="G9" s="22" t="str">
        <f t="shared" si="1"/>
        <v>01:00</v>
      </c>
      <c r="H9" s="46"/>
    </row>
    <row r="10" spans="1:8" ht="15.75" thickBot="1" x14ac:dyDescent="0.3">
      <c r="A10" s="65"/>
      <c r="B10" s="40" t="s">
        <v>120</v>
      </c>
      <c r="C10" s="24">
        <v>0.20833333333333334</v>
      </c>
      <c r="D10" s="24">
        <v>0.54166666666666663</v>
      </c>
      <c r="E10" s="24"/>
      <c r="F10" s="24">
        <f t="shared" si="0"/>
        <v>0.33333333333333326</v>
      </c>
      <c r="G10" s="25" t="str">
        <f t="shared" si="1"/>
        <v>01:00</v>
      </c>
      <c r="H10" s="47"/>
    </row>
    <row r="11" spans="1:8" x14ac:dyDescent="0.25">
      <c r="A11" s="63" t="s">
        <v>41</v>
      </c>
      <c r="B11" s="26" t="s">
        <v>121</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122</v>
      </c>
      <c r="C12" s="21">
        <v>0.20833333333333334</v>
      </c>
      <c r="D12" s="21">
        <v>0.54166666666666663</v>
      </c>
      <c r="E12" s="21"/>
      <c r="F12" s="27">
        <f t="shared" si="0"/>
        <v>0.33333333333333326</v>
      </c>
      <c r="G12" s="22" t="str">
        <f t="shared" si="1"/>
        <v>01:00</v>
      </c>
      <c r="H12" s="46"/>
    </row>
    <row r="13" spans="1:8" x14ac:dyDescent="0.25">
      <c r="A13" s="64"/>
      <c r="B13" s="20" t="s">
        <v>123</v>
      </c>
      <c r="C13" s="21">
        <v>0.20833333333333334</v>
      </c>
      <c r="D13" s="21">
        <v>0.54166666666666663</v>
      </c>
      <c r="E13" s="21"/>
      <c r="F13" s="27">
        <f t="shared" si="0"/>
        <v>0.33333333333333326</v>
      </c>
      <c r="G13" s="22" t="str">
        <f t="shared" si="1"/>
        <v>01:00</v>
      </c>
      <c r="H13" s="46"/>
    </row>
    <row r="14" spans="1:8" x14ac:dyDescent="0.25">
      <c r="A14" s="64"/>
      <c r="B14" s="20" t="s">
        <v>124</v>
      </c>
      <c r="C14" s="21">
        <v>0.20833333333333334</v>
      </c>
      <c r="D14" s="21">
        <v>0.54166666666666663</v>
      </c>
      <c r="E14" s="21"/>
      <c r="F14" s="27">
        <f t="shared" si="0"/>
        <v>0.33333333333333326</v>
      </c>
      <c r="G14" s="22" t="str">
        <f t="shared" si="1"/>
        <v>01:00</v>
      </c>
      <c r="H14" s="46"/>
    </row>
    <row r="15" spans="1:8" x14ac:dyDescent="0.25">
      <c r="A15" s="64"/>
      <c r="B15" s="42" t="s">
        <v>125</v>
      </c>
      <c r="C15" s="21">
        <v>0.20833333333333334</v>
      </c>
      <c r="D15" s="21">
        <v>0.54166666666666663</v>
      </c>
      <c r="E15" s="21"/>
      <c r="F15" s="27">
        <f t="shared" si="0"/>
        <v>0.33333333333333326</v>
      </c>
      <c r="G15" s="22" t="str">
        <f t="shared" si="1"/>
        <v>01:00</v>
      </c>
      <c r="H15" s="46"/>
    </row>
    <row r="16" spans="1:8" ht="15.75" thickBot="1" x14ac:dyDescent="0.3">
      <c r="A16" s="65"/>
      <c r="B16" s="23" t="s">
        <v>126</v>
      </c>
      <c r="C16" s="24">
        <v>0.20833333333333334</v>
      </c>
      <c r="D16" s="24">
        <v>0.54166666666666663</v>
      </c>
      <c r="E16" s="29"/>
      <c r="F16" s="24">
        <f t="shared" si="0"/>
        <v>0.33333333333333326</v>
      </c>
      <c r="G16" s="25" t="str">
        <f t="shared" si="1"/>
        <v>01:00</v>
      </c>
      <c r="H16" s="47"/>
    </row>
    <row r="17" spans="1:8" x14ac:dyDescent="0.25">
      <c r="A17" s="56" t="s">
        <v>42</v>
      </c>
      <c r="B17" s="30" t="s">
        <v>140</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141</v>
      </c>
      <c r="C18" s="21">
        <v>0.20833333333333334</v>
      </c>
      <c r="D18" s="21">
        <v>0.54166666666666663</v>
      </c>
      <c r="E18" s="21"/>
      <c r="F18" s="27">
        <f t="shared" si="0"/>
        <v>0.33333333333333326</v>
      </c>
      <c r="G18" s="22" t="str">
        <f t="shared" si="1"/>
        <v>01:00</v>
      </c>
      <c r="H18" s="46"/>
    </row>
    <row r="19" spans="1:8" x14ac:dyDescent="0.25">
      <c r="A19" s="57"/>
      <c r="B19" s="32" t="s">
        <v>142</v>
      </c>
      <c r="C19" s="21">
        <v>0.20833333333333334</v>
      </c>
      <c r="D19" s="21">
        <v>0.54166666666666663</v>
      </c>
      <c r="E19" s="21"/>
      <c r="F19" s="27">
        <f t="shared" si="0"/>
        <v>0.33333333333333326</v>
      </c>
      <c r="G19" s="22" t="str">
        <f t="shared" si="1"/>
        <v>01:00</v>
      </c>
      <c r="H19" s="46"/>
    </row>
    <row r="20" spans="1:8" x14ac:dyDescent="0.25">
      <c r="A20" s="57"/>
      <c r="B20" s="31" t="s">
        <v>143</v>
      </c>
      <c r="C20" s="21">
        <v>0.20833333333333334</v>
      </c>
      <c r="D20" s="21">
        <v>0.54166666666666663</v>
      </c>
      <c r="E20" s="21"/>
      <c r="F20" s="27">
        <f t="shared" si="0"/>
        <v>0.33333333333333326</v>
      </c>
      <c r="G20" s="22" t="str">
        <f t="shared" si="1"/>
        <v>01:00</v>
      </c>
      <c r="H20" s="46"/>
    </row>
    <row r="21" spans="1:8" x14ac:dyDescent="0.25">
      <c r="A21" s="57"/>
      <c r="B21" s="31" t="s">
        <v>144</v>
      </c>
      <c r="C21" s="21">
        <v>0.20833333333333334</v>
      </c>
      <c r="D21" s="21">
        <v>0.54166666666666663</v>
      </c>
      <c r="E21" s="21"/>
      <c r="F21" s="27">
        <f t="shared" si="0"/>
        <v>0.33333333333333326</v>
      </c>
      <c r="G21" s="22" t="str">
        <f t="shared" si="1"/>
        <v>01:00</v>
      </c>
      <c r="H21" s="46"/>
    </row>
    <row r="22" spans="1:8" ht="15.75" thickBot="1" x14ac:dyDescent="0.3">
      <c r="A22" s="58"/>
      <c r="B22" s="33" t="s">
        <v>145</v>
      </c>
      <c r="C22" s="24">
        <v>0.20833333333333334</v>
      </c>
      <c r="D22" s="24">
        <v>0.54166666666666663</v>
      </c>
      <c r="E22" s="24"/>
      <c r="F22" s="24">
        <f t="shared" si="0"/>
        <v>0.33333333333333326</v>
      </c>
      <c r="G22" s="25" t="str">
        <f t="shared" si="1"/>
        <v>01:00</v>
      </c>
      <c r="H22" s="47"/>
    </row>
    <row r="23" spans="1:8" x14ac:dyDescent="0.25">
      <c r="A23" s="56" t="s">
        <v>43</v>
      </c>
      <c r="B23" s="30" t="s">
        <v>146</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147</v>
      </c>
      <c r="C24" s="21">
        <v>0.20833333333333334</v>
      </c>
      <c r="D24" s="21">
        <v>0.54166666666666663</v>
      </c>
      <c r="E24" s="21"/>
      <c r="F24" s="27">
        <f t="shared" si="0"/>
        <v>0.33333333333333326</v>
      </c>
      <c r="G24" s="22" t="str">
        <f t="shared" si="1"/>
        <v>01:00</v>
      </c>
      <c r="H24" s="46"/>
    </row>
    <row r="25" spans="1:8" x14ac:dyDescent="0.25">
      <c r="A25" s="57"/>
      <c r="B25" s="31" t="s">
        <v>148</v>
      </c>
      <c r="C25" s="21">
        <v>0.20833333333333334</v>
      </c>
      <c r="D25" s="21">
        <v>0.54166666666666663</v>
      </c>
      <c r="E25" s="21"/>
      <c r="F25" s="27">
        <f t="shared" si="0"/>
        <v>0.33333333333333326</v>
      </c>
      <c r="G25" s="22" t="str">
        <f t="shared" si="1"/>
        <v>01:00</v>
      </c>
      <c r="H25" s="46"/>
    </row>
    <row r="26" spans="1:8" x14ac:dyDescent="0.25">
      <c r="A26" s="57"/>
      <c r="B26" s="31" t="s">
        <v>149</v>
      </c>
      <c r="C26" s="21">
        <v>0.20833333333333334</v>
      </c>
      <c r="D26" s="21">
        <v>0.54166666666666663</v>
      </c>
      <c r="E26" s="21"/>
      <c r="F26" s="27">
        <f t="shared" si="0"/>
        <v>0.33333333333333326</v>
      </c>
      <c r="G26" s="22" t="str">
        <f t="shared" si="1"/>
        <v>01:00</v>
      </c>
      <c r="H26" s="46"/>
    </row>
    <row r="27" spans="1:8" x14ac:dyDescent="0.25">
      <c r="A27" s="57"/>
      <c r="B27" s="31" t="s">
        <v>150</v>
      </c>
      <c r="C27" s="21">
        <v>0.20833333333333334</v>
      </c>
      <c r="D27" s="21">
        <v>0.54166666666666663</v>
      </c>
      <c r="E27" s="21"/>
      <c r="F27" s="27">
        <f t="shared" si="0"/>
        <v>0.33333333333333326</v>
      </c>
      <c r="G27" s="22" t="str">
        <f t="shared" si="1"/>
        <v>01:00</v>
      </c>
      <c r="H27" s="46"/>
    </row>
    <row r="28" spans="1:8" ht="15.75" thickBot="1" x14ac:dyDescent="0.3">
      <c r="A28" s="58"/>
      <c r="B28" s="33" t="s">
        <v>151</v>
      </c>
      <c r="C28" s="24">
        <v>0.20833333333333334</v>
      </c>
      <c r="D28" s="24">
        <v>0.54166666666666663</v>
      </c>
      <c r="E28" s="24"/>
      <c r="F28" s="24">
        <f t="shared" si="0"/>
        <v>0.33333333333333326</v>
      </c>
      <c r="G28" s="25" t="str">
        <f t="shared" si="1"/>
        <v>01:00</v>
      </c>
      <c r="H28" s="47"/>
    </row>
    <row r="29" spans="1:8" x14ac:dyDescent="0.25">
      <c r="A29" s="56" t="s">
        <v>44</v>
      </c>
      <c r="B29" s="30" t="s">
        <v>152</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9</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12</v>
      </c>
      <c r="C31" s="21">
        <v>0.20833333333333334</v>
      </c>
      <c r="D31" s="21">
        <v>0.54166666666666663</v>
      </c>
      <c r="E31" s="21"/>
      <c r="F31" s="27">
        <f t="shared" si="0"/>
        <v>0.33333333333333326</v>
      </c>
      <c r="G31" s="22" t="str">
        <f t="shared" si="2"/>
        <v>01:00</v>
      </c>
      <c r="H31" s="46"/>
    </row>
    <row r="32" spans="1:8" x14ac:dyDescent="0.25">
      <c r="A32" s="57"/>
      <c r="B32" s="31" t="s">
        <v>13</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tabColor rgb="FFC995C2"/>
  </sheetPr>
  <dimension ref="A1:H37"/>
  <sheetViews>
    <sheetView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76</v>
      </c>
      <c r="C1" s="67"/>
      <c r="D1" s="67"/>
      <c r="E1" s="67"/>
      <c r="F1" s="67"/>
      <c r="G1" s="2"/>
      <c r="H1" s="3"/>
    </row>
    <row r="2" spans="1:8" ht="36" customHeight="1" thickBot="1" x14ac:dyDescent="0.3">
      <c r="A2" s="4">
        <v>0.29166666666666669</v>
      </c>
      <c r="B2" s="60" t="s">
        <v>154</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77</v>
      </c>
      <c r="C5" s="18"/>
      <c r="D5" s="18"/>
      <c r="E5" s="18"/>
      <c r="F5" s="18">
        <f>D5-E5-C5</f>
        <v>0</v>
      </c>
      <c r="G5" s="19">
        <f>IF(OR(ISBLANK(F5),F5=0),0,IF(E$3&gt;F5,"-","")&amp;TEXT(ABS(F5-F$3),"hh:mm"))</f>
        <v>0</v>
      </c>
      <c r="H5" s="45"/>
    </row>
    <row r="6" spans="1:8" x14ac:dyDescent="0.25">
      <c r="A6" s="64"/>
      <c r="B6" s="20" t="s">
        <v>153</v>
      </c>
      <c r="C6" s="21"/>
      <c r="D6" s="21"/>
      <c r="E6" s="21"/>
      <c r="F6" s="21">
        <f t="shared" ref="F6:F34" si="0">D6-E6-C6</f>
        <v>0</v>
      </c>
      <c r="G6" s="22">
        <f t="shared" ref="G6:G28" si="1">IF(OR(ISBLANK(F6),F6=0),0,IF(E$3&gt;F6,"-","")&amp;TEXT(ABS(F6-E$3),"hh:mm"))</f>
        <v>0</v>
      </c>
      <c r="H6" s="46"/>
    </row>
    <row r="7" spans="1:8" x14ac:dyDescent="0.25">
      <c r="A7" s="64"/>
      <c r="B7" s="20" t="s">
        <v>155</v>
      </c>
      <c r="C7" s="21">
        <v>0.20833333333333334</v>
      </c>
      <c r="D7" s="21">
        <v>0.54166666666666663</v>
      </c>
      <c r="E7" s="21"/>
      <c r="F7" s="21">
        <f t="shared" si="0"/>
        <v>0.33333333333333326</v>
      </c>
      <c r="G7" s="22" t="str">
        <f t="shared" si="1"/>
        <v>01:00</v>
      </c>
      <c r="H7" s="46"/>
    </row>
    <row r="8" spans="1:8" x14ac:dyDescent="0.25">
      <c r="A8" s="64"/>
      <c r="B8" s="20" t="s">
        <v>156</v>
      </c>
      <c r="C8" s="21">
        <v>0.20833333333333334</v>
      </c>
      <c r="D8" s="21">
        <v>0.54166666666666663</v>
      </c>
      <c r="E8" s="21"/>
      <c r="F8" s="21">
        <f t="shared" si="0"/>
        <v>0.33333333333333326</v>
      </c>
      <c r="G8" s="22" t="str">
        <f t="shared" si="1"/>
        <v>01:00</v>
      </c>
      <c r="H8" s="46"/>
    </row>
    <row r="9" spans="1:8" x14ac:dyDescent="0.25">
      <c r="A9" s="64"/>
      <c r="B9" s="42" t="s">
        <v>157</v>
      </c>
      <c r="C9" s="21">
        <v>0.20833333333333334</v>
      </c>
      <c r="D9" s="21">
        <v>0.54166666666666663</v>
      </c>
      <c r="E9" s="21"/>
      <c r="F9" s="21">
        <f t="shared" si="0"/>
        <v>0.33333333333333326</v>
      </c>
      <c r="G9" s="22" t="str">
        <f t="shared" si="1"/>
        <v>01:00</v>
      </c>
      <c r="H9" s="46"/>
    </row>
    <row r="10" spans="1:8" ht="15.75" thickBot="1" x14ac:dyDescent="0.3">
      <c r="A10" s="65"/>
      <c r="B10" s="40" t="s">
        <v>158</v>
      </c>
      <c r="C10" s="24">
        <v>0.20833333333333334</v>
      </c>
      <c r="D10" s="24">
        <v>0.54166666666666663</v>
      </c>
      <c r="E10" s="24"/>
      <c r="F10" s="24">
        <f t="shared" si="0"/>
        <v>0.33333333333333326</v>
      </c>
      <c r="G10" s="25" t="str">
        <f t="shared" si="1"/>
        <v>01:00</v>
      </c>
      <c r="H10" s="47"/>
    </row>
    <row r="11" spans="1:8" x14ac:dyDescent="0.25">
      <c r="A11" s="63" t="s">
        <v>41</v>
      </c>
      <c r="B11" s="26" t="s">
        <v>162</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163</v>
      </c>
      <c r="C12" s="21">
        <v>0.20833333333333334</v>
      </c>
      <c r="D12" s="21">
        <v>0.54166666666666663</v>
      </c>
      <c r="E12" s="21"/>
      <c r="F12" s="27">
        <f t="shared" si="0"/>
        <v>0.33333333333333326</v>
      </c>
      <c r="G12" s="22" t="str">
        <f t="shared" si="1"/>
        <v>01:00</v>
      </c>
      <c r="H12" s="46"/>
    </row>
    <row r="13" spans="1:8" x14ac:dyDescent="0.25">
      <c r="A13" s="64"/>
      <c r="B13" s="20" t="s">
        <v>164</v>
      </c>
      <c r="C13" s="21">
        <v>0.20833333333333334</v>
      </c>
      <c r="D13" s="21">
        <v>0.54166666666666663</v>
      </c>
      <c r="E13" s="21"/>
      <c r="F13" s="27">
        <f t="shared" si="0"/>
        <v>0.33333333333333326</v>
      </c>
      <c r="G13" s="22" t="str">
        <f t="shared" si="1"/>
        <v>01:00</v>
      </c>
      <c r="H13" s="46"/>
    </row>
    <row r="14" spans="1:8" x14ac:dyDescent="0.25">
      <c r="A14" s="64"/>
      <c r="B14" s="20" t="s">
        <v>165</v>
      </c>
      <c r="C14" s="21">
        <v>0.20833333333333334</v>
      </c>
      <c r="D14" s="21">
        <v>0.54166666666666663</v>
      </c>
      <c r="E14" s="21"/>
      <c r="F14" s="27">
        <f t="shared" si="0"/>
        <v>0.33333333333333326</v>
      </c>
      <c r="G14" s="22" t="str">
        <f t="shared" si="1"/>
        <v>01:00</v>
      </c>
      <c r="H14" s="46"/>
    </row>
    <row r="15" spans="1:8" x14ac:dyDescent="0.25">
      <c r="A15" s="64"/>
      <c r="B15" s="42" t="s">
        <v>166</v>
      </c>
      <c r="C15" s="21">
        <v>0.20833333333333334</v>
      </c>
      <c r="D15" s="21">
        <v>0.54166666666666663</v>
      </c>
      <c r="E15" s="21"/>
      <c r="F15" s="27">
        <f t="shared" si="0"/>
        <v>0.33333333333333326</v>
      </c>
      <c r="G15" s="22" t="str">
        <f t="shared" si="1"/>
        <v>01:00</v>
      </c>
      <c r="H15" s="46"/>
    </row>
    <row r="16" spans="1:8" ht="15.75" thickBot="1" x14ac:dyDescent="0.3">
      <c r="A16" s="65"/>
      <c r="B16" s="23" t="s">
        <v>167</v>
      </c>
      <c r="C16" s="24">
        <v>0.20833333333333334</v>
      </c>
      <c r="D16" s="24">
        <v>0.54166666666666663</v>
      </c>
      <c r="E16" s="29"/>
      <c r="F16" s="24">
        <f t="shared" si="0"/>
        <v>0.33333333333333326</v>
      </c>
      <c r="G16" s="25" t="str">
        <f t="shared" si="1"/>
        <v>01:00</v>
      </c>
      <c r="H16" s="47"/>
    </row>
    <row r="17" spans="1:8" x14ac:dyDescent="0.25">
      <c r="A17" s="56" t="s">
        <v>42</v>
      </c>
      <c r="B17" s="30" t="s">
        <v>168</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169</v>
      </c>
      <c r="C18" s="21">
        <v>0.20833333333333334</v>
      </c>
      <c r="D18" s="21">
        <v>0.54166666666666663</v>
      </c>
      <c r="E18" s="21"/>
      <c r="F18" s="27">
        <f t="shared" si="0"/>
        <v>0.33333333333333326</v>
      </c>
      <c r="G18" s="22" t="str">
        <f t="shared" si="1"/>
        <v>01:00</v>
      </c>
      <c r="H18" s="46"/>
    </row>
    <row r="19" spans="1:8" x14ac:dyDescent="0.25">
      <c r="A19" s="57"/>
      <c r="B19" s="32" t="s">
        <v>170</v>
      </c>
      <c r="C19" s="21">
        <v>0.20833333333333334</v>
      </c>
      <c r="D19" s="21">
        <v>0.54166666666666663</v>
      </c>
      <c r="E19" s="21"/>
      <c r="F19" s="27">
        <f t="shared" si="0"/>
        <v>0.33333333333333326</v>
      </c>
      <c r="G19" s="22" t="str">
        <f t="shared" si="1"/>
        <v>01:00</v>
      </c>
      <c r="H19" s="46"/>
    </row>
    <row r="20" spans="1:8" x14ac:dyDescent="0.25">
      <c r="A20" s="57"/>
      <c r="B20" s="31" t="s">
        <v>171</v>
      </c>
      <c r="C20" s="21">
        <v>0.20833333333333334</v>
      </c>
      <c r="D20" s="21">
        <v>0.54166666666666663</v>
      </c>
      <c r="E20" s="21"/>
      <c r="F20" s="27">
        <f t="shared" si="0"/>
        <v>0.33333333333333326</v>
      </c>
      <c r="G20" s="22" t="str">
        <f t="shared" si="1"/>
        <v>01:00</v>
      </c>
      <c r="H20" s="46"/>
    </row>
    <row r="21" spans="1:8" x14ac:dyDescent="0.25">
      <c r="A21" s="57"/>
      <c r="B21" s="31" t="s">
        <v>172</v>
      </c>
      <c r="C21" s="21">
        <v>0.20833333333333334</v>
      </c>
      <c r="D21" s="21">
        <v>0.54166666666666663</v>
      </c>
      <c r="E21" s="21"/>
      <c r="F21" s="27">
        <f t="shared" si="0"/>
        <v>0.33333333333333326</v>
      </c>
      <c r="G21" s="22" t="str">
        <f t="shared" si="1"/>
        <v>01:00</v>
      </c>
      <c r="H21" s="46"/>
    </row>
    <row r="22" spans="1:8" ht="15.75" thickBot="1" x14ac:dyDescent="0.3">
      <c r="A22" s="58"/>
      <c r="B22" s="33" t="s">
        <v>173</v>
      </c>
      <c r="C22" s="24">
        <v>0.20833333333333334</v>
      </c>
      <c r="D22" s="24">
        <v>0.54166666666666663</v>
      </c>
      <c r="E22" s="24"/>
      <c r="F22" s="24">
        <f t="shared" si="0"/>
        <v>0.33333333333333326</v>
      </c>
      <c r="G22" s="25" t="str">
        <f t="shared" si="1"/>
        <v>01:00</v>
      </c>
      <c r="H22" s="47"/>
    </row>
    <row r="23" spans="1:8" x14ac:dyDescent="0.25">
      <c r="A23" s="56" t="s">
        <v>43</v>
      </c>
      <c r="B23" s="30" t="s">
        <v>174</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175</v>
      </c>
      <c r="C24" s="21">
        <v>0.20833333333333334</v>
      </c>
      <c r="D24" s="21">
        <v>0.54166666666666663</v>
      </c>
      <c r="E24" s="21"/>
      <c r="F24" s="27">
        <f t="shared" si="0"/>
        <v>0.33333333333333326</v>
      </c>
      <c r="G24" s="22" t="str">
        <f t="shared" si="1"/>
        <v>01:00</v>
      </c>
      <c r="H24" s="46"/>
    </row>
    <row r="25" spans="1:8" x14ac:dyDescent="0.25">
      <c r="A25" s="57"/>
      <c r="B25" s="31" t="s">
        <v>176</v>
      </c>
      <c r="C25" s="21">
        <v>0.20833333333333334</v>
      </c>
      <c r="D25" s="21">
        <v>0.54166666666666663</v>
      </c>
      <c r="E25" s="21"/>
      <c r="F25" s="27">
        <f t="shared" si="0"/>
        <v>0.33333333333333326</v>
      </c>
      <c r="G25" s="22" t="str">
        <f t="shared" si="1"/>
        <v>01:00</v>
      </c>
      <c r="H25" s="46"/>
    </row>
    <row r="26" spans="1:8" x14ac:dyDescent="0.25">
      <c r="A26" s="57"/>
      <c r="B26" s="31" t="s">
        <v>177</v>
      </c>
      <c r="C26" s="21">
        <v>0.20833333333333334</v>
      </c>
      <c r="D26" s="21">
        <v>0.54166666666666663</v>
      </c>
      <c r="E26" s="21"/>
      <c r="F26" s="27">
        <f t="shared" si="0"/>
        <v>0.33333333333333326</v>
      </c>
      <c r="G26" s="22" t="str">
        <f t="shared" si="1"/>
        <v>01:00</v>
      </c>
      <c r="H26" s="46"/>
    </row>
    <row r="27" spans="1:8" x14ac:dyDescent="0.25">
      <c r="A27" s="57"/>
      <c r="B27" s="31" t="s">
        <v>178</v>
      </c>
      <c r="C27" s="21">
        <v>0.20833333333333334</v>
      </c>
      <c r="D27" s="21">
        <v>0.54166666666666663</v>
      </c>
      <c r="E27" s="21"/>
      <c r="F27" s="27">
        <f t="shared" si="0"/>
        <v>0.33333333333333326</v>
      </c>
      <c r="G27" s="22" t="str">
        <f t="shared" si="1"/>
        <v>01:00</v>
      </c>
      <c r="H27" s="46"/>
    </row>
    <row r="28" spans="1:8" ht="15.75" thickBot="1" x14ac:dyDescent="0.3">
      <c r="A28" s="58"/>
      <c r="B28" s="33" t="s">
        <v>179</v>
      </c>
      <c r="C28" s="24">
        <v>0.20833333333333334</v>
      </c>
      <c r="D28" s="24">
        <v>0.54166666666666663</v>
      </c>
      <c r="E28" s="24"/>
      <c r="F28" s="24">
        <f t="shared" si="0"/>
        <v>0.33333333333333326</v>
      </c>
      <c r="G28" s="25" t="str">
        <f t="shared" si="1"/>
        <v>01:00</v>
      </c>
      <c r="H28" s="47"/>
    </row>
    <row r="29" spans="1:8" x14ac:dyDescent="0.25">
      <c r="A29" s="56" t="s">
        <v>44</v>
      </c>
      <c r="B29" s="30" t="s">
        <v>185</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186</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187</v>
      </c>
      <c r="C31" s="21">
        <v>0.20833333333333334</v>
      </c>
      <c r="D31" s="21">
        <v>0.54166666666666663</v>
      </c>
      <c r="E31" s="21"/>
      <c r="F31" s="27">
        <f t="shared" si="0"/>
        <v>0.33333333333333326</v>
      </c>
      <c r="G31" s="22" t="str">
        <f t="shared" si="2"/>
        <v>01:00</v>
      </c>
      <c r="H31" s="46"/>
    </row>
    <row r="32" spans="1:8" x14ac:dyDescent="0.25">
      <c r="A32" s="57"/>
      <c r="B32" s="31" t="s">
        <v>189</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tabColor rgb="FFC995C2"/>
  </sheetPr>
  <dimension ref="A1:H37"/>
  <sheetViews>
    <sheetView workbookViewId="0">
      <selection activeCell="B3" sqref="B3"/>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76</v>
      </c>
      <c r="C1" s="67"/>
      <c r="D1" s="67"/>
      <c r="E1" s="67"/>
      <c r="F1" s="67"/>
      <c r="G1" s="2"/>
      <c r="H1" s="3"/>
    </row>
    <row r="2" spans="1:8" ht="36" customHeight="1" thickBot="1" x14ac:dyDescent="0.3">
      <c r="A2" s="4">
        <v>0.29166666666666669</v>
      </c>
      <c r="B2" s="60" t="s">
        <v>190</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77</v>
      </c>
      <c r="C5" s="18"/>
      <c r="D5" s="18"/>
      <c r="E5" s="18"/>
      <c r="F5" s="18">
        <f>D5-E5-C5</f>
        <v>0</v>
      </c>
      <c r="G5" s="19">
        <f>IF(OR(ISBLANK(F5),F5=0),0,IF(E$3&gt;F5,"-","")&amp;TEXT(ABS(F5-F$3),"hh:mm"))</f>
        <v>0</v>
      </c>
      <c r="H5" s="45"/>
    </row>
    <row r="6" spans="1:8" x14ac:dyDescent="0.25">
      <c r="A6" s="64"/>
      <c r="B6" s="20" t="s">
        <v>9</v>
      </c>
      <c r="C6" s="21"/>
      <c r="D6" s="21"/>
      <c r="E6" s="21"/>
      <c r="F6" s="21">
        <f t="shared" ref="F6:F34" si="0">D6-E6-C6</f>
        <v>0</v>
      </c>
      <c r="G6" s="22">
        <f t="shared" ref="G6:G28" si="1">IF(OR(ISBLANK(F6),F6=0),0,IF(E$3&gt;F6,"-","")&amp;TEXT(ABS(F6-E$3),"hh:mm"))</f>
        <v>0</v>
      </c>
      <c r="H6" s="46"/>
    </row>
    <row r="7" spans="1:8" x14ac:dyDescent="0.25">
      <c r="A7" s="64"/>
      <c r="B7" s="20" t="s">
        <v>12</v>
      </c>
      <c r="C7" s="21">
        <v>0.20833333333333334</v>
      </c>
      <c r="D7" s="21">
        <v>0.54166666666666663</v>
      </c>
      <c r="E7" s="21"/>
      <c r="F7" s="21">
        <f t="shared" si="0"/>
        <v>0.33333333333333326</v>
      </c>
      <c r="G7" s="22" t="str">
        <f t="shared" si="1"/>
        <v>01:00</v>
      </c>
      <c r="H7" s="46"/>
    </row>
    <row r="8" spans="1:8" x14ac:dyDescent="0.25">
      <c r="A8" s="64"/>
      <c r="B8" s="20" t="s">
        <v>13</v>
      </c>
      <c r="C8" s="21">
        <v>0.20833333333333334</v>
      </c>
      <c r="D8" s="21">
        <v>0.54166666666666663</v>
      </c>
      <c r="E8" s="21"/>
      <c r="F8" s="21">
        <f t="shared" si="0"/>
        <v>0.33333333333333326</v>
      </c>
      <c r="G8" s="22" t="str">
        <f t="shared" si="1"/>
        <v>01:00</v>
      </c>
      <c r="H8" s="46"/>
    </row>
    <row r="9" spans="1:8" x14ac:dyDescent="0.25">
      <c r="A9" s="64"/>
      <c r="B9" s="42" t="s">
        <v>10</v>
      </c>
      <c r="C9" s="21">
        <v>0.20833333333333334</v>
      </c>
      <c r="D9" s="21">
        <v>0.54166666666666663</v>
      </c>
      <c r="E9" s="21"/>
      <c r="F9" s="21">
        <f t="shared" si="0"/>
        <v>0.33333333333333326</v>
      </c>
      <c r="G9" s="22" t="str">
        <f t="shared" si="1"/>
        <v>01:00</v>
      </c>
      <c r="H9" s="46"/>
    </row>
    <row r="10" spans="1:8" ht="15.75" thickBot="1" x14ac:dyDescent="0.3">
      <c r="A10" s="65"/>
      <c r="B10" s="40" t="s">
        <v>15</v>
      </c>
      <c r="C10" s="24">
        <v>0.20833333333333334</v>
      </c>
      <c r="D10" s="24">
        <v>0.54166666666666663</v>
      </c>
      <c r="E10" s="24"/>
      <c r="F10" s="24">
        <f t="shared" si="0"/>
        <v>0.33333333333333326</v>
      </c>
      <c r="G10" s="25" t="str">
        <f t="shared" si="1"/>
        <v>01:00</v>
      </c>
      <c r="H10" s="47"/>
    </row>
    <row r="11" spans="1:8" x14ac:dyDescent="0.25">
      <c r="A11" s="63" t="s">
        <v>41</v>
      </c>
      <c r="B11" s="26" t="s">
        <v>16</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17</v>
      </c>
      <c r="C12" s="21">
        <v>0.20833333333333334</v>
      </c>
      <c r="D12" s="21">
        <v>0.54166666666666663</v>
      </c>
      <c r="E12" s="21"/>
      <c r="F12" s="27">
        <f t="shared" si="0"/>
        <v>0.33333333333333326</v>
      </c>
      <c r="G12" s="22" t="str">
        <f t="shared" si="1"/>
        <v>01:00</v>
      </c>
      <c r="H12" s="46"/>
    </row>
    <row r="13" spans="1:8" x14ac:dyDescent="0.25">
      <c r="A13" s="64"/>
      <c r="B13" s="20" t="s">
        <v>18</v>
      </c>
      <c r="C13" s="21">
        <v>0.20833333333333334</v>
      </c>
      <c r="D13" s="21">
        <v>0.54166666666666663</v>
      </c>
      <c r="E13" s="21"/>
      <c r="F13" s="27">
        <f t="shared" si="0"/>
        <v>0.33333333333333326</v>
      </c>
      <c r="G13" s="22" t="str">
        <f t="shared" si="1"/>
        <v>01:00</v>
      </c>
      <c r="H13" s="46"/>
    </row>
    <row r="14" spans="1:8" x14ac:dyDescent="0.25">
      <c r="A14" s="64"/>
      <c r="B14" s="20" t="s">
        <v>86</v>
      </c>
      <c r="C14" s="21">
        <v>0.20833333333333334</v>
      </c>
      <c r="D14" s="21">
        <v>0.54166666666666663</v>
      </c>
      <c r="E14" s="21"/>
      <c r="F14" s="27">
        <f t="shared" si="0"/>
        <v>0.33333333333333326</v>
      </c>
      <c r="G14" s="22" t="str">
        <f t="shared" si="1"/>
        <v>01:00</v>
      </c>
      <c r="H14" s="46"/>
    </row>
    <row r="15" spans="1:8" x14ac:dyDescent="0.25">
      <c r="A15" s="64"/>
      <c r="B15" s="42" t="s">
        <v>87</v>
      </c>
      <c r="C15" s="21">
        <v>0.20833333333333334</v>
      </c>
      <c r="D15" s="21">
        <v>0.54166666666666663</v>
      </c>
      <c r="E15" s="21"/>
      <c r="F15" s="27">
        <f t="shared" si="0"/>
        <v>0.33333333333333326</v>
      </c>
      <c r="G15" s="22" t="str">
        <f t="shared" si="1"/>
        <v>01:00</v>
      </c>
      <c r="H15" s="46"/>
    </row>
    <row r="16" spans="1:8" ht="15.75" thickBot="1" x14ac:dyDescent="0.3">
      <c r="A16" s="65"/>
      <c r="B16" s="23" t="s">
        <v>88</v>
      </c>
      <c r="C16" s="24">
        <v>0.20833333333333334</v>
      </c>
      <c r="D16" s="24">
        <v>0.54166666666666663</v>
      </c>
      <c r="E16" s="29"/>
      <c r="F16" s="24">
        <f t="shared" si="0"/>
        <v>0.33333333333333326</v>
      </c>
      <c r="G16" s="25" t="str">
        <f t="shared" si="1"/>
        <v>01:00</v>
      </c>
      <c r="H16" s="47"/>
    </row>
    <row r="17" spans="1:8" x14ac:dyDescent="0.25">
      <c r="A17" s="56" t="s">
        <v>42</v>
      </c>
      <c r="B17" s="30" t="s">
        <v>89</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90</v>
      </c>
      <c r="C18" s="21">
        <v>0.20833333333333334</v>
      </c>
      <c r="D18" s="21">
        <v>0.54166666666666663</v>
      </c>
      <c r="E18" s="21"/>
      <c r="F18" s="27">
        <f t="shared" si="0"/>
        <v>0.33333333333333326</v>
      </c>
      <c r="G18" s="22" t="str">
        <f t="shared" si="1"/>
        <v>01:00</v>
      </c>
      <c r="H18" s="46"/>
    </row>
    <row r="19" spans="1:8" x14ac:dyDescent="0.25">
      <c r="A19" s="57"/>
      <c r="B19" s="32" t="s">
        <v>91</v>
      </c>
      <c r="C19" s="21">
        <v>0.20833333333333334</v>
      </c>
      <c r="D19" s="21">
        <v>0.54166666666666663</v>
      </c>
      <c r="E19" s="21"/>
      <c r="F19" s="27">
        <f t="shared" si="0"/>
        <v>0.33333333333333326</v>
      </c>
      <c r="G19" s="22" t="str">
        <f t="shared" si="1"/>
        <v>01:00</v>
      </c>
      <c r="H19" s="46"/>
    </row>
    <row r="20" spans="1:8" x14ac:dyDescent="0.25">
      <c r="A20" s="57"/>
      <c r="B20" s="31" t="s">
        <v>92</v>
      </c>
      <c r="C20" s="21">
        <v>0.20833333333333334</v>
      </c>
      <c r="D20" s="21">
        <v>0.54166666666666663</v>
      </c>
      <c r="E20" s="21"/>
      <c r="F20" s="27">
        <f t="shared" si="0"/>
        <v>0.33333333333333326</v>
      </c>
      <c r="G20" s="22" t="str">
        <f t="shared" si="1"/>
        <v>01:00</v>
      </c>
      <c r="H20" s="46"/>
    </row>
    <row r="21" spans="1:8" x14ac:dyDescent="0.25">
      <c r="A21" s="57"/>
      <c r="B21" s="31" t="s">
        <v>93</v>
      </c>
      <c r="C21" s="21">
        <v>0.20833333333333334</v>
      </c>
      <c r="D21" s="21">
        <v>0.54166666666666663</v>
      </c>
      <c r="E21" s="21"/>
      <c r="F21" s="27">
        <f t="shared" si="0"/>
        <v>0.33333333333333326</v>
      </c>
      <c r="G21" s="22" t="str">
        <f t="shared" si="1"/>
        <v>01:00</v>
      </c>
      <c r="H21" s="46"/>
    </row>
    <row r="22" spans="1:8" ht="15.75" thickBot="1" x14ac:dyDescent="0.3">
      <c r="A22" s="58"/>
      <c r="B22" s="33" t="s">
        <v>94</v>
      </c>
      <c r="C22" s="24">
        <v>0.20833333333333334</v>
      </c>
      <c r="D22" s="24">
        <v>0.54166666666666663</v>
      </c>
      <c r="E22" s="24"/>
      <c r="F22" s="24">
        <f t="shared" si="0"/>
        <v>0.33333333333333326</v>
      </c>
      <c r="G22" s="25" t="str">
        <f t="shared" si="1"/>
        <v>01:00</v>
      </c>
      <c r="H22" s="47"/>
    </row>
    <row r="23" spans="1:8" x14ac:dyDescent="0.25">
      <c r="A23" s="56" t="s">
        <v>43</v>
      </c>
      <c r="B23" s="30" t="s">
        <v>70</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95</v>
      </c>
      <c r="C24" s="21">
        <v>0.20833333333333334</v>
      </c>
      <c r="D24" s="21">
        <v>0.54166666666666663</v>
      </c>
      <c r="E24" s="21"/>
      <c r="F24" s="27">
        <f t="shared" si="0"/>
        <v>0.33333333333333326</v>
      </c>
      <c r="G24" s="22" t="str">
        <f t="shared" si="1"/>
        <v>01:00</v>
      </c>
      <c r="H24" s="46"/>
    </row>
    <row r="25" spans="1:8" x14ac:dyDescent="0.25">
      <c r="A25" s="57"/>
      <c r="B25" s="31" t="s">
        <v>96</v>
      </c>
      <c r="C25" s="21">
        <v>0.20833333333333334</v>
      </c>
      <c r="D25" s="21">
        <v>0.54166666666666663</v>
      </c>
      <c r="E25" s="21"/>
      <c r="F25" s="27">
        <f t="shared" si="0"/>
        <v>0.33333333333333326</v>
      </c>
      <c r="G25" s="22" t="str">
        <f t="shared" si="1"/>
        <v>01:00</v>
      </c>
      <c r="H25" s="46"/>
    </row>
    <row r="26" spans="1:8" x14ac:dyDescent="0.25">
      <c r="A26" s="57"/>
      <c r="B26" s="31" t="s">
        <v>97</v>
      </c>
      <c r="C26" s="21">
        <v>0.20833333333333334</v>
      </c>
      <c r="D26" s="21">
        <v>0.54166666666666663</v>
      </c>
      <c r="E26" s="21"/>
      <c r="F26" s="27">
        <f t="shared" si="0"/>
        <v>0.33333333333333326</v>
      </c>
      <c r="G26" s="22" t="str">
        <f t="shared" si="1"/>
        <v>01:00</v>
      </c>
      <c r="H26" s="46"/>
    </row>
    <row r="27" spans="1:8" x14ac:dyDescent="0.25">
      <c r="A27" s="57"/>
      <c r="B27" s="31" t="s">
        <v>98</v>
      </c>
      <c r="C27" s="21">
        <v>0.20833333333333334</v>
      </c>
      <c r="D27" s="21">
        <v>0.54166666666666663</v>
      </c>
      <c r="E27" s="21"/>
      <c r="F27" s="27">
        <f t="shared" si="0"/>
        <v>0.33333333333333326</v>
      </c>
      <c r="G27" s="22" t="str">
        <f t="shared" si="1"/>
        <v>01:00</v>
      </c>
      <c r="H27" s="46"/>
    </row>
    <row r="28" spans="1:8" ht="15.75" thickBot="1" x14ac:dyDescent="0.3">
      <c r="A28" s="58"/>
      <c r="B28" s="33" t="s">
        <v>99</v>
      </c>
      <c r="C28" s="24">
        <v>0.20833333333333334</v>
      </c>
      <c r="D28" s="24">
        <v>0.54166666666666663</v>
      </c>
      <c r="E28" s="24"/>
      <c r="F28" s="24">
        <f t="shared" si="0"/>
        <v>0.33333333333333326</v>
      </c>
      <c r="G28" s="25" t="str">
        <f t="shared" si="1"/>
        <v>01:00</v>
      </c>
      <c r="H28" s="47"/>
    </row>
    <row r="29" spans="1:8" x14ac:dyDescent="0.25">
      <c r="A29" s="56" t="s">
        <v>44</v>
      </c>
      <c r="B29" s="30" t="s">
        <v>100</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101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102</v>
      </c>
      <c r="C31" s="21">
        <v>0.20833333333333334</v>
      </c>
      <c r="D31" s="21">
        <v>0.54166666666666663</v>
      </c>
      <c r="E31" s="21"/>
      <c r="F31" s="27">
        <f t="shared" si="0"/>
        <v>0.33333333333333326</v>
      </c>
      <c r="G31" s="22" t="str">
        <f t="shared" si="2"/>
        <v>01:00</v>
      </c>
      <c r="H31" s="46"/>
    </row>
    <row r="32" spans="1:8" x14ac:dyDescent="0.25">
      <c r="A32" s="57"/>
      <c r="B32" s="31" t="s">
        <v>103</v>
      </c>
      <c r="C32" s="21">
        <v>0.20833333333333334</v>
      </c>
      <c r="D32" s="21">
        <v>0.54166666666666663</v>
      </c>
      <c r="E32" s="21"/>
      <c r="F32" s="27">
        <f t="shared" si="0"/>
        <v>0.33333333333333326</v>
      </c>
      <c r="G32" s="22" t="str">
        <f t="shared" si="2"/>
        <v>01:00</v>
      </c>
      <c r="H32" s="46"/>
    </row>
    <row r="33" spans="1:8" x14ac:dyDescent="0.25">
      <c r="A33" s="57"/>
      <c r="B33" s="31" t="s">
        <v>104</v>
      </c>
      <c r="C33" s="21">
        <v>0.20833333333333334</v>
      </c>
      <c r="D33" s="21">
        <v>0.54166666666666663</v>
      </c>
      <c r="E33" s="21"/>
      <c r="F33" s="27">
        <f t="shared" si="0"/>
        <v>0.33333333333333326</v>
      </c>
      <c r="G33" s="22" t="str">
        <f t="shared" si="2"/>
        <v>01:00</v>
      </c>
      <c r="H33" s="46"/>
    </row>
    <row r="34" spans="1:8" ht="15.75" thickBot="1" x14ac:dyDescent="0.3">
      <c r="A34" s="58"/>
      <c r="B34" s="33" t="s">
        <v>105</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2.6666666666666661</v>
      </c>
      <c r="G37" s="39">
        <f t="array" ref="G37">IF(SUM(E5:E28)&gt;SUM(F5:F32),-1,1)*(ABS(SUM(IF(SUBSTITUTE(G5:G32,"-","")=G5:G32,G5:G32*1))-SUM(IF(SUBSTITUTE(G5:G32,"-","")&lt;&gt;G5:G32,SUBSTITUTE(G5:G32,"-","")*1))))</f>
        <v>1.083333333333333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tabColor rgb="FFC995C2"/>
  </sheetPr>
  <dimension ref="A1:H37"/>
  <sheetViews>
    <sheetView topLeftCell="A19" workbookViewId="0">
      <selection activeCell="D8" sqref="D8"/>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76</v>
      </c>
      <c r="C1" s="67"/>
      <c r="D1" s="67"/>
      <c r="E1" s="67"/>
      <c r="F1" s="67"/>
      <c r="G1" s="2"/>
      <c r="H1" s="3"/>
    </row>
    <row r="2" spans="1:8" ht="36" customHeight="1" thickBot="1" x14ac:dyDescent="0.3">
      <c r="A2" s="4">
        <v>0.29166666666666669</v>
      </c>
      <c r="B2" s="60" t="s">
        <v>191</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110</v>
      </c>
      <c r="C5" s="18"/>
      <c r="D5" s="18"/>
      <c r="E5" s="18"/>
      <c r="F5" s="18">
        <f>D5-E5-C5</f>
        <v>0</v>
      </c>
      <c r="G5" s="19">
        <f>IF(OR(ISBLANK(F5),F5=0),0,IF(E$3&gt;F5,"-","")&amp;TEXT(ABS(F5-F$3),"hh:mm"))</f>
        <v>0</v>
      </c>
      <c r="H5" s="45"/>
    </row>
    <row r="6" spans="1:8" x14ac:dyDescent="0.25">
      <c r="A6" s="64"/>
      <c r="B6" s="20" t="s">
        <v>111</v>
      </c>
      <c r="C6" s="21"/>
      <c r="D6" s="21"/>
      <c r="E6" s="21"/>
      <c r="F6" s="21">
        <f t="shared" ref="F6:F34" si="0">D6-E6-C6</f>
        <v>0</v>
      </c>
      <c r="G6" s="22">
        <f t="shared" ref="G6:G28" si="1">IF(OR(ISBLANK(F6),F6=0),0,IF(E$3&gt;F6,"-","")&amp;TEXT(ABS(F6-E$3),"hh:mm"))</f>
        <v>0</v>
      </c>
      <c r="H6" s="46"/>
    </row>
    <row r="7" spans="1:8" x14ac:dyDescent="0.25">
      <c r="A7" s="64"/>
      <c r="B7" s="20" t="s">
        <v>112</v>
      </c>
      <c r="C7" s="21"/>
      <c r="D7" s="21"/>
      <c r="E7" s="21"/>
      <c r="F7" s="21">
        <f t="shared" si="0"/>
        <v>0</v>
      </c>
      <c r="G7" s="22">
        <f t="shared" si="1"/>
        <v>0</v>
      </c>
      <c r="H7" s="46"/>
    </row>
    <row r="8" spans="1:8" x14ac:dyDescent="0.25">
      <c r="A8" s="64"/>
      <c r="B8" s="20" t="s">
        <v>113</v>
      </c>
      <c r="C8" s="21">
        <v>0.20833333333333334</v>
      </c>
      <c r="D8" s="21">
        <v>0.54166666666666663</v>
      </c>
      <c r="E8" s="21"/>
      <c r="F8" s="21">
        <f t="shared" si="0"/>
        <v>0.33333333333333326</v>
      </c>
      <c r="G8" s="22" t="str">
        <f t="shared" si="1"/>
        <v>01:00</v>
      </c>
      <c r="H8" s="46"/>
    </row>
    <row r="9" spans="1:8" x14ac:dyDescent="0.25">
      <c r="A9" s="64"/>
      <c r="B9" s="42" t="s">
        <v>114</v>
      </c>
      <c r="C9" s="21">
        <v>0.20833333333333334</v>
      </c>
      <c r="D9" s="21">
        <v>0.54166666666666663</v>
      </c>
      <c r="E9" s="21"/>
      <c r="F9" s="21">
        <f t="shared" si="0"/>
        <v>0.33333333333333326</v>
      </c>
      <c r="G9" s="22" t="str">
        <f t="shared" si="1"/>
        <v>01:00</v>
      </c>
      <c r="H9" s="46"/>
    </row>
    <row r="10" spans="1:8" ht="15.75" thickBot="1" x14ac:dyDescent="0.3">
      <c r="A10" s="65"/>
      <c r="B10" s="40" t="s">
        <v>115</v>
      </c>
      <c r="C10" s="24">
        <v>0.20833333333333334</v>
      </c>
      <c r="D10" s="24">
        <v>0.54166666666666663</v>
      </c>
      <c r="E10" s="24"/>
      <c r="F10" s="24">
        <f t="shared" si="0"/>
        <v>0.33333333333333326</v>
      </c>
      <c r="G10" s="25" t="str">
        <f t="shared" si="1"/>
        <v>01:00</v>
      </c>
      <c r="H10" s="47"/>
    </row>
    <row r="11" spans="1:8" x14ac:dyDescent="0.25">
      <c r="A11" s="63" t="s">
        <v>41</v>
      </c>
      <c r="B11" s="26" t="s">
        <v>116</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117</v>
      </c>
      <c r="C12" s="21">
        <v>0.20833333333333334</v>
      </c>
      <c r="D12" s="21">
        <v>0.54166666666666663</v>
      </c>
      <c r="E12" s="21"/>
      <c r="F12" s="27">
        <f t="shared" si="0"/>
        <v>0.33333333333333326</v>
      </c>
      <c r="G12" s="22" t="str">
        <f t="shared" si="1"/>
        <v>01:00</v>
      </c>
      <c r="H12" s="46"/>
    </row>
    <row r="13" spans="1:8" x14ac:dyDescent="0.25">
      <c r="A13" s="64"/>
      <c r="B13" s="20" t="s">
        <v>118</v>
      </c>
      <c r="C13" s="21">
        <v>0.20833333333333334</v>
      </c>
      <c r="D13" s="21">
        <v>0.54166666666666663</v>
      </c>
      <c r="E13" s="21"/>
      <c r="F13" s="27">
        <f t="shared" si="0"/>
        <v>0.33333333333333326</v>
      </c>
      <c r="G13" s="22" t="str">
        <f t="shared" si="1"/>
        <v>01:00</v>
      </c>
      <c r="H13" s="46"/>
    </row>
    <row r="14" spans="1:8" x14ac:dyDescent="0.25">
      <c r="A14" s="64"/>
      <c r="B14" s="20" t="s">
        <v>119</v>
      </c>
      <c r="C14" s="21">
        <v>0.20833333333333334</v>
      </c>
      <c r="D14" s="21">
        <v>0.54166666666666663</v>
      </c>
      <c r="E14" s="21"/>
      <c r="F14" s="27">
        <f t="shared" si="0"/>
        <v>0.33333333333333326</v>
      </c>
      <c r="G14" s="22" t="str">
        <f t="shared" si="1"/>
        <v>01:00</v>
      </c>
      <c r="H14" s="46"/>
    </row>
    <row r="15" spans="1:8" x14ac:dyDescent="0.25">
      <c r="A15" s="64"/>
      <c r="B15" s="42" t="s">
        <v>192</v>
      </c>
      <c r="C15" s="21">
        <v>0.20833333333333334</v>
      </c>
      <c r="D15" s="21">
        <v>0.54166666666666663</v>
      </c>
      <c r="E15" s="21"/>
      <c r="F15" s="27">
        <f t="shared" si="0"/>
        <v>0.33333333333333326</v>
      </c>
      <c r="G15" s="22" t="str">
        <f t="shared" si="1"/>
        <v>01:00</v>
      </c>
      <c r="H15" s="46"/>
    </row>
    <row r="16" spans="1:8" ht="15.75" thickBot="1" x14ac:dyDescent="0.3">
      <c r="A16" s="65"/>
      <c r="B16" s="23" t="s">
        <v>193</v>
      </c>
      <c r="C16" s="24">
        <v>0.20833333333333334</v>
      </c>
      <c r="D16" s="24">
        <v>0.54166666666666663</v>
      </c>
      <c r="E16" s="29"/>
      <c r="F16" s="24">
        <f t="shared" si="0"/>
        <v>0.33333333333333326</v>
      </c>
      <c r="G16" s="25" t="str">
        <f t="shared" si="1"/>
        <v>01:00</v>
      </c>
      <c r="H16" s="47"/>
    </row>
    <row r="17" spans="1:8" x14ac:dyDescent="0.25">
      <c r="A17" s="56" t="s">
        <v>42</v>
      </c>
      <c r="B17" s="30" t="s">
        <v>127</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128</v>
      </c>
      <c r="C18" s="21">
        <v>0.20833333333333334</v>
      </c>
      <c r="D18" s="21">
        <v>0.54166666666666663</v>
      </c>
      <c r="E18" s="21"/>
      <c r="F18" s="27">
        <f t="shared" si="0"/>
        <v>0.33333333333333326</v>
      </c>
      <c r="G18" s="22" t="str">
        <f t="shared" si="1"/>
        <v>01:00</v>
      </c>
      <c r="H18" s="46"/>
    </row>
    <row r="19" spans="1:8" x14ac:dyDescent="0.25">
      <c r="A19" s="57"/>
      <c r="B19" s="32" t="s">
        <v>129</v>
      </c>
      <c r="C19" s="21">
        <v>0.20833333333333334</v>
      </c>
      <c r="D19" s="21">
        <v>0.54166666666666663</v>
      </c>
      <c r="E19" s="21"/>
      <c r="F19" s="27">
        <f t="shared" si="0"/>
        <v>0.33333333333333326</v>
      </c>
      <c r="G19" s="22" t="str">
        <f t="shared" si="1"/>
        <v>01:00</v>
      </c>
      <c r="H19" s="46"/>
    </row>
    <row r="20" spans="1:8" x14ac:dyDescent="0.25">
      <c r="A20" s="57"/>
      <c r="B20" s="31" t="s">
        <v>130</v>
      </c>
      <c r="C20" s="21">
        <v>0.20833333333333334</v>
      </c>
      <c r="D20" s="21">
        <v>0.54166666666666663</v>
      </c>
      <c r="E20" s="21"/>
      <c r="F20" s="27">
        <f t="shared" si="0"/>
        <v>0.33333333333333326</v>
      </c>
      <c r="G20" s="22" t="str">
        <f t="shared" si="1"/>
        <v>01:00</v>
      </c>
      <c r="H20" s="46"/>
    </row>
    <row r="21" spans="1:8" x14ac:dyDescent="0.25">
      <c r="A21" s="57"/>
      <c r="B21" s="31" t="s">
        <v>131</v>
      </c>
      <c r="C21" s="21">
        <v>0.20833333333333334</v>
      </c>
      <c r="D21" s="21">
        <v>0.54166666666666663</v>
      </c>
      <c r="E21" s="21"/>
      <c r="F21" s="27">
        <f t="shared" si="0"/>
        <v>0.33333333333333326</v>
      </c>
      <c r="G21" s="22" t="str">
        <f t="shared" si="1"/>
        <v>01:00</v>
      </c>
      <c r="H21" s="46"/>
    </row>
    <row r="22" spans="1:8" ht="15.75" thickBot="1" x14ac:dyDescent="0.3">
      <c r="A22" s="58"/>
      <c r="B22" s="33" t="s">
        <v>132</v>
      </c>
      <c r="C22" s="24">
        <v>0.20833333333333334</v>
      </c>
      <c r="D22" s="24">
        <v>0.54166666666666663</v>
      </c>
      <c r="E22" s="24"/>
      <c r="F22" s="24">
        <f t="shared" si="0"/>
        <v>0.33333333333333326</v>
      </c>
      <c r="G22" s="25" t="str">
        <f t="shared" si="1"/>
        <v>01:00</v>
      </c>
      <c r="H22" s="47"/>
    </row>
    <row r="23" spans="1:8" x14ac:dyDescent="0.25">
      <c r="A23" s="56" t="s">
        <v>43</v>
      </c>
      <c r="B23" s="30" t="s">
        <v>133</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134</v>
      </c>
      <c r="C24" s="21">
        <v>0.20833333333333334</v>
      </c>
      <c r="D24" s="21">
        <v>0.54166666666666663</v>
      </c>
      <c r="E24" s="21"/>
      <c r="F24" s="27">
        <f t="shared" si="0"/>
        <v>0.33333333333333326</v>
      </c>
      <c r="G24" s="22" t="str">
        <f t="shared" si="1"/>
        <v>01:00</v>
      </c>
      <c r="H24" s="46"/>
    </row>
    <row r="25" spans="1:8" x14ac:dyDescent="0.25">
      <c r="A25" s="57"/>
      <c r="B25" s="31" t="s">
        <v>135</v>
      </c>
      <c r="C25" s="21">
        <v>0.20833333333333334</v>
      </c>
      <c r="D25" s="21">
        <v>0.54166666666666663</v>
      </c>
      <c r="E25" s="21"/>
      <c r="F25" s="27">
        <f t="shared" si="0"/>
        <v>0.33333333333333326</v>
      </c>
      <c r="G25" s="22" t="str">
        <f t="shared" si="1"/>
        <v>01:00</v>
      </c>
      <c r="H25" s="46"/>
    </row>
    <row r="26" spans="1:8" x14ac:dyDescent="0.25">
      <c r="A26" s="57"/>
      <c r="B26" s="31" t="s">
        <v>136</v>
      </c>
      <c r="C26" s="21">
        <v>0.20833333333333334</v>
      </c>
      <c r="D26" s="21">
        <v>0.54166666666666663</v>
      </c>
      <c r="E26" s="21"/>
      <c r="F26" s="27">
        <f t="shared" si="0"/>
        <v>0.33333333333333326</v>
      </c>
      <c r="G26" s="22" t="str">
        <f t="shared" si="1"/>
        <v>01:00</v>
      </c>
      <c r="H26" s="46"/>
    </row>
    <row r="27" spans="1:8" x14ac:dyDescent="0.25">
      <c r="A27" s="57"/>
      <c r="B27" s="31" t="s">
        <v>137</v>
      </c>
      <c r="C27" s="21">
        <v>0.20833333333333334</v>
      </c>
      <c r="D27" s="21">
        <v>0.54166666666666663</v>
      </c>
      <c r="E27" s="21"/>
      <c r="F27" s="27">
        <f t="shared" si="0"/>
        <v>0.33333333333333326</v>
      </c>
      <c r="G27" s="22" t="str">
        <f t="shared" si="1"/>
        <v>01:00</v>
      </c>
      <c r="H27" s="46"/>
    </row>
    <row r="28" spans="1:8" ht="15.75" thickBot="1" x14ac:dyDescent="0.3">
      <c r="A28" s="58"/>
      <c r="B28" s="33" t="s">
        <v>138</v>
      </c>
      <c r="C28" s="24">
        <v>0.20833333333333334</v>
      </c>
      <c r="D28" s="24">
        <v>0.54166666666666663</v>
      </c>
      <c r="E28" s="24"/>
      <c r="F28" s="24">
        <f t="shared" si="0"/>
        <v>0.33333333333333326</v>
      </c>
      <c r="G28" s="25" t="str">
        <f t="shared" si="1"/>
        <v>01:00</v>
      </c>
      <c r="H28" s="47"/>
    </row>
    <row r="29" spans="1:8" x14ac:dyDescent="0.25">
      <c r="A29" s="56" t="s">
        <v>44</v>
      </c>
      <c r="B29" s="30" t="s">
        <v>139</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194</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12</v>
      </c>
      <c r="C31" s="21">
        <v>0.20833333333333334</v>
      </c>
      <c r="D31" s="21">
        <v>0.54166666666666663</v>
      </c>
      <c r="E31" s="21"/>
      <c r="F31" s="27">
        <f t="shared" si="0"/>
        <v>0.33333333333333326</v>
      </c>
      <c r="G31" s="22" t="str">
        <f t="shared" si="2"/>
        <v>01:00</v>
      </c>
      <c r="H31" s="46"/>
    </row>
    <row r="32" spans="1:8" x14ac:dyDescent="0.25">
      <c r="A32" s="57"/>
      <c r="B32" s="31" t="s">
        <v>13</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2.333333333333333</v>
      </c>
      <c r="G37" s="39">
        <f t="array" ref="G37">IF(SUM(E5:E28)&gt;SUM(F5:F32),-1,1)*(ABS(SUM(IF(SUBSTITUTE(G5:G32,"-","")=G5:G32,G5:G32*1))-SUM(IF(SUBSTITUTE(G5:G32,"-","")&lt;&gt;G5:G32,SUBSTITUTE(G5:G32,"-","")*1))))</f>
        <v>1.0416666666666663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tabColor rgb="FFC995C2"/>
  </sheetPr>
  <dimension ref="A1:H37"/>
  <sheetViews>
    <sheetView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76</v>
      </c>
      <c r="C1" s="67"/>
      <c r="D1" s="67"/>
      <c r="E1" s="67"/>
      <c r="F1" s="67"/>
      <c r="G1" s="2"/>
      <c r="H1" s="3"/>
    </row>
    <row r="2" spans="1:8" ht="36" customHeight="1" thickBot="1" x14ac:dyDescent="0.3">
      <c r="A2" s="4">
        <v>0.29166666666666669</v>
      </c>
      <c r="B2" s="60" t="s">
        <v>214</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77</v>
      </c>
      <c r="C5" s="18"/>
      <c r="D5" s="18"/>
      <c r="E5" s="18"/>
      <c r="F5" s="18">
        <f>D5-E5-C5</f>
        <v>0</v>
      </c>
      <c r="G5" s="19">
        <f>IF(OR(ISBLANK(F5),F5=0),0,IF(E$3&gt;F5,"-","")&amp;TEXT(ABS(F5-F$3),"hh:mm"))</f>
        <v>0</v>
      </c>
      <c r="H5" s="45"/>
    </row>
    <row r="6" spans="1:8" x14ac:dyDescent="0.25">
      <c r="A6" s="64"/>
      <c r="B6" s="20" t="s">
        <v>9</v>
      </c>
      <c r="C6" s="21"/>
      <c r="D6" s="21"/>
      <c r="E6" s="21"/>
      <c r="F6" s="21">
        <f t="shared" ref="F6:F34" si="0">D6-E6-C6</f>
        <v>0</v>
      </c>
      <c r="G6" s="22">
        <f t="shared" ref="G6:G28" si="1">IF(OR(ISBLANK(F6),F6=0),0,IF(E$3&gt;F6,"-","")&amp;TEXT(ABS(F6-E$3),"hh:mm"))</f>
        <v>0</v>
      </c>
      <c r="H6" s="46"/>
    </row>
    <row r="7" spans="1:8" x14ac:dyDescent="0.25">
      <c r="A7" s="64"/>
      <c r="B7" s="20" t="s">
        <v>195</v>
      </c>
      <c r="C7" s="21"/>
      <c r="D7" s="21"/>
      <c r="E7" s="21"/>
      <c r="F7" s="21">
        <f t="shared" si="0"/>
        <v>0</v>
      </c>
      <c r="G7" s="22">
        <f t="shared" si="1"/>
        <v>0</v>
      </c>
      <c r="H7" s="46"/>
    </row>
    <row r="8" spans="1:8" x14ac:dyDescent="0.25">
      <c r="A8" s="64"/>
      <c r="B8" s="20" t="s">
        <v>196</v>
      </c>
      <c r="C8" s="21">
        <v>0.20833333333333334</v>
      </c>
      <c r="D8" s="21">
        <v>0.54166666666666663</v>
      </c>
      <c r="E8" s="21"/>
      <c r="F8" s="21">
        <f t="shared" si="0"/>
        <v>0.33333333333333326</v>
      </c>
      <c r="G8" s="22" t="str">
        <f t="shared" si="1"/>
        <v>01:00</v>
      </c>
      <c r="H8" s="46"/>
    </row>
    <row r="9" spans="1:8" x14ac:dyDescent="0.25">
      <c r="A9" s="64"/>
      <c r="B9" s="42" t="s">
        <v>197</v>
      </c>
      <c r="C9" s="21">
        <v>0.20833333333333334</v>
      </c>
      <c r="D9" s="21">
        <v>0.54166666666666663</v>
      </c>
      <c r="E9" s="21"/>
      <c r="F9" s="21">
        <f t="shared" si="0"/>
        <v>0.33333333333333326</v>
      </c>
      <c r="G9" s="22" t="str">
        <f t="shared" si="1"/>
        <v>01:00</v>
      </c>
      <c r="H9" s="46"/>
    </row>
    <row r="10" spans="1:8" ht="15.75" thickBot="1" x14ac:dyDescent="0.3">
      <c r="A10" s="65"/>
      <c r="B10" s="40" t="s">
        <v>198</v>
      </c>
      <c r="C10" s="24">
        <v>0.20833333333333334</v>
      </c>
      <c r="D10" s="24">
        <v>0.54166666666666663</v>
      </c>
      <c r="E10" s="24"/>
      <c r="F10" s="24">
        <f t="shared" si="0"/>
        <v>0.33333333333333326</v>
      </c>
      <c r="G10" s="25" t="str">
        <f t="shared" si="1"/>
        <v>01:00</v>
      </c>
      <c r="H10" s="47"/>
    </row>
    <row r="11" spans="1:8" x14ac:dyDescent="0.25">
      <c r="A11" s="63" t="s">
        <v>41</v>
      </c>
      <c r="B11" s="26" t="s">
        <v>159</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160</v>
      </c>
      <c r="C12" s="21">
        <v>0.20833333333333334</v>
      </c>
      <c r="D12" s="21">
        <v>0.54166666666666663</v>
      </c>
      <c r="E12" s="21"/>
      <c r="F12" s="27">
        <f t="shared" si="0"/>
        <v>0.33333333333333326</v>
      </c>
      <c r="G12" s="22" t="str">
        <f t="shared" si="1"/>
        <v>01:00</v>
      </c>
      <c r="H12" s="46"/>
    </row>
    <row r="13" spans="1:8" x14ac:dyDescent="0.25">
      <c r="A13" s="64"/>
      <c r="B13" s="20" t="s">
        <v>161</v>
      </c>
      <c r="C13" s="21">
        <v>0.20833333333333334</v>
      </c>
      <c r="D13" s="21">
        <v>0.54166666666666663</v>
      </c>
      <c r="E13" s="21"/>
      <c r="F13" s="27">
        <f t="shared" si="0"/>
        <v>0.33333333333333326</v>
      </c>
      <c r="G13" s="22" t="str">
        <f t="shared" si="1"/>
        <v>01:00</v>
      </c>
      <c r="H13" s="46"/>
    </row>
    <row r="14" spans="1:8" x14ac:dyDescent="0.25">
      <c r="A14" s="64"/>
      <c r="B14" s="20" t="s">
        <v>188</v>
      </c>
      <c r="C14" s="21">
        <v>0.20833333333333334</v>
      </c>
      <c r="D14" s="21">
        <v>0.54166666666666663</v>
      </c>
      <c r="E14" s="21"/>
      <c r="F14" s="27">
        <f t="shared" si="0"/>
        <v>0.33333333333333326</v>
      </c>
      <c r="G14" s="22" t="str">
        <f t="shared" si="1"/>
        <v>01:00</v>
      </c>
      <c r="H14" s="46"/>
    </row>
    <row r="15" spans="1:8" x14ac:dyDescent="0.25">
      <c r="A15" s="64"/>
      <c r="B15" s="42" t="s">
        <v>199</v>
      </c>
      <c r="C15" s="21">
        <v>0.20833333333333334</v>
      </c>
      <c r="D15" s="21">
        <v>0.54166666666666663</v>
      </c>
      <c r="E15" s="21"/>
      <c r="F15" s="27">
        <f t="shared" si="0"/>
        <v>0.33333333333333326</v>
      </c>
      <c r="G15" s="22" t="str">
        <f t="shared" si="1"/>
        <v>01:00</v>
      </c>
      <c r="H15" s="46"/>
    </row>
    <row r="16" spans="1:8" ht="15.75" thickBot="1" x14ac:dyDescent="0.3">
      <c r="A16" s="65"/>
      <c r="B16" s="23" t="s">
        <v>200</v>
      </c>
      <c r="C16" s="24">
        <v>0.20833333333333334</v>
      </c>
      <c r="D16" s="24">
        <v>0.54166666666666663</v>
      </c>
      <c r="E16" s="29"/>
      <c r="F16" s="24">
        <f t="shared" si="0"/>
        <v>0.33333333333333326</v>
      </c>
      <c r="G16" s="25" t="str">
        <f t="shared" si="1"/>
        <v>01:00</v>
      </c>
      <c r="H16" s="47"/>
    </row>
    <row r="17" spans="1:8" x14ac:dyDescent="0.25">
      <c r="A17" s="56" t="s">
        <v>42</v>
      </c>
      <c r="B17" s="30" t="s">
        <v>201</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202</v>
      </c>
      <c r="C18" s="21">
        <v>0.20833333333333334</v>
      </c>
      <c r="D18" s="21">
        <v>0.54166666666666663</v>
      </c>
      <c r="E18" s="21"/>
      <c r="F18" s="27">
        <f t="shared" si="0"/>
        <v>0.33333333333333326</v>
      </c>
      <c r="G18" s="22" t="str">
        <f t="shared" si="1"/>
        <v>01:00</v>
      </c>
      <c r="H18" s="46"/>
    </row>
    <row r="19" spans="1:8" x14ac:dyDescent="0.25">
      <c r="A19" s="57"/>
      <c r="B19" s="32" t="s">
        <v>203</v>
      </c>
      <c r="C19" s="21">
        <v>0.20833333333333334</v>
      </c>
      <c r="D19" s="21">
        <v>0.54166666666666663</v>
      </c>
      <c r="E19" s="21"/>
      <c r="F19" s="27">
        <f t="shared" si="0"/>
        <v>0.33333333333333326</v>
      </c>
      <c r="G19" s="22" t="str">
        <f t="shared" si="1"/>
        <v>01:00</v>
      </c>
      <c r="H19" s="46"/>
    </row>
    <row r="20" spans="1:8" x14ac:dyDescent="0.25">
      <c r="A20" s="57"/>
      <c r="B20" s="31" t="s">
        <v>205</v>
      </c>
      <c r="C20" s="21">
        <v>0.20833333333333334</v>
      </c>
      <c r="D20" s="21">
        <v>0.54166666666666663</v>
      </c>
      <c r="E20" s="21"/>
      <c r="F20" s="27">
        <f t="shared" si="0"/>
        <v>0.33333333333333326</v>
      </c>
      <c r="G20" s="22" t="str">
        <f t="shared" si="1"/>
        <v>01:00</v>
      </c>
      <c r="H20" s="46"/>
    </row>
    <row r="21" spans="1:8" x14ac:dyDescent="0.25">
      <c r="A21" s="57"/>
      <c r="B21" s="31" t="s">
        <v>204</v>
      </c>
      <c r="C21" s="21">
        <v>0.20833333333333334</v>
      </c>
      <c r="D21" s="21">
        <v>0.54166666666666663</v>
      </c>
      <c r="E21" s="21"/>
      <c r="F21" s="27">
        <f t="shared" si="0"/>
        <v>0.33333333333333326</v>
      </c>
      <c r="G21" s="22" t="str">
        <f t="shared" si="1"/>
        <v>01:00</v>
      </c>
      <c r="H21" s="46"/>
    </row>
    <row r="22" spans="1:8" ht="15.75" thickBot="1" x14ac:dyDescent="0.3">
      <c r="A22" s="58"/>
      <c r="B22" s="33" t="s">
        <v>206</v>
      </c>
      <c r="C22" s="24">
        <v>0.20833333333333334</v>
      </c>
      <c r="D22" s="24">
        <v>0.54166666666666663</v>
      </c>
      <c r="E22" s="24"/>
      <c r="F22" s="24">
        <f t="shared" si="0"/>
        <v>0.33333333333333326</v>
      </c>
      <c r="G22" s="25" t="str">
        <f t="shared" si="1"/>
        <v>01:00</v>
      </c>
      <c r="H22" s="47"/>
    </row>
    <row r="23" spans="1:8" x14ac:dyDescent="0.25">
      <c r="A23" s="56" t="s">
        <v>43</v>
      </c>
      <c r="B23" s="30" t="s">
        <v>207</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208</v>
      </c>
      <c r="C24" s="21">
        <v>0.20833333333333334</v>
      </c>
      <c r="D24" s="21">
        <v>0.54166666666666663</v>
      </c>
      <c r="E24" s="21"/>
      <c r="F24" s="27">
        <f t="shared" si="0"/>
        <v>0.33333333333333326</v>
      </c>
      <c r="G24" s="22" t="str">
        <f t="shared" si="1"/>
        <v>01:00</v>
      </c>
      <c r="H24" s="46"/>
    </row>
    <row r="25" spans="1:8" x14ac:dyDescent="0.25">
      <c r="A25" s="57"/>
      <c r="B25" s="31" t="s">
        <v>209</v>
      </c>
      <c r="C25" s="21">
        <v>0.20833333333333334</v>
      </c>
      <c r="D25" s="21">
        <v>0.54166666666666663</v>
      </c>
      <c r="E25" s="21"/>
      <c r="F25" s="27">
        <f t="shared" si="0"/>
        <v>0.33333333333333326</v>
      </c>
      <c r="G25" s="22" t="str">
        <f t="shared" si="1"/>
        <v>01:00</v>
      </c>
      <c r="H25" s="46"/>
    </row>
    <row r="26" spans="1:8" x14ac:dyDescent="0.25">
      <c r="A26" s="57"/>
      <c r="B26" s="31" t="s">
        <v>210</v>
      </c>
      <c r="C26" s="21">
        <v>0.20833333333333334</v>
      </c>
      <c r="D26" s="21">
        <v>0.54166666666666663</v>
      </c>
      <c r="E26" s="21"/>
      <c r="F26" s="27">
        <f t="shared" si="0"/>
        <v>0.33333333333333326</v>
      </c>
      <c r="G26" s="22" t="str">
        <f t="shared" si="1"/>
        <v>01:00</v>
      </c>
      <c r="H26" s="46"/>
    </row>
    <row r="27" spans="1:8" x14ac:dyDescent="0.25">
      <c r="A27" s="57"/>
      <c r="B27" s="31" t="s">
        <v>211</v>
      </c>
      <c r="C27" s="21">
        <v>0.20833333333333334</v>
      </c>
      <c r="D27" s="21">
        <v>0.54166666666666663</v>
      </c>
      <c r="E27" s="21"/>
      <c r="F27" s="27">
        <f t="shared" si="0"/>
        <v>0.33333333333333326</v>
      </c>
      <c r="G27" s="22" t="str">
        <f t="shared" si="1"/>
        <v>01:00</v>
      </c>
      <c r="H27" s="46"/>
    </row>
    <row r="28" spans="1:8" ht="15.75" thickBot="1" x14ac:dyDescent="0.3">
      <c r="A28" s="58"/>
      <c r="B28" s="33" t="s">
        <v>212</v>
      </c>
      <c r="C28" s="24">
        <v>0.20833333333333334</v>
      </c>
      <c r="D28" s="24">
        <v>0.54166666666666663</v>
      </c>
      <c r="E28" s="24"/>
      <c r="F28" s="24">
        <f t="shared" si="0"/>
        <v>0.33333333333333326</v>
      </c>
      <c r="G28" s="25" t="str">
        <f t="shared" si="1"/>
        <v>01:00</v>
      </c>
      <c r="H28" s="47"/>
    </row>
    <row r="29" spans="1:8" x14ac:dyDescent="0.25">
      <c r="A29" s="56" t="s">
        <v>44</v>
      </c>
      <c r="B29" s="30" t="s">
        <v>180</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181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182</v>
      </c>
      <c r="C31" s="21">
        <v>0.20833333333333334</v>
      </c>
      <c r="D31" s="21">
        <v>0.54166666666666663</v>
      </c>
      <c r="E31" s="21"/>
      <c r="F31" s="27">
        <f t="shared" si="0"/>
        <v>0.33333333333333326</v>
      </c>
      <c r="G31" s="22" t="str">
        <f t="shared" si="2"/>
        <v>01:00</v>
      </c>
      <c r="H31" s="46"/>
    </row>
    <row r="32" spans="1:8" x14ac:dyDescent="0.25">
      <c r="A32" s="57"/>
      <c r="B32" s="31" t="s">
        <v>183</v>
      </c>
      <c r="C32" s="21">
        <v>0.20833333333333334</v>
      </c>
      <c r="D32" s="21">
        <v>0.54166666666666663</v>
      </c>
      <c r="E32" s="21"/>
      <c r="F32" s="27">
        <f t="shared" si="0"/>
        <v>0.33333333333333326</v>
      </c>
      <c r="G32" s="22" t="str">
        <f t="shared" si="2"/>
        <v>01:00</v>
      </c>
      <c r="H32" s="46"/>
    </row>
    <row r="33" spans="1:8" x14ac:dyDescent="0.25">
      <c r="A33" s="57"/>
      <c r="B33" s="31" t="s">
        <v>184</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2.333333333333333</v>
      </c>
      <c r="G37" s="39">
        <f t="array" ref="G37">IF(SUM(E5:E28)&gt;SUM(F5:F32),-1,1)*(ABS(SUM(IF(SUBSTITUTE(G5:G32,"-","")=G5:G32,G5:G32*1))-SUM(IF(SUBSTITUTE(G5:G32,"-","")&lt;&gt;G5:G32,SUBSTITUTE(G5:G32,"-","")*1))))</f>
        <v>1.0416666666666663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tabColor rgb="FFC995C2"/>
  </sheetPr>
  <dimension ref="A1:H37"/>
  <sheetViews>
    <sheetView topLeftCell="A16" workbookViewId="0">
      <selection activeCell="L3" sqref="L3"/>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76</v>
      </c>
      <c r="C1" s="67"/>
      <c r="D1" s="67"/>
      <c r="E1" s="67"/>
      <c r="F1" s="67"/>
      <c r="G1" s="2"/>
      <c r="H1" s="3"/>
    </row>
    <row r="2" spans="1:8" ht="36" customHeight="1" thickBot="1" x14ac:dyDescent="0.3">
      <c r="A2" s="4">
        <v>0.29166666666666669</v>
      </c>
      <c r="B2" s="60" t="s">
        <v>215</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77</v>
      </c>
      <c r="C5" s="18"/>
      <c r="D5" s="18"/>
      <c r="E5" s="18"/>
      <c r="F5" s="18">
        <f>D5-E5-C5</f>
        <v>0</v>
      </c>
      <c r="G5" s="19">
        <f>IF(OR(ISBLANK(F5),F5=0),0,IF(E$3&gt;F5,"-","")&amp;TEXT(ABS(F5-F$3),"hh:mm"))</f>
        <v>0</v>
      </c>
      <c r="H5" s="45"/>
    </row>
    <row r="6" spans="1:8" x14ac:dyDescent="0.25">
      <c r="A6" s="64"/>
      <c r="B6" s="20" t="s">
        <v>9</v>
      </c>
      <c r="C6" s="21"/>
      <c r="D6" s="21"/>
      <c r="E6" s="21"/>
      <c r="F6" s="21">
        <f t="shared" ref="F6:F34" si="0">D6-E6-C6</f>
        <v>0</v>
      </c>
      <c r="G6" s="22">
        <f t="shared" ref="G6:G28" si="1">IF(OR(ISBLANK(F6),F6=0),0,IF(E$3&gt;F6,"-","")&amp;TEXT(ABS(F6-E$3),"hh:mm"))</f>
        <v>0</v>
      </c>
      <c r="H6" s="46"/>
    </row>
    <row r="7" spans="1:8" x14ac:dyDescent="0.25">
      <c r="A7" s="64"/>
      <c r="B7" s="20" t="s">
        <v>195</v>
      </c>
      <c r="C7" s="21"/>
      <c r="D7" s="21"/>
      <c r="E7" s="21"/>
      <c r="F7" s="21">
        <f t="shared" si="0"/>
        <v>0</v>
      </c>
      <c r="G7" s="22">
        <f t="shared" si="1"/>
        <v>0</v>
      </c>
      <c r="H7" s="46"/>
    </row>
    <row r="8" spans="1:8" x14ac:dyDescent="0.25">
      <c r="A8" s="64"/>
      <c r="B8" s="20" t="s">
        <v>196</v>
      </c>
      <c r="C8" s="21">
        <v>0.20833333333333334</v>
      </c>
      <c r="D8" s="21">
        <v>0.54166666666666663</v>
      </c>
      <c r="E8" s="21"/>
      <c r="F8" s="21">
        <f t="shared" si="0"/>
        <v>0.33333333333333326</v>
      </c>
      <c r="G8" s="22" t="str">
        <f t="shared" si="1"/>
        <v>01:00</v>
      </c>
      <c r="H8" s="46"/>
    </row>
    <row r="9" spans="1:8" x14ac:dyDescent="0.25">
      <c r="A9" s="64"/>
      <c r="B9" s="42" t="s">
        <v>197</v>
      </c>
      <c r="C9" s="21">
        <v>0.20833333333333334</v>
      </c>
      <c r="D9" s="21">
        <v>0.54166666666666663</v>
      </c>
      <c r="E9" s="21"/>
      <c r="F9" s="21">
        <f t="shared" si="0"/>
        <v>0.33333333333333326</v>
      </c>
      <c r="G9" s="22" t="str">
        <f t="shared" si="1"/>
        <v>01:00</v>
      </c>
      <c r="H9" s="46"/>
    </row>
    <row r="10" spans="1:8" ht="15.75" thickBot="1" x14ac:dyDescent="0.3">
      <c r="A10" s="65"/>
      <c r="B10" s="40" t="s">
        <v>198</v>
      </c>
      <c r="C10" s="24">
        <v>0.20833333333333334</v>
      </c>
      <c r="D10" s="24">
        <v>0.54166666666666663</v>
      </c>
      <c r="E10" s="24"/>
      <c r="F10" s="24">
        <f t="shared" si="0"/>
        <v>0.33333333333333326</v>
      </c>
      <c r="G10" s="25" t="str">
        <f t="shared" si="1"/>
        <v>01:00</v>
      </c>
      <c r="H10" s="47"/>
    </row>
    <row r="11" spans="1:8" x14ac:dyDescent="0.25">
      <c r="A11" s="63" t="s">
        <v>41</v>
      </c>
      <c r="B11" s="26" t="s">
        <v>159</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160</v>
      </c>
      <c r="C12" s="21">
        <v>0.20833333333333334</v>
      </c>
      <c r="D12" s="21">
        <v>0.54166666666666663</v>
      </c>
      <c r="E12" s="21"/>
      <c r="F12" s="27">
        <f t="shared" si="0"/>
        <v>0.33333333333333326</v>
      </c>
      <c r="G12" s="22" t="str">
        <f t="shared" si="1"/>
        <v>01:00</v>
      </c>
      <c r="H12" s="46"/>
    </row>
    <row r="13" spans="1:8" x14ac:dyDescent="0.25">
      <c r="A13" s="64"/>
      <c r="B13" s="20" t="s">
        <v>161</v>
      </c>
      <c r="C13" s="21">
        <v>0.20833333333333334</v>
      </c>
      <c r="D13" s="21">
        <v>0.54166666666666663</v>
      </c>
      <c r="E13" s="21"/>
      <c r="F13" s="27">
        <f t="shared" si="0"/>
        <v>0.33333333333333326</v>
      </c>
      <c r="G13" s="22" t="str">
        <f t="shared" si="1"/>
        <v>01:00</v>
      </c>
      <c r="H13" s="46"/>
    </row>
    <row r="14" spans="1:8" x14ac:dyDescent="0.25">
      <c r="A14" s="64"/>
      <c r="B14" s="20" t="s">
        <v>188</v>
      </c>
      <c r="C14" s="21">
        <v>0.20833333333333334</v>
      </c>
      <c r="D14" s="21">
        <v>0.54166666666666663</v>
      </c>
      <c r="E14" s="21"/>
      <c r="F14" s="27">
        <f t="shared" si="0"/>
        <v>0.33333333333333326</v>
      </c>
      <c r="G14" s="22" t="str">
        <f t="shared" si="1"/>
        <v>01:00</v>
      </c>
      <c r="H14" s="46"/>
    </row>
    <row r="15" spans="1:8" x14ac:dyDescent="0.25">
      <c r="A15" s="64"/>
      <c r="B15" s="42" t="s">
        <v>199</v>
      </c>
      <c r="C15" s="21">
        <v>0.20833333333333334</v>
      </c>
      <c r="D15" s="21">
        <v>0.54166666666666663</v>
      </c>
      <c r="E15" s="21"/>
      <c r="F15" s="27">
        <f t="shared" si="0"/>
        <v>0.33333333333333326</v>
      </c>
      <c r="G15" s="22" t="str">
        <f t="shared" si="1"/>
        <v>01:00</v>
      </c>
      <c r="H15" s="46"/>
    </row>
    <row r="16" spans="1:8" ht="15.75" thickBot="1" x14ac:dyDescent="0.3">
      <c r="A16" s="65"/>
      <c r="B16" s="23" t="s">
        <v>200</v>
      </c>
      <c r="C16" s="24">
        <v>0.20833333333333334</v>
      </c>
      <c r="D16" s="24">
        <v>0.54166666666666663</v>
      </c>
      <c r="E16" s="29"/>
      <c r="F16" s="24">
        <f t="shared" si="0"/>
        <v>0.33333333333333326</v>
      </c>
      <c r="G16" s="25" t="str">
        <f t="shared" si="1"/>
        <v>01:00</v>
      </c>
      <c r="H16" s="47"/>
    </row>
    <row r="17" spans="1:8" x14ac:dyDescent="0.25">
      <c r="A17" s="56" t="s">
        <v>42</v>
      </c>
      <c r="B17" s="30" t="s">
        <v>201</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202</v>
      </c>
      <c r="C18" s="21">
        <v>0.20833333333333334</v>
      </c>
      <c r="D18" s="21">
        <v>0.54166666666666663</v>
      </c>
      <c r="E18" s="21"/>
      <c r="F18" s="27">
        <f t="shared" si="0"/>
        <v>0.33333333333333326</v>
      </c>
      <c r="G18" s="22" t="str">
        <f t="shared" si="1"/>
        <v>01:00</v>
      </c>
      <c r="H18" s="46"/>
    </row>
    <row r="19" spans="1:8" x14ac:dyDescent="0.25">
      <c r="A19" s="57"/>
      <c r="B19" s="32" t="s">
        <v>203</v>
      </c>
      <c r="C19" s="21">
        <v>0.20833333333333334</v>
      </c>
      <c r="D19" s="21">
        <v>0.54166666666666663</v>
      </c>
      <c r="E19" s="21"/>
      <c r="F19" s="27">
        <f t="shared" si="0"/>
        <v>0.33333333333333326</v>
      </c>
      <c r="G19" s="22" t="str">
        <f t="shared" si="1"/>
        <v>01:00</v>
      </c>
      <c r="H19" s="46"/>
    </row>
    <row r="20" spans="1:8" x14ac:dyDescent="0.25">
      <c r="A20" s="57"/>
      <c r="B20" s="31" t="s">
        <v>205</v>
      </c>
      <c r="C20" s="21">
        <v>0.20833333333333334</v>
      </c>
      <c r="D20" s="21">
        <v>0.54166666666666663</v>
      </c>
      <c r="E20" s="21"/>
      <c r="F20" s="27">
        <f t="shared" si="0"/>
        <v>0.33333333333333326</v>
      </c>
      <c r="G20" s="22" t="str">
        <f t="shared" si="1"/>
        <v>01:00</v>
      </c>
      <c r="H20" s="46"/>
    </row>
    <row r="21" spans="1:8" x14ac:dyDescent="0.25">
      <c r="A21" s="57"/>
      <c r="B21" s="31" t="s">
        <v>204</v>
      </c>
      <c r="C21" s="21">
        <v>0.20833333333333334</v>
      </c>
      <c r="D21" s="21">
        <v>0.54166666666666663</v>
      </c>
      <c r="E21" s="21"/>
      <c r="F21" s="27">
        <f t="shared" si="0"/>
        <v>0.33333333333333326</v>
      </c>
      <c r="G21" s="22" t="str">
        <f t="shared" si="1"/>
        <v>01:00</v>
      </c>
      <c r="H21" s="46"/>
    </row>
    <row r="22" spans="1:8" ht="15.75" thickBot="1" x14ac:dyDescent="0.3">
      <c r="A22" s="58"/>
      <c r="B22" s="33" t="s">
        <v>206</v>
      </c>
      <c r="C22" s="24">
        <v>0.20833333333333334</v>
      </c>
      <c r="D22" s="24">
        <v>0.54166666666666663</v>
      </c>
      <c r="E22" s="24"/>
      <c r="F22" s="24">
        <f t="shared" si="0"/>
        <v>0.33333333333333326</v>
      </c>
      <c r="G22" s="25" t="str">
        <f t="shared" si="1"/>
        <v>01:00</v>
      </c>
      <c r="H22" s="47"/>
    </row>
    <row r="23" spans="1:8" x14ac:dyDescent="0.25">
      <c r="A23" s="56" t="s">
        <v>43</v>
      </c>
      <c r="B23" s="30" t="s">
        <v>207</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208</v>
      </c>
      <c r="C24" s="21">
        <v>0.20833333333333334</v>
      </c>
      <c r="D24" s="21">
        <v>0.54166666666666663</v>
      </c>
      <c r="E24" s="21"/>
      <c r="F24" s="27">
        <f t="shared" si="0"/>
        <v>0.33333333333333326</v>
      </c>
      <c r="G24" s="22" t="str">
        <f t="shared" si="1"/>
        <v>01:00</v>
      </c>
      <c r="H24" s="46"/>
    </row>
    <row r="25" spans="1:8" x14ac:dyDescent="0.25">
      <c r="A25" s="57"/>
      <c r="B25" s="31" t="s">
        <v>209</v>
      </c>
      <c r="C25" s="21">
        <v>0.20833333333333334</v>
      </c>
      <c r="D25" s="21">
        <v>0.54166666666666663</v>
      </c>
      <c r="E25" s="21"/>
      <c r="F25" s="27">
        <f t="shared" si="0"/>
        <v>0.33333333333333326</v>
      </c>
      <c r="G25" s="22" t="str">
        <f t="shared" si="1"/>
        <v>01:00</v>
      </c>
      <c r="H25" s="46"/>
    </row>
    <row r="26" spans="1:8" x14ac:dyDescent="0.25">
      <c r="A26" s="57"/>
      <c r="B26" s="31" t="s">
        <v>210</v>
      </c>
      <c r="C26" s="21">
        <v>0.20833333333333334</v>
      </c>
      <c r="D26" s="21">
        <v>0.54166666666666663</v>
      </c>
      <c r="E26" s="21"/>
      <c r="F26" s="27">
        <f t="shared" si="0"/>
        <v>0.33333333333333326</v>
      </c>
      <c r="G26" s="22" t="str">
        <f t="shared" si="1"/>
        <v>01:00</v>
      </c>
      <c r="H26" s="46"/>
    </row>
    <row r="27" spans="1:8" x14ac:dyDescent="0.25">
      <c r="A27" s="57"/>
      <c r="B27" s="31" t="s">
        <v>211</v>
      </c>
      <c r="C27" s="21">
        <v>0.20833333333333334</v>
      </c>
      <c r="D27" s="21">
        <v>0.54166666666666663</v>
      </c>
      <c r="E27" s="21"/>
      <c r="F27" s="27">
        <f t="shared" si="0"/>
        <v>0.33333333333333326</v>
      </c>
      <c r="G27" s="22" t="str">
        <f t="shared" si="1"/>
        <v>01:00</v>
      </c>
      <c r="H27" s="46"/>
    </row>
    <row r="28" spans="1:8" ht="15.75" thickBot="1" x14ac:dyDescent="0.3">
      <c r="A28" s="58"/>
      <c r="B28" s="33" t="s">
        <v>212</v>
      </c>
      <c r="C28" s="24">
        <v>0.20833333333333334</v>
      </c>
      <c r="D28" s="24">
        <v>0.54166666666666663</v>
      </c>
      <c r="E28" s="24"/>
      <c r="F28" s="24">
        <f t="shared" si="0"/>
        <v>0.33333333333333326</v>
      </c>
      <c r="G28" s="25" t="str">
        <f t="shared" si="1"/>
        <v>01:00</v>
      </c>
      <c r="H28" s="47"/>
    </row>
    <row r="29" spans="1:8" x14ac:dyDescent="0.25">
      <c r="A29" s="56" t="s">
        <v>44</v>
      </c>
      <c r="B29" s="30" t="s">
        <v>180</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181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182</v>
      </c>
      <c r="C31" s="21">
        <v>0.20833333333333334</v>
      </c>
      <c r="D31" s="21">
        <v>0.54166666666666663</v>
      </c>
      <c r="E31" s="21"/>
      <c r="F31" s="27">
        <f t="shared" si="0"/>
        <v>0.33333333333333326</v>
      </c>
      <c r="G31" s="22" t="str">
        <f t="shared" si="2"/>
        <v>01:00</v>
      </c>
      <c r="H31" s="46"/>
    </row>
    <row r="32" spans="1:8" x14ac:dyDescent="0.25">
      <c r="A32" s="57"/>
      <c r="B32" s="31" t="s">
        <v>183</v>
      </c>
      <c r="C32" s="21">
        <v>0.20833333333333334</v>
      </c>
      <c r="D32" s="21">
        <v>0.54166666666666663</v>
      </c>
      <c r="E32" s="21"/>
      <c r="F32" s="27">
        <f t="shared" si="0"/>
        <v>0.33333333333333326</v>
      </c>
      <c r="G32" s="22" t="str">
        <f t="shared" si="2"/>
        <v>01:00</v>
      </c>
      <c r="H32" s="46"/>
    </row>
    <row r="33" spans="1:8" x14ac:dyDescent="0.25">
      <c r="A33" s="57"/>
      <c r="B33" s="31" t="s">
        <v>184</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2.333333333333333</v>
      </c>
      <c r="G37" s="39">
        <f t="array" ref="G37">IF(SUM(E5:E28)&gt;SUM(F5:F32),-1,1)*(ABS(SUM(IF(SUBSTITUTE(G5:G32,"-","")=G5:G32,G5:G32*1))-SUM(IF(SUBSTITUTE(G5:G32,"-","")&lt;&gt;G5:G32,SUBSTITUTE(G5:G32,"-","")*1))))</f>
        <v>1.0416666666666663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tabColor rgb="FFC995C2"/>
  </sheetPr>
  <dimension ref="A1:H37"/>
  <sheetViews>
    <sheetView workbookViewId="0">
      <selection activeCell="B5" sqref="B5:B34"/>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76</v>
      </c>
      <c r="C1" s="67"/>
      <c r="D1" s="67"/>
      <c r="E1" s="67"/>
      <c r="F1" s="67"/>
      <c r="G1" s="2"/>
      <c r="H1" s="3"/>
    </row>
    <row r="2" spans="1:8" ht="36" customHeight="1" thickBot="1" x14ac:dyDescent="0.3">
      <c r="A2" s="4">
        <v>0.29166666666666669</v>
      </c>
      <c r="B2" s="60" t="s">
        <v>216</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46</v>
      </c>
      <c r="C5" s="18"/>
      <c r="D5" s="18"/>
      <c r="E5" s="18"/>
      <c r="F5" s="18">
        <f>D5-E5-C5</f>
        <v>0</v>
      </c>
      <c r="G5" s="19">
        <f>IF(OR(ISBLANK(F5),F5=0),0,IF(E$3&gt;F5,"-","")&amp;TEXT(ABS(F5-F$3),"hh:mm"))</f>
        <v>0</v>
      </c>
      <c r="H5" s="45"/>
    </row>
    <row r="6" spans="1:8" x14ac:dyDescent="0.25">
      <c r="A6" s="64"/>
      <c r="B6" s="20" t="s">
        <v>47</v>
      </c>
      <c r="C6" s="21"/>
      <c r="D6" s="21"/>
      <c r="E6" s="21"/>
      <c r="F6" s="21">
        <f t="shared" ref="F6:F34" si="0">D6-E6-C6</f>
        <v>0</v>
      </c>
      <c r="G6" s="22">
        <f t="shared" ref="G6:G28" si="1">IF(OR(ISBLANK(F6),F6=0),0,IF(E$3&gt;F6,"-","")&amp;TEXT(ABS(F6-E$3),"hh:mm"))</f>
        <v>0</v>
      </c>
      <c r="H6" s="46"/>
    </row>
    <row r="7" spans="1:8" x14ac:dyDescent="0.25">
      <c r="A7" s="64"/>
      <c r="B7" s="20" t="s">
        <v>48</v>
      </c>
      <c r="C7" s="21"/>
      <c r="D7" s="21"/>
      <c r="E7" s="21"/>
      <c r="F7" s="21">
        <f t="shared" si="0"/>
        <v>0</v>
      </c>
      <c r="G7" s="22">
        <f t="shared" si="1"/>
        <v>0</v>
      </c>
      <c r="H7" s="46"/>
    </row>
    <row r="8" spans="1:8" x14ac:dyDescent="0.25">
      <c r="A8" s="64"/>
      <c r="B8" s="20" t="s">
        <v>49</v>
      </c>
      <c r="C8" s="21">
        <v>0.20833333333333334</v>
      </c>
      <c r="D8" s="21">
        <v>0.54166666666666663</v>
      </c>
      <c r="E8" s="21"/>
      <c r="F8" s="21">
        <f t="shared" si="0"/>
        <v>0.33333333333333326</v>
      </c>
      <c r="G8" s="22" t="str">
        <f t="shared" si="1"/>
        <v>01:00</v>
      </c>
      <c r="H8" s="46"/>
    </row>
    <row r="9" spans="1:8" x14ac:dyDescent="0.25">
      <c r="A9" s="64"/>
      <c r="B9" s="42" t="s">
        <v>50</v>
      </c>
      <c r="C9" s="21">
        <v>0.20833333333333334</v>
      </c>
      <c r="D9" s="21">
        <v>0.54166666666666663</v>
      </c>
      <c r="E9" s="21"/>
      <c r="F9" s="21">
        <f t="shared" si="0"/>
        <v>0.33333333333333326</v>
      </c>
      <c r="G9" s="22" t="str">
        <f t="shared" si="1"/>
        <v>01:00</v>
      </c>
      <c r="H9" s="46"/>
    </row>
    <row r="10" spans="1:8" ht="15.75" thickBot="1" x14ac:dyDescent="0.3">
      <c r="A10" s="65"/>
      <c r="B10" s="40" t="s">
        <v>51</v>
      </c>
      <c r="C10" s="24">
        <v>0.20833333333333334</v>
      </c>
      <c r="D10" s="24">
        <v>0.54166666666666663</v>
      </c>
      <c r="E10" s="24"/>
      <c r="F10" s="24">
        <f t="shared" si="0"/>
        <v>0.33333333333333326</v>
      </c>
      <c r="G10" s="25" t="str">
        <f t="shared" si="1"/>
        <v>01:00</v>
      </c>
      <c r="H10" s="47"/>
    </row>
    <row r="11" spans="1:8" x14ac:dyDescent="0.25">
      <c r="A11" s="63" t="s">
        <v>41</v>
      </c>
      <c r="B11" s="48" t="s">
        <v>52</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53</v>
      </c>
      <c r="C12" s="21">
        <v>0.20833333333333334</v>
      </c>
      <c r="D12" s="21">
        <v>0.54166666666666663</v>
      </c>
      <c r="E12" s="21"/>
      <c r="F12" s="27">
        <f t="shared" si="0"/>
        <v>0.33333333333333326</v>
      </c>
      <c r="G12" s="22" t="str">
        <f t="shared" si="1"/>
        <v>01:00</v>
      </c>
      <c r="H12" s="46"/>
    </row>
    <row r="13" spans="1:8" x14ac:dyDescent="0.25">
      <c r="A13" s="64"/>
      <c r="B13" s="20" t="s">
        <v>54</v>
      </c>
      <c r="C13" s="21">
        <v>0.20833333333333334</v>
      </c>
      <c r="D13" s="21">
        <v>0.54166666666666663</v>
      </c>
      <c r="E13" s="21"/>
      <c r="F13" s="27">
        <f t="shared" si="0"/>
        <v>0.33333333333333326</v>
      </c>
      <c r="G13" s="22" t="str">
        <f t="shared" si="1"/>
        <v>01:00</v>
      </c>
      <c r="H13" s="46"/>
    </row>
    <row r="14" spans="1:8" x14ac:dyDescent="0.25">
      <c r="A14" s="64"/>
      <c r="B14" s="20" t="s">
        <v>55</v>
      </c>
      <c r="C14" s="21">
        <v>0.20833333333333334</v>
      </c>
      <c r="D14" s="21">
        <v>0.54166666666666663</v>
      </c>
      <c r="E14" s="21"/>
      <c r="F14" s="27">
        <f t="shared" si="0"/>
        <v>0.33333333333333326</v>
      </c>
      <c r="G14" s="22" t="str">
        <f t="shared" si="1"/>
        <v>01:00</v>
      </c>
      <c r="H14" s="46"/>
    </row>
    <row r="15" spans="1:8" x14ac:dyDescent="0.25">
      <c r="A15" s="64"/>
      <c r="B15" s="42" t="s">
        <v>56</v>
      </c>
      <c r="C15" s="21">
        <v>0.20833333333333334</v>
      </c>
      <c r="D15" s="21">
        <v>0.54166666666666663</v>
      </c>
      <c r="E15" s="21"/>
      <c r="F15" s="27">
        <f t="shared" si="0"/>
        <v>0.33333333333333326</v>
      </c>
      <c r="G15" s="22" t="str">
        <f t="shared" si="1"/>
        <v>01:00</v>
      </c>
      <c r="H15" s="46"/>
    </row>
    <row r="16" spans="1:8" ht="15.75" thickBot="1" x14ac:dyDescent="0.3">
      <c r="A16" s="65"/>
      <c r="B16" s="23" t="s">
        <v>57</v>
      </c>
      <c r="C16" s="24">
        <v>0.20833333333333334</v>
      </c>
      <c r="D16" s="24">
        <v>0.54166666666666663</v>
      </c>
      <c r="E16" s="29"/>
      <c r="F16" s="24">
        <f t="shared" si="0"/>
        <v>0.33333333333333326</v>
      </c>
      <c r="G16" s="25" t="str">
        <f t="shared" si="1"/>
        <v>01:00</v>
      </c>
      <c r="H16" s="47"/>
    </row>
    <row r="17" spans="1:8" x14ac:dyDescent="0.25">
      <c r="A17" s="56" t="s">
        <v>42</v>
      </c>
      <c r="B17" s="30" t="s">
        <v>58</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59</v>
      </c>
      <c r="C18" s="21">
        <v>0.20833333333333334</v>
      </c>
      <c r="D18" s="21">
        <v>0.54166666666666663</v>
      </c>
      <c r="E18" s="21"/>
      <c r="F18" s="27">
        <f t="shared" si="0"/>
        <v>0.33333333333333326</v>
      </c>
      <c r="G18" s="22" t="str">
        <f t="shared" si="1"/>
        <v>01:00</v>
      </c>
      <c r="H18" s="46"/>
    </row>
    <row r="19" spans="1:8" x14ac:dyDescent="0.25">
      <c r="A19" s="57"/>
      <c r="B19" s="32" t="s">
        <v>60</v>
      </c>
      <c r="C19" s="21">
        <v>0.20833333333333334</v>
      </c>
      <c r="D19" s="21">
        <v>0.54166666666666663</v>
      </c>
      <c r="E19" s="21"/>
      <c r="F19" s="27">
        <f t="shared" si="0"/>
        <v>0.33333333333333326</v>
      </c>
      <c r="G19" s="22" t="str">
        <f t="shared" si="1"/>
        <v>01:00</v>
      </c>
      <c r="H19" s="46"/>
    </row>
    <row r="20" spans="1:8" x14ac:dyDescent="0.25">
      <c r="A20" s="57"/>
      <c r="B20" s="49" t="s">
        <v>61</v>
      </c>
      <c r="C20" s="21">
        <v>0.20833333333333334</v>
      </c>
      <c r="D20" s="21">
        <v>0.54166666666666663</v>
      </c>
      <c r="E20" s="21"/>
      <c r="F20" s="27">
        <f t="shared" si="0"/>
        <v>0.33333333333333326</v>
      </c>
      <c r="G20" s="22" t="str">
        <f t="shared" si="1"/>
        <v>01:00</v>
      </c>
      <c r="H20" s="46"/>
    </row>
    <row r="21" spans="1:8" x14ac:dyDescent="0.25">
      <c r="A21" s="57"/>
      <c r="B21" s="31" t="s">
        <v>62</v>
      </c>
      <c r="C21" s="21">
        <v>0.20833333333333334</v>
      </c>
      <c r="D21" s="21">
        <v>0.54166666666666663</v>
      </c>
      <c r="E21" s="21"/>
      <c r="F21" s="27">
        <f t="shared" si="0"/>
        <v>0.33333333333333326</v>
      </c>
      <c r="G21" s="22" t="str">
        <f t="shared" si="1"/>
        <v>01:00</v>
      </c>
      <c r="H21" s="46"/>
    </row>
    <row r="22" spans="1:8" ht="15.75" thickBot="1" x14ac:dyDescent="0.3">
      <c r="A22" s="58"/>
      <c r="B22" s="33" t="s">
        <v>63</v>
      </c>
      <c r="C22" s="24">
        <v>0.20833333333333334</v>
      </c>
      <c r="D22" s="24">
        <v>0.54166666666666663</v>
      </c>
      <c r="E22" s="24"/>
      <c r="F22" s="24">
        <f t="shared" si="0"/>
        <v>0.33333333333333326</v>
      </c>
      <c r="G22" s="25" t="str">
        <f t="shared" si="1"/>
        <v>01:00</v>
      </c>
      <c r="H22" s="47"/>
    </row>
    <row r="23" spans="1:8" x14ac:dyDescent="0.25">
      <c r="A23" s="56" t="s">
        <v>43</v>
      </c>
      <c r="B23" s="30" t="s">
        <v>64</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65</v>
      </c>
      <c r="C24" s="21">
        <v>0.20833333333333334</v>
      </c>
      <c r="D24" s="21">
        <v>0.54166666666666663</v>
      </c>
      <c r="E24" s="21"/>
      <c r="F24" s="27">
        <f t="shared" si="0"/>
        <v>0.33333333333333326</v>
      </c>
      <c r="G24" s="22" t="str">
        <f t="shared" si="1"/>
        <v>01:00</v>
      </c>
      <c r="H24" s="46"/>
    </row>
    <row r="25" spans="1:8" x14ac:dyDescent="0.25">
      <c r="A25" s="57"/>
      <c r="B25" s="31" t="s">
        <v>66</v>
      </c>
      <c r="C25" s="21">
        <v>0.20833333333333334</v>
      </c>
      <c r="D25" s="21">
        <v>0.54166666666666663</v>
      </c>
      <c r="E25" s="21"/>
      <c r="F25" s="27">
        <f t="shared" si="0"/>
        <v>0.33333333333333326</v>
      </c>
      <c r="G25" s="22" t="str">
        <f t="shared" si="1"/>
        <v>01:00</v>
      </c>
      <c r="H25" s="46"/>
    </row>
    <row r="26" spans="1:8" x14ac:dyDescent="0.25">
      <c r="A26" s="57"/>
      <c r="B26" s="31" t="s">
        <v>68</v>
      </c>
      <c r="C26" s="21">
        <v>0.20833333333333334</v>
      </c>
      <c r="D26" s="21">
        <v>0.54166666666666663</v>
      </c>
      <c r="E26" s="21"/>
      <c r="F26" s="27">
        <f t="shared" si="0"/>
        <v>0.33333333333333326</v>
      </c>
      <c r="G26" s="22" t="str">
        <f t="shared" si="1"/>
        <v>01:00</v>
      </c>
      <c r="H26" s="46"/>
    </row>
    <row r="27" spans="1:8" x14ac:dyDescent="0.25">
      <c r="A27" s="57"/>
      <c r="B27" s="31" t="s">
        <v>67</v>
      </c>
      <c r="C27" s="21">
        <v>0.20833333333333334</v>
      </c>
      <c r="D27" s="21">
        <v>0.54166666666666663</v>
      </c>
      <c r="E27" s="21"/>
      <c r="F27" s="27">
        <f t="shared" si="0"/>
        <v>0.33333333333333326</v>
      </c>
      <c r="G27" s="22" t="str">
        <f t="shared" si="1"/>
        <v>01:00</v>
      </c>
      <c r="H27" s="46"/>
    </row>
    <row r="28" spans="1:8" ht="15.75" thickBot="1" x14ac:dyDescent="0.3">
      <c r="A28" s="58"/>
      <c r="B28" s="33" t="s">
        <v>69</v>
      </c>
      <c r="C28" s="24">
        <v>0.20833333333333334</v>
      </c>
      <c r="D28" s="24">
        <v>0.54166666666666663</v>
      </c>
      <c r="E28" s="24"/>
      <c r="F28" s="24">
        <f t="shared" si="0"/>
        <v>0.33333333333333326</v>
      </c>
      <c r="G28" s="25" t="str">
        <f t="shared" si="1"/>
        <v>01:00</v>
      </c>
      <c r="H28" s="47"/>
    </row>
    <row r="29" spans="1:8" x14ac:dyDescent="0.25">
      <c r="A29" s="56" t="s">
        <v>44</v>
      </c>
      <c r="B29" s="30" t="s">
        <v>71</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72</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73</v>
      </c>
      <c r="C31" s="21">
        <v>0.20833333333333334</v>
      </c>
      <c r="D31" s="21">
        <v>0.54166666666666663</v>
      </c>
      <c r="E31" s="21"/>
      <c r="F31" s="27">
        <f t="shared" si="0"/>
        <v>0.33333333333333326</v>
      </c>
      <c r="G31" s="22" t="str">
        <f t="shared" si="2"/>
        <v>01:00</v>
      </c>
      <c r="H31" s="46"/>
    </row>
    <row r="32" spans="1:8" x14ac:dyDescent="0.25">
      <c r="A32" s="57"/>
      <c r="B32" s="31" t="s">
        <v>13</v>
      </c>
      <c r="C32" s="21">
        <v>0.20833333333333334</v>
      </c>
      <c r="D32" s="21">
        <v>0.54166666666666663</v>
      </c>
      <c r="E32" s="21"/>
      <c r="F32" s="27">
        <f t="shared" si="0"/>
        <v>0.33333333333333326</v>
      </c>
      <c r="G32" s="22" t="str">
        <f t="shared" si="2"/>
        <v>01:00</v>
      </c>
      <c r="H32" s="46"/>
    </row>
    <row r="33" spans="1:8" x14ac:dyDescent="0.25">
      <c r="A33" s="57"/>
      <c r="B33" s="31" t="s">
        <v>10</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2.333333333333333</v>
      </c>
      <c r="G37" s="39">
        <f t="array" ref="G37">IF(SUM(E5:E28)&gt;SUM(F5:F32),-1,1)*(ABS(SUM(IF(SUBSTITUTE(G5:G32,"-","")=G5:G32,G5:G32*1))-SUM(IF(SUBSTITUTE(G5:G32,"-","")&lt;&gt;G5:G32,SUBSTITUTE(G5:G32,"-","")*1))))</f>
        <v>1.0416666666666663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tabColor rgb="FFC995C2"/>
  </sheetPr>
  <dimension ref="A1:H37"/>
  <sheetViews>
    <sheetView workbookViewId="0">
      <selection activeCell="K6" sqref="K6"/>
    </sheetView>
  </sheetViews>
  <sheetFormatPr baseColWidth="10" defaultColWidth="10.7109375" defaultRowHeight="15" x14ac:dyDescent="0.25"/>
  <cols>
    <col min="2" max="2" width="12.42578125" bestFit="1" customWidth="1"/>
    <col min="3" max="6" width="11.7109375" customWidth="1"/>
    <col min="8" max="8" width="5.85546875" customWidth="1"/>
  </cols>
  <sheetData>
    <row r="1" spans="1:8" ht="36" customHeight="1" thickBot="1" x14ac:dyDescent="0.3">
      <c r="A1" s="1"/>
      <c r="B1" s="67" t="s">
        <v>76</v>
      </c>
      <c r="C1" s="67"/>
      <c r="D1" s="67"/>
      <c r="E1" s="67"/>
      <c r="F1" s="67"/>
      <c r="G1" s="2"/>
      <c r="H1" s="3"/>
    </row>
    <row r="2" spans="1:8" ht="36" customHeight="1" thickBot="1" x14ac:dyDescent="0.3">
      <c r="A2" s="4">
        <v>0.29166666666666669</v>
      </c>
      <c r="B2" s="60" t="s">
        <v>217</v>
      </c>
      <c r="C2" s="61"/>
      <c r="D2" s="61"/>
      <c r="E2" s="61"/>
      <c r="F2" s="62"/>
      <c r="G2" s="5"/>
      <c r="H2" s="5"/>
    </row>
    <row r="3" spans="1:8" ht="30.75" thickBot="1" x14ac:dyDescent="0.3">
      <c r="A3" s="6"/>
      <c r="B3" s="7"/>
      <c r="C3" s="8"/>
      <c r="D3" s="9" t="s">
        <v>1</v>
      </c>
      <c r="E3" s="10">
        <v>0.29166666666666669</v>
      </c>
      <c r="F3" s="11">
        <v>0</v>
      </c>
      <c r="G3" s="12"/>
      <c r="H3" s="6"/>
    </row>
    <row r="4" spans="1:8" ht="42.75" thickBot="1" x14ac:dyDescent="0.3">
      <c r="A4" s="6"/>
      <c r="B4" s="7"/>
      <c r="C4" s="13" t="s">
        <v>2</v>
      </c>
      <c r="D4" s="13" t="s">
        <v>3</v>
      </c>
      <c r="E4" s="13" t="s">
        <v>4</v>
      </c>
      <c r="F4" s="14" t="s">
        <v>5</v>
      </c>
      <c r="G4" s="15" t="s">
        <v>6</v>
      </c>
      <c r="H4" s="16" t="s">
        <v>7</v>
      </c>
    </row>
    <row r="5" spans="1:8" x14ac:dyDescent="0.25">
      <c r="A5" s="63" t="s">
        <v>40</v>
      </c>
      <c r="B5" s="17" t="s">
        <v>77</v>
      </c>
      <c r="C5" s="18"/>
      <c r="D5" s="18"/>
      <c r="E5" s="18"/>
      <c r="F5" s="18">
        <f>D5-E5-C5</f>
        <v>0</v>
      </c>
      <c r="G5" s="19">
        <f>IF(OR(ISBLANK(F5),F5=0),0,IF(E$3&gt;F5,"-","")&amp;TEXT(ABS(F5-F$3),"hh:mm"))</f>
        <v>0</v>
      </c>
      <c r="H5" s="45"/>
    </row>
    <row r="6" spans="1:8" x14ac:dyDescent="0.25">
      <c r="A6" s="64"/>
      <c r="B6" s="20" t="s">
        <v>9</v>
      </c>
      <c r="C6" s="21"/>
      <c r="D6" s="21"/>
      <c r="E6" s="21"/>
      <c r="F6" s="21">
        <f t="shared" ref="F6:F34" si="0">D6-E6-C6</f>
        <v>0</v>
      </c>
      <c r="G6" s="22">
        <f t="shared" ref="G6:G28" si="1">IF(OR(ISBLANK(F6),F6=0),0,IF(E$3&gt;F6,"-","")&amp;TEXT(ABS(F6-E$3),"hh:mm"))</f>
        <v>0</v>
      </c>
      <c r="H6" s="46"/>
    </row>
    <row r="7" spans="1:8" x14ac:dyDescent="0.25">
      <c r="A7" s="64"/>
      <c r="B7" s="20" t="s">
        <v>78</v>
      </c>
      <c r="C7" s="21"/>
      <c r="D7" s="21"/>
      <c r="E7" s="21"/>
      <c r="F7" s="21">
        <f t="shared" si="0"/>
        <v>0</v>
      </c>
      <c r="G7" s="22">
        <f t="shared" si="1"/>
        <v>0</v>
      </c>
      <c r="H7" s="46"/>
    </row>
    <row r="8" spans="1:8" x14ac:dyDescent="0.25">
      <c r="A8" s="64"/>
      <c r="B8" s="20" t="s">
        <v>82</v>
      </c>
      <c r="C8" s="21">
        <v>0.20833333333333334</v>
      </c>
      <c r="D8" s="21">
        <v>0.54166666666666663</v>
      </c>
      <c r="E8" s="21"/>
      <c r="F8" s="21">
        <f t="shared" si="0"/>
        <v>0.33333333333333326</v>
      </c>
      <c r="G8" s="22" t="str">
        <f t="shared" si="1"/>
        <v>01:00</v>
      </c>
      <c r="H8" s="46"/>
    </row>
    <row r="9" spans="1:8" x14ac:dyDescent="0.25">
      <c r="A9" s="64"/>
      <c r="B9" s="42" t="s">
        <v>79</v>
      </c>
      <c r="C9" s="21">
        <v>0.20833333333333334</v>
      </c>
      <c r="D9" s="21">
        <v>0.54166666666666663</v>
      </c>
      <c r="E9" s="21"/>
      <c r="F9" s="21">
        <f t="shared" si="0"/>
        <v>0.33333333333333326</v>
      </c>
      <c r="G9" s="22" t="str">
        <f t="shared" si="1"/>
        <v>01:00</v>
      </c>
      <c r="H9" s="46"/>
    </row>
    <row r="10" spans="1:8" ht="15.75" thickBot="1" x14ac:dyDescent="0.3">
      <c r="A10" s="65"/>
      <c r="B10" s="40" t="s">
        <v>80</v>
      </c>
      <c r="C10" s="24">
        <v>0.20833333333333334</v>
      </c>
      <c r="D10" s="24">
        <v>0.54166666666666663</v>
      </c>
      <c r="E10" s="24"/>
      <c r="F10" s="24">
        <f t="shared" si="0"/>
        <v>0.33333333333333326</v>
      </c>
      <c r="G10" s="25" t="str">
        <f t="shared" si="1"/>
        <v>01:00</v>
      </c>
      <c r="H10" s="47"/>
    </row>
    <row r="11" spans="1:8" x14ac:dyDescent="0.25">
      <c r="A11" s="63" t="s">
        <v>41</v>
      </c>
      <c r="B11" s="50" t="s">
        <v>83</v>
      </c>
      <c r="C11" s="27">
        <v>0.20833333333333334</v>
      </c>
      <c r="D11" s="27">
        <v>0.54166666666666663</v>
      </c>
      <c r="E11" s="27"/>
      <c r="F11" s="27">
        <f t="shared" si="0"/>
        <v>0.33333333333333326</v>
      </c>
      <c r="G11" s="28" t="str">
        <f>IF(OR(ISBLANK(F11),F11=0),0,IF(E$3&gt;F11,"-","")&amp;TEXT(ABS(F11-E$3),"hh:mm"))</f>
        <v>01:00</v>
      </c>
      <c r="H11" s="45"/>
    </row>
    <row r="12" spans="1:8" x14ac:dyDescent="0.25">
      <c r="A12" s="64"/>
      <c r="B12" s="20" t="s">
        <v>84</v>
      </c>
      <c r="C12" s="21">
        <v>0.20833333333333334</v>
      </c>
      <c r="D12" s="21">
        <v>0.54166666666666663</v>
      </c>
      <c r="E12" s="21"/>
      <c r="F12" s="27">
        <f t="shared" si="0"/>
        <v>0.33333333333333326</v>
      </c>
      <c r="G12" s="22" t="str">
        <f t="shared" si="1"/>
        <v>01:00</v>
      </c>
      <c r="H12" s="46"/>
    </row>
    <row r="13" spans="1:8" x14ac:dyDescent="0.25">
      <c r="A13" s="64"/>
      <c r="B13" s="20" t="s">
        <v>161</v>
      </c>
      <c r="C13" s="21">
        <v>0.20833333333333334</v>
      </c>
      <c r="D13" s="21">
        <v>0.54166666666666663</v>
      </c>
      <c r="E13" s="21"/>
      <c r="F13" s="27">
        <f t="shared" si="0"/>
        <v>0.33333333333333326</v>
      </c>
      <c r="G13" s="22" t="str">
        <f t="shared" si="1"/>
        <v>01:00</v>
      </c>
      <c r="H13" s="46"/>
    </row>
    <row r="14" spans="1:8" x14ac:dyDescent="0.25">
      <c r="A14" s="64"/>
      <c r="B14" s="20" t="s">
        <v>188</v>
      </c>
      <c r="C14" s="21">
        <v>0.20833333333333334</v>
      </c>
      <c r="D14" s="21">
        <v>0.54166666666666663</v>
      </c>
      <c r="E14" s="21"/>
      <c r="F14" s="27">
        <f t="shared" si="0"/>
        <v>0.33333333333333326</v>
      </c>
      <c r="G14" s="22" t="str">
        <f t="shared" si="1"/>
        <v>01:00</v>
      </c>
      <c r="H14" s="46"/>
    </row>
    <row r="15" spans="1:8" x14ac:dyDescent="0.25">
      <c r="A15" s="64"/>
      <c r="B15" s="42" t="s">
        <v>199</v>
      </c>
      <c r="C15" s="21">
        <v>0.20833333333333334</v>
      </c>
      <c r="D15" s="21">
        <v>0.54166666666666663</v>
      </c>
      <c r="E15" s="21"/>
      <c r="F15" s="27">
        <f t="shared" si="0"/>
        <v>0.33333333333333326</v>
      </c>
      <c r="G15" s="22" t="str">
        <f t="shared" si="1"/>
        <v>01:00</v>
      </c>
      <c r="H15" s="46"/>
    </row>
    <row r="16" spans="1:8" ht="15.75" thickBot="1" x14ac:dyDescent="0.3">
      <c r="A16" s="65"/>
      <c r="B16" s="23" t="s">
        <v>200</v>
      </c>
      <c r="C16" s="24">
        <v>0.20833333333333334</v>
      </c>
      <c r="D16" s="24">
        <v>0.54166666666666663</v>
      </c>
      <c r="E16" s="29"/>
      <c r="F16" s="24">
        <f t="shared" si="0"/>
        <v>0.33333333333333326</v>
      </c>
      <c r="G16" s="25" t="str">
        <f t="shared" si="1"/>
        <v>01:00</v>
      </c>
      <c r="H16" s="47"/>
    </row>
    <row r="17" spans="1:8" x14ac:dyDescent="0.25">
      <c r="A17" s="56" t="s">
        <v>42</v>
      </c>
      <c r="B17" s="30" t="s">
        <v>201</v>
      </c>
      <c r="C17" s="27">
        <v>0.20833333333333334</v>
      </c>
      <c r="D17" s="27">
        <v>0.54166666666666663</v>
      </c>
      <c r="E17" s="27"/>
      <c r="F17" s="27">
        <f t="shared" si="0"/>
        <v>0.33333333333333326</v>
      </c>
      <c r="G17" s="28" t="str">
        <f>IF(OR(ISBLANK(F17),F17=0),0,IF(E$3&gt;F17,"-","")&amp;TEXT(ABS(F17-E$3),"hh:mm"))</f>
        <v>01:00</v>
      </c>
      <c r="H17" s="45"/>
    </row>
    <row r="18" spans="1:8" x14ac:dyDescent="0.25">
      <c r="A18" s="57"/>
      <c r="B18" s="31" t="s">
        <v>202</v>
      </c>
      <c r="C18" s="21">
        <v>0.20833333333333334</v>
      </c>
      <c r="D18" s="21">
        <v>0.54166666666666663</v>
      </c>
      <c r="E18" s="21"/>
      <c r="F18" s="27">
        <f t="shared" si="0"/>
        <v>0.33333333333333326</v>
      </c>
      <c r="G18" s="22" t="str">
        <f t="shared" si="1"/>
        <v>01:00</v>
      </c>
      <c r="H18" s="46"/>
    </row>
    <row r="19" spans="1:8" x14ac:dyDescent="0.25">
      <c r="A19" s="57"/>
      <c r="B19" s="32" t="s">
        <v>203</v>
      </c>
      <c r="C19" s="21">
        <v>0.20833333333333334</v>
      </c>
      <c r="D19" s="21">
        <v>0.54166666666666663</v>
      </c>
      <c r="E19" s="21"/>
      <c r="F19" s="27">
        <f t="shared" si="0"/>
        <v>0.33333333333333326</v>
      </c>
      <c r="G19" s="22" t="str">
        <f t="shared" si="1"/>
        <v>01:00</v>
      </c>
      <c r="H19" s="46"/>
    </row>
    <row r="20" spans="1:8" x14ac:dyDescent="0.25">
      <c r="A20" s="57"/>
      <c r="B20" s="32" t="s">
        <v>205</v>
      </c>
      <c r="C20" s="21">
        <v>0.20833333333333334</v>
      </c>
      <c r="D20" s="21">
        <v>0.54166666666666663</v>
      </c>
      <c r="E20" s="21"/>
      <c r="F20" s="27">
        <f t="shared" si="0"/>
        <v>0.33333333333333326</v>
      </c>
      <c r="G20" s="22" t="str">
        <f t="shared" si="1"/>
        <v>01:00</v>
      </c>
      <c r="H20" s="46"/>
    </row>
    <row r="21" spans="1:8" x14ac:dyDescent="0.25">
      <c r="A21" s="57"/>
      <c r="B21" s="31" t="s">
        <v>204</v>
      </c>
      <c r="C21" s="21">
        <v>0.20833333333333334</v>
      </c>
      <c r="D21" s="21">
        <v>0.54166666666666663</v>
      </c>
      <c r="E21" s="21"/>
      <c r="F21" s="27">
        <f t="shared" si="0"/>
        <v>0.33333333333333326</v>
      </c>
      <c r="G21" s="22" t="str">
        <f t="shared" si="1"/>
        <v>01:00</v>
      </c>
      <c r="H21" s="46"/>
    </row>
    <row r="22" spans="1:8" ht="15.75" thickBot="1" x14ac:dyDescent="0.3">
      <c r="A22" s="58"/>
      <c r="B22" s="33" t="s">
        <v>206</v>
      </c>
      <c r="C22" s="24">
        <v>0.20833333333333334</v>
      </c>
      <c r="D22" s="24">
        <v>0.54166666666666663</v>
      </c>
      <c r="E22" s="24"/>
      <c r="F22" s="24">
        <f t="shared" si="0"/>
        <v>0.33333333333333326</v>
      </c>
      <c r="G22" s="25" t="str">
        <f t="shared" si="1"/>
        <v>01:00</v>
      </c>
      <c r="H22" s="47"/>
    </row>
    <row r="23" spans="1:8" x14ac:dyDescent="0.25">
      <c r="A23" s="56" t="s">
        <v>43</v>
      </c>
      <c r="B23" s="30" t="s">
        <v>207</v>
      </c>
      <c r="C23" s="27">
        <v>0.20833333333333334</v>
      </c>
      <c r="D23" s="27">
        <v>0.54166666666666663</v>
      </c>
      <c r="E23" s="27"/>
      <c r="F23" s="27">
        <f t="shared" si="0"/>
        <v>0.33333333333333326</v>
      </c>
      <c r="G23" s="28" t="str">
        <f>IF(OR(ISBLANK(F23),F23=0),0,IF(E$3&gt;F23,"-","")&amp;TEXT(ABS(F23-E$3),"hh:mm"))</f>
        <v>01:00</v>
      </c>
      <c r="H23" s="45"/>
    </row>
    <row r="24" spans="1:8" x14ac:dyDescent="0.25">
      <c r="A24" s="57"/>
      <c r="B24" s="31" t="s">
        <v>208</v>
      </c>
      <c r="C24" s="21">
        <v>0.20833333333333334</v>
      </c>
      <c r="D24" s="21">
        <v>0.54166666666666663</v>
      </c>
      <c r="E24" s="21"/>
      <c r="F24" s="27">
        <f t="shared" si="0"/>
        <v>0.33333333333333326</v>
      </c>
      <c r="G24" s="22" t="str">
        <f t="shared" si="1"/>
        <v>01:00</v>
      </c>
      <c r="H24" s="46"/>
    </row>
    <row r="25" spans="1:8" x14ac:dyDescent="0.25">
      <c r="A25" s="57"/>
      <c r="B25" s="31" t="s">
        <v>209</v>
      </c>
      <c r="C25" s="21">
        <v>0.20833333333333334</v>
      </c>
      <c r="D25" s="21">
        <v>0.54166666666666663</v>
      </c>
      <c r="E25" s="21"/>
      <c r="F25" s="27">
        <f t="shared" si="0"/>
        <v>0.33333333333333326</v>
      </c>
      <c r="G25" s="22" t="str">
        <f t="shared" si="1"/>
        <v>01:00</v>
      </c>
      <c r="H25" s="46"/>
    </row>
    <row r="26" spans="1:8" x14ac:dyDescent="0.25">
      <c r="A26" s="57"/>
      <c r="B26" s="31" t="s">
        <v>210</v>
      </c>
      <c r="C26" s="21">
        <v>0.20833333333333334</v>
      </c>
      <c r="D26" s="21">
        <v>0.54166666666666663</v>
      </c>
      <c r="E26" s="21"/>
      <c r="F26" s="27">
        <f t="shared" si="0"/>
        <v>0.33333333333333326</v>
      </c>
      <c r="G26" s="22" t="str">
        <f t="shared" si="1"/>
        <v>01:00</v>
      </c>
      <c r="H26" s="46"/>
    </row>
    <row r="27" spans="1:8" x14ac:dyDescent="0.25">
      <c r="A27" s="57"/>
      <c r="B27" s="31" t="s">
        <v>211</v>
      </c>
      <c r="C27" s="21">
        <v>0.20833333333333334</v>
      </c>
      <c r="D27" s="21">
        <v>0.54166666666666663</v>
      </c>
      <c r="E27" s="21"/>
      <c r="F27" s="27">
        <f t="shared" si="0"/>
        <v>0.33333333333333326</v>
      </c>
      <c r="G27" s="22" t="str">
        <f t="shared" si="1"/>
        <v>01:00</v>
      </c>
      <c r="H27" s="46"/>
    </row>
    <row r="28" spans="1:8" ht="15.75" thickBot="1" x14ac:dyDescent="0.3">
      <c r="A28" s="58"/>
      <c r="B28" s="33" t="s">
        <v>212</v>
      </c>
      <c r="C28" s="24">
        <v>0.20833333333333334</v>
      </c>
      <c r="D28" s="24">
        <v>0.54166666666666663</v>
      </c>
      <c r="E28" s="24"/>
      <c r="F28" s="24">
        <f t="shared" si="0"/>
        <v>0.33333333333333326</v>
      </c>
      <c r="G28" s="25" t="str">
        <f t="shared" si="1"/>
        <v>01:00</v>
      </c>
      <c r="H28" s="47"/>
    </row>
    <row r="29" spans="1:8" x14ac:dyDescent="0.25">
      <c r="A29" s="56" t="s">
        <v>44</v>
      </c>
      <c r="B29" s="30" t="s">
        <v>180</v>
      </c>
      <c r="C29" s="27">
        <v>0.20833333333333334</v>
      </c>
      <c r="D29" s="27">
        <v>0.54166666666666663</v>
      </c>
      <c r="E29" s="27"/>
      <c r="F29" s="27">
        <f t="shared" si="0"/>
        <v>0.33333333333333326</v>
      </c>
      <c r="G29" s="28" t="str">
        <f>IF(OR(ISBLANK(F29),F29=0),0,IF(E$3&gt;F29,"-","")&amp;TEXT(ABS(F29-E$3),"hh:mm"))</f>
        <v>01:00</v>
      </c>
      <c r="H29" s="45"/>
    </row>
    <row r="30" spans="1:8" x14ac:dyDescent="0.25">
      <c r="A30" s="57"/>
      <c r="B30" s="31" t="s">
        <v>181</v>
      </c>
      <c r="C30" s="21">
        <v>0.20833333333333334</v>
      </c>
      <c r="D30" s="21">
        <v>0.54166666666666663</v>
      </c>
      <c r="E30" s="21"/>
      <c r="F30" s="27">
        <f t="shared" si="0"/>
        <v>0.33333333333333326</v>
      </c>
      <c r="G30" s="22" t="str">
        <f t="shared" ref="G30:G34" si="2">IF(OR(ISBLANK(F30),F30=0),0,IF(E$3&gt;F30,"-","")&amp;TEXT(ABS(F30-E$3),"hh:mm"))</f>
        <v>01:00</v>
      </c>
      <c r="H30" s="46"/>
    </row>
    <row r="31" spans="1:8" x14ac:dyDescent="0.25">
      <c r="A31" s="57"/>
      <c r="B31" s="31" t="s">
        <v>182</v>
      </c>
      <c r="C31" s="21">
        <v>0.20833333333333334</v>
      </c>
      <c r="D31" s="21">
        <v>0.54166666666666663</v>
      </c>
      <c r="E31" s="21"/>
      <c r="F31" s="27">
        <f t="shared" si="0"/>
        <v>0.33333333333333326</v>
      </c>
      <c r="G31" s="22" t="str">
        <f t="shared" si="2"/>
        <v>01:00</v>
      </c>
      <c r="H31" s="46"/>
    </row>
    <row r="32" spans="1:8" x14ac:dyDescent="0.25">
      <c r="A32" s="57"/>
      <c r="B32" s="31" t="s">
        <v>183</v>
      </c>
      <c r="C32" s="21">
        <v>0.20833333333333334</v>
      </c>
      <c r="D32" s="21">
        <v>0.54166666666666663</v>
      </c>
      <c r="E32" s="21"/>
      <c r="F32" s="27">
        <f t="shared" si="0"/>
        <v>0.33333333333333326</v>
      </c>
      <c r="G32" s="22" t="str">
        <f t="shared" si="2"/>
        <v>01:00</v>
      </c>
      <c r="H32" s="46"/>
    </row>
    <row r="33" spans="1:8" x14ac:dyDescent="0.25">
      <c r="A33" s="57"/>
      <c r="B33" s="31" t="s">
        <v>184</v>
      </c>
      <c r="C33" s="21">
        <v>0.20833333333333334</v>
      </c>
      <c r="D33" s="21">
        <v>0.54166666666666663</v>
      </c>
      <c r="E33" s="21"/>
      <c r="F33" s="27">
        <f t="shared" si="0"/>
        <v>0.33333333333333326</v>
      </c>
      <c r="G33" s="22" t="str">
        <f t="shared" si="2"/>
        <v>01:00</v>
      </c>
      <c r="H33" s="46"/>
    </row>
    <row r="34" spans="1:8" ht="15.75" thickBot="1" x14ac:dyDescent="0.3">
      <c r="A34" s="58"/>
      <c r="B34" s="33" t="s">
        <v>11</v>
      </c>
      <c r="C34" s="24">
        <v>0.20833333333333334</v>
      </c>
      <c r="D34" s="24">
        <v>0.54166666666666663</v>
      </c>
      <c r="E34" s="24"/>
      <c r="F34" s="24">
        <f t="shared" si="0"/>
        <v>0.33333333333333326</v>
      </c>
      <c r="G34" s="25" t="str">
        <f t="shared" si="2"/>
        <v>01:00</v>
      </c>
      <c r="H34" s="47"/>
    </row>
    <row r="35" spans="1:8" x14ac:dyDescent="0.25">
      <c r="A35" s="34"/>
      <c r="B35" s="34"/>
      <c r="C35" s="43"/>
      <c r="D35" s="43"/>
      <c r="E35" s="43"/>
      <c r="F35" s="43"/>
      <c r="G35" s="44"/>
      <c r="H35" s="37"/>
    </row>
    <row r="36" spans="1:8" ht="15.75" thickBot="1" x14ac:dyDescent="0.3">
      <c r="A36" s="34"/>
      <c r="B36" s="34"/>
      <c r="C36" s="35"/>
      <c r="D36" s="35"/>
      <c r="E36" s="35"/>
      <c r="F36" s="35"/>
      <c r="G36" s="36"/>
      <c r="H36" s="37"/>
    </row>
    <row r="37" spans="1:8" ht="15.75" thickBot="1" x14ac:dyDescent="0.3">
      <c r="A37" s="6"/>
      <c r="B37" s="7"/>
      <c r="C37" s="38"/>
      <c r="D37" s="38"/>
      <c r="E37" s="39">
        <f>SUM(E5:E14)</f>
        <v>0</v>
      </c>
      <c r="F37" s="39">
        <f>SUM(F5:F14)</f>
        <v>2.333333333333333</v>
      </c>
      <c r="G37" s="39">
        <f t="array" ref="G37">IF(SUM(E5:E28)&gt;SUM(F5:F32),-1,1)*(ABS(SUM(IF(SUBSTITUTE(G5:G32,"-","")=G5:G32,G5:G32*1))-SUM(IF(SUBSTITUTE(G5:G32,"-","")&lt;&gt;G5:G32,SUBSTITUTE(G5:G32,"-","")*1))))</f>
        <v>1.0416666666666663</v>
      </c>
      <c r="H37" s="6"/>
    </row>
  </sheetData>
  <mergeCells count="7">
    <mergeCell ref="A29:A34"/>
    <mergeCell ref="B1:F1"/>
    <mergeCell ref="B2:F2"/>
    <mergeCell ref="A5:A10"/>
    <mergeCell ref="A11:A16"/>
    <mergeCell ref="A17:A22"/>
    <mergeCell ref="A23:A28"/>
  </mergeCells>
  <conditionalFormatting sqref="G5:G28">
    <cfRule type="colorScale" priority="3">
      <colorScale>
        <cfvo type="num" val="&quot;H2 &lt; I2&quot;"/>
        <cfvo type="num" val="0"/>
        <cfvo type="num" val="&quot;I2 &gt; H2&quot;"/>
        <color rgb="FFF8696B"/>
        <color rgb="FFFFEB84"/>
        <color rgb="FF63BE7B"/>
      </colorScale>
    </cfRule>
  </conditionalFormatting>
  <conditionalFormatting sqref="E3">
    <cfRule type="colorScale" priority="2">
      <colorScale>
        <cfvo type="num" val="&quot;H2 &lt; I2&quot;"/>
        <cfvo type="num" val="0"/>
        <cfvo type="num" val="&quot;I2 &gt; H2&quot;"/>
        <color rgb="FFF8696B"/>
        <color rgb="FFFFEB84"/>
        <color rgb="FF63BE7B"/>
      </colorScale>
    </cfRule>
  </conditionalFormatting>
  <conditionalFormatting sqref="G29:G36">
    <cfRule type="colorScale" priority="1">
      <colorScale>
        <cfvo type="num" val="&quot;H2 &lt; I2&quot;"/>
        <cfvo type="num" val="0"/>
        <cfvo type="num" val="&quot;I2 &gt; H2&quot;"/>
        <color rgb="FFF8696B"/>
        <color rgb="FFFFEB84"/>
        <color rgb="FF63BE7B"/>
      </colorScale>
    </cfRule>
  </conditionalFormatting>
  <pageMargins left="0" right="0" top="0" bottom="0" header="0" footer="0"/>
  <pageSetup paperSize="9"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dimension ref="A1:C13"/>
  <sheetViews>
    <sheetView workbookViewId="0">
      <selection activeCell="B7" sqref="B7"/>
    </sheetView>
  </sheetViews>
  <sheetFormatPr baseColWidth="10" defaultRowHeight="15" x14ac:dyDescent="0.25"/>
  <sheetData>
    <row r="1" spans="1:3" x14ac:dyDescent="0.25">
      <c r="A1" s="74" t="s">
        <v>223</v>
      </c>
      <c r="B1" s="76" t="s">
        <v>224</v>
      </c>
      <c r="C1">
        <v>1</v>
      </c>
    </row>
    <row r="2" spans="1:3" x14ac:dyDescent="0.25">
      <c r="A2" s="75">
        <v>43831</v>
      </c>
      <c r="B2" s="76" t="s">
        <v>225</v>
      </c>
      <c r="C2">
        <v>2</v>
      </c>
    </row>
    <row r="3" spans="1:3" x14ac:dyDescent="0.25">
      <c r="A3" s="75">
        <v>43933</v>
      </c>
      <c r="B3" s="76" t="s">
        <v>226</v>
      </c>
      <c r="C3">
        <v>3</v>
      </c>
    </row>
    <row r="4" spans="1:3" x14ac:dyDescent="0.25">
      <c r="A4" s="75">
        <v>43934</v>
      </c>
      <c r="B4" s="76" t="s">
        <v>227</v>
      </c>
      <c r="C4">
        <v>4</v>
      </c>
    </row>
    <row r="5" spans="1:3" x14ac:dyDescent="0.25">
      <c r="A5" s="75">
        <v>43952</v>
      </c>
      <c r="B5" s="76" t="s">
        <v>228</v>
      </c>
      <c r="C5">
        <v>5</v>
      </c>
    </row>
    <row r="6" spans="1:3" x14ac:dyDescent="0.25">
      <c r="A6" s="75">
        <v>43959</v>
      </c>
      <c r="B6" s="76" t="s">
        <v>229</v>
      </c>
      <c r="C6">
        <v>6</v>
      </c>
    </row>
    <row r="7" spans="1:3" x14ac:dyDescent="0.25">
      <c r="A7" s="75">
        <v>43972</v>
      </c>
      <c r="B7" s="76" t="s">
        <v>230</v>
      </c>
      <c r="C7">
        <v>7</v>
      </c>
    </row>
    <row r="8" spans="1:3" x14ac:dyDescent="0.25">
      <c r="A8" s="75">
        <v>43983</v>
      </c>
      <c r="B8" s="76" t="s">
        <v>231</v>
      </c>
      <c r="C8">
        <v>8</v>
      </c>
    </row>
    <row r="9" spans="1:3" x14ac:dyDescent="0.25">
      <c r="A9" s="75">
        <v>44026</v>
      </c>
      <c r="B9" s="76" t="s">
        <v>232</v>
      </c>
      <c r="C9">
        <v>9</v>
      </c>
    </row>
    <row r="10" spans="1:3" x14ac:dyDescent="0.25">
      <c r="A10" s="75">
        <v>44058</v>
      </c>
      <c r="B10" s="76" t="s">
        <v>233</v>
      </c>
      <c r="C10">
        <v>10</v>
      </c>
    </row>
    <row r="11" spans="1:3" x14ac:dyDescent="0.25">
      <c r="A11" s="75">
        <v>44136</v>
      </c>
      <c r="B11" s="76" t="s">
        <v>234</v>
      </c>
      <c r="C11">
        <v>11</v>
      </c>
    </row>
    <row r="12" spans="1:3" x14ac:dyDescent="0.25">
      <c r="A12" s="75">
        <v>44146</v>
      </c>
      <c r="B12" s="76" t="s">
        <v>235</v>
      </c>
      <c r="C12">
        <v>12</v>
      </c>
    </row>
    <row r="13" spans="1:3" x14ac:dyDescent="0.25">
      <c r="A13" s="75">
        <v>44190</v>
      </c>
      <c r="B13" s="7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25</vt:i4>
      </vt:variant>
    </vt:vector>
  </HeadingPairs>
  <TitlesOfParts>
    <vt:vector size="25" baseType="lpstr">
      <vt:lpstr>Janvier EMILIE</vt:lpstr>
      <vt:lpstr>Février EMILIE </vt:lpstr>
      <vt:lpstr>Mars EMILIE</vt:lpstr>
      <vt:lpstr>Avril EMILIE</vt:lpstr>
      <vt:lpstr>MAI EMILIE</vt:lpstr>
      <vt:lpstr>JUIN EMILIE</vt:lpstr>
      <vt:lpstr>JUIL EMILIE</vt:lpstr>
      <vt:lpstr>AOUT EMILIE</vt:lpstr>
      <vt:lpstr>SEPT EMILIE</vt:lpstr>
      <vt:lpstr>OCT EMILIE</vt:lpstr>
      <vt:lpstr>NOV EMILIE</vt:lpstr>
      <vt:lpstr>DEC EMILIE</vt:lpstr>
      <vt:lpstr>JAN ISABELLE</vt:lpstr>
      <vt:lpstr>FEV ISABELLE</vt:lpstr>
      <vt:lpstr>MARS ISABELLE</vt:lpstr>
      <vt:lpstr>AVRIL ISABELLE</vt:lpstr>
      <vt:lpstr>MAI ISABELLE</vt:lpstr>
      <vt:lpstr>JUIN ISABELLE</vt:lpstr>
      <vt:lpstr>JUIL ISABELLE</vt:lpstr>
      <vt:lpstr>AOUT ISABELLE</vt:lpstr>
      <vt:lpstr>SEPT ISABELLE</vt:lpstr>
      <vt:lpstr>OCT ISABELLE</vt:lpstr>
      <vt:lpstr>NOV ISABELLE</vt:lpstr>
      <vt:lpstr>DEC ISABELLE</vt:lpstr>
      <vt:lpstr>Données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FRENARD Charles</dc:creator>
  <cp:lastModifiedBy>Mickaël BEAUDUSSEAU</cp:lastModifiedBy>
  <cp:lastPrinted>2020-08-21T09:15:07Z</cp:lastPrinted>
  <dcterms:created xsi:type="dcterms:W3CDTF">2020-08-21T06:14:38Z</dcterms:created>
  <dcterms:modified xsi:type="dcterms:W3CDTF">2020-08-26T06:15:24Z</dcterms:modified>
</cp:coreProperties>
</file>