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18675" windowHeight="11520"/>
  </bookViews>
  <sheets>
    <sheet name="Feuil4" sheetId="5" r:id="rId1"/>
    <sheet name="Feuil5" sheetId="6" r:id="rId2"/>
  </sheets>
  <calcPr calcId="145621"/>
</workbook>
</file>

<file path=xl/calcChain.xml><?xml version="1.0" encoding="utf-8"?>
<calcChain xmlns="http://schemas.openxmlformats.org/spreadsheetml/2006/main">
  <c r="G4" i="5" l="1"/>
  <c r="F4" i="5" s="1"/>
  <c r="G5" i="5"/>
  <c r="G6" i="5"/>
  <c r="G7" i="5"/>
  <c r="G8" i="5"/>
  <c r="G9" i="5"/>
  <c r="G10" i="5"/>
  <c r="G11" i="5"/>
  <c r="G12" i="5"/>
  <c r="F5" i="5"/>
  <c r="F6" i="5"/>
  <c r="F7" i="5"/>
  <c r="F8" i="5"/>
  <c r="F9" i="5"/>
  <c r="F10" i="5"/>
  <c r="F11" i="5"/>
  <c r="F12" i="5"/>
</calcChain>
</file>

<file path=xl/sharedStrings.xml><?xml version="1.0" encoding="utf-8"?>
<sst xmlns="http://schemas.openxmlformats.org/spreadsheetml/2006/main" count="22" uniqueCount="7">
  <si>
    <t>50</t>
  </si>
  <si>
    <t>G</t>
  </si>
  <si>
    <t>51</t>
  </si>
  <si>
    <t>26</t>
  </si>
  <si>
    <t>D</t>
  </si>
  <si>
    <t>http://forum.excel-pratique.com/posting.php?mode=reply&amp;f=2&amp;t=43077</t>
  </si>
  <si>
    <t>Leakim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</si>
</sst>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333333"/>
      <name val="Segoe UI"/>
      <family val="2"/>
    </font>
    <font>
      <u/>
      <sz val="11"/>
      <color theme="1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19">
    <xf numFmtId="0" fontId="0" fillId="0" borderId="0" xfId="0"/>
    <xf numFmtId="4" fontId="0" fillId="0" borderId="0" xfId="0" applyNumberFormat="1" applyAlignment="1">
      <alignment horizontal="right"/>
    </xf>
    <xf numFmtId="0" fontId="16" fillId="33" borderId="0" xfId="0" applyFont="1" applyFill="1"/>
    <xf numFmtId="0" fontId="18" fillId="0" borderId="10" xfId="0" applyFont="1" applyBorder="1"/>
    <xf numFmtId="4" fontId="18" fillId="0" borderId="10" xfId="0" applyNumberFormat="1" applyFont="1" applyFill="1" applyBorder="1"/>
    <xf numFmtId="0" fontId="18" fillId="0" borderId="10" xfId="0" applyFont="1" applyBorder="1" applyAlignment="1">
      <alignment horizontal="center"/>
    </xf>
    <xf numFmtId="0" fontId="16" fillId="33" borderId="0" xfId="0" applyFont="1" applyFill="1" applyAlignment="1">
      <alignment horizontal="center"/>
    </xf>
    <xf numFmtId="0" fontId="16" fillId="33" borderId="0" xfId="0" applyNumberFormat="1" applyFont="1" applyFill="1" applyAlignment="1">
      <alignment horizontal="center"/>
    </xf>
    <xf numFmtId="43" fontId="16" fillId="33" borderId="0" xfId="1" applyFont="1" applyFill="1" applyAlignment="1">
      <alignment horizontal="center"/>
    </xf>
    <xf numFmtId="1" fontId="0" fillId="0" borderId="0" xfId="0" applyNumberFormat="1"/>
    <xf numFmtId="1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19" fillId="0" borderId="10" xfId="0" applyFont="1" applyBorder="1"/>
    <xf numFmtId="1" fontId="0" fillId="34" borderId="10" xfId="0" applyNumberFormat="1" applyFill="1" applyBorder="1"/>
    <xf numFmtId="0" fontId="19" fillId="34" borderId="10" xfId="0" applyFont="1" applyFill="1" applyBorder="1"/>
    <xf numFmtId="0" fontId="18" fillId="34" borderId="10" xfId="0" applyFont="1" applyFill="1" applyBorder="1"/>
    <xf numFmtId="0" fontId="20" fillId="0" borderId="0" xfId="43"/>
    <xf numFmtId="0" fontId="19" fillId="35" borderId="10" xfId="0" quotePrefix="1" applyFont="1" applyFill="1" applyBorder="1"/>
    <xf numFmtId="0" fontId="19" fillId="35" borderId="10" xfId="0" applyFont="1" applyFill="1" applyBorder="1" applyAlignment="1">
      <alignment horizontal="center" vertical="center"/>
    </xf>
  </cellXfs>
  <cellStyles count="44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Lien hypertexte" xfId="43" builtinId="8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219075</xdr:colOff>
      <xdr:row>3</xdr:row>
      <xdr:rowOff>76200</xdr:rowOff>
    </xdr:from>
    <xdr:to>
      <xdr:col>15</xdr:col>
      <xdr:colOff>123825</xdr:colOff>
      <xdr:row>15</xdr:row>
      <xdr:rowOff>104775</xdr:rowOff>
    </xdr:to>
    <xdr:sp macro="" textlink="">
      <xdr:nvSpPr>
        <xdr:cNvPr id="2" name="Rectangle à coins arrondis 1"/>
        <xdr:cNvSpPr/>
      </xdr:nvSpPr>
      <xdr:spPr>
        <a:xfrm>
          <a:off x="7648575" y="647700"/>
          <a:ext cx="4772025" cy="2314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me demande comment se débarrasser de l'erreur #N/A?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et pourtant la cellule cible de recherche contient une valeur?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Crdt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posting.php?mode=reply&amp;f=2&amp;t=430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G15" sqref="G15"/>
    </sheetView>
  </sheetViews>
  <sheetFormatPr baseColWidth="10" defaultRowHeight="15" x14ac:dyDescent="0.25"/>
  <cols>
    <col min="1" max="1" width="11.42578125" style="9"/>
    <col min="2" max="4" width="15.85546875" style="1" bestFit="1" customWidth="1"/>
    <col min="5" max="5" width="15" style="1" bestFit="1" customWidth="1"/>
    <col min="6" max="6" width="8.7109375" bestFit="1" customWidth="1"/>
    <col min="7" max="7" width="28.7109375" customWidth="1"/>
    <col min="8" max="8" width="7.28515625" bestFit="1" customWidth="1"/>
    <col min="9" max="9" width="8.42578125" bestFit="1" customWidth="1"/>
    <col min="10" max="10" width="15.85546875" bestFit="1" customWidth="1"/>
  </cols>
  <sheetData>
    <row r="1" spans="1:7" x14ac:dyDescent="0.25">
      <c r="D1" s="16" t="s">
        <v>5</v>
      </c>
    </row>
    <row r="3" spans="1:7" x14ac:dyDescent="0.25">
      <c r="G3" s="17" t="s">
        <v>6</v>
      </c>
    </row>
    <row r="4" spans="1:7" x14ac:dyDescent="0.25">
      <c r="A4" s="10">
        <v>3457</v>
      </c>
      <c r="B4" s="11">
        <v>287771731.83999997</v>
      </c>
      <c r="C4" s="11">
        <v>287771731.83999997</v>
      </c>
      <c r="D4" s="11">
        <v>3673820564.3299999</v>
      </c>
      <c r="E4" s="11"/>
      <c r="F4" s="12">
        <f>G4</f>
        <v>16</v>
      </c>
      <c r="G4" s="18">
        <f>IFERROR(VLOOKUP(A4,Feuil5!$A$4:$F$13,3,0),"pas de "&amp;A4&amp;" dans la recherche")</f>
        <v>16</v>
      </c>
    </row>
    <row r="5" spans="1:7" x14ac:dyDescent="0.25">
      <c r="A5" s="10">
        <v>2109</v>
      </c>
      <c r="B5" s="11">
        <v>86429653.280000001</v>
      </c>
      <c r="C5" s="11">
        <v>86429653.280000001</v>
      </c>
      <c r="D5" s="11">
        <v>3456138716.1100001</v>
      </c>
      <c r="E5" s="11"/>
      <c r="F5" s="12">
        <f>VLOOKUP(A5,Feuil5!A5:F13,3,0)</f>
        <v>16</v>
      </c>
      <c r="G5" s="18">
        <f>IFERROR(VLOOKUP(A5,Feuil5!$A$4:$F$13,3,0),"pas de "&amp;A5&amp;" dans la recherche")</f>
        <v>16</v>
      </c>
    </row>
    <row r="6" spans="1:7" x14ac:dyDescent="0.25">
      <c r="A6" s="10">
        <v>10093</v>
      </c>
      <c r="B6" s="11">
        <v>118991311.03</v>
      </c>
      <c r="C6" s="11">
        <v>118991311.03</v>
      </c>
      <c r="D6" s="11">
        <v>2541736926.29</v>
      </c>
      <c r="E6" s="11"/>
      <c r="F6" s="12">
        <f>VLOOKUP(A6,Feuil5!A6:F13,3,0)</f>
        <v>16</v>
      </c>
      <c r="G6" s="18">
        <f>IFERROR(VLOOKUP(A6,Feuil5!$A$4:$F$13,3,0),"pas de "&amp;A6&amp;" dans la recherche")</f>
        <v>16</v>
      </c>
    </row>
    <row r="7" spans="1:7" x14ac:dyDescent="0.25">
      <c r="A7" s="10">
        <v>165</v>
      </c>
      <c r="B7" s="11">
        <v>271020291.06999999</v>
      </c>
      <c r="C7" s="11">
        <v>271020291.06999999</v>
      </c>
      <c r="D7" s="11">
        <v>2293882057.3000002</v>
      </c>
      <c r="E7" s="11"/>
      <c r="F7" s="12">
        <f>VLOOKUP(A7,Feuil5!A7:F13,3,0)</f>
        <v>9</v>
      </c>
      <c r="G7" s="18">
        <f>IFERROR(VLOOKUP(A7,Feuil5!$A$4:$F$13,3,0),"pas de "&amp;A7&amp;" dans la recherche")</f>
        <v>9</v>
      </c>
    </row>
    <row r="8" spans="1:7" x14ac:dyDescent="0.25">
      <c r="A8" s="10">
        <v>2116</v>
      </c>
      <c r="B8" s="11">
        <v>129997891.87</v>
      </c>
      <c r="C8" s="11">
        <v>131836227.87</v>
      </c>
      <c r="D8" s="11">
        <v>2208574353.5700002</v>
      </c>
      <c r="E8" s="11"/>
      <c r="F8" s="12">
        <f>VLOOKUP(A8,Feuil5!A8:F14,3,0)</f>
        <v>16</v>
      </c>
      <c r="G8" s="18">
        <f>IFERROR(VLOOKUP(A8,Feuil5!$A$4:$F$13,3,0),"pas de "&amp;A8&amp;" dans la recherche")</f>
        <v>16</v>
      </c>
    </row>
    <row r="9" spans="1:7" x14ac:dyDescent="0.25">
      <c r="A9" s="13">
        <v>588</v>
      </c>
      <c r="B9" s="11">
        <v>122842463.91</v>
      </c>
      <c r="C9" s="11">
        <v>122842463.91</v>
      </c>
      <c r="D9" s="11">
        <v>1730124946.55</v>
      </c>
      <c r="E9" s="11">
        <v>620000000</v>
      </c>
      <c r="F9" s="14" t="e">
        <f>VLOOKUP(A9,Feuil5!A9:F15,3,0)</f>
        <v>#N/A</v>
      </c>
      <c r="G9" s="18">
        <f>IFERROR(VLOOKUP(A9,Feuil5!$A$4:$F$13,3,0),"pas de "&amp;A9&amp;" dans la recherche")</f>
        <v>16</v>
      </c>
    </row>
    <row r="10" spans="1:7" x14ac:dyDescent="0.25">
      <c r="A10" s="13">
        <v>4670</v>
      </c>
      <c r="B10" s="11">
        <v>6366968.4199999999</v>
      </c>
      <c r="C10" s="11">
        <v>6366968.4199999999</v>
      </c>
      <c r="D10" s="11">
        <v>1740129151.54</v>
      </c>
      <c r="E10" s="11"/>
      <c r="F10" s="14" t="e">
        <f>VLOOKUP(A10,Feuil5!A10:F16,3,0)</f>
        <v>#N/A</v>
      </c>
      <c r="G10" s="18">
        <f>IFERROR(VLOOKUP(A10,Feuil5!$A$4:$F$13,3,0),"pas de "&amp;A10&amp;" dans la recherche")</f>
        <v>16</v>
      </c>
    </row>
    <row r="11" spans="1:7" x14ac:dyDescent="0.25">
      <c r="A11" s="10">
        <v>4354</v>
      </c>
      <c r="B11" s="11">
        <v>0</v>
      </c>
      <c r="C11" s="11">
        <v>0</v>
      </c>
      <c r="D11" s="11">
        <v>1705827274.76</v>
      </c>
      <c r="E11" s="11"/>
      <c r="F11" s="12" t="e">
        <f>VLOOKUP(A11,Feuil5!A11:F17,3,0)</f>
        <v>#N/A</v>
      </c>
      <c r="G11" s="18" t="str">
        <f>IFERROR(VLOOKUP(A11,Feuil5!$A$4:$F$13,3,0),"pas de "&amp;A11&amp;" dans la recherche")</f>
        <v>pas de 4354 dans la recherche</v>
      </c>
    </row>
    <row r="12" spans="1:7" x14ac:dyDescent="0.25">
      <c r="A12" s="13">
        <v>5045</v>
      </c>
      <c r="B12" s="11">
        <v>0</v>
      </c>
      <c r="C12" s="11">
        <v>0</v>
      </c>
      <c r="D12" s="11">
        <v>1535922614.5599999</v>
      </c>
      <c r="E12" s="11"/>
      <c r="F12" s="14" t="e">
        <f>VLOOKUP(A12,Feuil5!A12:F18,3,0)</f>
        <v>#N/A</v>
      </c>
      <c r="G12" s="18">
        <f>IFERROR(VLOOKUP(A12,Feuil5!$A$4:$F$13,3,0),"pas de "&amp;A12&amp;" dans la recherche")</f>
        <v>16</v>
      </c>
    </row>
  </sheetData>
  <hyperlinks>
    <hyperlink ref="D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13"/>
  <sheetViews>
    <sheetView workbookViewId="0">
      <selection activeCell="C7" sqref="C7"/>
    </sheetView>
  </sheetViews>
  <sheetFormatPr baseColWidth="10" defaultRowHeight="15" x14ac:dyDescent="0.25"/>
  <cols>
    <col min="1" max="1" width="7.85546875" style="7" bestFit="1" customWidth="1"/>
    <col min="2" max="2" width="18.7109375" style="8" bestFit="1" customWidth="1"/>
    <col min="3" max="3" width="9" style="7" bestFit="1" customWidth="1"/>
    <col min="4" max="4" width="13" style="6" bestFit="1" customWidth="1"/>
    <col min="5" max="5" width="12.28515625" style="7" bestFit="1" customWidth="1"/>
    <col min="6" max="6" width="8.7109375" style="6" bestFit="1" customWidth="1"/>
    <col min="7" max="7" width="8.42578125" style="2" bestFit="1" customWidth="1"/>
    <col min="8" max="8" width="59.5703125" style="2" bestFit="1" customWidth="1"/>
    <col min="9" max="16384" width="11.42578125" style="2"/>
  </cols>
  <sheetData>
    <row r="4" spans="1:14" ht="15.75" x14ac:dyDescent="0.25">
      <c r="A4" s="3">
        <v>3457</v>
      </c>
      <c r="B4" s="4"/>
      <c r="C4" s="3">
        <v>16</v>
      </c>
      <c r="D4" s="5" t="s">
        <v>0</v>
      </c>
      <c r="E4" s="3">
        <v>5010</v>
      </c>
      <c r="F4" s="3" t="s">
        <v>1</v>
      </c>
      <c r="J4" s="6"/>
      <c r="K4" s="6"/>
      <c r="L4" s="6"/>
      <c r="M4" s="6"/>
      <c r="N4" s="6"/>
    </row>
    <row r="5" spans="1:14" ht="15.75" x14ac:dyDescent="0.25">
      <c r="A5" s="3">
        <v>2109</v>
      </c>
      <c r="B5" s="4"/>
      <c r="C5" s="3">
        <v>16</v>
      </c>
      <c r="D5" s="5" t="s">
        <v>2</v>
      </c>
      <c r="E5" s="3">
        <v>5121</v>
      </c>
      <c r="F5" s="3" t="s">
        <v>1</v>
      </c>
      <c r="J5" s="6"/>
      <c r="K5" s="6"/>
      <c r="L5" s="6"/>
      <c r="M5" s="6"/>
      <c r="N5" s="6"/>
    </row>
    <row r="6" spans="1:14" ht="15.75" x14ac:dyDescent="0.25">
      <c r="A6" s="3">
        <v>10093</v>
      </c>
      <c r="B6" s="4"/>
      <c r="C6" s="3">
        <v>16</v>
      </c>
      <c r="D6" s="5" t="s">
        <v>2</v>
      </c>
      <c r="E6" s="3">
        <v>513</v>
      </c>
      <c r="F6" s="3" t="s">
        <v>1</v>
      </c>
      <c r="J6" s="6"/>
      <c r="K6" s="6"/>
      <c r="L6" s="6"/>
      <c r="M6" s="6"/>
      <c r="N6" s="6"/>
    </row>
    <row r="7" spans="1:14" ht="15.75" x14ac:dyDescent="0.25">
      <c r="A7" s="3">
        <v>165</v>
      </c>
      <c r="B7" s="4"/>
      <c r="C7" s="3">
        <v>9</v>
      </c>
      <c r="D7" s="5" t="s">
        <v>2</v>
      </c>
      <c r="E7" s="3">
        <v>5121</v>
      </c>
      <c r="F7" s="3" t="s">
        <v>1</v>
      </c>
      <c r="J7" s="6"/>
      <c r="K7" s="6"/>
      <c r="L7" s="6"/>
      <c r="M7" s="6"/>
      <c r="N7" s="6"/>
    </row>
    <row r="8" spans="1:14" ht="15.75" x14ac:dyDescent="0.25">
      <c r="A8" s="15">
        <v>588</v>
      </c>
      <c r="B8" s="4">
        <v>620000000</v>
      </c>
      <c r="C8" s="3">
        <v>16</v>
      </c>
      <c r="D8" s="5" t="s">
        <v>2</v>
      </c>
      <c r="E8" s="3">
        <v>5147</v>
      </c>
      <c r="F8" s="3" t="s">
        <v>1</v>
      </c>
      <c r="J8" s="6"/>
      <c r="K8" s="6"/>
      <c r="L8" s="6"/>
      <c r="M8" s="6"/>
      <c r="N8" s="6"/>
    </row>
    <row r="9" spans="1:14" ht="15.75" x14ac:dyDescent="0.25">
      <c r="A9" s="15">
        <v>4670</v>
      </c>
      <c r="B9" s="4"/>
      <c r="C9" s="3">
        <v>16</v>
      </c>
      <c r="D9" s="5" t="s">
        <v>2</v>
      </c>
      <c r="E9" s="3">
        <v>513</v>
      </c>
      <c r="F9" s="3" t="s">
        <v>1</v>
      </c>
      <c r="J9" s="6"/>
      <c r="K9" s="6"/>
      <c r="L9" s="6"/>
      <c r="M9" s="6"/>
      <c r="N9" s="6"/>
    </row>
    <row r="10" spans="1:14" ht="15.75" x14ac:dyDescent="0.25">
      <c r="A10" s="3">
        <v>2116</v>
      </c>
      <c r="B10" s="4"/>
      <c r="C10" s="3">
        <v>16</v>
      </c>
      <c r="D10" s="5" t="s">
        <v>0</v>
      </c>
      <c r="E10" s="3">
        <v>5010</v>
      </c>
      <c r="F10" s="3" t="s">
        <v>1</v>
      </c>
      <c r="J10" s="6"/>
      <c r="K10" s="6"/>
      <c r="L10" s="6"/>
      <c r="M10" s="6"/>
      <c r="N10" s="6"/>
    </row>
    <row r="11" spans="1:14" ht="15.75" x14ac:dyDescent="0.25">
      <c r="A11" s="15">
        <v>5045</v>
      </c>
      <c r="B11" s="4"/>
      <c r="C11" s="3">
        <v>16</v>
      </c>
      <c r="D11" s="5" t="s">
        <v>0</v>
      </c>
      <c r="E11" s="3">
        <v>5010</v>
      </c>
      <c r="F11" s="3" t="s">
        <v>1</v>
      </c>
      <c r="J11" s="6"/>
      <c r="K11" s="6"/>
      <c r="L11" s="6"/>
      <c r="M11" s="6"/>
      <c r="N11" s="6"/>
    </row>
    <row r="12" spans="1:14" ht="15.75" x14ac:dyDescent="0.25">
      <c r="A12" s="3">
        <v>469</v>
      </c>
      <c r="B12" s="4"/>
      <c r="C12" s="3">
        <v>14</v>
      </c>
      <c r="D12" s="5" t="s">
        <v>3</v>
      </c>
      <c r="E12" s="3">
        <v>2640</v>
      </c>
      <c r="F12" s="3" t="s">
        <v>4</v>
      </c>
      <c r="J12" s="6"/>
      <c r="K12" s="6"/>
      <c r="L12" s="6"/>
      <c r="M12" s="6"/>
      <c r="N12" s="6"/>
    </row>
    <row r="13" spans="1:14" ht="15.75" x14ac:dyDescent="0.25">
      <c r="A13" s="3">
        <v>3314</v>
      </c>
      <c r="B13" s="4"/>
      <c r="C13" s="3">
        <v>16</v>
      </c>
      <c r="D13" s="5" t="s">
        <v>0</v>
      </c>
      <c r="E13" s="3">
        <v>5010</v>
      </c>
      <c r="F13" s="3" t="s">
        <v>1</v>
      </c>
      <c r="J13" s="6"/>
      <c r="K13" s="6"/>
      <c r="L13" s="6"/>
      <c r="M13" s="6"/>
      <c r="N1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Hakim Makhenache</dc:creator>
  <cp:lastModifiedBy>alia</cp:lastModifiedBy>
  <dcterms:created xsi:type="dcterms:W3CDTF">2013-09-08T08:01:37Z</dcterms:created>
  <dcterms:modified xsi:type="dcterms:W3CDTF">2013-09-08T09:42:16Z</dcterms:modified>
</cp:coreProperties>
</file>