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filterPrivacy="1" updateLinks="always" codeName="ThisWorkbook" defaultThemeVersion="124226"/>
  <bookViews>
    <workbookView xWindow="2385" yWindow="270" windowWidth="14805" windowHeight="7890"/>
  </bookViews>
  <sheets>
    <sheet name="CALENDRIER DE CONGÉS" sheetId="3" r:id="rId1"/>
    <sheet name="CALENDRIER DE CONGÉS Attendu" sheetId="5" r:id="rId2"/>
  </sheets>
  <definedNames>
    <definedName name="CHOIX" localSheetId="1">'CALENDRIER DE CONGÉS Attendu'!$E$17:$E$47,'CALENDRIER DE CONGÉS Attendu'!$I$17:$I$47,'CALENDRIER DE CONGÉS Attendu'!$M$17:$M$47,'CALENDRIER DE CONGÉS Attendu'!$Q$17:$Q$47,'CALENDRIER DE CONGÉS Attendu'!$U$17:$U$47,'CALENDRIER DE CONGÉS Attendu'!$Y$17:$Y$47,'CALENDRIER DE CONGÉS Attendu'!$AC$17:$AC$47,'CALENDRIER DE CONGÉS Attendu'!$AG$17:$AG$47,'CALENDRIER DE CONGÉS Attendu'!$AK$17:$AK$47,'CALENDRIER DE CONGÉS Attendu'!$AO$17:$AO$47,'CALENDRIER DE CONGÉS Attendu'!$AS$17:$AS$47,'CALENDRIER DE CONGÉS Attendu'!$AW$17:$AW$47</definedName>
    <definedName name="CHOIX">'CALENDRIER DE CONGÉS'!$E$17:$E$47,'CALENDRIER DE CONGÉS'!$I$17:$I$47,'CALENDRIER DE CONGÉS'!$M$17:$M$47,'CALENDRIER DE CONGÉS'!$Q$17:$Q$47,'CALENDRIER DE CONGÉS'!$U$17:$U$47,'CALENDRIER DE CONGÉS'!$Y$17:$Y$47,'CALENDRIER DE CONGÉS'!$AC$17:$AC$47,'CALENDRIER DE CONGÉS'!$AG$17:$AG$47,'CALENDRIER DE CONGÉS'!$AK$17:$AK$47,'CALENDRIER DE CONGÉS'!$AO$17:$AO$47,'CALENDRIER DE CONGÉS'!$AS$17:$AS$47,'CALENDRIER DE CONGÉS'!$AW$17:$AW$47</definedName>
    <definedName name="fériés" localSheetId="0">'CALENDRIER DE CONGÉS'!$BU$18:$BU$29</definedName>
    <definedName name="fériés" localSheetId="1">'CALENDRIER DE CONGÉS Attendu'!$BU$18:$BU$29</definedName>
    <definedName name="fériés">#REF!</definedName>
    <definedName name="MOD" localSheetId="0">'CALENDRIER DE CONGÉS'!#REF!</definedName>
    <definedName name="MOD" localSheetId="1">'CALENDRIER DE CONGÉS Attendu'!#REF!</definedName>
    <definedName name="MOD">#REF!</definedName>
    <definedName name="REC" localSheetId="0">'CALENDRIER DE CONGÉS'!$CP$18:$CP$29</definedName>
    <definedName name="REC" localSheetId="1">'CALENDRIER DE CONGÉS Attendu'!$CP$18:$CP$29</definedName>
    <definedName name="REC">#REF!</definedName>
    <definedName name="rtt" localSheetId="0">'CALENDRIER DE CONGÉS'!#REF!</definedName>
    <definedName name="rtt" localSheetId="1">'CALENDRIER DE CONGÉS Attendu'!#REF!</definedName>
    <definedName name="rtt">#REF!</definedName>
    <definedName name="table_choix" localSheetId="0">'CALENDRIER DE CONGÉS'!$E$17:$E$47,'CALENDRIER DE CONGÉS'!$I$17:$I$47,'CALENDRIER DE CONGÉS'!$M$17:$M$47,'CALENDRIER DE CONGÉS'!$Q$17:$Q$47,'CALENDRIER DE CONGÉS'!$U$17:$U$47,'CALENDRIER DE CONGÉS'!$Y$17:$Y$47,'CALENDRIER DE CONGÉS'!$AC$17:$AC$47,'CALENDRIER DE CONGÉS'!$AG$17:$AG$47,'CALENDRIER DE CONGÉS'!$AK$17:$AK$47,'CALENDRIER DE CONGÉS'!$AO$17:$AO$47,'CALENDRIER DE CONGÉS'!$AS$17:$AS$47,'CALENDRIER DE CONGÉS'!$AW$17:$AW$47</definedName>
    <definedName name="table_choix" localSheetId="1">'CALENDRIER DE CONGÉS Attendu'!$E$17:$E$47,'CALENDRIER DE CONGÉS Attendu'!$I$17:$I$47,'CALENDRIER DE CONGÉS Attendu'!$M$17:$M$47,'CALENDRIER DE CONGÉS Attendu'!$Q$17:$Q$47,'CALENDRIER DE CONGÉS Attendu'!$U$17:$U$47,'CALENDRIER DE CONGÉS Attendu'!$Y$17:$Y$47,'CALENDRIER DE CONGÉS Attendu'!$AC$17:$AC$47,'CALENDRIER DE CONGÉS Attendu'!$AG$17:$AG$47,'CALENDRIER DE CONGÉS Attendu'!$AK$17:$AK$47,'CALENDRIER DE CONGÉS Attendu'!$AO$17:$AO$47,'CALENDRIER DE CONGÉS Attendu'!$AS$17:$AS$47,'CALENDRIER DE CONGÉS Attendu'!$AW$17:$AW$47</definedName>
    <definedName name="table_choix">#REF!,#REF!,#REF!,#REF!,#REF!,#REF!,#REF!,#REF!,#REF!,#REF!,#REF!,#REF!</definedName>
    <definedName name="_xlnm.Print_Area" localSheetId="0">'CALENDRIER DE CONGÉS'!$C$1:$BN$47</definedName>
    <definedName name="_xlnm.Print_Area" localSheetId="1">'CALENDRIER DE CONGÉS Attendu'!$C$1:$BN$47</definedName>
  </definedNames>
  <calcPr calcId="145621"/>
</workbook>
</file>

<file path=xl/calcChain.xml><?xml version="1.0" encoding="utf-8"?>
<calcChain xmlns="http://schemas.openxmlformats.org/spreadsheetml/2006/main">
  <c r="AP47" i="5" l="1"/>
  <c r="AH47" i="5"/>
  <c r="V47" i="5"/>
  <c r="N47" i="5"/>
  <c r="F47" i="5"/>
  <c r="F46" i="5"/>
  <c r="BU26" i="5"/>
  <c r="BU25" i="5"/>
  <c r="BU24" i="5"/>
  <c r="BU23" i="5"/>
  <c r="BU22" i="5"/>
  <c r="BU21" i="5"/>
  <c r="BU20" i="5"/>
  <c r="BU19" i="5"/>
  <c r="BU18" i="5"/>
  <c r="D17" i="5"/>
  <c r="D18" i="5" s="1"/>
  <c r="D19" i="5" s="1"/>
  <c r="D20" i="5" s="1"/>
  <c r="D21" i="5" s="1"/>
  <c r="D22" i="5" s="1"/>
  <c r="D23" i="5" s="1"/>
  <c r="D24" i="5" s="1"/>
  <c r="D25" i="5" s="1"/>
  <c r="D26" i="5" s="1"/>
  <c r="D27" i="5" s="1"/>
  <c r="D28" i="5" s="1"/>
  <c r="D29" i="5" s="1"/>
  <c r="D30" i="5" s="1"/>
  <c r="D31" i="5" s="1"/>
  <c r="D32" i="5" s="1"/>
  <c r="D33" i="5" s="1"/>
  <c r="D34" i="5" s="1"/>
  <c r="D35" i="5" s="1"/>
  <c r="D36" i="5" s="1"/>
  <c r="D37" i="5" s="1"/>
  <c r="D38" i="5" s="1"/>
  <c r="D39" i="5" s="1"/>
  <c r="D40" i="5" s="1"/>
  <c r="D41" i="5" s="1"/>
  <c r="D42" i="5" s="1"/>
  <c r="D43" i="5" s="1"/>
  <c r="D44" i="5" s="1"/>
  <c r="D45" i="5" s="1"/>
  <c r="D46" i="5" s="1"/>
  <c r="D47" i="5" s="1"/>
  <c r="C17" i="5"/>
  <c r="C18" i="5" s="1"/>
  <c r="L16" i="5"/>
  <c r="L17" i="5" s="1"/>
  <c r="L18" i="5" s="1"/>
  <c r="L19" i="5" s="1"/>
  <c r="L20" i="5" s="1"/>
  <c r="L21" i="5" s="1"/>
  <c r="L22" i="5" s="1"/>
  <c r="L23" i="5" s="1"/>
  <c r="L24" i="5" s="1"/>
  <c r="L25" i="5" s="1"/>
  <c r="L26" i="5" s="1"/>
  <c r="L27" i="5" s="1"/>
  <c r="L28" i="5" s="1"/>
  <c r="L29" i="5" s="1"/>
  <c r="L30" i="5" s="1"/>
  <c r="L31" i="5" s="1"/>
  <c r="L32" i="5" s="1"/>
  <c r="L33" i="5" s="1"/>
  <c r="L34" i="5" s="1"/>
  <c r="L35" i="5" s="1"/>
  <c r="L36" i="5" s="1"/>
  <c r="L37" i="5" s="1"/>
  <c r="L38" i="5" s="1"/>
  <c r="L39" i="5" s="1"/>
  <c r="L40" i="5" s="1"/>
  <c r="L41" i="5" s="1"/>
  <c r="L42" i="5" s="1"/>
  <c r="L43" i="5" s="1"/>
  <c r="L44" i="5" s="1"/>
  <c r="L45" i="5" s="1"/>
  <c r="L46" i="5" s="1"/>
  <c r="L47" i="5" s="1"/>
  <c r="H16" i="5"/>
  <c r="H17" i="5" s="1"/>
  <c r="H18" i="5" s="1"/>
  <c r="H19" i="5" s="1"/>
  <c r="H20" i="5" s="1"/>
  <c r="H21" i="5" s="1"/>
  <c r="H22" i="5" s="1"/>
  <c r="H23" i="5" s="1"/>
  <c r="H24" i="5" s="1"/>
  <c r="H25" i="5" s="1"/>
  <c r="H26" i="5" s="1"/>
  <c r="H27" i="5" s="1"/>
  <c r="H28" i="5" s="1"/>
  <c r="H29" i="5" s="1"/>
  <c r="H30" i="5" s="1"/>
  <c r="H31" i="5" s="1"/>
  <c r="H32" i="5" s="1"/>
  <c r="H33" i="5" s="1"/>
  <c r="H34" i="5" s="1"/>
  <c r="H35" i="5" s="1"/>
  <c r="H36" i="5" s="1"/>
  <c r="H37" i="5" s="1"/>
  <c r="H38" i="5" s="1"/>
  <c r="H39" i="5" s="1"/>
  <c r="H40" i="5" s="1"/>
  <c r="H41" i="5" s="1"/>
  <c r="H42" i="5" s="1"/>
  <c r="H43" i="5" s="1"/>
  <c r="H44" i="5" s="1"/>
  <c r="H45" i="5" s="1"/>
  <c r="F15" i="5"/>
  <c r="B15" i="5"/>
  <c r="C19" i="5" l="1"/>
  <c r="B18" i="5"/>
  <c r="K15" i="5"/>
  <c r="P16" i="5"/>
  <c r="K17" i="5"/>
  <c r="B17" i="5"/>
  <c r="G17" i="5"/>
  <c r="BU28" i="5"/>
  <c r="BU27" i="5"/>
  <c r="BU29" i="5"/>
  <c r="F46" i="3"/>
  <c r="F47" i="3"/>
  <c r="AP47" i="3"/>
  <c r="AH47" i="3"/>
  <c r="V47" i="3"/>
  <c r="N47" i="3"/>
  <c r="B15" i="3"/>
  <c r="BU26" i="3"/>
  <c r="BU25" i="3"/>
  <c r="BU24" i="3"/>
  <c r="BU23" i="3"/>
  <c r="BU22" i="3"/>
  <c r="BU21" i="3"/>
  <c r="BU20" i="3"/>
  <c r="BU19" i="3"/>
  <c r="D17" i="3"/>
  <c r="D18" i="3" s="1"/>
  <c r="D19" i="3" s="1"/>
  <c r="D20" i="3" s="1"/>
  <c r="D21" i="3" s="1"/>
  <c r="D22" i="3" s="1"/>
  <c r="D23" i="3" s="1"/>
  <c r="D24" i="3" s="1"/>
  <c r="D25" i="3" s="1"/>
  <c r="D26" i="3" s="1"/>
  <c r="D27" i="3" s="1"/>
  <c r="D28" i="3" s="1"/>
  <c r="D29" i="3" s="1"/>
  <c r="D30" i="3" s="1"/>
  <c r="D31" i="3" s="1"/>
  <c r="D32" i="3" s="1"/>
  <c r="D33" i="3" s="1"/>
  <c r="D34" i="3" s="1"/>
  <c r="D35" i="3" s="1"/>
  <c r="D36" i="3" s="1"/>
  <c r="D37" i="3" s="1"/>
  <c r="D38" i="3" s="1"/>
  <c r="D39" i="3" s="1"/>
  <c r="D40" i="3" s="1"/>
  <c r="D41" i="3" s="1"/>
  <c r="D42" i="3" s="1"/>
  <c r="D43" i="3" s="1"/>
  <c r="D44" i="3" s="1"/>
  <c r="D45" i="3" s="1"/>
  <c r="D46" i="3" s="1"/>
  <c r="D47" i="3" s="1"/>
  <c r="C17" i="3"/>
  <c r="C18" i="3" s="1"/>
  <c r="C19" i="3" s="1"/>
  <c r="C20" i="3" s="1"/>
  <c r="C21" i="3" s="1"/>
  <c r="C22" i="3" s="1"/>
  <c r="C23" i="3" s="1"/>
  <c r="C24" i="3" s="1"/>
  <c r="C25" i="3" s="1"/>
  <c r="H16" i="3"/>
  <c r="G17" i="3" s="1"/>
  <c r="F17" i="3" s="1"/>
  <c r="BU18" i="3"/>
  <c r="T16" i="5" l="1"/>
  <c r="O15" i="5"/>
  <c r="P17" i="5"/>
  <c r="P18" i="5" s="1"/>
  <c r="P19" i="5" s="1"/>
  <c r="P20" i="5" s="1"/>
  <c r="P21" i="5" s="1"/>
  <c r="P22" i="5" s="1"/>
  <c r="P23" i="5" s="1"/>
  <c r="P24" i="5" s="1"/>
  <c r="P25" i="5" s="1"/>
  <c r="P26" i="5" s="1"/>
  <c r="P27" i="5" s="1"/>
  <c r="P28" i="5" s="1"/>
  <c r="P29" i="5" s="1"/>
  <c r="P30" i="5" s="1"/>
  <c r="P31" i="5" s="1"/>
  <c r="P32" i="5" s="1"/>
  <c r="P33" i="5" s="1"/>
  <c r="P34" i="5" s="1"/>
  <c r="P35" i="5" s="1"/>
  <c r="P36" i="5" s="1"/>
  <c r="P37" i="5" s="1"/>
  <c r="P38" i="5" s="1"/>
  <c r="P39" i="5" s="1"/>
  <c r="P40" i="5" s="1"/>
  <c r="P41" i="5" s="1"/>
  <c r="P42" i="5" s="1"/>
  <c r="P43" i="5" s="1"/>
  <c r="P44" i="5" s="1"/>
  <c r="P45" i="5" s="1"/>
  <c r="P46" i="5" s="1"/>
  <c r="O17" i="5"/>
  <c r="G18" i="5"/>
  <c r="F17" i="5"/>
  <c r="J17" i="5"/>
  <c r="K18" i="5"/>
  <c r="B19" i="5"/>
  <c r="C20" i="5"/>
  <c r="B18" i="3"/>
  <c r="B22" i="3"/>
  <c r="H17" i="3"/>
  <c r="H18" i="3" s="1"/>
  <c r="H19" i="3" s="1"/>
  <c r="H20" i="3" s="1"/>
  <c r="H21" i="3" s="1"/>
  <c r="H22" i="3" s="1"/>
  <c r="H23" i="3" s="1"/>
  <c r="H24" i="3" s="1"/>
  <c r="H25" i="3" s="1"/>
  <c r="H26" i="3" s="1"/>
  <c r="H27" i="3" s="1"/>
  <c r="H28" i="3" s="1"/>
  <c r="H29" i="3" s="1"/>
  <c r="H30" i="3" s="1"/>
  <c r="H31" i="3" s="1"/>
  <c r="H32" i="3" s="1"/>
  <c r="H33" i="3" s="1"/>
  <c r="H34" i="3" s="1"/>
  <c r="H35" i="3" s="1"/>
  <c r="H36" i="3" s="1"/>
  <c r="H37" i="3" s="1"/>
  <c r="H38" i="3" s="1"/>
  <c r="H39" i="3" s="1"/>
  <c r="H40" i="3" s="1"/>
  <c r="H41" i="3" s="1"/>
  <c r="H42" i="3" s="1"/>
  <c r="H43" i="3" s="1"/>
  <c r="H44" i="3" s="1"/>
  <c r="H45" i="3" s="1"/>
  <c r="B24" i="3"/>
  <c r="B23" i="3"/>
  <c r="B17" i="3"/>
  <c r="B21" i="3"/>
  <c r="B20" i="3"/>
  <c r="C26" i="3"/>
  <c r="B25" i="3"/>
  <c r="B19" i="3"/>
  <c r="G18" i="3"/>
  <c r="F18" i="3" s="1"/>
  <c r="BU27" i="3"/>
  <c r="BU28" i="3"/>
  <c r="BU29" i="3"/>
  <c r="L16" i="3"/>
  <c r="F15" i="3"/>
  <c r="J18" i="5" l="1"/>
  <c r="K19" i="5"/>
  <c r="N17" i="5"/>
  <c r="O18" i="5"/>
  <c r="B20" i="5"/>
  <c r="C21" i="5"/>
  <c r="G19" i="5"/>
  <c r="F18" i="5"/>
  <c r="S17" i="5"/>
  <c r="X16" i="5"/>
  <c r="S15" i="5"/>
  <c r="T17" i="5"/>
  <c r="T18" i="5" s="1"/>
  <c r="T19" i="5" s="1"/>
  <c r="T20" i="5" s="1"/>
  <c r="T21" i="5" s="1"/>
  <c r="T22" i="5" s="1"/>
  <c r="T23" i="5" s="1"/>
  <c r="T24" i="5" s="1"/>
  <c r="T25" i="5" s="1"/>
  <c r="T26" i="5" s="1"/>
  <c r="T27" i="5" s="1"/>
  <c r="T28" i="5" s="1"/>
  <c r="T29" i="5" s="1"/>
  <c r="T30" i="5" s="1"/>
  <c r="T31" i="5" s="1"/>
  <c r="T32" i="5" s="1"/>
  <c r="T33" i="5" s="1"/>
  <c r="T34" i="5" s="1"/>
  <c r="T35" i="5" s="1"/>
  <c r="T36" i="5" s="1"/>
  <c r="T37" i="5" s="1"/>
  <c r="T38" i="5" s="1"/>
  <c r="T39" i="5" s="1"/>
  <c r="T40" i="5" s="1"/>
  <c r="T41" i="5" s="1"/>
  <c r="T42" i="5" s="1"/>
  <c r="T43" i="5" s="1"/>
  <c r="T44" i="5" s="1"/>
  <c r="T45" i="5" s="1"/>
  <c r="T46" i="5" s="1"/>
  <c r="T47" i="5" s="1"/>
  <c r="G19" i="3"/>
  <c r="F19" i="3" s="1"/>
  <c r="C27" i="3"/>
  <c r="B26" i="3"/>
  <c r="K15" i="3"/>
  <c r="L17" i="3"/>
  <c r="L18" i="3" s="1"/>
  <c r="L19" i="3" s="1"/>
  <c r="L20" i="3" s="1"/>
  <c r="L21" i="3" s="1"/>
  <c r="L22" i="3" s="1"/>
  <c r="L23" i="3" s="1"/>
  <c r="L24" i="3" s="1"/>
  <c r="L25" i="3" s="1"/>
  <c r="L26" i="3" s="1"/>
  <c r="L27" i="3" s="1"/>
  <c r="L28" i="3" s="1"/>
  <c r="L29" i="3" s="1"/>
  <c r="L30" i="3" s="1"/>
  <c r="L31" i="3" s="1"/>
  <c r="L32" i="3" s="1"/>
  <c r="L33" i="3" s="1"/>
  <c r="L34" i="3" s="1"/>
  <c r="L35" i="3" s="1"/>
  <c r="L36" i="3" s="1"/>
  <c r="L37" i="3" s="1"/>
  <c r="L38" i="3" s="1"/>
  <c r="L39" i="3" s="1"/>
  <c r="L40" i="3" s="1"/>
  <c r="L41" i="3" s="1"/>
  <c r="L42" i="3" s="1"/>
  <c r="L43" i="3" s="1"/>
  <c r="L44" i="3" s="1"/>
  <c r="L45" i="3" s="1"/>
  <c r="L46" i="3" s="1"/>
  <c r="L47" i="3" s="1"/>
  <c r="P16" i="3"/>
  <c r="K17" i="3"/>
  <c r="J17" i="3" s="1"/>
  <c r="G20" i="5" l="1"/>
  <c r="F19" i="5"/>
  <c r="X17" i="5"/>
  <c r="X18" i="5" s="1"/>
  <c r="X19" i="5" s="1"/>
  <c r="X20" i="5" s="1"/>
  <c r="X21" i="5" s="1"/>
  <c r="X22" i="5" s="1"/>
  <c r="X23" i="5" s="1"/>
  <c r="X24" i="5" s="1"/>
  <c r="X25" i="5" s="1"/>
  <c r="X26" i="5" s="1"/>
  <c r="X27" i="5" s="1"/>
  <c r="X28" i="5" s="1"/>
  <c r="X29" i="5" s="1"/>
  <c r="X30" i="5" s="1"/>
  <c r="X31" i="5" s="1"/>
  <c r="X32" i="5" s="1"/>
  <c r="X33" i="5" s="1"/>
  <c r="X34" i="5" s="1"/>
  <c r="X35" i="5" s="1"/>
  <c r="X36" i="5" s="1"/>
  <c r="X37" i="5" s="1"/>
  <c r="X38" i="5" s="1"/>
  <c r="X39" i="5" s="1"/>
  <c r="X40" i="5" s="1"/>
  <c r="X41" i="5" s="1"/>
  <c r="X42" i="5" s="1"/>
  <c r="X43" i="5" s="1"/>
  <c r="X44" i="5" s="1"/>
  <c r="X45" i="5" s="1"/>
  <c r="X46" i="5" s="1"/>
  <c r="AB16" i="5"/>
  <c r="W17" i="5"/>
  <c r="W15" i="5"/>
  <c r="C22" i="5"/>
  <c r="B21" i="5"/>
  <c r="K20" i="5"/>
  <c r="J19" i="5"/>
  <c r="N18" i="5"/>
  <c r="O19" i="5"/>
  <c r="S18" i="5"/>
  <c r="R17" i="5"/>
  <c r="C28" i="3"/>
  <c r="B27" i="3"/>
  <c r="G20" i="3"/>
  <c r="F20" i="3" s="1"/>
  <c r="K18" i="3"/>
  <c r="J18" i="3" s="1"/>
  <c r="T16" i="3"/>
  <c r="O17" i="3"/>
  <c r="N17" i="3" s="1"/>
  <c r="O15" i="3"/>
  <c r="P17" i="3"/>
  <c r="P18" i="3" s="1"/>
  <c r="P19" i="3" s="1"/>
  <c r="P20" i="3" s="1"/>
  <c r="P21" i="3" s="1"/>
  <c r="P22" i="3" s="1"/>
  <c r="P23" i="3" s="1"/>
  <c r="P24" i="3" s="1"/>
  <c r="P25" i="3" s="1"/>
  <c r="P26" i="3" s="1"/>
  <c r="P27" i="3" s="1"/>
  <c r="P28" i="3" s="1"/>
  <c r="P29" i="3" s="1"/>
  <c r="P30" i="3" s="1"/>
  <c r="P31" i="3" s="1"/>
  <c r="P32" i="3" s="1"/>
  <c r="P33" i="3" s="1"/>
  <c r="P34" i="3" s="1"/>
  <c r="P35" i="3" s="1"/>
  <c r="P36" i="3" s="1"/>
  <c r="P37" i="3" s="1"/>
  <c r="P38" i="3" s="1"/>
  <c r="P39" i="3" s="1"/>
  <c r="P40" i="3" s="1"/>
  <c r="P41" i="3" s="1"/>
  <c r="P42" i="3" s="1"/>
  <c r="P43" i="3" s="1"/>
  <c r="P44" i="3" s="1"/>
  <c r="P45" i="3" s="1"/>
  <c r="P46" i="3" s="1"/>
  <c r="O20" i="5" l="1"/>
  <c r="N19" i="5"/>
  <c r="AB17" i="5"/>
  <c r="AB18" i="5" s="1"/>
  <c r="AB19" i="5" s="1"/>
  <c r="AB20" i="5" s="1"/>
  <c r="AB21" i="5" s="1"/>
  <c r="AB22" i="5" s="1"/>
  <c r="AB23" i="5" s="1"/>
  <c r="AB24" i="5" s="1"/>
  <c r="AB25" i="5" s="1"/>
  <c r="AB26" i="5" s="1"/>
  <c r="AB27" i="5" s="1"/>
  <c r="AB28" i="5" s="1"/>
  <c r="AB29" i="5" s="1"/>
  <c r="AB30" i="5" s="1"/>
  <c r="AB31" i="5" s="1"/>
  <c r="AB32" i="5" s="1"/>
  <c r="AB33" i="5" s="1"/>
  <c r="AB34" i="5" s="1"/>
  <c r="AB35" i="5" s="1"/>
  <c r="AB36" i="5" s="1"/>
  <c r="AB37" i="5" s="1"/>
  <c r="AB38" i="5" s="1"/>
  <c r="AB39" i="5" s="1"/>
  <c r="AB40" i="5" s="1"/>
  <c r="AB41" i="5" s="1"/>
  <c r="AB42" i="5" s="1"/>
  <c r="AB43" i="5" s="1"/>
  <c r="AB44" i="5" s="1"/>
  <c r="AB45" i="5" s="1"/>
  <c r="AB46" i="5" s="1"/>
  <c r="AB47" i="5" s="1"/>
  <c r="AA17" i="5"/>
  <c r="AF16" i="5"/>
  <c r="AA15" i="5"/>
  <c r="C23" i="5"/>
  <c r="B22" i="5"/>
  <c r="S19" i="5"/>
  <c r="R18" i="5"/>
  <c r="K21" i="5"/>
  <c r="J20" i="5"/>
  <c r="W18" i="5"/>
  <c r="V17" i="5"/>
  <c r="F20" i="5"/>
  <c r="G21" i="5"/>
  <c r="K19" i="3"/>
  <c r="J19" i="3" s="1"/>
  <c r="C29" i="3"/>
  <c r="B28" i="3"/>
  <c r="G21" i="3"/>
  <c r="F21" i="3" s="1"/>
  <c r="O18" i="3"/>
  <c r="N18" i="3" s="1"/>
  <c r="T17" i="3"/>
  <c r="T18" i="3" s="1"/>
  <c r="T19" i="3" s="1"/>
  <c r="T20" i="3" s="1"/>
  <c r="T21" i="3" s="1"/>
  <c r="T22" i="3" s="1"/>
  <c r="T23" i="3" s="1"/>
  <c r="T24" i="3" s="1"/>
  <c r="T25" i="3" s="1"/>
  <c r="T26" i="3" s="1"/>
  <c r="T27" i="3" s="1"/>
  <c r="T28" i="3" s="1"/>
  <c r="T29" i="3" s="1"/>
  <c r="T30" i="3" s="1"/>
  <c r="T31" i="3" s="1"/>
  <c r="T32" i="3" s="1"/>
  <c r="T33" i="3" s="1"/>
  <c r="T34" i="3" s="1"/>
  <c r="T35" i="3" s="1"/>
  <c r="T36" i="3" s="1"/>
  <c r="T37" i="3" s="1"/>
  <c r="T38" i="3" s="1"/>
  <c r="T39" i="3" s="1"/>
  <c r="T40" i="3" s="1"/>
  <c r="T41" i="3" s="1"/>
  <c r="T42" i="3" s="1"/>
  <c r="T43" i="3" s="1"/>
  <c r="T44" i="3" s="1"/>
  <c r="T45" i="3" s="1"/>
  <c r="T46" i="3" s="1"/>
  <c r="T47" i="3" s="1"/>
  <c r="X16" i="3"/>
  <c r="S17" i="3"/>
  <c r="R17" i="3" s="1"/>
  <c r="S15" i="3"/>
  <c r="F21" i="5" l="1"/>
  <c r="G22" i="5"/>
  <c r="Z17" i="5"/>
  <c r="AA18" i="5"/>
  <c r="J21" i="5"/>
  <c r="K22" i="5"/>
  <c r="B23" i="5"/>
  <c r="C24" i="5"/>
  <c r="W19" i="5"/>
  <c r="V18" i="5"/>
  <c r="R19" i="5"/>
  <c r="S20" i="5"/>
  <c r="AJ16" i="5"/>
  <c r="AE15" i="5"/>
  <c r="AF17" i="5"/>
  <c r="AF18" i="5" s="1"/>
  <c r="AF19" i="5" s="1"/>
  <c r="AF20" i="5" s="1"/>
  <c r="AF21" i="5" s="1"/>
  <c r="AF22" i="5" s="1"/>
  <c r="AF23" i="5" s="1"/>
  <c r="AF24" i="5" s="1"/>
  <c r="AF25" i="5" s="1"/>
  <c r="AF26" i="5" s="1"/>
  <c r="AF27" i="5" s="1"/>
  <c r="AF28" i="5" s="1"/>
  <c r="AF29" i="5" s="1"/>
  <c r="AF30" i="5" s="1"/>
  <c r="AF31" i="5" s="1"/>
  <c r="AF32" i="5" s="1"/>
  <c r="AF33" i="5" s="1"/>
  <c r="AF34" i="5" s="1"/>
  <c r="AF35" i="5" s="1"/>
  <c r="AF36" i="5" s="1"/>
  <c r="AF37" i="5" s="1"/>
  <c r="AF38" i="5" s="1"/>
  <c r="AF39" i="5" s="1"/>
  <c r="AF40" i="5" s="1"/>
  <c r="AF41" i="5" s="1"/>
  <c r="AF42" i="5" s="1"/>
  <c r="AF43" i="5" s="1"/>
  <c r="AF44" i="5" s="1"/>
  <c r="AF45" i="5" s="1"/>
  <c r="AF46" i="5" s="1"/>
  <c r="AF47" i="5" s="1"/>
  <c r="AE17" i="5"/>
  <c r="O21" i="5"/>
  <c r="N20" i="5"/>
  <c r="O19" i="3"/>
  <c r="N19" i="3" s="1"/>
  <c r="G22" i="3"/>
  <c r="F22" i="3" s="1"/>
  <c r="C30" i="3"/>
  <c r="B29" i="3"/>
  <c r="K20" i="3"/>
  <c r="J20" i="3" s="1"/>
  <c r="S18" i="3"/>
  <c r="R18" i="3" s="1"/>
  <c r="W17" i="3"/>
  <c r="V17" i="3" s="1"/>
  <c r="AB16" i="3"/>
  <c r="W15" i="3"/>
  <c r="X17" i="3"/>
  <c r="X18" i="3" s="1"/>
  <c r="X19" i="3" s="1"/>
  <c r="X20" i="3" s="1"/>
  <c r="X21" i="3" s="1"/>
  <c r="X22" i="3" s="1"/>
  <c r="X23" i="3" s="1"/>
  <c r="X24" i="3" s="1"/>
  <c r="X25" i="3" s="1"/>
  <c r="X26" i="3" s="1"/>
  <c r="X27" i="3" s="1"/>
  <c r="X28" i="3" s="1"/>
  <c r="X29" i="3" s="1"/>
  <c r="X30" i="3" s="1"/>
  <c r="X31" i="3" s="1"/>
  <c r="X32" i="3" s="1"/>
  <c r="X33" i="3" s="1"/>
  <c r="X34" i="3" s="1"/>
  <c r="X35" i="3" s="1"/>
  <c r="X36" i="3" s="1"/>
  <c r="X37" i="3" s="1"/>
  <c r="X38" i="3" s="1"/>
  <c r="X39" i="3" s="1"/>
  <c r="X40" i="3" s="1"/>
  <c r="X41" i="3" s="1"/>
  <c r="X42" i="3" s="1"/>
  <c r="X43" i="3" s="1"/>
  <c r="X44" i="3" s="1"/>
  <c r="X45" i="3" s="1"/>
  <c r="X46" i="3" s="1"/>
  <c r="AD17" i="5" l="1"/>
  <c r="AE18" i="5"/>
  <c r="R20" i="5"/>
  <c r="S21" i="5"/>
  <c r="B24" i="5"/>
  <c r="C25" i="5"/>
  <c r="AA19" i="5"/>
  <c r="Z18" i="5"/>
  <c r="J22" i="5"/>
  <c r="K23" i="5"/>
  <c r="G23" i="5"/>
  <c r="F22" i="5"/>
  <c r="O22" i="5"/>
  <c r="N21" i="5"/>
  <c r="AI17" i="5"/>
  <c r="AN16" i="5"/>
  <c r="AI15" i="5"/>
  <c r="AJ17" i="5"/>
  <c r="AJ18" i="5" s="1"/>
  <c r="AJ19" i="5" s="1"/>
  <c r="AJ20" i="5" s="1"/>
  <c r="AJ21" i="5" s="1"/>
  <c r="AJ22" i="5" s="1"/>
  <c r="AJ23" i="5" s="1"/>
  <c r="AJ24" i="5" s="1"/>
  <c r="AJ25" i="5" s="1"/>
  <c r="AJ26" i="5" s="1"/>
  <c r="AJ27" i="5" s="1"/>
  <c r="AJ28" i="5" s="1"/>
  <c r="AJ29" i="5" s="1"/>
  <c r="AJ30" i="5" s="1"/>
  <c r="AJ31" i="5" s="1"/>
  <c r="AJ32" i="5" s="1"/>
  <c r="AJ33" i="5" s="1"/>
  <c r="AJ34" i="5" s="1"/>
  <c r="AJ35" i="5" s="1"/>
  <c r="AJ36" i="5" s="1"/>
  <c r="AJ37" i="5" s="1"/>
  <c r="AJ38" i="5" s="1"/>
  <c r="AJ39" i="5" s="1"/>
  <c r="AJ40" i="5" s="1"/>
  <c r="AJ41" i="5" s="1"/>
  <c r="AJ42" i="5" s="1"/>
  <c r="AJ43" i="5" s="1"/>
  <c r="AJ44" i="5" s="1"/>
  <c r="AJ45" i="5" s="1"/>
  <c r="AJ46" i="5" s="1"/>
  <c r="W20" i="5"/>
  <c r="V19" i="5"/>
  <c r="K21" i="3"/>
  <c r="J21" i="3" s="1"/>
  <c r="C31" i="3"/>
  <c r="B30" i="3"/>
  <c r="G23" i="3"/>
  <c r="F23" i="3" s="1"/>
  <c r="S19" i="3"/>
  <c r="R19" i="3" s="1"/>
  <c r="O20" i="3"/>
  <c r="N20" i="3" s="1"/>
  <c r="AA15" i="3"/>
  <c r="AB17" i="3"/>
  <c r="AB18" i="3" s="1"/>
  <c r="AB19" i="3" s="1"/>
  <c r="AB20" i="3" s="1"/>
  <c r="AB21" i="3" s="1"/>
  <c r="AB22" i="3" s="1"/>
  <c r="AB23" i="3" s="1"/>
  <c r="AB24" i="3" s="1"/>
  <c r="AB25" i="3" s="1"/>
  <c r="AB26" i="3" s="1"/>
  <c r="AB27" i="3" s="1"/>
  <c r="AB28" i="3" s="1"/>
  <c r="AB29" i="3" s="1"/>
  <c r="AB30" i="3" s="1"/>
  <c r="AB31" i="3" s="1"/>
  <c r="AB32" i="3" s="1"/>
  <c r="AB33" i="3" s="1"/>
  <c r="AB34" i="3" s="1"/>
  <c r="AB35" i="3" s="1"/>
  <c r="AB36" i="3" s="1"/>
  <c r="AB37" i="3" s="1"/>
  <c r="AB38" i="3" s="1"/>
  <c r="AB39" i="3" s="1"/>
  <c r="AB40" i="3" s="1"/>
  <c r="AB41" i="3" s="1"/>
  <c r="AB42" i="3" s="1"/>
  <c r="AB43" i="3" s="1"/>
  <c r="AB44" i="3" s="1"/>
  <c r="AB45" i="3" s="1"/>
  <c r="AB46" i="3" s="1"/>
  <c r="AB47" i="3" s="1"/>
  <c r="AA17" i="3"/>
  <c r="Z17" i="3" s="1"/>
  <c r="AF16" i="3"/>
  <c r="W18" i="3"/>
  <c r="V18" i="3" s="1"/>
  <c r="K24" i="5" l="1"/>
  <c r="J23" i="5"/>
  <c r="C26" i="5"/>
  <c r="B25" i="5"/>
  <c r="AD18" i="5"/>
  <c r="AE19" i="5"/>
  <c r="AN17" i="5"/>
  <c r="AN18" i="5" s="1"/>
  <c r="AN19" i="5" s="1"/>
  <c r="AN20" i="5" s="1"/>
  <c r="AN21" i="5" s="1"/>
  <c r="AN22" i="5" s="1"/>
  <c r="AN23" i="5" s="1"/>
  <c r="AN24" i="5" s="1"/>
  <c r="AN25" i="5" s="1"/>
  <c r="AN26" i="5" s="1"/>
  <c r="AN27" i="5" s="1"/>
  <c r="AN28" i="5" s="1"/>
  <c r="AN29" i="5" s="1"/>
  <c r="AN30" i="5" s="1"/>
  <c r="AN31" i="5" s="1"/>
  <c r="AN32" i="5" s="1"/>
  <c r="AN33" i="5" s="1"/>
  <c r="AN34" i="5" s="1"/>
  <c r="AN35" i="5" s="1"/>
  <c r="AN36" i="5" s="1"/>
  <c r="AN37" i="5" s="1"/>
  <c r="AN38" i="5" s="1"/>
  <c r="AN39" i="5" s="1"/>
  <c r="AN40" i="5" s="1"/>
  <c r="AN41" i="5" s="1"/>
  <c r="AN42" i="5" s="1"/>
  <c r="AN43" i="5" s="1"/>
  <c r="AN44" i="5" s="1"/>
  <c r="AN45" i="5" s="1"/>
  <c r="AN46" i="5" s="1"/>
  <c r="AN47" i="5" s="1"/>
  <c r="AR16" i="5"/>
  <c r="AM17" i="5"/>
  <c r="AM15" i="5"/>
  <c r="S22" i="5"/>
  <c r="R21" i="5"/>
  <c r="V20" i="5"/>
  <c r="W21" i="5"/>
  <c r="AI18" i="5"/>
  <c r="AH17" i="5"/>
  <c r="G24" i="5"/>
  <c r="F23" i="5"/>
  <c r="AA20" i="5"/>
  <c r="Z19" i="5"/>
  <c r="N22" i="5"/>
  <c r="O23" i="5"/>
  <c r="W19" i="3"/>
  <c r="V19" i="3" s="1"/>
  <c r="S20" i="3"/>
  <c r="R20" i="3" s="1"/>
  <c r="G24" i="3"/>
  <c r="F24" i="3" s="1"/>
  <c r="C32" i="3"/>
  <c r="B31" i="3"/>
  <c r="O21" i="3"/>
  <c r="N21" i="3" s="1"/>
  <c r="K22" i="3"/>
  <c r="J22" i="3" s="1"/>
  <c r="AE17" i="3"/>
  <c r="AD17" i="3" s="1"/>
  <c r="AE15" i="3"/>
  <c r="AF17" i="3"/>
  <c r="AF18" i="3" s="1"/>
  <c r="AF19" i="3" s="1"/>
  <c r="AF20" i="3" s="1"/>
  <c r="AF21" i="3" s="1"/>
  <c r="AF22" i="3" s="1"/>
  <c r="AF23" i="3" s="1"/>
  <c r="AF24" i="3" s="1"/>
  <c r="AF25" i="3" s="1"/>
  <c r="AF26" i="3" s="1"/>
  <c r="AF27" i="3" s="1"/>
  <c r="AF28" i="3" s="1"/>
  <c r="AF29" i="3" s="1"/>
  <c r="AF30" i="3" s="1"/>
  <c r="AF31" i="3" s="1"/>
  <c r="AF32" i="3" s="1"/>
  <c r="AF33" i="3" s="1"/>
  <c r="AF34" i="3" s="1"/>
  <c r="AF35" i="3" s="1"/>
  <c r="AF36" i="3" s="1"/>
  <c r="AF37" i="3" s="1"/>
  <c r="AF38" i="3" s="1"/>
  <c r="AF39" i="3" s="1"/>
  <c r="AF40" i="3" s="1"/>
  <c r="AF41" i="3" s="1"/>
  <c r="AF42" i="3" s="1"/>
  <c r="AF43" i="3" s="1"/>
  <c r="AF44" i="3" s="1"/>
  <c r="AF45" i="3" s="1"/>
  <c r="AF46" i="3" s="1"/>
  <c r="AF47" i="3" s="1"/>
  <c r="AJ16" i="3"/>
  <c r="AA18" i="3"/>
  <c r="Z18" i="3" s="1"/>
  <c r="N23" i="5" l="1"/>
  <c r="O24" i="5"/>
  <c r="V21" i="5"/>
  <c r="W22" i="5"/>
  <c r="AE20" i="5"/>
  <c r="AD19" i="5"/>
  <c r="AR17" i="5"/>
  <c r="AR18" i="5" s="1"/>
  <c r="AR19" i="5" s="1"/>
  <c r="AR20" i="5" s="1"/>
  <c r="AR21" i="5" s="1"/>
  <c r="AR22" i="5" s="1"/>
  <c r="AR23" i="5" s="1"/>
  <c r="AR24" i="5" s="1"/>
  <c r="AR25" i="5" s="1"/>
  <c r="AR26" i="5" s="1"/>
  <c r="AR27" i="5" s="1"/>
  <c r="AR28" i="5" s="1"/>
  <c r="AR29" i="5" s="1"/>
  <c r="AR30" i="5" s="1"/>
  <c r="AR31" i="5" s="1"/>
  <c r="AR32" i="5" s="1"/>
  <c r="AR33" i="5" s="1"/>
  <c r="AR34" i="5" s="1"/>
  <c r="AR35" i="5" s="1"/>
  <c r="AR36" i="5" s="1"/>
  <c r="AR37" i="5" s="1"/>
  <c r="AR38" i="5" s="1"/>
  <c r="AR39" i="5" s="1"/>
  <c r="AR40" i="5" s="1"/>
  <c r="AR41" i="5" s="1"/>
  <c r="AR42" i="5" s="1"/>
  <c r="AR43" i="5" s="1"/>
  <c r="AR44" i="5" s="1"/>
  <c r="AR45" i="5" s="1"/>
  <c r="AR46" i="5" s="1"/>
  <c r="AQ17" i="5"/>
  <c r="AV16" i="5"/>
  <c r="AQ15" i="5"/>
  <c r="AA21" i="5"/>
  <c r="Z20" i="5"/>
  <c r="AH18" i="5"/>
  <c r="AI19" i="5"/>
  <c r="S23" i="5"/>
  <c r="R22" i="5"/>
  <c r="C27" i="5"/>
  <c r="B26" i="5"/>
  <c r="F24" i="5"/>
  <c r="G25" i="5"/>
  <c r="AM18" i="5"/>
  <c r="AL17" i="5"/>
  <c r="K25" i="5"/>
  <c r="J24" i="5"/>
  <c r="G25" i="3"/>
  <c r="F25" i="3" s="1"/>
  <c r="K23" i="3"/>
  <c r="J23" i="3" s="1"/>
  <c r="S21" i="3"/>
  <c r="R21" i="3" s="1"/>
  <c r="AA19" i="3"/>
  <c r="Z19" i="3" s="1"/>
  <c r="O22" i="3"/>
  <c r="N22" i="3" s="1"/>
  <c r="W20" i="3"/>
  <c r="V20" i="3" s="1"/>
  <c r="C33" i="3"/>
  <c r="B32" i="3"/>
  <c r="AJ17" i="3"/>
  <c r="AJ18" i="3" s="1"/>
  <c r="AJ19" i="3" s="1"/>
  <c r="AJ20" i="3" s="1"/>
  <c r="AJ21" i="3" s="1"/>
  <c r="AJ22" i="3" s="1"/>
  <c r="AJ23" i="3" s="1"/>
  <c r="AJ24" i="3" s="1"/>
  <c r="AJ25" i="3" s="1"/>
  <c r="AJ26" i="3" s="1"/>
  <c r="AJ27" i="3" s="1"/>
  <c r="AJ28" i="3" s="1"/>
  <c r="AJ29" i="3" s="1"/>
  <c r="AJ30" i="3" s="1"/>
  <c r="AJ31" i="3" s="1"/>
  <c r="AJ32" i="3" s="1"/>
  <c r="AJ33" i="3" s="1"/>
  <c r="AJ34" i="3" s="1"/>
  <c r="AJ35" i="3" s="1"/>
  <c r="AJ36" i="3" s="1"/>
  <c r="AJ37" i="3" s="1"/>
  <c r="AJ38" i="3" s="1"/>
  <c r="AJ39" i="3" s="1"/>
  <c r="AJ40" i="3" s="1"/>
  <c r="AJ41" i="3" s="1"/>
  <c r="AJ42" i="3" s="1"/>
  <c r="AJ43" i="3" s="1"/>
  <c r="AJ44" i="3" s="1"/>
  <c r="AJ45" i="3" s="1"/>
  <c r="AJ46" i="3" s="1"/>
  <c r="AI17" i="3"/>
  <c r="AH17" i="3" s="1"/>
  <c r="AI15" i="3"/>
  <c r="AN16" i="3"/>
  <c r="AE18" i="3"/>
  <c r="AD18" i="3" s="1"/>
  <c r="F25" i="5" l="1"/>
  <c r="G26" i="5"/>
  <c r="AP17" i="5"/>
  <c r="AQ18" i="5"/>
  <c r="W23" i="5"/>
  <c r="V22" i="5"/>
  <c r="J25" i="5"/>
  <c r="K26" i="5"/>
  <c r="R23" i="5"/>
  <c r="S24" i="5"/>
  <c r="Z21" i="5"/>
  <c r="AA22" i="5"/>
  <c r="O25" i="5"/>
  <c r="N24" i="5"/>
  <c r="AH19" i="5"/>
  <c r="AI20" i="5"/>
  <c r="AM19" i="5"/>
  <c r="AL18" i="5"/>
  <c r="B27" i="5"/>
  <c r="C28" i="5"/>
  <c r="AU15" i="5"/>
  <c r="AV17" i="5"/>
  <c r="AV18" i="5" s="1"/>
  <c r="AV19" i="5" s="1"/>
  <c r="AV20" i="5" s="1"/>
  <c r="AV21" i="5" s="1"/>
  <c r="AV22" i="5" s="1"/>
  <c r="AV23" i="5" s="1"/>
  <c r="AV24" i="5" s="1"/>
  <c r="AV25" i="5" s="1"/>
  <c r="AV26" i="5" s="1"/>
  <c r="AV27" i="5" s="1"/>
  <c r="AV28" i="5" s="1"/>
  <c r="AV29" i="5" s="1"/>
  <c r="AV30" i="5" s="1"/>
  <c r="AV31" i="5" s="1"/>
  <c r="AV32" i="5" s="1"/>
  <c r="AV33" i="5" s="1"/>
  <c r="AV34" i="5" s="1"/>
  <c r="AV35" i="5" s="1"/>
  <c r="AV36" i="5" s="1"/>
  <c r="AV37" i="5" s="1"/>
  <c r="AV38" i="5" s="1"/>
  <c r="AV39" i="5" s="1"/>
  <c r="AV40" i="5" s="1"/>
  <c r="AV41" i="5" s="1"/>
  <c r="AV42" i="5" s="1"/>
  <c r="AV43" i="5" s="1"/>
  <c r="AV44" i="5" s="1"/>
  <c r="AV45" i="5" s="1"/>
  <c r="AV46" i="5" s="1"/>
  <c r="AV47" i="5" s="1"/>
  <c r="AU17" i="5"/>
  <c r="AE21" i="5"/>
  <c r="AD20" i="5"/>
  <c r="C34" i="3"/>
  <c r="B33" i="3"/>
  <c r="S22" i="3"/>
  <c r="R22" i="3" s="1"/>
  <c r="W21" i="3"/>
  <c r="V21" i="3" s="1"/>
  <c r="AE19" i="3"/>
  <c r="AD19" i="3" s="1"/>
  <c r="K24" i="3"/>
  <c r="J24" i="3" s="1"/>
  <c r="O23" i="3"/>
  <c r="N23" i="3" s="1"/>
  <c r="G26" i="3"/>
  <c r="F26" i="3" s="1"/>
  <c r="AA20" i="3"/>
  <c r="Z20" i="3" s="1"/>
  <c r="AM17" i="3"/>
  <c r="AL17" i="3" s="1"/>
  <c r="AM15" i="3"/>
  <c r="AR16" i="3"/>
  <c r="AN17" i="3"/>
  <c r="AN18" i="3" s="1"/>
  <c r="AN19" i="3" s="1"/>
  <c r="AN20" i="3" s="1"/>
  <c r="AN21" i="3" s="1"/>
  <c r="AN22" i="3" s="1"/>
  <c r="AN23" i="3" s="1"/>
  <c r="AN24" i="3" s="1"/>
  <c r="AN25" i="3" s="1"/>
  <c r="AN26" i="3" s="1"/>
  <c r="AN27" i="3" s="1"/>
  <c r="AN28" i="3" s="1"/>
  <c r="AN29" i="3" s="1"/>
  <c r="AN30" i="3" s="1"/>
  <c r="AN31" i="3" s="1"/>
  <c r="AN32" i="3" s="1"/>
  <c r="AN33" i="3" s="1"/>
  <c r="AN34" i="3" s="1"/>
  <c r="AN35" i="3" s="1"/>
  <c r="AN36" i="3" s="1"/>
  <c r="AN37" i="3" s="1"/>
  <c r="AN38" i="3" s="1"/>
  <c r="AN39" i="3" s="1"/>
  <c r="AN40" i="3" s="1"/>
  <c r="AN41" i="3" s="1"/>
  <c r="AN42" i="3" s="1"/>
  <c r="AN43" i="3" s="1"/>
  <c r="AN44" i="3" s="1"/>
  <c r="AN45" i="3" s="1"/>
  <c r="AN46" i="3" s="1"/>
  <c r="AN47" i="3" s="1"/>
  <c r="AI18" i="3"/>
  <c r="AH18" i="3" s="1"/>
  <c r="B28" i="5" l="1"/>
  <c r="C29" i="5"/>
  <c r="Z22" i="5"/>
  <c r="AA23" i="5"/>
  <c r="AP18" i="5"/>
  <c r="AQ19" i="5"/>
  <c r="R24" i="5"/>
  <c r="S25" i="5"/>
  <c r="G27" i="5"/>
  <c r="F26" i="5"/>
  <c r="AE22" i="5"/>
  <c r="AD21" i="5"/>
  <c r="AH20" i="5"/>
  <c r="AI21" i="5"/>
  <c r="J26" i="5"/>
  <c r="K27" i="5"/>
  <c r="AT17" i="5"/>
  <c r="AU18" i="5"/>
  <c r="AM20" i="5"/>
  <c r="AL19" i="5"/>
  <c r="O26" i="5"/>
  <c r="N25" i="5"/>
  <c r="W24" i="5"/>
  <c r="V23" i="5"/>
  <c r="AA21" i="3"/>
  <c r="Z21" i="3" s="1"/>
  <c r="AE20" i="3"/>
  <c r="AD20" i="3" s="1"/>
  <c r="AI19" i="3"/>
  <c r="AH19" i="3" s="1"/>
  <c r="S23" i="3"/>
  <c r="R23" i="3" s="1"/>
  <c r="G27" i="3"/>
  <c r="F27" i="3" s="1"/>
  <c r="W22" i="3"/>
  <c r="V22" i="3" s="1"/>
  <c r="O24" i="3"/>
  <c r="N24" i="3" s="1"/>
  <c r="K25" i="3"/>
  <c r="J25" i="3" s="1"/>
  <c r="C35" i="3"/>
  <c r="B34" i="3"/>
  <c r="AM18" i="3"/>
  <c r="AL18" i="3" s="1"/>
  <c r="AQ15" i="3"/>
  <c r="AR17" i="3"/>
  <c r="AR18" i="3" s="1"/>
  <c r="AR19" i="3" s="1"/>
  <c r="AR20" i="3" s="1"/>
  <c r="AR21" i="3" s="1"/>
  <c r="AR22" i="3" s="1"/>
  <c r="AR23" i="3" s="1"/>
  <c r="AR24" i="3" s="1"/>
  <c r="AR25" i="3" s="1"/>
  <c r="AR26" i="3" s="1"/>
  <c r="AR27" i="3" s="1"/>
  <c r="AR28" i="3" s="1"/>
  <c r="AR29" i="3" s="1"/>
  <c r="AR30" i="3" s="1"/>
  <c r="AR31" i="3" s="1"/>
  <c r="AR32" i="3" s="1"/>
  <c r="AR33" i="3" s="1"/>
  <c r="AR34" i="3" s="1"/>
  <c r="AR35" i="3" s="1"/>
  <c r="AR36" i="3" s="1"/>
  <c r="AR37" i="3" s="1"/>
  <c r="AR38" i="3" s="1"/>
  <c r="AR39" i="3" s="1"/>
  <c r="AR40" i="3" s="1"/>
  <c r="AR41" i="3" s="1"/>
  <c r="AR42" i="3" s="1"/>
  <c r="AR43" i="3" s="1"/>
  <c r="AR44" i="3" s="1"/>
  <c r="AR45" i="3" s="1"/>
  <c r="AR46" i="3" s="1"/>
  <c r="AQ17" i="3"/>
  <c r="AP17" i="3" s="1"/>
  <c r="AV16" i="3"/>
  <c r="AA24" i="5" l="1"/>
  <c r="Z23" i="5"/>
  <c r="AL20" i="5"/>
  <c r="AM21" i="5"/>
  <c r="AD22" i="5"/>
  <c r="AE23" i="5"/>
  <c r="AT18" i="5"/>
  <c r="AU19" i="5"/>
  <c r="AI22" i="5"/>
  <c r="AH21" i="5"/>
  <c r="AQ20" i="5"/>
  <c r="AP19" i="5"/>
  <c r="C30" i="5"/>
  <c r="B29" i="5"/>
  <c r="K28" i="5"/>
  <c r="J27" i="5"/>
  <c r="S26" i="5"/>
  <c r="R25" i="5"/>
  <c r="V24" i="5"/>
  <c r="W25" i="5"/>
  <c r="N26" i="5"/>
  <c r="O27" i="5"/>
  <c r="G28" i="5"/>
  <c r="F27" i="5"/>
  <c r="K26" i="3"/>
  <c r="J26" i="3" s="1"/>
  <c r="AE21" i="3"/>
  <c r="AD21" i="3" s="1"/>
  <c r="S24" i="3"/>
  <c r="R24" i="3" s="1"/>
  <c r="AA22" i="3"/>
  <c r="Z22" i="3" s="1"/>
  <c r="O25" i="3"/>
  <c r="N25" i="3" s="1"/>
  <c r="AI20" i="3"/>
  <c r="AH20" i="3" s="1"/>
  <c r="AM19" i="3"/>
  <c r="AL19" i="3" s="1"/>
  <c r="W23" i="3"/>
  <c r="V23" i="3" s="1"/>
  <c r="C36" i="3"/>
  <c r="B35" i="3"/>
  <c r="G28" i="3"/>
  <c r="F28" i="3" s="1"/>
  <c r="AU17" i="3"/>
  <c r="AT17" i="3" s="1"/>
  <c r="AV17" i="3"/>
  <c r="AV18" i="3" s="1"/>
  <c r="AV19" i="3" s="1"/>
  <c r="AV20" i="3" s="1"/>
  <c r="AV21" i="3" s="1"/>
  <c r="AV22" i="3" s="1"/>
  <c r="AV23" i="3" s="1"/>
  <c r="AV24" i="3" s="1"/>
  <c r="AV25" i="3" s="1"/>
  <c r="AV26" i="3" s="1"/>
  <c r="AV27" i="3" s="1"/>
  <c r="AV28" i="3" s="1"/>
  <c r="AV29" i="3" s="1"/>
  <c r="AV30" i="3" s="1"/>
  <c r="AV31" i="3" s="1"/>
  <c r="AV32" i="3" s="1"/>
  <c r="AV33" i="3" s="1"/>
  <c r="AV34" i="3" s="1"/>
  <c r="AV35" i="3" s="1"/>
  <c r="AV36" i="3" s="1"/>
  <c r="AV37" i="3" s="1"/>
  <c r="AV38" i="3" s="1"/>
  <c r="AV39" i="3" s="1"/>
  <c r="AV40" i="3" s="1"/>
  <c r="AV41" i="3" s="1"/>
  <c r="AV42" i="3" s="1"/>
  <c r="AV43" i="3" s="1"/>
  <c r="AV44" i="3" s="1"/>
  <c r="AV45" i="3" s="1"/>
  <c r="AV46" i="3" s="1"/>
  <c r="AV47" i="3" s="1"/>
  <c r="AU15" i="3"/>
  <c r="AQ18" i="3"/>
  <c r="AP18" i="3" s="1"/>
  <c r="V25" i="5" l="1"/>
  <c r="W26" i="5"/>
  <c r="AT19" i="5"/>
  <c r="AU20" i="5"/>
  <c r="F28" i="5"/>
  <c r="G29" i="5"/>
  <c r="K29" i="5"/>
  <c r="J28" i="5"/>
  <c r="AQ21" i="5"/>
  <c r="AP20" i="5"/>
  <c r="N27" i="5"/>
  <c r="O28" i="5"/>
  <c r="AD23" i="5"/>
  <c r="AE24" i="5"/>
  <c r="AL21" i="5"/>
  <c r="AM22" i="5"/>
  <c r="S27" i="5"/>
  <c r="R26" i="5"/>
  <c r="C31" i="5"/>
  <c r="B30" i="5"/>
  <c r="AI23" i="5"/>
  <c r="AH22" i="5"/>
  <c r="AA25" i="5"/>
  <c r="Z24" i="5"/>
  <c r="W24" i="3"/>
  <c r="V24" i="3" s="1"/>
  <c r="S25" i="3"/>
  <c r="R25" i="3" s="1"/>
  <c r="AQ19" i="3"/>
  <c r="AP19" i="3" s="1"/>
  <c r="AA23" i="3"/>
  <c r="Z23" i="3" s="1"/>
  <c r="G29" i="3"/>
  <c r="F29" i="3" s="1"/>
  <c r="AI21" i="3"/>
  <c r="AH21" i="3" s="1"/>
  <c r="AE22" i="3"/>
  <c r="AD22" i="3" s="1"/>
  <c r="AM20" i="3"/>
  <c r="AL20" i="3" s="1"/>
  <c r="C37" i="3"/>
  <c r="B36" i="3"/>
  <c r="O26" i="3"/>
  <c r="N26" i="3" s="1"/>
  <c r="K27" i="3"/>
  <c r="J27" i="3" s="1"/>
  <c r="AU18" i="3"/>
  <c r="AT18" i="3" s="1"/>
  <c r="AM23" i="5" l="1"/>
  <c r="AL22" i="5"/>
  <c r="Z25" i="5"/>
  <c r="AA26" i="5"/>
  <c r="AE25" i="5"/>
  <c r="AD24" i="5"/>
  <c r="F29" i="5"/>
  <c r="G30" i="5"/>
  <c r="W27" i="5"/>
  <c r="V26" i="5"/>
  <c r="O29" i="5"/>
  <c r="N28" i="5"/>
  <c r="AU21" i="5"/>
  <c r="AT20" i="5"/>
  <c r="C32" i="5"/>
  <c r="B31" i="5"/>
  <c r="J29" i="5"/>
  <c r="K30" i="5"/>
  <c r="AH23" i="5"/>
  <c r="AI24" i="5"/>
  <c r="R27" i="5"/>
  <c r="S28" i="5"/>
  <c r="AP21" i="5"/>
  <c r="AQ22" i="5"/>
  <c r="AA24" i="3"/>
  <c r="Z24" i="3" s="1"/>
  <c r="AM21" i="3"/>
  <c r="AL21" i="3" s="1"/>
  <c r="K28" i="3"/>
  <c r="J28" i="3" s="1"/>
  <c r="AE23" i="3"/>
  <c r="AD23" i="3" s="1"/>
  <c r="AQ20" i="3"/>
  <c r="AP20" i="3" s="1"/>
  <c r="AI22" i="3"/>
  <c r="AH22" i="3" s="1"/>
  <c r="S26" i="3"/>
  <c r="R26" i="3" s="1"/>
  <c r="O27" i="3"/>
  <c r="N27" i="3" s="1"/>
  <c r="C38" i="3"/>
  <c r="B37" i="3"/>
  <c r="G30" i="3"/>
  <c r="F30" i="3" s="1"/>
  <c r="W25" i="3"/>
  <c r="V25" i="3" s="1"/>
  <c r="AU19" i="3"/>
  <c r="AT19" i="3" s="1"/>
  <c r="AP22" i="5" l="1"/>
  <c r="AQ23" i="5"/>
  <c r="G31" i="5"/>
  <c r="F30" i="5"/>
  <c r="C33" i="5"/>
  <c r="B32" i="5"/>
  <c r="R28" i="5"/>
  <c r="S29" i="5"/>
  <c r="J30" i="5"/>
  <c r="K31" i="5"/>
  <c r="AH24" i="5"/>
  <c r="AI25" i="5"/>
  <c r="Z26" i="5"/>
  <c r="AA27" i="5"/>
  <c r="O30" i="5"/>
  <c r="N29" i="5"/>
  <c r="AU22" i="5"/>
  <c r="AT21" i="5"/>
  <c r="W28" i="5"/>
  <c r="V27" i="5"/>
  <c r="AE26" i="5"/>
  <c r="AD25" i="5"/>
  <c r="AM24" i="5"/>
  <c r="AL23" i="5"/>
  <c r="AE24" i="3"/>
  <c r="AD24" i="3" s="1"/>
  <c r="S27" i="3"/>
  <c r="R27" i="3" s="1"/>
  <c r="K29" i="3"/>
  <c r="J29" i="3" s="1"/>
  <c r="O28" i="3"/>
  <c r="N28" i="3" s="1"/>
  <c r="G31" i="3"/>
  <c r="F31" i="3" s="1"/>
  <c r="AI23" i="3"/>
  <c r="AH23" i="3" s="1"/>
  <c r="AM22" i="3"/>
  <c r="AL22" i="3" s="1"/>
  <c r="W26" i="3"/>
  <c r="V26" i="3" s="1"/>
  <c r="C39" i="3"/>
  <c r="B38" i="3"/>
  <c r="AQ21" i="3"/>
  <c r="AP21" i="3" s="1"/>
  <c r="AA25" i="3"/>
  <c r="Z25" i="3" s="1"/>
  <c r="AU20" i="3"/>
  <c r="AT20" i="3" s="1"/>
  <c r="AI26" i="5" l="1"/>
  <c r="AH25" i="5"/>
  <c r="V28" i="5"/>
  <c r="W29" i="5"/>
  <c r="F31" i="5"/>
  <c r="G32" i="5"/>
  <c r="AA28" i="5"/>
  <c r="Z27" i="5"/>
  <c r="K32" i="5"/>
  <c r="J31" i="5"/>
  <c r="AQ24" i="5"/>
  <c r="AP23" i="5"/>
  <c r="S30" i="5"/>
  <c r="R29" i="5"/>
  <c r="AL24" i="5"/>
  <c r="AM25" i="5"/>
  <c r="O31" i="5"/>
  <c r="N30" i="5"/>
  <c r="AD26" i="5"/>
  <c r="AE27" i="5"/>
  <c r="AT22" i="5"/>
  <c r="AU23" i="5"/>
  <c r="C34" i="5"/>
  <c r="B33" i="5"/>
  <c r="G32" i="3"/>
  <c r="F32" i="3" s="1"/>
  <c r="W27" i="3"/>
  <c r="V27" i="3" s="1"/>
  <c r="AA26" i="3"/>
  <c r="Z26" i="3" s="1"/>
  <c r="AM23" i="3"/>
  <c r="AL23" i="3" s="1"/>
  <c r="K30" i="3"/>
  <c r="J30" i="3" s="1"/>
  <c r="C40" i="3"/>
  <c r="B39" i="3"/>
  <c r="AQ22" i="3"/>
  <c r="AP22" i="3" s="1"/>
  <c r="AI24" i="3"/>
  <c r="AH24" i="3" s="1"/>
  <c r="S28" i="3"/>
  <c r="R28" i="3" s="1"/>
  <c r="O29" i="3"/>
  <c r="N29" i="3" s="1"/>
  <c r="AE25" i="3"/>
  <c r="AD25" i="3" s="1"/>
  <c r="AU21" i="3"/>
  <c r="AT21" i="3" s="1"/>
  <c r="AD27" i="5" l="1"/>
  <c r="AE28" i="5"/>
  <c r="V29" i="5"/>
  <c r="W30" i="5"/>
  <c r="AQ25" i="5"/>
  <c r="AP24" i="5"/>
  <c r="AA29" i="5"/>
  <c r="Z28" i="5"/>
  <c r="AT23" i="5"/>
  <c r="AU24" i="5"/>
  <c r="G33" i="5"/>
  <c r="F32" i="5"/>
  <c r="AL25" i="5"/>
  <c r="AM26" i="5"/>
  <c r="C35" i="5"/>
  <c r="B34" i="5"/>
  <c r="N31" i="5"/>
  <c r="O32" i="5"/>
  <c r="S31" i="5"/>
  <c r="R30" i="5"/>
  <c r="K33" i="5"/>
  <c r="J32" i="5"/>
  <c r="AI27" i="5"/>
  <c r="AH26" i="5"/>
  <c r="AI25" i="3"/>
  <c r="AH25" i="3" s="1"/>
  <c r="AM24" i="3"/>
  <c r="AL24" i="3" s="1"/>
  <c r="AE26" i="3"/>
  <c r="AD26" i="3" s="1"/>
  <c r="AA27" i="3"/>
  <c r="Z27" i="3" s="1"/>
  <c r="O30" i="3"/>
  <c r="N30" i="3" s="1"/>
  <c r="C41" i="3"/>
  <c r="B40" i="3"/>
  <c r="W28" i="3"/>
  <c r="V28" i="3" s="1"/>
  <c r="AQ23" i="3"/>
  <c r="AP23" i="3" s="1"/>
  <c r="S29" i="3"/>
  <c r="R29" i="3" s="1"/>
  <c r="K31" i="3"/>
  <c r="J31" i="3" s="1"/>
  <c r="G33" i="3"/>
  <c r="F33" i="3" s="1"/>
  <c r="AU22" i="3"/>
  <c r="AT22" i="3" s="1"/>
  <c r="AH27" i="5" l="1"/>
  <c r="AI28" i="5"/>
  <c r="C36" i="5"/>
  <c r="B35" i="5"/>
  <c r="Z29" i="5"/>
  <c r="AA30" i="5"/>
  <c r="N32" i="5"/>
  <c r="O33" i="5"/>
  <c r="AM27" i="5"/>
  <c r="AL26" i="5"/>
  <c r="AU25" i="5"/>
  <c r="AT24" i="5"/>
  <c r="AE29" i="5"/>
  <c r="AD28" i="5"/>
  <c r="V30" i="5"/>
  <c r="W31" i="5"/>
  <c r="S32" i="5"/>
  <c r="R31" i="5"/>
  <c r="G34" i="5"/>
  <c r="F33" i="5"/>
  <c r="J33" i="5"/>
  <c r="K34" i="5"/>
  <c r="AP25" i="5"/>
  <c r="AQ26" i="5"/>
  <c r="O31" i="3"/>
  <c r="N31" i="3" s="1"/>
  <c r="AA28" i="3"/>
  <c r="Z28" i="3" s="1"/>
  <c r="C42" i="3"/>
  <c r="B41" i="3"/>
  <c r="AI26" i="3"/>
  <c r="AH26" i="3" s="1"/>
  <c r="G34" i="3"/>
  <c r="F34" i="3" s="1"/>
  <c r="W29" i="3"/>
  <c r="V29" i="3" s="1"/>
  <c r="AE27" i="3"/>
  <c r="AD27" i="3" s="1"/>
  <c r="K32" i="3"/>
  <c r="J32" i="3" s="1"/>
  <c r="S30" i="3"/>
  <c r="R30" i="3" s="1"/>
  <c r="AQ24" i="3"/>
  <c r="AP24" i="3" s="1"/>
  <c r="AM25" i="3"/>
  <c r="AL25" i="3" s="1"/>
  <c r="AU23" i="3"/>
  <c r="AT23" i="3" s="1"/>
  <c r="AP26" i="5" l="1"/>
  <c r="AQ27" i="5"/>
  <c r="W32" i="5"/>
  <c r="V31" i="5"/>
  <c r="N33" i="5"/>
  <c r="O34" i="5"/>
  <c r="AU26" i="5"/>
  <c r="AT25" i="5"/>
  <c r="C37" i="5"/>
  <c r="B36" i="5"/>
  <c r="J34" i="5"/>
  <c r="K35" i="5"/>
  <c r="Z30" i="5"/>
  <c r="AA31" i="5"/>
  <c r="AH28" i="5"/>
  <c r="AI29" i="5"/>
  <c r="F34" i="5"/>
  <c r="G35" i="5"/>
  <c r="S33" i="5"/>
  <c r="R32" i="5"/>
  <c r="AE30" i="5"/>
  <c r="AD29" i="5"/>
  <c r="AM28" i="5"/>
  <c r="AL27" i="5"/>
  <c r="AI27" i="3"/>
  <c r="AH27" i="3" s="1"/>
  <c r="G35" i="3"/>
  <c r="F35" i="3" s="1"/>
  <c r="K33" i="3"/>
  <c r="J33" i="3" s="1"/>
  <c r="AM26" i="3"/>
  <c r="AL26" i="3" s="1"/>
  <c r="AE28" i="3"/>
  <c r="AD28" i="3" s="1"/>
  <c r="C43" i="3"/>
  <c r="B42" i="3"/>
  <c r="S31" i="3"/>
  <c r="R31" i="3" s="1"/>
  <c r="AQ25" i="3"/>
  <c r="AP25" i="3" s="1"/>
  <c r="W30" i="3"/>
  <c r="V30" i="3" s="1"/>
  <c r="AA29" i="3"/>
  <c r="Z29" i="3" s="1"/>
  <c r="O32" i="3"/>
  <c r="N32" i="3" s="1"/>
  <c r="AU24" i="3"/>
  <c r="AT24" i="3" s="1"/>
  <c r="J35" i="5" l="1"/>
  <c r="K36" i="5"/>
  <c r="S34" i="5"/>
  <c r="R33" i="5"/>
  <c r="AT26" i="5"/>
  <c r="AU27" i="5"/>
  <c r="W33" i="5"/>
  <c r="V32" i="5"/>
  <c r="F35" i="5"/>
  <c r="G36" i="5"/>
  <c r="Z31" i="5"/>
  <c r="AA32" i="5"/>
  <c r="O35" i="5"/>
  <c r="N34" i="5"/>
  <c r="AQ28" i="5"/>
  <c r="AP27" i="5"/>
  <c r="AI30" i="5"/>
  <c r="AH29" i="5"/>
  <c r="AL28" i="5"/>
  <c r="AM29" i="5"/>
  <c r="AE31" i="5"/>
  <c r="AD30" i="5"/>
  <c r="C38" i="5"/>
  <c r="B37" i="5"/>
  <c r="AQ26" i="3"/>
  <c r="AP26" i="3" s="1"/>
  <c r="AM27" i="3"/>
  <c r="AL27" i="3" s="1"/>
  <c r="O33" i="3"/>
  <c r="N33" i="3" s="1"/>
  <c r="S32" i="3"/>
  <c r="R32" i="3" s="1"/>
  <c r="K34" i="3"/>
  <c r="J34" i="3" s="1"/>
  <c r="AA30" i="3"/>
  <c r="Z30" i="3" s="1"/>
  <c r="C44" i="3"/>
  <c r="B43" i="3"/>
  <c r="G36" i="3"/>
  <c r="F36" i="3" s="1"/>
  <c r="AU25" i="3"/>
  <c r="AT25" i="3" s="1"/>
  <c r="W31" i="3"/>
  <c r="V31" i="3" s="1"/>
  <c r="AE29" i="3"/>
  <c r="AD29" i="3" s="1"/>
  <c r="AI28" i="3"/>
  <c r="AH28" i="3" s="1"/>
  <c r="C39" i="5" l="1"/>
  <c r="B38" i="5"/>
  <c r="S35" i="5"/>
  <c r="R34" i="5"/>
  <c r="F36" i="5"/>
  <c r="G37" i="5"/>
  <c r="AT27" i="5"/>
  <c r="AU28" i="5"/>
  <c r="J36" i="5"/>
  <c r="K37" i="5"/>
  <c r="AL29" i="5"/>
  <c r="AM30" i="5"/>
  <c r="AA33" i="5"/>
  <c r="Z32" i="5"/>
  <c r="AQ29" i="5"/>
  <c r="AP28" i="5"/>
  <c r="V33" i="5"/>
  <c r="W34" i="5"/>
  <c r="AE32" i="5"/>
  <c r="AD31" i="5"/>
  <c r="AI31" i="5"/>
  <c r="AH30" i="5"/>
  <c r="O36" i="5"/>
  <c r="N35" i="5"/>
  <c r="AE30" i="3"/>
  <c r="AD30" i="3" s="1"/>
  <c r="C45" i="3"/>
  <c r="B44" i="3"/>
  <c r="O34" i="3"/>
  <c r="N34" i="3" s="1"/>
  <c r="W32" i="3"/>
  <c r="V32" i="3" s="1"/>
  <c r="AA31" i="3"/>
  <c r="Z31" i="3" s="1"/>
  <c r="AM28" i="3"/>
  <c r="AL28" i="3" s="1"/>
  <c r="AI29" i="3"/>
  <c r="AH29" i="3" s="1"/>
  <c r="G37" i="3"/>
  <c r="F37" i="3" s="1"/>
  <c r="S33" i="3"/>
  <c r="R33" i="3" s="1"/>
  <c r="AU26" i="3"/>
  <c r="AT26" i="3" s="1"/>
  <c r="K35" i="3"/>
  <c r="J35" i="3" s="1"/>
  <c r="AQ27" i="3"/>
  <c r="AP27" i="3" s="1"/>
  <c r="AM31" i="5" l="1"/>
  <c r="AL30" i="5"/>
  <c r="AD32" i="5"/>
  <c r="AE33" i="5"/>
  <c r="S36" i="5"/>
  <c r="R35" i="5"/>
  <c r="V34" i="5"/>
  <c r="W35" i="5"/>
  <c r="J37" i="5"/>
  <c r="K38" i="5"/>
  <c r="F37" i="5"/>
  <c r="G38" i="5"/>
  <c r="AU29" i="5"/>
  <c r="AT28" i="5"/>
  <c r="O37" i="5"/>
  <c r="N36" i="5"/>
  <c r="AP29" i="5"/>
  <c r="AQ30" i="5"/>
  <c r="AI32" i="5"/>
  <c r="AH31" i="5"/>
  <c r="Z33" i="5"/>
  <c r="AA34" i="5"/>
  <c r="C40" i="5"/>
  <c r="B39" i="5"/>
  <c r="AQ28" i="3"/>
  <c r="AP28" i="3" s="1"/>
  <c r="AM29" i="3"/>
  <c r="AL29" i="3" s="1"/>
  <c r="K36" i="3"/>
  <c r="J36" i="3" s="1"/>
  <c r="S34" i="3"/>
  <c r="R34" i="3" s="1"/>
  <c r="AA32" i="3"/>
  <c r="Z32" i="3" s="1"/>
  <c r="C46" i="3"/>
  <c r="B45" i="3"/>
  <c r="O35" i="3"/>
  <c r="N35" i="3" s="1"/>
  <c r="AU27" i="3"/>
  <c r="AT27" i="3" s="1"/>
  <c r="G38" i="3"/>
  <c r="F38" i="3" s="1"/>
  <c r="W33" i="3"/>
  <c r="V33" i="3" s="1"/>
  <c r="AE31" i="3"/>
  <c r="AD31" i="3" s="1"/>
  <c r="AI30" i="3"/>
  <c r="AH30" i="3" s="1"/>
  <c r="W36" i="5" l="1"/>
  <c r="V35" i="5"/>
  <c r="C41" i="5"/>
  <c r="B40" i="5"/>
  <c r="O38" i="5"/>
  <c r="N37" i="5"/>
  <c r="Z34" i="5"/>
  <c r="AA35" i="5"/>
  <c r="AP30" i="5"/>
  <c r="AQ31" i="5"/>
  <c r="K39" i="5"/>
  <c r="J38" i="5"/>
  <c r="F38" i="5"/>
  <c r="G39" i="5"/>
  <c r="AE34" i="5"/>
  <c r="AD33" i="5"/>
  <c r="AI33" i="5"/>
  <c r="AH32" i="5"/>
  <c r="AU30" i="5"/>
  <c r="AT29" i="5"/>
  <c r="S37" i="5"/>
  <c r="R36" i="5"/>
  <c r="AM32" i="5"/>
  <c r="AL31" i="5"/>
  <c r="AA33" i="3"/>
  <c r="Z33" i="3" s="1"/>
  <c r="AU28" i="3"/>
  <c r="AT28" i="3" s="1"/>
  <c r="G39" i="3"/>
  <c r="F39" i="3" s="1"/>
  <c r="AI31" i="3"/>
  <c r="AH31" i="3" s="1"/>
  <c r="S35" i="3"/>
  <c r="R35" i="3" s="1"/>
  <c r="AE32" i="3"/>
  <c r="AD32" i="3" s="1"/>
  <c r="O36" i="3"/>
  <c r="N36" i="3" s="1"/>
  <c r="K37" i="3"/>
  <c r="J37" i="3" s="1"/>
  <c r="AQ29" i="3"/>
  <c r="AP29" i="3" s="1"/>
  <c r="W34" i="3"/>
  <c r="V34" i="3" s="1"/>
  <c r="C47" i="3"/>
  <c r="B46" i="3"/>
  <c r="AM30" i="3"/>
  <c r="AL30" i="3" s="1"/>
  <c r="Z35" i="5" l="1"/>
  <c r="AA36" i="5"/>
  <c r="AM33" i="5"/>
  <c r="AL32" i="5"/>
  <c r="AU31" i="5"/>
  <c r="AT30" i="5"/>
  <c r="AE35" i="5"/>
  <c r="AD34" i="5"/>
  <c r="J39" i="5"/>
  <c r="K40" i="5"/>
  <c r="C42" i="5"/>
  <c r="B41" i="5"/>
  <c r="F39" i="5"/>
  <c r="G40" i="5"/>
  <c r="AP31" i="5"/>
  <c r="AQ32" i="5"/>
  <c r="S38" i="5"/>
  <c r="R37" i="5"/>
  <c r="AI34" i="5"/>
  <c r="AH33" i="5"/>
  <c r="O39" i="5"/>
  <c r="N38" i="5"/>
  <c r="V36" i="5"/>
  <c r="W37" i="5"/>
  <c r="AQ30" i="3"/>
  <c r="AP30" i="3" s="1"/>
  <c r="AM31" i="3"/>
  <c r="AL31" i="3" s="1"/>
  <c r="AI32" i="3"/>
  <c r="AH32" i="3" s="1"/>
  <c r="K38" i="3"/>
  <c r="J38" i="3" s="1"/>
  <c r="B47" i="3"/>
  <c r="O37" i="3"/>
  <c r="N37" i="3" s="1"/>
  <c r="G40" i="3"/>
  <c r="F40" i="3" s="1"/>
  <c r="S36" i="3"/>
  <c r="R36" i="3" s="1"/>
  <c r="AE33" i="3"/>
  <c r="AD33" i="3" s="1"/>
  <c r="AU29" i="3"/>
  <c r="AT29" i="3" s="1"/>
  <c r="W35" i="3"/>
  <c r="V35" i="3" s="1"/>
  <c r="AA34" i="3"/>
  <c r="Z34" i="3" s="1"/>
  <c r="W38" i="5" l="1"/>
  <c r="V37" i="5"/>
  <c r="AP32" i="5"/>
  <c r="AQ33" i="5"/>
  <c r="AE36" i="5"/>
  <c r="AD35" i="5"/>
  <c r="AM34" i="5"/>
  <c r="AL33" i="5"/>
  <c r="G41" i="5"/>
  <c r="F40" i="5"/>
  <c r="J40" i="5"/>
  <c r="K41" i="5"/>
  <c r="Z36" i="5"/>
  <c r="AA37" i="5"/>
  <c r="AI35" i="5"/>
  <c r="AH34" i="5"/>
  <c r="B42" i="5"/>
  <c r="C43" i="5"/>
  <c r="O40" i="5"/>
  <c r="N39" i="5"/>
  <c r="S39" i="5"/>
  <c r="R38" i="5"/>
  <c r="AU32" i="5"/>
  <c r="AT31" i="5"/>
  <c r="AQ31" i="3"/>
  <c r="AP31" i="3" s="1"/>
  <c r="W36" i="3"/>
  <c r="V36" i="3" s="1"/>
  <c r="G41" i="3"/>
  <c r="F41" i="3" s="1"/>
  <c r="AI33" i="3"/>
  <c r="AH33" i="3" s="1"/>
  <c r="AE34" i="3"/>
  <c r="AD34" i="3" s="1"/>
  <c r="AA35" i="3"/>
  <c r="Z35" i="3" s="1"/>
  <c r="K39" i="3"/>
  <c r="J39" i="3" s="1"/>
  <c r="S37" i="3"/>
  <c r="R37" i="3" s="1"/>
  <c r="AU30" i="3"/>
  <c r="AT30" i="3" s="1"/>
  <c r="O38" i="3"/>
  <c r="N38" i="3" s="1"/>
  <c r="AM32" i="3"/>
  <c r="AL32" i="3" s="1"/>
  <c r="AT32" i="5" l="1"/>
  <c r="AU33" i="5"/>
  <c r="AI36" i="5"/>
  <c r="AH35" i="5"/>
  <c r="B43" i="5"/>
  <c r="C44" i="5"/>
  <c r="Z37" i="5"/>
  <c r="AA38" i="5"/>
  <c r="J41" i="5"/>
  <c r="K42" i="5"/>
  <c r="AQ34" i="5"/>
  <c r="AP33" i="5"/>
  <c r="O41" i="5"/>
  <c r="N40" i="5"/>
  <c r="AL34" i="5"/>
  <c r="AM35" i="5"/>
  <c r="S40" i="5"/>
  <c r="R39" i="5"/>
  <c r="G42" i="5"/>
  <c r="F41" i="5"/>
  <c r="AE37" i="5"/>
  <c r="AD36" i="5"/>
  <c r="W39" i="5"/>
  <c r="V38" i="5"/>
  <c r="AE35" i="3"/>
  <c r="AD35" i="3" s="1"/>
  <c r="K40" i="3"/>
  <c r="J40" i="3" s="1"/>
  <c r="G42" i="3"/>
  <c r="F42" i="3" s="1"/>
  <c r="S38" i="3"/>
  <c r="R38" i="3" s="1"/>
  <c r="O39" i="3"/>
  <c r="N39" i="3" s="1"/>
  <c r="AM33" i="3"/>
  <c r="AL33" i="3" s="1"/>
  <c r="AA36" i="3"/>
  <c r="Z36" i="3" s="1"/>
  <c r="W37" i="3"/>
  <c r="V37" i="3" s="1"/>
  <c r="AI34" i="3"/>
  <c r="AH34" i="3" s="1"/>
  <c r="AU31" i="3"/>
  <c r="AT31" i="3" s="1"/>
  <c r="AQ32" i="3"/>
  <c r="AP32" i="3" s="1"/>
  <c r="AL35" i="5" l="1"/>
  <c r="AM36" i="5"/>
  <c r="Z38" i="5"/>
  <c r="AA39" i="5"/>
  <c r="W40" i="5"/>
  <c r="V39" i="5"/>
  <c r="AP34" i="5"/>
  <c r="AQ35" i="5"/>
  <c r="AI37" i="5"/>
  <c r="AH36" i="5"/>
  <c r="K43" i="5"/>
  <c r="J42" i="5"/>
  <c r="B44" i="5"/>
  <c r="C45" i="5"/>
  <c r="AU34" i="5"/>
  <c r="AT33" i="5"/>
  <c r="G43" i="5"/>
  <c r="F42" i="5"/>
  <c r="AE38" i="5"/>
  <c r="AD37" i="5"/>
  <c r="S41" i="5"/>
  <c r="R40" i="5"/>
  <c r="O42" i="5"/>
  <c r="N41" i="5"/>
  <c r="AQ33" i="3"/>
  <c r="AP33" i="3" s="1"/>
  <c r="AA37" i="3"/>
  <c r="Z37" i="3" s="1"/>
  <c r="S39" i="3"/>
  <c r="R39" i="3" s="1"/>
  <c r="AM34" i="3"/>
  <c r="AL34" i="3" s="1"/>
  <c r="K41" i="3"/>
  <c r="J41" i="3" s="1"/>
  <c r="AU32" i="3"/>
  <c r="AT32" i="3" s="1"/>
  <c r="G43" i="3"/>
  <c r="F43" i="3" s="1"/>
  <c r="AI35" i="3"/>
  <c r="AH35" i="3" s="1"/>
  <c r="W38" i="3"/>
  <c r="V38" i="3" s="1"/>
  <c r="O40" i="3"/>
  <c r="N40" i="3" s="1"/>
  <c r="AE36" i="3"/>
  <c r="AD36" i="3" s="1"/>
  <c r="AP35" i="5" l="1"/>
  <c r="AQ36" i="5"/>
  <c r="O43" i="5"/>
  <c r="N42" i="5"/>
  <c r="AU35" i="5"/>
  <c r="AT34" i="5"/>
  <c r="B45" i="5"/>
  <c r="C46" i="5"/>
  <c r="AM37" i="5"/>
  <c r="AL36" i="5"/>
  <c r="Z39" i="5"/>
  <c r="AA40" i="5"/>
  <c r="AE39" i="5"/>
  <c r="AD38" i="5"/>
  <c r="K44" i="5"/>
  <c r="J43" i="5"/>
  <c r="R41" i="5"/>
  <c r="S42" i="5"/>
  <c r="F43" i="5"/>
  <c r="G44" i="5"/>
  <c r="AI38" i="5"/>
  <c r="AH37" i="5"/>
  <c r="W41" i="5"/>
  <c r="V40" i="5"/>
  <c r="S40" i="3"/>
  <c r="R40" i="3" s="1"/>
  <c r="W39" i="3"/>
  <c r="V39" i="3" s="1"/>
  <c r="K42" i="3"/>
  <c r="J42" i="3" s="1"/>
  <c r="AI36" i="3"/>
  <c r="AH36" i="3" s="1"/>
  <c r="AM35" i="3"/>
  <c r="AL35" i="3" s="1"/>
  <c r="AA38" i="3"/>
  <c r="Z38" i="3" s="1"/>
  <c r="O41" i="3"/>
  <c r="N41" i="3" s="1"/>
  <c r="AU33" i="3"/>
  <c r="AT33" i="3" s="1"/>
  <c r="AE37" i="3"/>
  <c r="AD37" i="3" s="1"/>
  <c r="G44" i="3"/>
  <c r="F44" i="3" s="1"/>
  <c r="AQ34" i="3"/>
  <c r="AP34" i="3" s="1"/>
  <c r="W42" i="5" l="1"/>
  <c r="V41" i="5"/>
  <c r="K45" i="5"/>
  <c r="J44" i="5"/>
  <c r="S43" i="5"/>
  <c r="R42" i="5"/>
  <c r="AP36" i="5"/>
  <c r="AQ37" i="5"/>
  <c r="F44" i="5"/>
  <c r="G45" i="5"/>
  <c r="F45" i="5" s="1"/>
  <c r="Z40" i="5"/>
  <c r="AA41" i="5"/>
  <c r="C47" i="5"/>
  <c r="B47" i="5" s="1"/>
  <c r="B46" i="5"/>
  <c r="O44" i="5"/>
  <c r="N43" i="5"/>
  <c r="AH38" i="5"/>
  <c r="AI39" i="5"/>
  <c r="AE40" i="5"/>
  <c r="AD39" i="5"/>
  <c r="AM38" i="5"/>
  <c r="AL37" i="5"/>
  <c r="AU36" i="5"/>
  <c r="AT35" i="5"/>
  <c r="O42" i="3"/>
  <c r="N42" i="3" s="1"/>
  <c r="AM36" i="3"/>
  <c r="AL36" i="3" s="1"/>
  <c r="AA39" i="3"/>
  <c r="Z39" i="3" s="1"/>
  <c r="K43" i="3"/>
  <c r="J43" i="3" s="1"/>
  <c r="AQ35" i="3"/>
  <c r="AP35" i="3" s="1"/>
  <c r="G45" i="3"/>
  <c r="F45" i="3" s="1"/>
  <c r="AI37" i="3"/>
  <c r="AH37" i="3" s="1"/>
  <c r="W40" i="3"/>
  <c r="V40" i="3" s="1"/>
  <c r="AE38" i="3"/>
  <c r="AD38" i="3" s="1"/>
  <c r="AU34" i="3"/>
  <c r="AT34" i="3" s="1"/>
  <c r="S41" i="3"/>
  <c r="R41" i="3" s="1"/>
  <c r="AP37" i="5" l="1"/>
  <c r="AQ38" i="5"/>
  <c r="AU37" i="5"/>
  <c r="AT36" i="5"/>
  <c r="O45" i="5"/>
  <c r="N44" i="5"/>
  <c r="Z41" i="5"/>
  <c r="AA42" i="5"/>
  <c r="AE41" i="5"/>
  <c r="AD40" i="5"/>
  <c r="J45" i="5"/>
  <c r="K46" i="5"/>
  <c r="AH39" i="5"/>
  <c r="AI40" i="5"/>
  <c r="AM39" i="5"/>
  <c r="AL38" i="5"/>
  <c r="S44" i="5"/>
  <c r="R43" i="5"/>
  <c r="W43" i="5"/>
  <c r="V42" i="5"/>
  <c r="AA40" i="3"/>
  <c r="Z40" i="3" s="1"/>
  <c r="S42" i="3"/>
  <c r="R42" i="3" s="1"/>
  <c r="AQ36" i="3"/>
  <c r="AP36" i="3" s="1"/>
  <c r="W41" i="3"/>
  <c r="V41" i="3" s="1"/>
  <c r="AU35" i="3"/>
  <c r="AT35" i="3" s="1"/>
  <c r="K44" i="3"/>
  <c r="J44" i="3" s="1"/>
  <c r="AM37" i="3"/>
  <c r="AL37" i="3" s="1"/>
  <c r="AI38" i="3"/>
  <c r="AH38" i="3" s="1"/>
  <c r="AE39" i="3"/>
  <c r="AD39" i="3" s="1"/>
  <c r="O43" i="3"/>
  <c r="N43" i="3" s="1"/>
  <c r="K47" i="5" l="1"/>
  <c r="J47" i="5" s="1"/>
  <c r="J46" i="5"/>
  <c r="AM40" i="5"/>
  <c r="AL39" i="5"/>
  <c r="AI41" i="5"/>
  <c r="AH40" i="5"/>
  <c r="AP38" i="5"/>
  <c r="AQ39" i="5"/>
  <c r="AA43" i="5"/>
  <c r="Z42" i="5"/>
  <c r="V43" i="5"/>
  <c r="W44" i="5"/>
  <c r="AU38" i="5"/>
  <c r="AT37" i="5"/>
  <c r="R44" i="5"/>
  <c r="S45" i="5"/>
  <c r="AE42" i="5"/>
  <c r="AD41" i="5"/>
  <c r="O46" i="5"/>
  <c r="N46" i="5" s="1"/>
  <c r="N45" i="5"/>
  <c r="AU36" i="3"/>
  <c r="AT36" i="3" s="1"/>
  <c r="W42" i="3"/>
  <c r="V42" i="3" s="1"/>
  <c r="AM38" i="3"/>
  <c r="AL38" i="3" s="1"/>
  <c r="AQ37" i="3"/>
  <c r="AP37" i="3" s="1"/>
  <c r="AE40" i="3"/>
  <c r="AD40" i="3" s="1"/>
  <c r="AI39" i="3"/>
  <c r="AH39" i="3" s="1"/>
  <c r="AA41" i="3"/>
  <c r="Z41" i="3" s="1"/>
  <c r="O44" i="3"/>
  <c r="N44" i="3" s="1"/>
  <c r="K45" i="3"/>
  <c r="J45" i="3" s="1"/>
  <c r="S43" i="3"/>
  <c r="R43" i="3" s="1"/>
  <c r="V44" i="5" l="1"/>
  <c r="W45" i="5"/>
  <c r="S46" i="5"/>
  <c r="R45" i="5"/>
  <c r="AP39" i="5"/>
  <c r="AQ40" i="5"/>
  <c r="AL40" i="5"/>
  <c r="AM41" i="5"/>
  <c r="AE43" i="5"/>
  <c r="AD42" i="5"/>
  <c r="AU39" i="5"/>
  <c r="AT38" i="5"/>
  <c r="AA44" i="5"/>
  <c r="Z43" i="5"/>
  <c r="AI42" i="5"/>
  <c r="AH41" i="5"/>
  <c r="AU37" i="3"/>
  <c r="AT37" i="3" s="1"/>
  <c r="O45" i="3"/>
  <c r="N45" i="3" s="1"/>
  <c r="AA42" i="3"/>
  <c r="Z42" i="3" s="1"/>
  <c r="AM39" i="3"/>
  <c r="AL39" i="3" s="1"/>
  <c r="AE41" i="3"/>
  <c r="AD41" i="3" s="1"/>
  <c r="AQ38" i="3"/>
  <c r="AP38" i="3" s="1"/>
  <c r="K46" i="3"/>
  <c r="J46" i="3" s="1"/>
  <c r="S44" i="3"/>
  <c r="R44" i="3" s="1"/>
  <c r="AI40" i="3"/>
  <c r="AH40" i="3" s="1"/>
  <c r="W43" i="3"/>
  <c r="V43" i="3" s="1"/>
  <c r="AU40" i="5" l="1"/>
  <c r="AT39" i="5"/>
  <c r="S47" i="5"/>
  <c r="R47" i="5" s="1"/>
  <c r="R46" i="5"/>
  <c r="AP40" i="5"/>
  <c r="AQ41" i="5"/>
  <c r="V45" i="5"/>
  <c r="W46" i="5"/>
  <c r="V46" i="5" s="1"/>
  <c r="AM42" i="5"/>
  <c r="AL41" i="5"/>
  <c r="AI43" i="5"/>
  <c r="AH42" i="5"/>
  <c r="AA45" i="5"/>
  <c r="Z44" i="5"/>
  <c r="AE44" i="5"/>
  <c r="AD43" i="5"/>
  <c r="W44" i="3"/>
  <c r="V44" i="3" s="1"/>
  <c r="S45" i="3"/>
  <c r="R45" i="3" s="1"/>
  <c r="AM40" i="3"/>
  <c r="AL40" i="3" s="1"/>
  <c r="K47" i="3"/>
  <c r="J47" i="3" s="1"/>
  <c r="AA43" i="3"/>
  <c r="Z43" i="3" s="1"/>
  <c r="O46" i="3"/>
  <c r="N46" i="3" s="1"/>
  <c r="AQ39" i="3"/>
  <c r="AP39" i="3" s="1"/>
  <c r="AI41" i="3"/>
  <c r="AH41" i="3" s="1"/>
  <c r="AE42" i="3"/>
  <c r="AD42" i="3" s="1"/>
  <c r="AU38" i="3"/>
  <c r="AT38" i="3" s="1"/>
  <c r="AH43" i="5" l="1"/>
  <c r="AI44" i="5"/>
  <c r="AQ42" i="5"/>
  <c r="AP41" i="5"/>
  <c r="AE45" i="5"/>
  <c r="AD44" i="5"/>
  <c r="Z45" i="5"/>
  <c r="AA46" i="5"/>
  <c r="AL42" i="5"/>
  <c r="AM43" i="5"/>
  <c r="AU41" i="5"/>
  <c r="AT40" i="5"/>
  <c r="AI42" i="3"/>
  <c r="AH42" i="3" s="1"/>
  <c r="AQ40" i="3"/>
  <c r="AP40" i="3" s="1"/>
  <c r="AM41" i="3"/>
  <c r="AL41" i="3" s="1"/>
  <c r="AU39" i="3"/>
  <c r="AT39" i="3" s="1"/>
  <c r="S46" i="3"/>
  <c r="R46" i="3" s="1"/>
  <c r="AE43" i="3"/>
  <c r="AD43" i="3" s="1"/>
  <c r="AA44" i="3"/>
  <c r="Z44" i="3" s="1"/>
  <c r="W45" i="3"/>
  <c r="V45" i="3" s="1"/>
  <c r="AA47" i="5" l="1"/>
  <c r="Z47" i="5" s="1"/>
  <c r="Z46" i="5"/>
  <c r="AU42" i="5"/>
  <c r="AT41" i="5"/>
  <c r="AQ43" i="5"/>
  <c r="AP42" i="5"/>
  <c r="AL43" i="5"/>
  <c r="AM44" i="5"/>
  <c r="AI45" i="5"/>
  <c r="AH44" i="5"/>
  <c r="AD45" i="5"/>
  <c r="AE46" i="5"/>
  <c r="AM42" i="3"/>
  <c r="AL42" i="3" s="1"/>
  <c r="AE44" i="3"/>
  <c r="AD44" i="3" s="1"/>
  <c r="S47" i="3"/>
  <c r="R47" i="3" s="1"/>
  <c r="W46" i="3"/>
  <c r="V46" i="3" s="1"/>
  <c r="AU40" i="3"/>
  <c r="AT40" i="3" s="1"/>
  <c r="AQ41" i="3"/>
  <c r="AP41" i="3" s="1"/>
  <c r="AA45" i="3"/>
  <c r="Z45" i="3" s="1"/>
  <c r="AI43" i="3"/>
  <c r="AH43" i="3" s="1"/>
  <c r="AL44" i="5" l="1"/>
  <c r="AM45" i="5"/>
  <c r="AU43" i="5"/>
  <c r="AT42" i="5"/>
  <c r="AD46" i="5"/>
  <c r="AE47" i="5"/>
  <c r="AD47" i="5" s="1"/>
  <c r="AI46" i="5"/>
  <c r="AH46" i="5" s="1"/>
  <c r="AH45" i="5"/>
  <c r="AQ44" i="5"/>
  <c r="AP43" i="5"/>
  <c r="AI44" i="3"/>
  <c r="AH44" i="3" s="1"/>
  <c r="AA46" i="3"/>
  <c r="Z46" i="3" s="1"/>
  <c r="AQ42" i="3"/>
  <c r="AP42" i="3" s="1"/>
  <c r="AE45" i="3"/>
  <c r="AD45" i="3" s="1"/>
  <c r="AU41" i="3"/>
  <c r="AT41" i="3" s="1"/>
  <c r="AM43" i="3"/>
  <c r="AL43" i="3" s="1"/>
  <c r="AL45" i="5" l="1"/>
  <c r="AM46" i="5"/>
  <c r="AU44" i="5"/>
  <c r="AT43" i="5"/>
  <c r="AQ45" i="5"/>
  <c r="AP44" i="5"/>
  <c r="AU42" i="3"/>
  <c r="AT42" i="3" s="1"/>
  <c r="AE46" i="3"/>
  <c r="AD46" i="3" s="1"/>
  <c r="AM44" i="3"/>
  <c r="AL44" i="3" s="1"/>
  <c r="AA47" i="3"/>
  <c r="Z47" i="3" s="1"/>
  <c r="AQ43" i="3"/>
  <c r="AP43" i="3" s="1"/>
  <c r="AI45" i="3"/>
  <c r="AH45" i="3" s="1"/>
  <c r="AU45" i="5" l="1"/>
  <c r="AT44" i="5"/>
  <c r="AM47" i="5"/>
  <c r="AL47" i="5" s="1"/>
  <c r="AL46" i="5"/>
  <c r="AP45" i="5"/>
  <c r="AQ46" i="5"/>
  <c r="AP46" i="5" s="1"/>
  <c r="AM45" i="3"/>
  <c r="AL45" i="3" s="1"/>
  <c r="AI46" i="3"/>
  <c r="AH46" i="3" s="1"/>
  <c r="AE47" i="3"/>
  <c r="AD47" i="3" s="1"/>
  <c r="AQ44" i="3"/>
  <c r="AP44" i="3" s="1"/>
  <c r="AU43" i="3"/>
  <c r="AT43" i="3" s="1"/>
  <c r="AU46" i="5" l="1"/>
  <c r="AT45" i="5"/>
  <c r="AM46" i="3"/>
  <c r="AL46" i="3" s="1"/>
  <c r="AQ45" i="3"/>
  <c r="AP45" i="3" s="1"/>
  <c r="AU44" i="3"/>
  <c r="AT44" i="3" s="1"/>
  <c r="AT46" i="5" l="1"/>
  <c r="AU47" i="5"/>
  <c r="AT47" i="5" s="1"/>
  <c r="AM47" i="3"/>
  <c r="AL47" i="3" s="1"/>
  <c r="AU45" i="3"/>
  <c r="AT45" i="3" s="1"/>
  <c r="AQ46" i="3"/>
  <c r="AP46" i="3" s="1"/>
  <c r="AU46" i="3" l="1"/>
  <c r="AT46" i="3" s="1"/>
  <c r="AU47" i="3" l="1"/>
  <c r="AT47" i="3" s="1"/>
</calcChain>
</file>

<file path=xl/sharedStrings.xml><?xml version="1.0" encoding="utf-8"?>
<sst xmlns="http://schemas.openxmlformats.org/spreadsheetml/2006/main" count="23" uniqueCount="11">
  <si>
    <t>REC</t>
  </si>
  <si>
    <t>JF</t>
  </si>
  <si>
    <t>RTT</t>
  </si>
  <si>
    <t>JD</t>
  </si>
  <si>
    <t>CT</t>
  </si>
  <si>
    <t>JC</t>
  </si>
  <si>
    <t>Pâques</t>
  </si>
  <si>
    <t>Jours fériés</t>
  </si>
  <si>
    <t>½RTT</t>
  </si>
  <si>
    <t>CP</t>
  </si>
  <si>
    <t>JAnc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</si>
</sst>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ddd"/>
    <numFmt numFmtId="165" formatCode="d"/>
    <numFmt numFmtId="166" formatCode="#,##0.0"/>
  </numFmts>
  <fonts count="20" x14ac:knownFonts="1">
    <font>
      <sz val="11"/>
      <color theme="1"/>
      <name val="Calibri"/>
      <family val="2"/>
      <scheme val="minor"/>
    </font>
    <font>
      <b/>
      <sz val="22"/>
      <name val="Comic Sans MS"/>
      <family val="4"/>
    </font>
    <font>
      <sz val="12"/>
      <name val="Times New Roman"/>
      <family val="1"/>
    </font>
    <font>
      <sz val="8"/>
      <name val="Arial"/>
      <family val="2"/>
    </font>
    <font>
      <b/>
      <sz val="8"/>
      <name val="Times New Roman"/>
      <family val="1"/>
    </font>
    <font>
      <sz val="10"/>
      <name val="Times New Roman"/>
      <family val="1"/>
    </font>
    <font>
      <sz val="10"/>
      <name val="Arial"/>
      <family val="2"/>
    </font>
    <font>
      <b/>
      <sz val="11"/>
      <name val="Times New Roman"/>
      <family val="1"/>
    </font>
    <font>
      <b/>
      <sz val="11"/>
      <name val="Arial"/>
      <family val="2"/>
    </font>
    <font>
      <sz val="11"/>
      <name val="Arial"/>
      <family val="2"/>
    </font>
    <font>
      <sz val="10"/>
      <color theme="0"/>
      <name val="Times New Roman"/>
      <family val="1"/>
    </font>
    <font>
      <sz val="12"/>
      <color theme="0"/>
      <name val="Times New Roman"/>
      <family val="1"/>
    </font>
    <font>
      <sz val="10"/>
      <color theme="0"/>
      <name val="Arial"/>
      <family val="2"/>
    </font>
    <font>
      <sz val="8"/>
      <name val="Verdana"/>
      <family val="2"/>
    </font>
    <font>
      <sz val="8"/>
      <color theme="0"/>
      <name val="Arial"/>
      <family val="2"/>
    </font>
    <font>
      <sz val="8"/>
      <color theme="1"/>
      <name val="Arial"/>
      <family val="2"/>
    </font>
    <font>
      <sz val="8"/>
      <color theme="1"/>
      <name val="Calibri"/>
      <family val="2"/>
      <scheme val="minor"/>
    </font>
    <font>
      <sz val="9"/>
      <color theme="0" tint="-0.249977111117893"/>
      <name val="Times New Roman"/>
      <family val="1"/>
    </font>
    <font>
      <sz val="8"/>
      <color theme="0" tint="-0.249977111117893"/>
      <name val="Times New Roman"/>
      <family val="1"/>
    </font>
    <font>
      <sz val="12"/>
      <color indexed="8"/>
      <name val="Times New Roman"/>
      <family val="1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2">
    <xf numFmtId="0" fontId="0" fillId="0" borderId="0"/>
    <xf numFmtId="0" fontId="6" fillId="0" borderId="0"/>
  </cellStyleXfs>
  <cellXfs count="36">
    <xf numFmtId="0" fontId="0" fillId="0" borderId="0" xfId="0"/>
    <xf numFmtId="0" fontId="2" fillId="0" borderId="1" xfId="0" applyFont="1" applyFill="1" applyBorder="1" applyAlignment="1" applyProtection="1">
      <alignment horizontal="center" vertical="center"/>
      <protection locked="0"/>
    </xf>
    <xf numFmtId="0" fontId="0" fillId="0" borderId="0" xfId="0" applyFill="1"/>
    <xf numFmtId="0" fontId="0" fillId="0" borderId="0" xfId="0" applyFill="1" applyProtection="1">
      <protection hidden="1"/>
    </xf>
    <xf numFmtId="0" fontId="6" fillId="0" borderId="0" xfId="0" applyFont="1" applyFill="1" applyAlignment="1" applyProtection="1">
      <alignment horizontal="center" vertical="center"/>
      <protection hidden="1"/>
    </xf>
    <xf numFmtId="0" fontId="5" fillId="0" borderId="0" xfId="0" applyFont="1" applyFill="1" applyBorder="1" applyProtection="1"/>
    <xf numFmtId="164" fontId="3" fillId="0" borderId="2" xfId="0" applyNumberFormat="1" applyFont="1" applyFill="1" applyBorder="1" applyAlignment="1" applyProtection="1">
      <alignment horizontal="center" vertical="center"/>
    </xf>
    <xf numFmtId="165" fontId="3" fillId="0" borderId="3" xfId="0" applyNumberFormat="1" applyFont="1" applyFill="1" applyBorder="1" applyAlignment="1" applyProtection="1">
      <alignment horizontal="center" vertical="center"/>
    </xf>
    <xf numFmtId="0" fontId="0" fillId="0" borderId="0" xfId="0" applyFill="1" applyProtection="1"/>
    <xf numFmtId="0" fontId="11" fillId="0" borderId="0" xfId="0" applyFont="1" applyFill="1" applyBorder="1" applyAlignment="1" applyProtection="1">
      <alignment vertical="center"/>
    </xf>
    <xf numFmtId="2" fontId="4" fillId="0" borderId="0" xfId="0" applyNumberFormat="1" applyFont="1" applyFill="1" applyBorder="1" applyAlignment="1" applyProtection="1">
      <alignment horizontal="center" vertical="center"/>
    </xf>
    <xf numFmtId="0" fontId="0" fillId="0" borderId="0" xfId="0" applyFill="1" applyAlignment="1" applyProtection="1">
      <alignment vertical="center" wrapText="1"/>
    </xf>
    <xf numFmtId="0" fontId="19" fillId="0" borderId="1" xfId="0" applyFont="1" applyFill="1" applyBorder="1" applyAlignment="1" applyProtection="1">
      <alignment horizontal="center" vertical="center"/>
      <protection locked="0"/>
    </xf>
    <xf numFmtId="0" fontId="0" fillId="0" borderId="0" xfId="0" applyFill="1" applyAlignment="1" applyProtection="1">
      <alignment horizontal="center"/>
    </xf>
    <xf numFmtId="166" fontId="15" fillId="0" borderId="0" xfId="0" applyNumberFormat="1" applyFont="1" applyFill="1" applyAlignment="1" applyProtection="1">
      <alignment horizontal="center" vertical="center"/>
    </xf>
    <xf numFmtId="0" fontId="7" fillId="0" borderId="4" xfId="0" applyFont="1" applyFill="1" applyBorder="1" applyAlignment="1" applyProtection="1">
      <alignment horizontal="center" vertical="center"/>
    </xf>
    <xf numFmtId="0" fontId="10" fillId="0" borderId="0" xfId="0" applyFont="1" applyFill="1" applyBorder="1" applyProtection="1"/>
    <xf numFmtId="0" fontId="11" fillId="0" borderId="0" xfId="0" applyFont="1" applyFill="1" applyBorder="1" applyAlignment="1" applyProtection="1">
      <alignment horizontal="center" vertical="center"/>
    </xf>
    <xf numFmtId="166" fontId="14" fillId="0" borderId="0" xfId="0" applyNumberFormat="1" applyFont="1" applyFill="1" applyBorder="1" applyAlignment="1" applyProtection="1">
      <alignment horizontal="center" vertical="center"/>
    </xf>
    <xf numFmtId="0" fontId="17" fillId="0" borderId="0" xfId="0" applyFont="1" applyFill="1" applyBorder="1" applyAlignment="1" applyProtection="1">
      <alignment horizontal="center" vertical="center"/>
    </xf>
    <xf numFmtId="0" fontId="18" fillId="0" borderId="0" xfId="0" applyFont="1" applyFill="1" applyBorder="1" applyAlignment="1" applyProtection="1">
      <alignment horizontal="center" vertical="center"/>
    </xf>
    <xf numFmtId="0" fontId="0" fillId="0" borderId="0" xfId="0" applyFill="1" applyAlignment="1" applyProtection="1">
      <alignment horizontal="right"/>
    </xf>
    <xf numFmtId="0" fontId="8" fillId="0" borderId="0" xfId="0" applyFont="1" applyFill="1" applyProtection="1"/>
    <xf numFmtId="0" fontId="12" fillId="0" borderId="0" xfId="0" applyFont="1" applyFill="1" applyProtection="1"/>
    <xf numFmtId="0" fontId="8" fillId="0" borderId="0" xfId="0" applyFont="1" applyFill="1" applyProtection="1">
      <protection hidden="1"/>
    </xf>
    <xf numFmtId="0" fontId="9" fillId="0" borderId="0" xfId="0" applyFont="1" applyFill="1" applyProtection="1">
      <protection hidden="1"/>
    </xf>
    <xf numFmtId="0" fontId="12" fillId="0" borderId="0" xfId="0" applyFont="1" applyFill="1" applyProtection="1">
      <protection hidden="1"/>
    </xf>
    <xf numFmtId="14" fontId="8" fillId="0" borderId="0" xfId="0" applyNumberFormat="1" applyFont="1" applyFill="1" applyProtection="1">
      <protection hidden="1"/>
    </xf>
    <xf numFmtId="14" fontId="13" fillId="0" borderId="5" xfId="1" applyNumberFormat="1" applyFont="1" applyFill="1" applyBorder="1" applyProtection="1">
      <protection hidden="1"/>
    </xf>
    <xf numFmtId="14" fontId="13" fillId="0" borderId="6" xfId="1" applyNumberFormat="1" applyFont="1" applyFill="1" applyBorder="1" applyProtection="1">
      <protection hidden="1"/>
    </xf>
    <xf numFmtId="14" fontId="13" fillId="0" borderId="7" xfId="1" applyNumberFormat="1" applyFont="1" applyFill="1" applyBorder="1" applyProtection="1">
      <protection hidden="1"/>
    </xf>
    <xf numFmtId="0" fontId="16" fillId="0" borderId="0" xfId="0" applyFont="1" applyFill="1" applyProtection="1"/>
    <xf numFmtId="0" fontId="0" fillId="0" borderId="0" xfId="0" applyFill="1" applyAlignment="1" applyProtection="1">
      <alignment horizontal="center" vertical="center"/>
    </xf>
    <xf numFmtId="0" fontId="1" fillId="0" borderId="0" xfId="0" applyFont="1" applyFill="1" applyBorder="1" applyAlignment="1" applyProtection="1">
      <alignment horizontal="center" vertical="center"/>
    </xf>
    <xf numFmtId="0" fontId="7" fillId="0" borderId="2" xfId="0" applyFont="1" applyFill="1" applyBorder="1" applyAlignment="1" applyProtection="1">
      <alignment horizontal="center" vertical="center"/>
    </xf>
    <xf numFmtId="0" fontId="7" fillId="0" borderId="4" xfId="0" applyFont="1" applyFill="1" applyBorder="1" applyAlignment="1" applyProtection="1">
      <alignment horizontal="center" vertical="center"/>
    </xf>
  </cellXfs>
  <cellStyles count="2">
    <cellStyle name="Normal" xfId="0" builtinId="0"/>
    <cellStyle name="Normal_calendrier_auto_CalendrierMatriciel" xfId="1"/>
  </cellStyles>
  <dxfs count="284">
    <dxf>
      <fill>
        <patternFill>
          <bgColor theme="4" tint="0.79998168889431442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theme="9" tint="-0.24994659260841701"/>
        </patternFill>
      </fill>
    </dxf>
    <dxf>
      <fill>
        <patternFill>
          <bgColor theme="8" tint="0.39994506668294322"/>
        </patternFill>
      </fill>
    </dxf>
    <dxf>
      <fill>
        <patternFill>
          <bgColor rgb="FFFFC000"/>
        </patternFill>
      </fill>
    </dxf>
    <dxf>
      <fill>
        <patternFill>
          <bgColor theme="4" tint="0.79998168889431442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theme="9" tint="-0.24994659260841701"/>
        </patternFill>
      </fill>
    </dxf>
    <dxf>
      <fill>
        <patternFill>
          <bgColor theme="8" tint="0.39994506668294322"/>
        </patternFill>
      </fill>
    </dxf>
    <dxf>
      <fill>
        <patternFill>
          <bgColor rgb="FFFFC000"/>
        </patternFill>
      </fill>
    </dxf>
    <dxf>
      <fill>
        <patternFill>
          <bgColor theme="4" tint="0.79998168889431442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theme="9" tint="-0.24994659260841701"/>
        </patternFill>
      </fill>
    </dxf>
    <dxf>
      <fill>
        <patternFill>
          <bgColor theme="8" tint="0.39994506668294322"/>
        </patternFill>
      </fill>
    </dxf>
    <dxf>
      <fill>
        <patternFill>
          <bgColor rgb="FFFFC000"/>
        </patternFill>
      </fill>
    </dxf>
    <dxf>
      <fill>
        <patternFill>
          <bgColor theme="4" tint="0.79998168889431442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theme="9" tint="-0.24994659260841701"/>
        </patternFill>
      </fill>
    </dxf>
    <dxf>
      <fill>
        <patternFill>
          <bgColor theme="8" tint="0.39994506668294322"/>
        </patternFill>
      </fill>
    </dxf>
    <dxf>
      <fill>
        <patternFill>
          <bgColor rgb="FFFFC000"/>
        </patternFill>
      </fill>
    </dxf>
    <dxf>
      <fill>
        <patternFill>
          <bgColor theme="4" tint="0.79998168889431442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theme="9" tint="-0.24994659260841701"/>
        </patternFill>
      </fill>
    </dxf>
    <dxf>
      <fill>
        <patternFill>
          <bgColor theme="8" tint="0.39994506668294322"/>
        </patternFill>
      </fill>
    </dxf>
    <dxf>
      <fill>
        <patternFill>
          <bgColor rgb="FFFFC000"/>
        </patternFill>
      </fill>
    </dxf>
    <dxf>
      <fill>
        <patternFill>
          <bgColor theme="4" tint="0.79998168889431442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theme="9" tint="-0.24994659260841701"/>
        </patternFill>
      </fill>
    </dxf>
    <dxf>
      <fill>
        <patternFill>
          <bgColor theme="8" tint="0.39994506668294322"/>
        </patternFill>
      </fill>
    </dxf>
    <dxf>
      <fill>
        <patternFill>
          <bgColor rgb="FFFFC000"/>
        </patternFill>
      </fill>
    </dxf>
    <dxf>
      <fill>
        <patternFill>
          <bgColor theme="4" tint="0.79998168889431442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theme="9" tint="-0.24994659260841701"/>
        </patternFill>
      </fill>
    </dxf>
    <dxf>
      <fill>
        <patternFill>
          <bgColor theme="8" tint="0.39994506668294322"/>
        </patternFill>
      </fill>
    </dxf>
    <dxf>
      <fill>
        <patternFill>
          <bgColor rgb="FFFFC000"/>
        </patternFill>
      </fill>
    </dxf>
    <dxf>
      <fill>
        <patternFill>
          <bgColor theme="4" tint="0.79998168889431442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theme="9" tint="-0.24994659260841701"/>
        </patternFill>
      </fill>
    </dxf>
    <dxf>
      <fill>
        <patternFill>
          <bgColor theme="8" tint="0.39994506668294322"/>
        </patternFill>
      </fill>
    </dxf>
    <dxf>
      <fill>
        <patternFill>
          <bgColor rgb="FFFFC000"/>
        </patternFill>
      </fill>
    </dxf>
    <dxf>
      <fill>
        <patternFill>
          <bgColor theme="4" tint="0.79998168889431442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theme="9" tint="-0.24994659260841701"/>
        </patternFill>
      </fill>
    </dxf>
    <dxf>
      <fill>
        <patternFill>
          <bgColor theme="8" tint="0.39994506668294322"/>
        </patternFill>
      </fill>
    </dxf>
    <dxf>
      <fill>
        <patternFill>
          <bgColor rgb="FFFFC000"/>
        </patternFill>
      </fill>
    </dxf>
    <dxf>
      <fill>
        <patternFill>
          <bgColor theme="4" tint="0.79998168889431442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theme="9" tint="-0.24994659260841701"/>
        </patternFill>
      </fill>
    </dxf>
    <dxf>
      <fill>
        <patternFill>
          <bgColor theme="8" tint="0.39994506668294322"/>
        </patternFill>
      </fill>
    </dxf>
    <dxf>
      <fill>
        <patternFill>
          <bgColor rgb="FFFFC000"/>
        </patternFill>
      </fill>
    </dxf>
    <dxf>
      <fill>
        <patternFill>
          <bgColor theme="4" tint="0.79998168889431442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theme="9" tint="-0.24994659260841701"/>
        </patternFill>
      </fill>
    </dxf>
    <dxf>
      <fill>
        <patternFill>
          <bgColor theme="8" tint="0.39994506668294322"/>
        </patternFill>
      </fill>
    </dxf>
    <dxf>
      <fill>
        <patternFill>
          <bgColor rgb="FFFFC000"/>
        </patternFill>
      </fill>
    </dxf>
    <dxf>
      <fill>
        <patternFill>
          <bgColor theme="4" tint="0.79998168889431442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theme="9" tint="-0.24994659260841701"/>
        </patternFill>
      </fill>
    </dxf>
    <dxf>
      <fill>
        <patternFill>
          <bgColor theme="8" tint="0.39994506668294322"/>
        </patternFill>
      </fill>
    </dxf>
    <dxf>
      <fill>
        <patternFill>
          <bgColor rgb="FFFFC000"/>
        </patternFill>
      </fill>
    </dxf>
    <dxf>
      <border>
        <top style="thin">
          <color auto="1"/>
        </top>
      </border>
    </dxf>
    <dxf>
      <font>
        <color theme="0" tint="-0.14996795556505021"/>
      </font>
    </dxf>
    <dxf>
      <font>
        <color theme="0"/>
      </font>
      <border>
        <left style="thin">
          <color auto="1"/>
        </left>
        <right style="thin">
          <color auto="1"/>
        </right>
      </border>
    </dxf>
    <dxf>
      <border>
        <left style="thin">
          <color auto="1"/>
        </left>
        <right style="thin">
          <color auto="1"/>
        </right>
        <top style="thin">
          <color auto="1"/>
        </top>
        <vertical/>
        <horizontal/>
      </border>
    </dxf>
    <dxf>
      <border>
        <left style="thin">
          <color auto="1"/>
        </left>
        <right style="thin">
          <color auto="1"/>
        </right>
        <vertical/>
        <horizontal/>
      </border>
    </dxf>
    <dxf>
      <font>
        <color theme="0"/>
      </font>
      <border>
        <left style="thin">
          <color auto="1"/>
        </left>
        <right style="thin">
          <color auto="1"/>
        </right>
      </border>
    </dxf>
    <dxf>
      <border>
        <left style="thin">
          <color auto="1"/>
        </left>
        <right style="thin">
          <color auto="1"/>
        </right>
        <top style="thin">
          <color auto="1"/>
        </top>
        <vertical/>
        <horizontal/>
      </border>
    </dxf>
    <dxf>
      <border>
        <left style="thin">
          <color auto="1"/>
        </left>
        <right style="thin">
          <color auto="1"/>
        </right>
        <vertical/>
        <horizontal/>
      </border>
    </dxf>
    <dxf>
      <font>
        <color theme="0"/>
      </font>
      <border>
        <left style="thin">
          <color auto="1"/>
        </left>
        <right style="thin">
          <color auto="1"/>
        </right>
      </border>
    </dxf>
    <dxf>
      <border>
        <left style="thin">
          <color auto="1"/>
        </left>
        <right style="thin">
          <color auto="1"/>
        </right>
        <top style="thin">
          <color auto="1"/>
        </top>
        <vertical/>
        <horizontal/>
      </border>
    </dxf>
    <dxf>
      <border>
        <left style="thin">
          <color auto="1"/>
        </left>
        <right style="thin">
          <color auto="1"/>
        </right>
        <vertical/>
        <horizontal/>
      </border>
    </dxf>
    <dxf>
      <font>
        <color theme="0"/>
      </font>
      <border>
        <left style="thin">
          <color auto="1"/>
        </left>
        <right style="thin">
          <color auto="1"/>
        </right>
      </border>
    </dxf>
    <dxf>
      <border>
        <left style="thin">
          <color auto="1"/>
        </left>
        <right style="thin">
          <color auto="1"/>
        </right>
        <top style="thin">
          <color auto="1"/>
        </top>
        <vertical/>
        <horizontal/>
      </border>
    </dxf>
    <dxf>
      <border>
        <left style="thin">
          <color auto="1"/>
        </left>
        <right style="thin">
          <color auto="1"/>
        </right>
        <vertical/>
        <horizontal/>
      </border>
    </dxf>
    <dxf>
      <font>
        <color theme="0"/>
      </font>
      <border>
        <left style="thin">
          <color auto="1"/>
        </left>
        <right style="thin">
          <color auto="1"/>
        </right>
      </border>
    </dxf>
    <dxf>
      <border>
        <left style="thin">
          <color auto="1"/>
        </left>
        <right style="thin">
          <color auto="1"/>
        </right>
        <top style="thin">
          <color auto="1"/>
        </top>
        <vertical/>
        <horizontal/>
      </border>
    </dxf>
    <dxf>
      <border>
        <left style="thin">
          <color auto="1"/>
        </left>
        <right style="thin">
          <color auto="1"/>
        </right>
        <vertical/>
        <horizontal/>
      </border>
    </dxf>
    <dxf>
      <font>
        <color theme="0"/>
      </font>
      <border>
        <left style="thin">
          <color auto="1"/>
        </left>
        <right style="thin">
          <color auto="1"/>
        </right>
      </border>
    </dxf>
    <dxf>
      <border>
        <left style="thin">
          <color auto="1"/>
        </left>
        <right style="thin">
          <color auto="1"/>
        </right>
        <top style="thin">
          <color auto="1"/>
        </top>
        <vertical/>
        <horizontal/>
      </border>
    </dxf>
    <dxf>
      <border>
        <left style="thin">
          <color auto="1"/>
        </left>
        <right style="thin">
          <color auto="1"/>
        </right>
        <vertical/>
        <horizontal/>
      </border>
    </dxf>
    <dxf>
      <font>
        <color theme="0"/>
      </font>
      <border>
        <left style="thin">
          <color auto="1"/>
        </left>
        <right style="thin">
          <color auto="1"/>
        </right>
      </border>
    </dxf>
    <dxf>
      <border>
        <left style="thin">
          <color auto="1"/>
        </left>
        <right style="thin">
          <color auto="1"/>
        </right>
        <top style="thin">
          <color auto="1"/>
        </top>
        <vertical/>
        <horizontal/>
      </border>
    </dxf>
    <dxf>
      <border>
        <left style="thin">
          <color auto="1"/>
        </left>
        <right style="thin">
          <color auto="1"/>
        </right>
        <vertical/>
        <horizontal/>
      </border>
    </dxf>
    <dxf>
      <font>
        <color theme="0"/>
      </font>
      <border>
        <left style="thin">
          <color auto="1"/>
        </left>
        <right style="thin">
          <color auto="1"/>
        </right>
      </border>
    </dxf>
    <dxf>
      <border>
        <left style="thin">
          <color auto="1"/>
        </left>
        <right style="thin">
          <color auto="1"/>
        </right>
        <top style="thin">
          <color auto="1"/>
        </top>
        <vertical/>
        <horizontal/>
      </border>
    </dxf>
    <dxf>
      <border>
        <left style="thin">
          <color auto="1"/>
        </left>
        <right style="thin">
          <color auto="1"/>
        </right>
        <vertical/>
        <horizontal/>
      </border>
    </dxf>
    <dxf>
      <font>
        <color theme="0"/>
      </font>
      <border>
        <left style="thin">
          <color auto="1"/>
        </left>
        <right style="thin">
          <color auto="1"/>
        </right>
      </border>
    </dxf>
    <dxf>
      <border>
        <left style="thin">
          <color auto="1"/>
        </left>
        <right style="thin">
          <color auto="1"/>
        </right>
        <top style="thin">
          <color auto="1"/>
        </top>
        <vertical/>
        <horizontal/>
      </border>
    </dxf>
    <dxf>
      <border>
        <left style="thin">
          <color auto="1"/>
        </left>
        <right style="thin">
          <color auto="1"/>
        </right>
        <vertical/>
        <horizontal/>
      </border>
    </dxf>
    <dxf>
      <font>
        <color theme="0"/>
      </font>
      <border>
        <left style="thin">
          <color auto="1"/>
        </left>
        <right style="thin">
          <color auto="1"/>
        </right>
      </border>
    </dxf>
    <dxf>
      <border>
        <left style="thin">
          <color auto="1"/>
        </left>
        <right style="thin">
          <color auto="1"/>
        </right>
        <top style="thin">
          <color auto="1"/>
        </top>
        <vertical/>
        <horizontal/>
      </border>
    </dxf>
    <dxf>
      <border>
        <left style="thin">
          <color auto="1"/>
        </left>
        <right style="thin">
          <color auto="1"/>
        </right>
        <vertical/>
        <horizontal/>
      </border>
    </dxf>
    <dxf>
      <font>
        <color theme="0"/>
      </font>
      <border>
        <left style="thin">
          <color auto="1"/>
        </left>
        <right style="thin">
          <color auto="1"/>
        </right>
      </border>
    </dxf>
    <dxf>
      <border>
        <left style="thin">
          <color auto="1"/>
        </left>
        <right style="thin">
          <color auto="1"/>
        </right>
        <top style="thin">
          <color auto="1"/>
        </top>
        <vertical/>
        <horizontal/>
      </border>
    </dxf>
    <dxf>
      <border>
        <left style="thin">
          <color auto="1"/>
        </left>
        <right style="thin">
          <color auto="1"/>
        </right>
        <vertical/>
        <horizontal/>
      </border>
    </dxf>
    <dxf>
      <font>
        <color theme="0"/>
      </font>
      <border>
        <left style="thin">
          <color auto="1"/>
        </left>
        <right style="thin">
          <color auto="1"/>
        </right>
      </border>
    </dxf>
    <dxf>
      <border>
        <left style="thin">
          <color auto="1"/>
        </left>
        <right style="thin">
          <color auto="1"/>
        </right>
        <top style="thin">
          <color auto="1"/>
        </top>
        <vertical/>
        <horizontal/>
      </border>
    </dxf>
    <dxf>
      <border>
        <left style="thin">
          <color auto="1"/>
        </left>
        <right style="thin">
          <color auto="1"/>
        </right>
        <vertical/>
        <horizontal/>
      </border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rgb="FFFFC000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14996795556505021"/>
        </patternFill>
      </fill>
    </dxf>
    <dxf>
      <fill>
        <patternFill>
          <bgColor rgb="FFFFC000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14996795556505021"/>
        </patternFill>
      </fill>
    </dxf>
    <dxf>
      <fill>
        <patternFill>
          <bgColor theme="4" tint="0.79998168889431442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theme="9" tint="-0.24994659260841701"/>
        </patternFill>
      </fill>
    </dxf>
    <dxf>
      <fill>
        <patternFill>
          <bgColor theme="8" tint="0.39994506668294322"/>
        </patternFill>
      </fill>
    </dxf>
    <dxf>
      <fill>
        <patternFill>
          <bgColor rgb="FFFFC000"/>
        </patternFill>
      </fill>
    </dxf>
    <dxf>
      <fill>
        <patternFill>
          <bgColor theme="4" tint="0.79998168889431442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theme="9" tint="-0.24994659260841701"/>
        </patternFill>
      </fill>
    </dxf>
    <dxf>
      <fill>
        <patternFill>
          <bgColor theme="8" tint="0.39994506668294322"/>
        </patternFill>
      </fill>
    </dxf>
    <dxf>
      <fill>
        <patternFill>
          <bgColor rgb="FFFFC000"/>
        </patternFill>
      </fill>
    </dxf>
    <dxf>
      <fill>
        <patternFill>
          <bgColor theme="4" tint="0.79998168889431442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theme="9" tint="-0.24994659260841701"/>
        </patternFill>
      </fill>
    </dxf>
    <dxf>
      <fill>
        <patternFill>
          <bgColor theme="8" tint="0.39994506668294322"/>
        </patternFill>
      </fill>
    </dxf>
    <dxf>
      <fill>
        <patternFill>
          <bgColor rgb="FFFFC000"/>
        </patternFill>
      </fill>
    </dxf>
    <dxf>
      <fill>
        <patternFill>
          <bgColor theme="4" tint="0.79998168889431442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theme="9" tint="-0.24994659260841701"/>
        </patternFill>
      </fill>
    </dxf>
    <dxf>
      <fill>
        <patternFill>
          <bgColor theme="8" tint="0.39994506668294322"/>
        </patternFill>
      </fill>
    </dxf>
    <dxf>
      <fill>
        <patternFill>
          <bgColor rgb="FFFFC000"/>
        </patternFill>
      </fill>
    </dxf>
    <dxf>
      <fill>
        <patternFill>
          <bgColor theme="4" tint="0.79998168889431442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theme="9" tint="-0.24994659260841701"/>
        </patternFill>
      </fill>
    </dxf>
    <dxf>
      <fill>
        <patternFill>
          <bgColor theme="8" tint="0.39994506668294322"/>
        </patternFill>
      </fill>
    </dxf>
    <dxf>
      <fill>
        <patternFill>
          <bgColor rgb="FFFFC000"/>
        </patternFill>
      </fill>
    </dxf>
    <dxf>
      <fill>
        <patternFill>
          <bgColor theme="4" tint="0.79998168889431442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theme="9" tint="-0.24994659260841701"/>
        </patternFill>
      </fill>
    </dxf>
    <dxf>
      <fill>
        <patternFill>
          <bgColor theme="8" tint="0.39994506668294322"/>
        </patternFill>
      </fill>
    </dxf>
    <dxf>
      <fill>
        <patternFill>
          <bgColor rgb="FFFFC000"/>
        </patternFill>
      </fill>
    </dxf>
    <dxf>
      <fill>
        <patternFill>
          <bgColor theme="4" tint="0.79998168889431442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theme="9" tint="-0.24994659260841701"/>
        </patternFill>
      </fill>
    </dxf>
    <dxf>
      <fill>
        <patternFill>
          <bgColor theme="8" tint="0.39994506668294322"/>
        </patternFill>
      </fill>
    </dxf>
    <dxf>
      <fill>
        <patternFill>
          <bgColor rgb="FFFFC000"/>
        </patternFill>
      </fill>
    </dxf>
    <dxf>
      <fill>
        <patternFill>
          <bgColor theme="4" tint="0.79998168889431442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theme="9" tint="-0.24994659260841701"/>
        </patternFill>
      </fill>
    </dxf>
    <dxf>
      <fill>
        <patternFill>
          <bgColor theme="8" tint="0.39994506668294322"/>
        </patternFill>
      </fill>
    </dxf>
    <dxf>
      <fill>
        <patternFill>
          <bgColor rgb="FFFFC000"/>
        </patternFill>
      </fill>
    </dxf>
    <dxf>
      <fill>
        <patternFill>
          <bgColor theme="4" tint="0.79998168889431442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theme="9" tint="-0.24994659260841701"/>
        </patternFill>
      </fill>
    </dxf>
    <dxf>
      <fill>
        <patternFill>
          <bgColor theme="8" tint="0.39994506668294322"/>
        </patternFill>
      </fill>
    </dxf>
    <dxf>
      <fill>
        <patternFill>
          <bgColor rgb="FFFFC000"/>
        </patternFill>
      </fill>
    </dxf>
    <dxf>
      <fill>
        <patternFill>
          <bgColor theme="4" tint="0.79998168889431442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theme="9" tint="-0.24994659260841701"/>
        </patternFill>
      </fill>
    </dxf>
    <dxf>
      <fill>
        <patternFill>
          <bgColor theme="8" tint="0.39994506668294322"/>
        </patternFill>
      </fill>
    </dxf>
    <dxf>
      <fill>
        <patternFill>
          <bgColor rgb="FFFFC000"/>
        </patternFill>
      </fill>
    </dxf>
    <dxf>
      <fill>
        <patternFill>
          <bgColor theme="4" tint="0.79998168889431442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theme="9" tint="-0.24994659260841701"/>
        </patternFill>
      </fill>
    </dxf>
    <dxf>
      <fill>
        <patternFill>
          <bgColor theme="8" tint="0.39994506668294322"/>
        </patternFill>
      </fill>
    </dxf>
    <dxf>
      <fill>
        <patternFill>
          <bgColor rgb="FFFFC000"/>
        </patternFill>
      </fill>
    </dxf>
    <dxf>
      <fill>
        <patternFill>
          <bgColor theme="4" tint="0.79998168889431442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theme="9" tint="-0.24994659260841701"/>
        </patternFill>
      </fill>
    </dxf>
    <dxf>
      <fill>
        <patternFill>
          <bgColor theme="8" tint="0.39994506668294322"/>
        </patternFill>
      </fill>
    </dxf>
    <dxf>
      <fill>
        <patternFill>
          <bgColor rgb="FFFFC000"/>
        </patternFill>
      </fill>
    </dxf>
    <dxf>
      <border>
        <top style="thin">
          <color auto="1"/>
        </top>
      </border>
    </dxf>
    <dxf>
      <font>
        <color theme="0" tint="-0.14996795556505021"/>
      </font>
    </dxf>
    <dxf>
      <font>
        <color theme="0"/>
      </font>
      <border>
        <left style="thin">
          <color auto="1"/>
        </left>
        <right style="thin">
          <color auto="1"/>
        </right>
      </border>
    </dxf>
    <dxf>
      <border>
        <left style="thin">
          <color auto="1"/>
        </left>
        <right style="thin">
          <color auto="1"/>
        </right>
        <top style="thin">
          <color auto="1"/>
        </top>
        <vertical/>
        <horizontal/>
      </border>
    </dxf>
    <dxf>
      <border>
        <left style="thin">
          <color auto="1"/>
        </left>
        <right style="thin">
          <color auto="1"/>
        </right>
        <vertical/>
        <horizontal/>
      </border>
    </dxf>
    <dxf>
      <font>
        <color theme="0"/>
      </font>
      <border>
        <left style="thin">
          <color auto="1"/>
        </left>
        <right style="thin">
          <color auto="1"/>
        </right>
      </border>
    </dxf>
    <dxf>
      <border>
        <left style="thin">
          <color auto="1"/>
        </left>
        <right style="thin">
          <color auto="1"/>
        </right>
        <top style="thin">
          <color auto="1"/>
        </top>
        <vertical/>
        <horizontal/>
      </border>
    </dxf>
    <dxf>
      <border>
        <left style="thin">
          <color auto="1"/>
        </left>
        <right style="thin">
          <color auto="1"/>
        </right>
        <vertical/>
        <horizontal/>
      </border>
    </dxf>
    <dxf>
      <font>
        <color theme="0"/>
      </font>
      <border>
        <left style="thin">
          <color auto="1"/>
        </left>
        <right style="thin">
          <color auto="1"/>
        </right>
      </border>
    </dxf>
    <dxf>
      <border>
        <left style="thin">
          <color auto="1"/>
        </left>
        <right style="thin">
          <color auto="1"/>
        </right>
        <top style="thin">
          <color auto="1"/>
        </top>
        <vertical/>
        <horizontal/>
      </border>
    </dxf>
    <dxf>
      <border>
        <left style="thin">
          <color auto="1"/>
        </left>
        <right style="thin">
          <color auto="1"/>
        </right>
        <vertical/>
        <horizontal/>
      </border>
    </dxf>
    <dxf>
      <font>
        <color theme="0"/>
      </font>
      <border>
        <left style="thin">
          <color auto="1"/>
        </left>
        <right style="thin">
          <color auto="1"/>
        </right>
      </border>
    </dxf>
    <dxf>
      <border>
        <left style="thin">
          <color auto="1"/>
        </left>
        <right style="thin">
          <color auto="1"/>
        </right>
        <top style="thin">
          <color auto="1"/>
        </top>
        <vertical/>
        <horizontal/>
      </border>
    </dxf>
    <dxf>
      <border>
        <left style="thin">
          <color auto="1"/>
        </left>
        <right style="thin">
          <color auto="1"/>
        </right>
        <vertical/>
        <horizontal/>
      </border>
    </dxf>
    <dxf>
      <font>
        <color theme="0"/>
      </font>
      <border>
        <left style="thin">
          <color auto="1"/>
        </left>
        <right style="thin">
          <color auto="1"/>
        </right>
      </border>
    </dxf>
    <dxf>
      <border>
        <left style="thin">
          <color auto="1"/>
        </left>
        <right style="thin">
          <color auto="1"/>
        </right>
        <top style="thin">
          <color auto="1"/>
        </top>
        <vertical/>
        <horizontal/>
      </border>
    </dxf>
    <dxf>
      <border>
        <left style="thin">
          <color auto="1"/>
        </left>
        <right style="thin">
          <color auto="1"/>
        </right>
        <vertical/>
        <horizontal/>
      </border>
    </dxf>
    <dxf>
      <font>
        <color theme="0"/>
      </font>
      <border>
        <left style="thin">
          <color auto="1"/>
        </left>
        <right style="thin">
          <color auto="1"/>
        </right>
      </border>
    </dxf>
    <dxf>
      <border>
        <left style="thin">
          <color auto="1"/>
        </left>
        <right style="thin">
          <color auto="1"/>
        </right>
        <top style="thin">
          <color auto="1"/>
        </top>
        <vertical/>
        <horizontal/>
      </border>
    </dxf>
    <dxf>
      <border>
        <left style="thin">
          <color auto="1"/>
        </left>
        <right style="thin">
          <color auto="1"/>
        </right>
        <vertical/>
        <horizontal/>
      </border>
    </dxf>
    <dxf>
      <font>
        <color theme="0"/>
      </font>
      <border>
        <left style="thin">
          <color auto="1"/>
        </left>
        <right style="thin">
          <color auto="1"/>
        </right>
      </border>
    </dxf>
    <dxf>
      <border>
        <left style="thin">
          <color auto="1"/>
        </left>
        <right style="thin">
          <color auto="1"/>
        </right>
        <top style="thin">
          <color auto="1"/>
        </top>
        <vertical/>
        <horizontal/>
      </border>
    </dxf>
    <dxf>
      <border>
        <left style="thin">
          <color auto="1"/>
        </left>
        <right style="thin">
          <color auto="1"/>
        </right>
        <vertical/>
        <horizontal/>
      </border>
    </dxf>
    <dxf>
      <font>
        <color theme="0"/>
      </font>
      <border>
        <left style="thin">
          <color auto="1"/>
        </left>
        <right style="thin">
          <color auto="1"/>
        </right>
      </border>
    </dxf>
    <dxf>
      <border>
        <left style="thin">
          <color auto="1"/>
        </left>
        <right style="thin">
          <color auto="1"/>
        </right>
        <top style="thin">
          <color auto="1"/>
        </top>
        <vertical/>
        <horizontal/>
      </border>
    </dxf>
    <dxf>
      <border>
        <left style="thin">
          <color auto="1"/>
        </left>
        <right style="thin">
          <color auto="1"/>
        </right>
        <vertical/>
        <horizontal/>
      </border>
    </dxf>
    <dxf>
      <font>
        <color theme="0"/>
      </font>
      <border>
        <left style="thin">
          <color auto="1"/>
        </left>
        <right style="thin">
          <color auto="1"/>
        </right>
      </border>
    </dxf>
    <dxf>
      <border>
        <left style="thin">
          <color auto="1"/>
        </left>
        <right style="thin">
          <color auto="1"/>
        </right>
        <top style="thin">
          <color auto="1"/>
        </top>
        <vertical/>
        <horizontal/>
      </border>
    </dxf>
    <dxf>
      <border>
        <left style="thin">
          <color auto="1"/>
        </left>
        <right style="thin">
          <color auto="1"/>
        </right>
        <vertical/>
        <horizontal/>
      </border>
    </dxf>
    <dxf>
      <font>
        <color theme="0"/>
      </font>
      <border>
        <left style="thin">
          <color auto="1"/>
        </left>
        <right style="thin">
          <color auto="1"/>
        </right>
      </border>
    </dxf>
    <dxf>
      <border>
        <left style="thin">
          <color auto="1"/>
        </left>
        <right style="thin">
          <color auto="1"/>
        </right>
        <top style="thin">
          <color auto="1"/>
        </top>
        <vertical/>
        <horizontal/>
      </border>
    </dxf>
    <dxf>
      <border>
        <left style="thin">
          <color auto="1"/>
        </left>
        <right style="thin">
          <color auto="1"/>
        </right>
        <vertical/>
        <horizontal/>
      </border>
    </dxf>
    <dxf>
      <font>
        <color theme="0"/>
      </font>
      <border>
        <left style="thin">
          <color auto="1"/>
        </left>
        <right style="thin">
          <color auto="1"/>
        </right>
      </border>
    </dxf>
    <dxf>
      <border>
        <left style="thin">
          <color auto="1"/>
        </left>
        <right style="thin">
          <color auto="1"/>
        </right>
        <top style="thin">
          <color auto="1"/>
        </top>
        <vertical/>
        <horizontal/>
      </border>
    </dxf>
    <dxf>
      <border>
        <left style="thin">
          <color auto="1"/>
        </left>
        <right style="thin">
          <color auto="1"/>
        </right>
        <vertical/>
        <horizontal/>
      </border>
    </dxf>
    <dxf>
      <font>
        <color theme="0"/>
      </font>
      <border>
        <left style="thin">
          <color auto="1"/>
        </left>
        <right style="thin">
          <color auto="1"/>
        </right>
      </border>
    </dxf>
    <dxf>
      <border>
        <left style="thin">
          <color auto="1"/>
        </left>
        <right style="thin">
          <color auto="1"/>
        </right>
        <top style="thin">
          <color auto="1"/>
        </top>
        <vertical/>
        <horizontal/>
      </border>
    </dxf>
    <dxf>
      <border>
        <left style="thin">
          <color auto="1"/>
        </left>
        <right style="thin">
          <color auto="1"/>
        </right>
        <vertical/>
        <horizontal/>
      </border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rgb="FFFFC000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14996795556505021"/>
        </patternFill>
      </fill>
    </dxf>
    <dxf>
      <fill>
        <patternFill>
          <bgColor rgb="FFFFC000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14996795556505021"/>
        </patternFill>
      </fill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G"/><Relationship Id="rId2" Type="http://schemas.openxmlformats.org/officeDocument/2006/relationships/image" Target="../media/image2.JPG"/><Relationship Id="rId1" Type="http://schemas.openxmlformats.org/officeDocument/2006/relationships/image" Target="../media/image1.JPG"/><Relationship Id="rId4" Type="http://schemas.openxmlformats.org/officeDocument/2006/relationships/image" Target="../media/image4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243417</xdr:colOff>
      <xdr:row>13</xdr:row>
      <xdr:rowOff>105833</xdr:rowOff>
    </xdr:from>
    <xdr:to>
      <xdr:col>12</xdr:col>
      <xdr:colOff>218017</xdr:colOff>
      <xdr:row>45</xdr:row>
      <xdr:rowOff>131233</xdr:rowOff>
    </xdr:to>
    <xdr:pic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43417" y="645583"/>
          <a:ext cx="2705100" cy="4914900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29</xdr:row>
      <xdr:rowOff>63500</xdr:rowOff>
    </xdr:from>
    <xdr:to>
      <xdr:col>12</xdr:col>
      <xdr:colOff>238125</xdr:colOff>
      <xdr:row>68</xdr:row>
      <xdr:rowOff>81492</xdr:rowOff>
    </xdr:to>
    <xdr:pic>
      <xdr:nvPicPr>
        <xdr:cNvPr id="3" name="Image 2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4000" y="2952750"/>
          <a:ext cx="2714625" cy="4505325"/>
        </a:xfrm>
        <a:prstGeom prst="rect">
          <a:avLst/>
        </a:prstGeom>
      </xdr:spPr>
    </xdr:pic>
    <xdr:clientData/>
  </xdr:twoCellAnchor>
  <xdr:twoCellAnchor editAs="oneCell">
    <xdr:from>
      <xdr:col>24</xdr:col>
      <xdr:colOff>317500</xdr:colOff>
      <xdr:row>14</xdr:row>
      <xdr:rowOff>10583</xdr:rowOff>
    </xdr:from>
    <xdr:to>
      <xdr:col>37</xdr:col>
      <xdr:colOff>139700</xdr:colOff>
      <xdr:row>44</xdr:row>
      <xdr:rowOff>114300</xdr:rowOff>
    </xdr:to>
    <xdr:pic>
      <xdr:nvPicPr>
        <xdr:cNvPr id="5" name="Image 4"/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937250" y="698500"/>
          <a:ext cx="3124200" cy="4686300"/>
        </a:xfrm>
        <a:prstGeom prst="rect">
          <a:avLst/>
        </a:prstGeom>
      </xdr:spPr>
    </xdr:pic>
    <xdr:clientData/>
  </xdr:twoCellAnchor>
  <xdr:twoCellAnchor editAs="oneCell">
    <xdr:from>
      <xdr:col>16</xdr:col>
      <xdr:colOff>158752</xdr:colOff>
      <xdr:row>13</xdr:row>
      <xdr:rowOff>127000</xdr:rowOff>
    </xdr:from>
    <xdr:to>
      <xdr:col>29</xdr:col>
      <xdr:colOff>19052</xdr:colOff>
      <xdr:row>44</xdr:row>
      <xdr:rowOff>130176</xdr:rowOff>
    </xdr:to>
    <xdr:pic>
      <xdr:nvPicPr>
        <xdr:cNvPr id="4" name="Image 3"/>
        <xdr:cNvPicPr>
          <a:picLocks noChangeAspect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852335" y="666750"/>
          <a:ext cx="3162300" cy="4733926"/>
        </a:xfrm>
        <a:prstGeom prst="rect">
          <a:avLst/>
        </a:prstGeom>
      </xdr:spPr>
    </xdr:pic>
    <xdr:clientData/>
  </xdr:twoCellAnchor>
  <xdr:twoCellAnchor>
    <xdr:from>
      <xdr:col>33</xdr:col>
      <xdr:colOff>84666</xdr:colOff>
      <xdr:row>24</xdr:row>
      <xdr:rowOff>137583</xdr:rowOff>
    </xdr:from>
    <xdr:to>
      <xdr:col>53</xdr:col>
      <xdr:colOff>10584</xdr:colOff>
      <xdr:row>37</xdr:row>
      <xdr:rowOff>127000</xdr:rowOff>
    </xdr:to>
    <xdr:sp macro="" textlink="">
      <xdr:nvSpPr>
        <xdr:cNvPr id="6" name="Rectangle à coins arrondis 5"/>
        <xdr:cNvSpPr/>
      </xdr:nvSpPr>
      <xdr:spPr>
        <a:xfrm>
          <a:off x="8043333" y="2233083"/>
          <a:ext cx="4582584" cy="2053167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Bonjour et merci de l'interet que vous portez</a:t>
          </a:r>
          <a:r>
            <a:rPr lang="fr-FR" sz="1100" baseline="0"/>
            <a:t> à mon projet.</a:t>
          </a:r>
        </a:p>
        <a:p>
          <a:pPr algn="l"/>
          <a:r>
            <a:rPr lang="fr-FR" sz="1100" baseline="0"/>
            <a:t>J'aimerai que s'incrémente à la suite du lundi, le congé choisi si la case "une semaine" est cochée. Si elle ne l'est pas le congé ce pose à la journée. Si c'est un CP le congés va jusqu'au samedi inclus, si c'est un autre type de congé l'incrémentation va jusqu'au vendredi inclus.</a:t>
          </a:r>
        </a:p>
        <a:p>
          <a:pPr algn="l"/>
          <a:endParaRPr lang="fr-FR" sz="1100" baseline="0"/>
        </a:p>
        <a:p>
          <a:pPr algn="l"/>
          <a:r>
            <a:rPr lang="fr-FR" sz="1100" baseline="0"/>
            <a:t>En espérant être clair,</a:t>
          </a:r>
        </a:p>
        <a:p>
          <a:pPr algn="l"/>
          <a:r>
            <a:rPr lang="fr-FR" sz="1100" baseline="0"/>
            <a:t>Leakim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tabColor theme="4" tint="0.39997558519241921"/>
    <pageSetUpPr fitToPage="1"/>
  </sheetPr>
  <dimension ref="A1:EI61"/>
  <sheetViews>
    <sheetView tabSelected="1" zoomScale="90" zoomScaleNormal="90" workbookViewId="0">
      <selection activeCell="E22" sqref="E22"/>
    </sheetView>
  </sheetViews>
  <sheetFormatPr baseColWidth="10" defaultRowHeight="15" x14ac:dyDescent="0.25"/>
  <cols>
    <col min="1" max="1" width="3.85546875" style="2" customWidth="1"/>
    <col min="2" max="2" width="2.28515625" style="8" customWidth="1"/>
    <col min="3" max="3" width="3.5703125" style="8" customWidth="1"/>
    <col min="4" max="4" width="2.42578125" style="32" customWidth="1"/>
    <col min="5" max="5" width="6.140625" style="8" customWidth="1"/>
    <col min="6" max="6" width="2.28515625" style="14" customWidth="1"/>
    <col min="7" max="7" width="3.5703125" style="8" customWidth="1"/>
    <col min="8" max="8" width="2.42578125" style="8" customWidth="1"/>
    <col min="9" max="9" width="6.140625" style="8" customWidth="1"/>
    <col min="10" max="10" width="2.28515625" style="14" customWidth="1"/>
    <col min="11" max="11" width="3.5703125" style="8" customWidth="1"/>
    <col min="12" max="12" width="2.42578125" style="8" customWidth="1"/>
    <col min="13" max="13" width="6.140625" style="8" customWidth="1"/>
    <col min="14" max="14" width="2.28515625" style="14" customWidth="1"/>
    <col min="15" max="15" width="3.5703125" style="8" customWidth="1"/>
    <col min="16" max="16" width="2.42578125" style="8" customWidth="1"/>
    <col min="17" max="17" width="6.140625" style="8" customWidth="1"/>
    <col min="18" max="18" width="2.28515625" style="14" customWidth="1"/>
    <col min="19" max="19" width="3.5703125" style="8" customWidth="1"/>
    <col min="20" max="20" width="2.42578125" style="8" customWidth="1"/>
    <col min="21" max="21" width="6.140625" style="8" customWidth="1"/>
    <col min="22" max="22" width="2.28515625" style="14" customWidth="1"/>
    <col min="23" max="23" width="3.5703125" style="8" customWidth="1"/>
    <col min="24" max="24" width="2.42578125" style="8" customWidth="1"/>
    <col min="25" max="25" width="6.140625" style="8" customWidth="1"/>
    <col min="26" max="26" width="2.28515625" style="32" customWidth="1"/>
    <col min="27" max="27" width="3.5703125" style="8" customWidth="1"/>
    <col min="28" max="28" width="2.42578125" style="8" customWidth="1"/>
    <col min="29" max="29" width="6.140625" style="8" customWidth="1"/>
    <col min="30" max="30" width="2.28515625" style="32" customWidth="1"/>
    <col min="31" max="31" width="3.5703125" style="8" customWidth="1"/>
    <col min="32" max="32" width="2.42578125" style="8" customWidth="1"/>
    <col min="33" max="33" width="6.140625" style="8" customWidth="1"/>
    <col min="34" max="34" width="2.28515625" style="8" customWidth="1"/>
    <col min="35" max="35" width="3.5703125" style="8" customWidth="1"/>
    <col min="36" max="36" width="2.42578125" style="8" customWidth="1"/>
    <col min="37" max="37" width="6.140625" style="8" customWidth="1"/>
    <col min="38" max="38" width="2.28515625" style="8" customWidth="1"/>
    <col min="39" max="39" width="3.5703125" style="8" customWidth="1"/>
    <col min="40" max="40" width="2.42578125" style="8" customWidth="1"/>
    <col min="41" max="41" width="6.140625" style="8" customWidth="1"/>
    <col min="42" max="42" width="2.28515625" style="8" customWidth="1"/>
    <col min="43" max="43" width="3.5703125" style="8" customWidth="1"/>
    <col min="44" max="44" width="2.42578125" style="8" customWidth="1"/>
    <col min="45" max="45" width="6.140625" style="8" customWidth="1"/>
    <col min="46" max="46" width="2.28515625" style="8" customWidth="1"/>
    <col min="47" max="47" width="3.5703125" style="8" customWidth="1"/>
    <col min="48" max="48" width="2.42578125" style="8" customWidth="1"/>
    <col min="49" max="49" width="6.140625" style="8" customWidth="1"/>
    <col min="50" max="51" width="2.7109375" style="3" customWidth="1"/>
    <col min="52" max="52" width="4" style="3" customWidth="1"/>
    <col min="53" max="55" width="2.7109375" style="3" customWidth="1"/>
    <col min="56" max="56" width="3.85546875" style="3" customWidth="1"/>
    <col min="57" max="66" width="2.7109375" style="3" customWidth="1"/>
    <col min="67" max="114" width="6.7109375" style="3" customWidth="1"/>
    <col min="115" max="139" width="11.42578125" style="3"/>
    <col min="140" max="16384" width="11.42578125" style="8"/>
  </cols>
  <sheetData>
    <row r="1" spans="1:139" ht="30.75" customHeight="1" x14ac:dyDescent="0.25"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33">
        <v>2014</v>
      </c>
      <c r="AV1" s="33"/>
      <c r="AW1" s="33"/>
      <c r="AX1" s="8"/>
      <c r="AY1" s="8"/>
      <c r="AZ1" s="8"/>
      <c r="BA1" s="8"/>
      <c r="BB1" s="8"/>
      <c r="BC1" s="8"/>
      <c r="BD1" s="8"/>
      <c r="BE1" s="8"/>
      <c r="BF1" s="8"/>
      <c r="BG1" s="8"/>
      <c r="BH1" s="8"/>
      <c r="BI1" s="8"/>
      <c r="BJ1" s="8"/>
      <c r="BK1" s="8"/>
      <c r="BL1" s="8"/>
      <c r="BM1" s="8"/>
      <c r="BN1" s="8"/>
    </row>
    <row r="2" spans="1:139" ht="15" hidden="1" customHeight="1" x14ac:dyDescent="0.25"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  <c r="BA2" s="2"/>
      <c r="BB2" s="2"/>
      <c r="BC2" s="2"/>
      <c r="BD2" s="2"/>
      <c r="BE2" s="2"/>
      <c r="BF2" s="2"/>
      <c r="BG2" s="2"/>
      <c r="BH2" s="2"/>
      <c r="BI2" s="2"/>
      <c r="BJ2" s="2"/>
      <c r="BK2" s="2"/>
      <c r="BL2" s="2"/>
      <c r="BM2" s="8"/>
      <c r="BN2" s="8"/>
    </row>
    <row r="3" spans="1:139" ht="15" hidden="1" customHeight="1" x14ac:dyDescent="0.25"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  <c r="AW3" s="2"/>
      <c r="AX3" s="2"/>
      <c r="AY3" s="2"/>
      <c r="AZ3" s="2"/>
      <c r="BA3" s="2"/>
      <c r="BB3" s="2"/>
      <c r="BC3" s="2"/>
      <c r="BD3" s="2"/>
      <c r="BE3" s="2"/>
      <c r="BF3" s="2"/>
      <c r="BG3" s="2"/>
      <c r="BH3" s="2"/>
      <c r="BI3" s="2"/>
      <c r="BJ3" s="2"/>
      <c r="BK3" s="2"/>
      <c r="BL3" s="2"/>
      <c r="BM3" s="8"/>
      <c r="BN3" s="8"/>
    </row>
    <row r="4" spans="1:139" ht="15" hidden="1" customHeight="1" x14ac:dyDescent="0.25"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  <c r="AU4" s="2"/>
      <c r="AV4" s="2"/>
      <c r="AW4" s="2"/>
      <c r="AX4" s="2"/>
      <c r="AY4" s="2"/>
      <c r="AZ4" s="2"/>
      <c r="BA4" s="2"/>
      <c r="BB4" s="2"/>
      <c r="BC4" s="2"/>
      <c r="BD4" s="2"/>
      <c r="BE4" s="2"/>
      <c r="BF4" s="2"/>
      <c r="BG4" s="2"/>
      <c r="BH4" s="2"/>
      <c r="BI4" s="2"/>
      <c r="BJ4" s="2"/>
      <c r="BK4" s="2"/>
      <c r="BL4" s="2"/>
      <c r="BM4" s="8"/>
      <c r="BN4" s="8"/>
    </row>
    <row r="5" spans="1:139" ht="14.25" hidden="1" customHeight="1" x14ac:dyDescent="0.25"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2"/>
      <c r="AY5" s="2"/>
      <c r="AZ5" s="2"/>
      <c r="BA5" s="2"/>
      <c r="BB5" s="2"/>
      <c r="BC5" s="2"/>
      <c r="BD5" s="2"/>
      <c r="BE5" s="2"/>
      <c r="BF5" s="2"/>
      <c r="BG5" s="2"/>
      <c r="BH5" s="2"/>
      <c r="BI5" s="2"/>
      <c r="BJ5" s="2"/>
      <c r="BK5" s="2"/>
      <c r="BL5" s="2"/>
      <c r="BM5" s="8"/>
      <c r="BN5" s="8"/>
      <c r="BU5" s="2"/>
      <c r="BV5" s="2"/>
      <c r="BW5" s="2"/>
      <c r="BX5" s="2"/>
      <c r="BY5" s="2"/>
      <c r="BZ5" s="2"/>
      <c r="CA5" s="2"/>
      <c r="CB5" s="2"/>
      <c r="CC5" s="2"/>
      <c r="CD5" s="2"/>
      <c r="CE5" s="2"/>
      <c r="CF5" s="2"/>
      <c r="CG5" s="2"/>
      <c r="CH5" s="2"/>
      <c r="CI5" s="2"/>
      <c r="CJ5" s="2"/>
      <c r="CK5" s="8"/>
      <c r="CL5" s="8"/>
      <c r="CM5" s="8"/>
      <c r="CN5" s="8"/>
      <c r="CO5" s="21"/>
    </row>
    <row r="6" spans="1:139" ht="12" hidden="1" customHeight="1" x14ac:dyDescent="0.25">
      <c r="B6" s="2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  <c r="AU6" s="2"/>
      <c r="AV6" s="2"/>
      <c r="AW6" s="2"/>
      <c r="AX6" s="2"/>
      <c r="AY6" s="2"/>
      <c r="AZ6" s="2"/>
      <c r="BA6" s="2"/>
      <c r="BB6" s="2"/>
      <c r="BC6" s="2"/>
      <c r="BD6" s="2"/>
      <c r="BE6" s="2"/>
      <c r="BF6" s="2"/>
      <c r="BG6" s="2"/>
      <c r="BH6" s="2"/>
      <c r="BI6" s="2"/>
      <c r="BJ6" s="2"/>
      <c r="BK6" s="2"/>
      <c r="BL6" s="2"/>
      <c r="BM6" s="8"/>
      <c r="BN6" s="8"/>
      <c r="BU6" s="2"/>
      <c r="BV6" s="2"/>
      <c r="BW6" s="2"/>
      <c r="BX6" s="2"/>
      <c r="BY6" s="2"/>
      <c r="BZ6" s="2"/>
      <c r="CA6" s="2"/>
      <c r="CB6" s="2"/>
      <c r="CC6" s="2"/>
      <c r="CD6" s="2"/>
      <c r="CE6" s="2"/>
      <c r="CF6" s="2"/>
      <c r="CG6" s="2"/>
      <c r="CH6" s="2"/>
      <c r="CI6" s="2"/>
      <c r="CJ6" s="2"/>
      <c r="CK6" s="8"/>
      <c r="CL6" s="8"/>
      <c r="CM6" s="8"/>
      <c r="CN6" s="8"/>
      <c r="CO6" s="8"/>
    </row>
    <row r="7" spans="1:139" ht="12" hidden="1" customHeight="1" x14ac:dyDescent="0.25"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  <c r="AA7" s="2"/>
      <c r="AB7" s="2"/>
      <c r="AC7" s="2"/>
      <c r="AD7" s="2"/>
      <c r="AE7" s="2"/>
      <c r="AF7" s="2"/>
      <c r="AG7" s="2"/>
      <c r="AH7" s="2"/>
      <c r="AI7" s="2"/>
      <c r="AJ7" s="2"/>
      <c r="AK7" s="2"/>
      <c r="AL7" s="2"/>
      <c r="AM7" s="2"/>
      <c r="AN7" s="2"/>
      <c r="AO7" s="2"/>
      <c r="AP7" s="2"/>
      <c r="AQ7" s="2"/>
      <c r="AR7" s="2"/>
      <c r="AS7" s="2"/>
      <c r="AT7" s="2"/>
      <c r="AU7" s="2"/>
      <c r="AV7" s="2"/>
      <c r="AW7" s="2"/>
      <c r="AX7" s="2"/>
      <c r="AY7" s="2"/>
      <c r="AZ7" s="2"/>
      <c r="BA7" s="2"/>
      <c r="BB7" s="2"/>
      <c r="BC7" s="2"/>
      <c r="BD7" s="2"/>
      <c r="BE7" s="2"/>
      <c r="BF7" s="2"/>
      <c r="BG7" s="2"/>
      <c r="BH7" s="2"/>
      <c r="BI7" s="2"/>
      <c r="BJ7" s="2"/>
      <c r="BK7" s="2"/>
      <c r="BL7" s="2"/>
      <c r="BM7" s="8"/>
      <c r="BN7" s="8"/>
      <c r="BU7" s="2"/>
      <c r="BV7" s="2"/>
      <c r="BW7" s="2"/>
      <c r="BX7" s="2"/>
      <c r="BY7" s="2"/>
      <c r="BZ7" s="2"/>
      <c r="CA7" s="2"/>
      <c r="CB7" s="2"/>
      <c r="CC7" s="2"/>
      <c r="CD7" s="2"/>
      <c r="CE7" s="2"/>
      <c r="CF7" s="2"/>
      <c r="CG7" s="2"/>
      <c r="CH7" s="2"/>
      <c r="CI7" s="2"/>
      <c r="CJ7" s="2"/>
      <c r="CK7" s="8"/>
      <c r="CL7" s="8"/>
      <c r="CM7" s="8"/>
      <c r="CN7" s="8"/>
      <c r="CO7" s="21"/>
    </row>
    <row r="8" spans="1:139" ht="12" hidden="1" customHeight="1" x14ac:dyDescent="0.25"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/>
      <c r="AB8" s="2"/>
      <c r="AC8" s="2"/>
      <c r="AD8" s="2"/>
      <c r="AE8" s="2"/>
      <c r="AF8" s="2"/>
      <c r="AG8" s="2"/>
      <c r="AH8" s="2"/>
      <c r="AI8" s="2"/>
      <c r="AJ8" s="2"/>
      <c r="AK8" s="2"/>
      <c r="AL8" s="2"/>
      <c r="AM8" s="2"/>
      <c r="AN8" s="2"/>
      <c r="AO8" s="2"/>
      <c r="AP8" s="2"/>
      <c r="AQ8" s="2"/>
      <c r="AR8" s="2"/>
      <c r="AS8" s="2"/>
      <c r="AT8" s="2"/>
      <c r="AU8" s="2"/>
      <c r="AV8" s="2"/>
      <c r="AW8" s="2"/>
      <c r="AX8" s="2"/>
      <c r="AY8" s="2"/>
      <c r="AZ8" s="2"/>
      <c r="BA8" s="2"/>
      <c r="BB8" s="2"/>
      <c r="BC8" s="2"/>
      <c r="BD8" s="2"/>
      <c r="BE8" s="2"/>
      <c r="BF8" s="2"/>
      <c r="BG8" s="2"/>
      <c r="BH8" s="2"/>
      <c r="BI8" s="2"/>
      <c r="BJ8" s="2"/>
      <c r="BK8" s="2"/>
      <c r="BL8" s="2"/>
      <c r="BM8" s="8"/>
      <c r="BN8" s="8"/>
      <c r="BU8" s="2"/>
      <c r="BV8" s="2"/>
      <c r="BW8" s="2"/>
      <c r="BX8" s="2"/>
      <c r="BY8" s="2"/>
      <c r="BZ8" s="2"/>
      <c r="CA8" s="2"/>
      <c r="CB8" s="2"/>
      <c r="CC8" s="2"/>
      <c r="CD8" s="2"/>
      <c r="CE8" s="2"/>
      <c r="CF8" s="2"/>
      <c r="CG8" s="2"/>
      <c r="CH8" s="2"/>
      <c r="CI8" s="2"/>
      <c r="CJ8" s="2"/>
      <c r="CK8" s="8"/>
      <c r="CL8" s="8"/>
      <c r="CM8" s="8"/>
      <c r="CN8" s="8"/>
      <c r="CO8" s="21"/>
    </row>
    <row r="9" spans="1:139" ht="12" hidden="1" customHeight="1" x14ac:dyDescent="0.25">
      <c r="B9" s="2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  <c r="AG9" s="2"/>
      <c r="AH9" s="2"/>
      <c r="AI9" s="2"/>
      <c r="AJ9" s="2"/>
      <c r="AK9" s="2"/>
      <c r="AL9" s="2"/>
      <c r="AM9" s="2"/>
      <c r="AN9" s="2"/>
      <c r="AO9" s="2"/>
      <c r="AP9" s="2"/>
      <c r="AQ9" s="2"/>
      <c r="AR9" s="2"/>
      <c r="AS9" s="2"/>
      <c r="AT9" s="2"/>
      <c r="AU9" s="2"/>
      <c r="AV9" s="2"/>
      <c r="AW9" s="2"/>
      <c r="AX9" s="2"/>
      <c r="AY9" s="2"/>
      <c r="AZ9" s="2"/>
      <c r="BA9" s="2"/>
      <c r="BB9" s="2"/>
      <c r="BC9" s="2"/>
      <c r="BD9" s="2"/>
      <c r="BE9" s="2"/>
      <c r="BF9" s="2"/>
      <c r="BG9" s="2"/>
      <c r="BH9" s="2"/>
      <c r="BI9" s="2"/>
      <c r="BJ9" s="2"/>
      <c r="BK9" s="2"/>
      <c r="BL9" s="2"/>
      <c r="BM9" s="8"/>
      <c r="BN9" s="8"/>
      <c r="BU9" s="2"/>
      <c r="BV9" s="2"/>
      <c r="BW9" s="2"/>
      <c r="BX9" s="2"/>
      <c r="BY9" s="2"/>
      <c r="BZ9" s="2"/>
      <c r="CA9" s="2"/>
      <c r="CB9" s="2"/>
      <c r="CC9" s="2"/>
      <c r="CD9" s="2"/>
      <c r="CE9" s="2"/>
      <c r="CF9" s="2"/>
      <c r="CG9" s="2"/>
      <c r="CH9" s="2"/>
      <c r="CI9" s="2"/>
      <c r="CJ9" s="2"/>
      <c r="CK9" s="8"/>
      <c r="CL9" s="8"/>
      <c r="CM9" s="8"/>
      <c r="CN9" s="8"/>
      <c r="CO9" s="8"/>
    </row>
    <row r="10" spans="1:139" ht="12" hidden="1" customHeight="1" x14ac:dyDescent="0.25"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  <c r="AC10" s="2"/>
      <c r="AD10" s="2"/>
      <c r="AE10" s="2"/>
      <c r="AF10" s="2"/>
      <c r="AG10" s="2"/>
      <c r="AH10" s="2"/>
      <c r="AI10" s="2"/>
      <c r="AJ10" s="2"/>
      <c r="AK10" s="2"/>
      <c r="AL10" s="2"/>
      <c r="AM10" s="2"/>
      <c r="AN10" s="2"/>
      <c r="AO10" s="2"/>
      <c r="AP10" s="2"/>
      <c r="AQ10" s="2"/>
      <c r="AR10" s="2"/>
      <c r="AS10" s="2"/>
      <c r="AT10" s="2"/>
      <c r="AU10" s="2"/>
      <c r="AV10" s="2"/>
      <c r="AW10" s="2"/>
      <c r="AX10" s="2"/>
      <c r="AY10" s="2"/>
      <c r="AZ10" s="2"/>
      <c r="BA10" s="2"/>
      <c r="BB10" s="2"/>
      <c r="BC10" s="2"/>
      <c r="BD10" s="2"/>
      <c r="BE10" s="2"/>
      <c r="BF10" s="2"/>
      <c r="BG10" s="2"/>
      <c r="BH10" s="2"/>
      <c r="BI10" s="2"/>
      <c r="BJ10" s="2"/>
      <c r="BK10" s="2"/>
      <c r="BL10" s="2"/>
      <c r="BM10" s="8"/>
      <c r="BN10" s="8"/>
      <c r="BU10" s="2"/>
      <c r="BV10" s="2"/>
      <c r="BW10" s="2"/>
      <c r="BX10" s="2"/>
      <c r="BY10" s="2"/>
      <c r="BZ10" s="2"/>
      <c r="CA10" s="2"/>
      <c r="CB10" s="2"/>
      <c r="CC10" s="2"/>
      <c r="CD10" s="2"/>
      <c r="CE10" s="2"/>
      <c r="CF10" s="2"/>
      <c r="CG10" s="2"/>
      <c r="CH10" s="2"/>
      <c r="CI10" s="2"/>
      <c r="CJ10" s="2"/>
      <c r="CK10" s="8"/>
      <c r="CL10" s="8"/>
      <c r="CM10" s="8"/>
      <c r="CN10" s="8"/>
      <c r="CO10" s="21"/>
    </row>
    <row r="11" spans="1:139" ht="12" hidden="1" customHeight="1" x14ac:dyDescent="0.25"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  <c r="AA11" s="2"/>
      <c r="AB11" s="2"/>
      <c r="AC11" s="2"/>
      <c r="AD11" s="2"/>
      <c r="AE11" s="2"/>
      <c r="AF11" s="2"/>
      <c r="AG11" s="2"/>
      <c r="AH11" s="2"/>
      <c r="AI11" s="2"/>
      <c r="AJ11" s="2"/>
      <c r="AK11" s="2"/>
      <c r="AL11" s="2"/>
      <c r="AM11" s="2"/>
      <c r="AN11" s="2"/>
      <c r="AO11" s="2"/>
      <c r="AP11" s="2"/>
      <c r="AQ11" s="2"/>
      <c r="AR11" s="2"/>
      <c r="AS11" s="2"/>
      <c r="AT11" s="2"/>
      <c r="AU11" s="2"/>
      <c r="AV11" s="2"/>
      <c r="AW11" s="2"/>
      <c r="AX11" s="2"/>
      <c r="AY11" s="2"/>
      <c r="AZ11" s="2"/>
      <c r="BA11" s="2"/>
      <c r="BB11" s="2"/>
      <c r="BC11" s="2"/>
      <c r="BD11" s="2"/>
      <c r="BE11" s="2"/>
      <c r="BF11" s="2"/>
      <c r="BG11" s="2"/>
      <c r="BH11" s="2"/>
      <c r="BI11" s="2"/>
      <c r="BJ11" s="2"/>
      <c r="BK11" s="2"/>
      <c r="BL11" s="2"/>
      <c r="BM11" s="8"/>
      <c r="BN11" s="8"/>
      <c r="BU11" s="2"/>
      <c r="BV11" s="2"/>
      <c r="BW11" s="2"/>
      <c r="BX11" s="2"/>
      <c r="BY11" s="2"/>
      <c r="BZ11" s="2"/>
      <c r="CA11" s="2"/>
      <c r="CB11" s="2"/>
      <c r="CC11" s="2"/>
      <c r="CD11" s="2"/>
      <c r="CE11" s="2"/>
      <c r="CF11" s="2"/>
      <c r="CG11" s="2"/>
      <c r="CH11" s="2"/>
      <c r="CI11" s="2"/>
      <c r="CJ11" s="2"/>
      <c r="CK11" s="8"/>
      <c r="CL11" s="8"/>
      <c r="CM11" s="8"/>
      <c r="CN11" s="8"/>
      <c r="CO11" s="8"/>
    </row>
    <row r="12" spans="1:139" ht="12" hidden="1" customHeight="1" x14ac:dyDescent="0.25"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  <c r="AA12" s="2"/>
      <c r="AB12" s="2"/>
      <c r="AC12" s="2"/>
      <c r="AD12" s="2"/>
      <c r="AE12" s="2"/>
      <c r="AF12" s="2"/>
      <c r="AG12" s="2"/>
      <c r="AH12" s="2"/>
      <c r="AI12" s="2"/>
      <c r="AJ12" s="2"/>
      <c r="AK12" s="2"/>
      <c r="AL12" s="2"/>
      <c r="AM12" s="2"/>
      <c r="AN12" s="2"/>
      <c r="AO12" s="2"/>
      <c r="AP12" s="2"/>
      <c r="AQ12" s="2"/>
      <c r="AR12" s="2"/>
      <c r="AS12" s="2"/>
      <c r="AT12" s="2"/>
      <c r="AU12" s="2"/>
      <c r="AV12" s="2"/>
      <c r="AW12" s="2"/>
      <c r="AX12" s="2"/>
      <c r="AY12" s="2"/>
      <c r="AZ12" s="2"/>
      <c r="BA12" s="2"/>
      <c r="BB12" s="2"/>
      <c r="BC12" s="2"/>
      <c r="BD12" s="2"/>
      <c r="BE12" s="2"/>
      <c r="BF12" s="2"/>
      <c r="BG12" s="2"/>
      <c r="BH12" s="2"/>
      <c r="BI12" s="2"/>
      <c r="BJ12" s="2"/>
      <c r="BK12" s="2"/>
      <c r="BL12" s="2"/>
      <c r="BM12" s="8"/>
      <c r="BN12" s="8"/>
      <c r="BU12" s="2"/>
      <c r="BV12" s="2"/>
      <c r="BW12" s="2"/>
      <c r="BX12" s="2"/>
      <c r="BY12" s="2"/>
      <c r="BZ12" s="2"/>
      <c r="CA12" s="2"/>
      <c r="CB12" s="2"/>
      <c r="CC12" s="2"/>
      <c r="CD12" s="2"/>
      <c r="CE12" s="2"/>
      <c r="CF12" s="2"/>
      <c r="CG12" s="2"/>
      <c r="CH12" s="2"/>
      <c r="CI12" s="2"/>
      <c r="CJ12" s="2"/>
      <c r="CK12" s="8"/>
      <c r="CL12" s="8"/>
      <c r="CM12" s="8"/>
      <c r="CN12" s="8"/>
      <c r="CO12" s="21"/>
    </row>
    <row r="13" spans="1:139" ht="12" customHeight="1" x14ac:dyDescent="0.25"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  <c r="AA13" s="2"/>
      <c r="AB13" s="2"/>
      <c r="AC13" s="2"/>
      <c r="AD13" s="2"/>
      <c r="AE13" s="2"/>
      <c r="AF13" s="2"/>
      <c r="AG13" s="2"/>
      <c r="AH13" s="2"/>
      <c r="AI13" s="2"/>
      <c r="AJ13" s="2"/>
      <c r="AK13" s="2"/>
      <c r="AL13" s="2"/>
      <c r="AM13" s="2"/>
      <c r="AN13" s="2"/>
      <c r="AO13" s="2"/>
      <c r="AP13" s="2"/>
      <c r="AQ13" s="2"/>
      <c r="AR13" s="2"/>
      <c r="AS13" s="2"/>
      <c r="AT13" s="2"/>
      <c r="AU13" s="2"/>
      <c r="AV13" s="2"/>
      <c r="AW13" s="2"/>
      <c r="AX13" s="2"/>
      <c r="AY13" s="2"/>
      <c r="AZ13" s="2"/>
      <c r="BA13" s="2"/>
      <c r="BB13" s="2"/>
      <c r="BC13" s="2"/>
      <c r="BD13" s="2"/>
      <c r="BE13" s="2"/>
      <c r="BF13" s="2"/>
      <c r="BG13" s="2"/>
      <c r="BH13" s="2"/>
      <c r="BI13" s="2"/>
      <c r="BJ13" s="2"/>
      <c r="BK13" s="2"/>
      <c r="BL13" s="2"/>
      <c r="BM13" s="22"/>
      <c r="BN13" s="22"/>
      <c r="BU13" s="2"/>
      <c r="BV13" s="2"/>
      <c r="BW13" s="2"/>
      <c r="BX13" s="2"/>
      <c r="BY13" s="2"/>
      <c r="BZ13" s="2"/>
      <c r="CA13" s="2"/>
      <c r="CB13" s="2"/>
      <c r="CC13" s="2"/>
      <c r="CD13" s="2"/>
      <c r="CE13" s="2"/>
      <c r="CF13" s="2"/>
      <c r="CG13" s="2"/>
      <c r="CH13" s="2"/>
      <c r="CI13" s="2"/>
      <c r="CJ13" s="2"/>
      <c r="CK13" s="8"/>
      <c r="CL13" s="8"/>
      <c r="CM13" s="8"/>
      <c r="CN13" s="8"/>
      <c r="CO13" s="8"/>
      <c r="CQ13" s="4" t="s">
        <v>6</v>
      </c>
    </row>
    <row r="14" spans="1:139" ht="12" customHeight="1" x14ac:dyDescent="0.25">
      <c r="B14" s="5"/>
      <c r="D14" s="8"/>
      <c r="F14" s="13"/>
      <c r="J14" s="8"/>
      <c r="N14" s="8"/>
      <c r="R14" s="8"/>
      <c r="V14" s="8"/>
      <c r="Z14" s="8"/>
      <c r="AD14" s="8"/>
      <c r="AX14" s="9"/>
      <c r="AY14" s="9"/>
      <c r="AZ14" s="9"/>
      <c r="BA14" s="23"/>
      <c r="BB14" s="23"/>
      <c r="BC14" s="23"/>
      <c r="BD14" s="23"/>
      <c r="BE14" s="23"/>
      <c r="BF14" s="23"/>
      <c r="BG14" s="23"/>
      <c r="BH14" s="23"/>
      <c r="BI14" s="23"/>
      <c r="BJ14" s="23"/>
      <c r="BK14" s="23"/>
      <c r="BL14" s="23"/>
      <c r="BM14" s="23"/>
      <c r="BN14" s="23"/>
      <c r="BU14" s="2"/>
      <c r="BV14" s="2"/>
      <c r="BW14" s="2"/>
      <c r="BX14" s="2"/>
      <c r="BY14" s="2"/>
      <c r="BZ14" s="2"/>
      <c r="CA14" s="2"/>
      <c r="CB14" s="2"/>
      <c r="CC14" s="2"/>
      <c r="CD14" s="2"/>
      <c r="CE14" s="2"/>
      <c r="CF14" s="2"/>
      <c r="CG14" s="2"/>
      <c r="CH14" s="2"/>
      <c r="CI14" s="2"/>
      <c r="CJ14" s="2"/>
      <c r="CK14" s="8"/>
      <c r="CL14" s="8"/>
      <c r="CM14" s="8"/>
      <c r="CN14" s="8"/>
      <c r="CO14" s="8"/>
      <c r="CQ14" s="4"/>
    </row>
    <row r="15" spans="1:139" s="22" customFormat="1" ht="12" customHeight="1" x14ac:dyDescent="0.25">
      <c r="A15" s="2"/>
      <c r="B15" s="34" t="str">
        <f>PROPER(TEXT(DATE($AU$1,D$16,1),"mmmm aa"))</f>
        <v>Janvier 14</v>
      </c>
      <c r="C15" s="35"/>
      <c r="D15" s="35"/>
      <c r="E15" s="35"/>
      <c r="F15" s="34" t="str">
        <f>PROPER(TEXT(DATE($AU$1,H$16,1),"mmmm aa"))</f>
        <v>Février 14</v>
      </c>
      <c r="G15" s="35"/>
      <c r="H15" s="35"/>
      <c r="I15" s="35"/>
      <c r="J15" s="15"/>
      <c r="K15" s="34" t="str">
        <f>PROPER(TEXT(DATE($AU$1,L$16,1),"mmmm aa"))</f>
        <v>Mars 14</v>
      </c>
      <c r="L15" s="35"/>
      <c r="M15" s="35"/>
      <c r="N15" s="15"/>
      <c r="O15" s="34" t="str">
        <f>PROPER(TEXT(DATE($AU$1,P$16,1),"mmmm aa"))</f>
        <v>Avril 14</v>
      </c>
      <c r="P15" s="35"/>
      <c r="Q15" s="35"/>
      <c r="R15" s="15"/>
      <c r="S15" s="34" t="str">
        <f>PROPER(TEXT(DATE($AU$1,T$16,1),"mmmm aa"))</f>
        <v>Mai 14</v>
      </c>
      <c r="T15" s="35"/>
      <c r="U15" s="35"/>
      <c r="V15" s="15"/>
      <c r="W15" s="34" t="str">
        <f>PROPER(TEXT(DATE($AU$1,X$16,1),"mmmm aa"))</f>
        <v>Juin 14</v>
      </c>
      <c r="X15" s="35"/>
      <c r="Y15" s="35"/>
      <c r="Z15" s="15"/>
      <c r="AA15" s="34" t="str">
        <f>PROPER(TEXT(DATE($AU$1,AB$16,1),"mmmm aa"))</f>
        <v>Juillet 14</v>
      </c>
      <c r="AB15" s="35"/>
      <c r="AC15" s="35"/>
      <c r="AD15" s="15"/>
      <c r="AE15" s="34" t="str">
        <f>PROPER(TEXT(DATE($AU$1,AF$16,1),"mmmm aa"))</f>
        <v>Août 14</v>
      </c>
      <c r="AF15" s="35"/>
      <c r="AG15" s="35"/>
      <c r="AH15" s="15"/>
      <c r="AI15" s="34" t="str">
        <f>PROPER(TEXT(DATE($AU$1,AJ$16,1),"mmmm aa"))</f>
        <v>Septembre 14</v>
      </c>
      <c r="AJ15" s="35"/>
      <c r="AK15" s="35"/>
      <c r="AL15" s="15"/>
      <c r="AM15" s="34" t="str">
        <f>PROPER(TEXT(DATE($AU$1,AN$16,1),"mmmm aa"))</f>
        <v>Octobre 14</v>
      </c>
      <c r="AN15" s="35"/>
      <c r="AO15" s="35"/>
      <c r="AP15" s="15"/>
      <c r="AQ15" s="34" t="str">
        <f>PROPER(TEXT(DATE($AU$1,AR$16,1),"mmmm aa"))</f>
        <v>Novembre 14</v>
      </c>
      <c r="AR15" s="35"/>
      <c r="AS15" s="35"/>
      <c r="AT15" s="15"/>
      <c r="AU15" s="34" t="str">
        <f>PROPER(TEXT(DATE($AU$1,AV$16,1),"mmmm aa"))</f>
        <v>Décembre 14</v>
      </c>
      <c r="AV15" s="35"/>
      <c r="AW15" s="35"/>
      <c r="AX15" s="8"/>
      <c r="AY15" s="8"/>
      <c r="AZ15" s="8"/>
      <c r="BA15" s="8"/>
      <c r="BB15" s="8"/>
      <c r="BC15" s="8"/>
      <c r="BD15" s="8"/>
      <c r="BE15" s="8"/>
      <c r="BF15" s="8"/>
      <c r="BG15" s="8"/>
      <c r="BH15" s="8"/>
      <c r="BI15" s="8"/>
      <c r="BJ15" s="8"/>
      <c r="BK15" s="8"/>
      <c r="BL15" s="8"/>
      <c r="BM15" s="8"/>
      <c r="BN15" s="8"/>
      <c r="BO15" s="24"/>
      <c r="BP15" s="24"/>
      <c r="BQ15" s="24"/>
      <c r="BR15" s="24"/>
      <c r="BS15" s="24"/>
      <c r="BT15" s="24"/>
      <c r="BV15" s="24"/>
      <c r="BW15" s="24"/>
      <c r="BX15" s="24"/>
      <c r="BY15" s="24"/>
      <c r="BZ15" s="24"/>
      <c r="CA15" s="24"/>
      <c r="CB15" s="24"/>
      <c r="CC15" s="24"/>
      <c r="CD15" s="24"/>
      <c r="CE15" s="24"/>
      <c r="CF15" s="25"/>
      <c r="CG15" s="24"/>
      <c r="CH15" s="24"/>
      <c r="CI15" s="24"/>
      <c r="CJ15" s="24"/>
      <c r="CK15" s="24"/>
      <c r="CL15" s="24"/>
      <c r="CM15" s="24"/>
      <c r="CN15" s="24"/>
      <c r="CO15" s="24"/>
      <c r="CP15" s="24"/>
      <c r="CR15" s="24"/>
      <c r="CS15" s="24"/>
      <c r="CT15" s="24"/>
      <c r="CU15" s="24"/>
      <c r="CV15" s="24"/>
      <c r="CW15" s="24"/>
      <c r="CX15" s="24"/>
      <c r="CY15" s="24"/>
      <c r="CZ15" s="24"/>
      <c r="DA15" s="24"/>
      <c r="DB15" s="24"/>
      <c r="DC15" s="24"/>
      <c r="DD15" s="24"/>
      <c r="DE15" s="24"/>
      <c r="DF15" s="24"/>
      <c r="DG15" s="24"/>
      <c r="DH15" s="24"/>
      <c r="DI15" s="24"/>
      <c r="DJ15" s="24"/>
      <c r="DK15" s="24"/>
      <c r="DL15" s="24"/>
      <c r="DM15" s="24"/>
      <c r="DN15" s="24"/>
      <c r="DO15" s="24"/>
      <c r="DP15" s="24"/>
      <c r="DQ15" s="24"/>
      <c r="DR15" s="24"/>
      <c r="DS15" s="24"/>
      <c r="DT15" s="24"/>
      <c r="DU15" s="24"/>
      <c r="DV15" s="24"/>
      <c r="DW15" s="24"/>
      <c r="DX15" s="24"/>
      <c r="DY15" s="24"/>
      <c r="DZ15" s="24"/>
      <c r="EA15" s="24"/>
      <c r="EB15" s="24"/>
      <c r="EC15" s="24"/>
      <c r="ED15" s="24"/>
      <c r="EE15" s="24"/>
      <c r="EF15" s="24"/>
      <c r="EG15" s="24"/>
      <c r="EH15" s="24"/>
      <c r="EI15" s="24"/>
    </row>
    <row r="16" spans="1:139" s="23" customFormat="1" ht="12" hidden="1" customHeight="1" x14ac:dyDescent="0.25">
      <c r="A16" s="2"/>
      <c r="B16" s="16"/>
      <c r="C16" s="17"/>
      <c r="D16" s="17">
        <v>1</v>
      </c>
      <c r="E16" s="17"/>
      <c r="F16" s="18"/>
      <c r="G16" s="17"/>
      <c r="H16" s="17">
        <f>D16+1</f>
        <v>2</v>
      </c>
      <c r="I16" s="17"/>
      <c r="J16" s="18"/>
      <c r="K16" s="17"/>
      <c r="L16" s="17">
        <f>H16+1</f>
        <v>3</v>
      </c>
      <c r="M16" s="17"/>
      <c r="N16" s="18"/>
      <c r="O16" s="17"/>
      <c r="P16" s="17">
        <f>L16+1</f>
        <v>4</v>
      </c>
      <c r="Q16" s="17"/>
      <c r="R16" s="18"/>
      <c r="S16" s="17"/>
      <c r="T16" s="17">
        <f>P16+1</f>
        <v>5</v>
      </c>
      <c r="U16" s="17"/>
      <c r="V16" s="18"/>
      <c r="W16" s="17"/>
      <c r="X16" s="17">
        <f>T16+1</f>
        <v>6</v>
      </c>
      <c r="Y16" s="17"/>
      <c r="Z16" s="17"/>
      <c r="AA16" s="17"/>
      <c r="AB16" s="17">
        <f>X16+1</f>
        <v>7</v>
      </c>
      <c r="AC16" s="17"/>
      <c r="AD16" s="17"/>
      <c r="AE16" s="17"/>
      <c r="AF16" s="17">
        <f>AB16+1</f>
        <v>8</v>
      </c>
      <c r="AG16" s="17"/>
      <c r="AH16" s="17"/>
      <c r="AI16" s="17"/>
      <c r="AJ16" s="17">
        <f>AF16+1</f>
        <v>9</v>
      </c>
      <c r="AK16" s="17"/>
      <c r="AL16" s="17"/>
      <c r="AM16" s="17"/>
      <c r="AN16" s="17">
        <f>AJ16+1</f>
        <v>10</v>
      </c>
      <c r="AO16" s="17"/>
      <c r="AP16" s="17"/>
      <c r="AQ16" s="17"/>
      <c r="AR16" s="17">
        <f>AN16+1</f>
        <v>11</v>
      </c>
      <c r="AS16" s="17"/>
      <c r="AT16" s="17"/>
      <c r="AU16" s="17"/>
      <c r="AV16" s="17">
        <f>AR16+1</f>
        <v>12</v>
      </c>
      <c r="AW16" s="17"/>
      <c r="AX16" s="8"/>
      <c r="AY16" s="8"/>
      <c r="AZ16" s="8"/>
      <c r="BA16" s="8"/>
      <c r="BB16" s="8"/>
      <c r="BC16" s="8"/>
      <c r="BD16" s="8"/>
      <c r="BE16" s="8"/>
      <c r="BF16" s="8"/>
      <c r="BG16" s="8"/>
      <c r="BH16" s="8"/>
      <c r="BI16" s="8"/>
      <c r="BJ16" s="8"/>
      <c r="BK16" s="8"/>
      <c r="BL16" s="8"/>
      <c r="BM16" s="8"/>
      <c r="BN16" s="8"/>
      <c r="BO16" s="26"/>
      <c r="BP16" s="26"/>
      <c r="BQ16" s="26"/>
      <c r="BR16" s="26"/>
      <c r="BS16" s="26"/>
      <c r="BT16" s="26"/>
      <c r="BU16" s="26"/>
      <c r="BV16" s="26"/>
      <c r="BW16" s="26"/>
      <c r="BX16" s="26"/>
      <c r="BY16" s="26"/>
      <c r="BZ16" s="26"/>
      <c r="CA16" s="26"/>
      <c r="CB16" s="26"/>
      <c r="CC16" s="26"/>
      <c r="CD16" s="26"/>
      <c r="CE16" s="26"/>
      <c r="CF16" s="3"/>
      <c r="CG16" s="26"/>
      <c r="CH16" s="26"/>
      <c r="CI16" s="26"/>
      <c r="CJ16" s="26"/>
      <c r="CK16" s="26"/>
      <c r="CL16" s="26"/>
      <c r="CM16" s="26"/>
      <c r="CN16" s="26"/>
      <c r="CO16" s="26"/>
      <c r="CP16" s="26"/>
      <c r="CR16" s="26"/>
      <c r="CS16" s="26"/>
      <c r="CT16" s="26"/>
      <c r="CU16" s="26"/>
      <c r="CV16" s="26"/>
      <c r="CW16" s="26"/>
      <c r="CX16" s="26"/>
      <c r="CY16" s="26"/>
      <c r="CZ16" s="26"/>
      <c r="DA16" s="26"/>
      <c r="DB16" s="26"/>
      <c r="DC16" s="26"/>
      <c r="DD16" s="26"/>
      <c r="DE16" s="26"/>
      <c r="DF16" s="26"/>
      <c r="DG16" s="26"/>
      <c r="DH16" s="26"/>
      <c r="DI16" s="26"/>
      <c r="DJ16" s="26"/>
      <c r="DK16" s="26"/>
      <c r="DL16" s="26"/>
      <c r="DM16" s="26"/>
      <c r="DN16" s="26"/>
      <c r="DO16" s="26"/>
      <c r="DP16" s="26"/>
      <c r="DQ16" s="26"/>
      <c r="DR16" s="26"/>
      <c r="DS16" s="26"/>
      <c r="DT16" s="26"/>
      <c r="DU16" s="26"/>
      <c r="DV16" s="26"/>
      <c r="DW16" s="26"/>
      <c r="DX16" s="26"/>
      <c r="DY16" s="26"/>
      <c r="DZ16" s="26"/>
      <c r="EA16" s="26"/>
      <c r="EB16" s="26"/>
      <c r="EC16" s="26"/>
      <c r="ED16" s="26"/>
      <c r="EE16" s="26"/>
      <c r="EF16" s="26"/>
      <c r="EG16" s="26"/>
      <c r="EH16" s="26"/>
      <c r="EI16" s="26"/>
    </row>
    <row r="17" spans="2:139" ht="12" customHeight="1" x14ac:dyDescent="0.25">
      <c r="B17" s="19">
        <f>WEEKNUM(C17,2)</f>
        <v>1</v>
      </c>
      <c r="C17" s="6">
        <f>DATE($AU$1,D16,1)</f>
        <v>41640</v>
      </c>
      <c r="D17" s="7">
        <f>DATE($AU$1,D16,1)</f>
        <v>41640</v>
      </c>
      <c r="E17" s="1"/>
      <c r="F17" s="20">
        <f>WEEKNUM(G17,2)</f>
        <v>5</v>
      </c>
      <c r="G17" s="6">
        <f>DATE($AU$1,H16,1)</f>
        <v>41671</v>
      </c>
      <c r="H17" s="7">
        <f>DATE($AU$1,H16,1)</f>
        <v>41671</v>
      </c>
      <c r="I17" s="1"/>
      <c r="J17" s="20">
        <f>WEEKNUM(K17,2)</f>
        <v>9</v>
      </c>
      <c r="K17" s="6">
        <f>DATE($AU$1,L16,1)</f>
        <v>41699</v>
      </c>
      <c r="L17" s="7">
        <f>DATE($AU$1,L16,1)</f>
        <v>41699</v>
      </c>
      <c r="M17" s="1"/>
      <c r="N17" s="20">
        <f>WEEKNUM(O17,2)</f>
        <v>14</v>
      </c>
      <c r="O17" s="6">
        <f>DATE($AU$1,P16,1)</f>
        <v>41730</v>
      </c>
      <c r="P17" s="7">
        <f>DATE($AU$1,P16,1)</f>
        <v>41730</v>
      </c>
      <c r="Q17" s="1"/>
      <c r="R17" s="20">
        <f>WEEKNUM(S17,2)</f>
        <v>18</v>
      </c>
      <c r="S17" s="6">
        <f>DATE($AU$1,T16,1)</f>
        <v>41760</v>
      </c>
      <c r="T17" s="7">
        <f>DATE($AU$1,T16,1)</f>
        <v>41760</v>
      </c>
      <c r="U17" s="1"/>
      <c r="V17" s="20">
        <f>WEEKNUM(W17,2)</f>
        <v>22</v>
      </c>
      <c r="W17" s="6">
        <f>DATE($AU$1,X16,1)</f>
        <v>41791</v>
      </c>
      <c r="X17" s="7">
        <f>DATE($AU$1,X16,1)</f>
        <v>41791</v>
      </c>
      <c r="Y17" s="1"/>
      <c r="Z17" s="20">
        <f>WEEKNUM(AA17,2)</f>
        <v>27</v>
      </c>
      <c r="AA17" s="6">
        <f>DATE($AU$1,AB16,1)</f>
        <v>41821</v>
      </c>
      <c r="AB17" s="7">
        <f>DATE($AU$1,AB16,1)</f>
        <v>41821</v>
      </c>
      <c r="AC17" s="1"/>
      <c r="AD17" s="20">
        <f>WEEKNUM(AE17,2)</f>
        <v>31</v>
      </c>
      <c r="AE17" s="6">
        <f>DATE($AU$1,AF16,1)</f>
        <v>41852</v>
      </c>
      <c r="AF17" s="7">
        <f>DATE($AU$1,AF16,1)</f>
        <v>41852</v>
      </c>
      <c r="AG17" s="1"/>
      <c r="AH17" s="20">
        <f>WEEKNUM(AI17,2)</f>
        <v>36</v>
      </c>
      <c r="AI17" s="6">
        <f>DATE($AU$1,AJ16,1)</f>
        <v>41883</v>
      </c>
      <c r="AJ17" s="7">
        <f>DATE($AU$1,AJ16,1)</f>
        <v>41883</v>
      </c>
      <c r="AK17" s="1"/>
      <c r="AL17" s="20">
        <f>WEEKNUM(AM17,2)</f>
        <v>40</v>
      </c>
      <c r="AM17" s="6">
        <f>DATE($AU$1,AN16,1)</f>
        <v>41913</v>
      </c>
      <c r="AN17" s="7">
        <f>DATE($AU$1,AN16,1)</f>
        <v>41913</v>
      </c>
      <c r="AO17" s="1"/>
      <c r="AP17" s="20">
        <f>WEEKNUM(AQ17,2)</f>
        <v>44</v>
      </c>
      <c r="AQ17" s="6">
        <f>DATE($AU$1,AR16,1)</f>
        <v>41944</v>
      </c>
      <c r="AR17" s="7">
        <f>DATE($AU$1,AR16,1)</f>
        <v>41944</v>
      </c>
      <c r="AS17" s="1"/>
      <c r="AT17" s="20">
        <f>WEEKNUM(AU17,2)</f>
        <v>49</v>
      </c>
      <c r="AU17" s="6">
        <f>DATE($AU$1,AV16,1)</f>
        <v>41974</v>
      </c>
      <c r="AV17" s="7">
        <f>DATE($AU$1,AV16,1)</f>
        <v>41974</v>
      </c>
      <c r="AW17" s="1"/>
      <c r="AX17" s="8"/>
      <c r="AY17" s="8"/>
      <c r="AZ17" s="8"/>
      <c r="BA17" s="8"/>
      <c r="BB17" s="8"/>
      <c r="BC17" s="8"/>
      <c r="BD17" s="8"/>
      <c r="BE17" s="8"/>
      <c r="BF17" s="8"/>
      <c r="BG17" s="8"/>
      <c r="BH17" s="8"/>
      <c r="BI17" s="8"/>
      <c r="BJ17" s="8"/>
      <c r="BK17" s="8"/>
      <c r="BL17" s="10"/>
      <c r="BM17" s="10"/>
      <c r="BN17" s="10"/>
      <c r="BU17" s="4" t="s">
        <v>7</v>
      </c>
    </row>
    <row r="18" spans="2:139" ht="12.95" customHeight="1" x14ac:dyDescent="0.25">
      <c r="B18" s="19">
        <f t="shared" ref="B18:B47" si="0">WEEKNUM(C18,2)</f>
        <v>1</v>
      </c>
      <c r="C18" s="6">
        <f>IF(MONTH(C17+1)=$D$16,C17+1,"")</f>
        <v>41641</v>
      </c>
      <c r="D18" s="7">
        <f>IF(MONTH(D17+1)=$D$16,D17+1,"")</f>
        <v>41641</v>
      </c>
      <c r="E18" s="1"/>
      <c r="F18" s="20">
        <f t="shared" ref="F18:F44" si="1">WEEKNUM(G18,2)</f>
        <v>5</v>
      </c>
      <c r="G18" s="6">
        <f>IF(MONTH(G17+1)=$H$16,G17+1,"")</f>
        <v>41672</v>
      </c>
      <c r="H18" s="7">
        <f>IF(MONTH(H17+1)=$H$16,H17+1,"")</f>
        <v>41672</v>
      </c>
      <c r="I18" s="1"/>
      <c r="J18" s="20">
        <f t="shared" ref="J18:J47" si="2">WEEKNUM(K18,2)</f>
        <v>9</v>
      </c>
      <c r="K18" s="6">
        <f>IF(MONTH(K17+1)=$L$16,K17+1,"")</f>
        <v>41700</v>
      </c>
      <c r="L18" s="7">
        <f>IF(MONTH(L17+1)=L$16,L17+1,"")</f>
        <v>41700</v>
      </c>
      <c r="M18" s="1"/>
      <c r="N18" s="20">
        <f t="shared" ref="N18:N47" si="3">WEEKNUM(O18,2)</f>
        <v>14</v>
      </c>
      <c r="O18" s="6">
        <f>IF(MONTH(O17+1)=P$16,O17+1,"")</f>
        <v>41731</v>
      </c>
      <c r="P18" s="7">
        <f>IF(MONTH(P17+1)=P$16,P17+1,"")</f>
        <v>41731</v>
      </c>
      <c r="Q18" s="1"/>
      <c r="R18" s="20">
        <f t="shared" ref="R18:R47" si="4">WEEKNUM(S18,2)</f>
        <v>18</v>
      </c>
      <c r="S18" s="6">
        <f>IF(MONTH(S17+1)=T$16,S17+1,"")</f>
        <v>41761</v>
      </c>
      <c r="T18" s="7">
        <f>IF(MONTH(T17+1)=T$16,T17+1,"")</f>
        <v>41761</v>
      </c>
      <c r="U18" s="1"/>
      <c r="V18" s="20">
        <f t="shared" ref="V18:V47" si="5">WEEKNUM(W18,2)</f>
        <v>23</v>
      </c>
      <c r="W18" s="6">
        <f>IF(MONTH(W17+1)=X$16,W17+1,"")</f>
        <v>41792</v>
      </c>
      <c r="X18" s="7">
        <f>IF(MONTH(X17+1)=X$16,X17+1,"")</f>
        <v>41792</v>
      </c>
      <c r="Y18" s="1"/>
      <c r="Z18" s="20">
        <f t="shared" ref="Z18:Z47" si="6">WEEKNUM(AA18,2)</f>
        <v>27</v>
      </c>
      <c r="AA18" s="6">
        <f>IF(MONTH(AA17+1)=AB$16,AA17+1,"")</f>
        <v>41822</v>
      </c>
      <c r="AB18" s="7">
        <f>IF(MONTH(AB17+1)=AB$16,AB17+1,"")</f>
        <v>41822</v>
      </c>
      <c r="AC18" s="1"/>
      <c r="AD18" s="20">
        <f t="shared" ref="AD18:AD47" si="7">WEEKNUM(AE18,2)</f>
        <v>31</v>
      </c>
      <c r="AE18" s="6">
        <f>IF(MONTH(AE17+1)=AF$16,AE17+1,"")</f>
        <v>41853</v>
      </c>
      <c r="AF18" s="7">
        <f>IF(MONTH(AF17+1)=AF$16,AF17+1,"")</f>
        <v>41853</v>
      </c>
      <c r="AG18" s="1"/>
      <c r="AH18" s="20">
        <f t="shared" ref="AH18:AH47" si="8">WEEKNUM(AI18,2)</f>
        <v>36</v>
      </c>
      <c r="AI18" s="6">
        <f>IF(MONTH(AI17+1)=AJ$16,AI17+1,"")</f>
        <v>41884</v>
      </c>
      <c r="AJ18" s="7">
        <f>IF(MONTH(AJ17+1)=AJ$16,AJ17+1,"")</f>
        <v>41884</v>
      </c>
      <c r="AK18" s="1"/>
      <c r="AL18" s="20">
        <f t="shared" ref="AL18:AL47" si="9">WEEKNUM(AM18,2)</f>
        <v>40</v>
      </c>
      <c r="AM18" s="6">
        <f>IF(MONTH(AM17+1)=AN$16,AM17+1,"")</f>
        <v>41914</v>
      </c>
      <c r="AN18" s="7">
        <f>IF(MONTH(AN17+1)=AN$16,AN17+1,"")</f>
        <v>41914</v>
      </c>
      <c r="AO18" s="1"/>
      <c r="AP18" s="20">
        <f t="shared" ref="AP18:AP47" si="10">WEEKNUM(AQ18,2)</f>
        <v>44</v>
      </c>
      <c r="AQ18" s="6">
        <f>IF(MONTH(AQ17+1)=AR$16,AQ17+1,"")</f>
        <v>41945</v>
      </c>
      <c r="AR18" s="7">
        <f>IF(MONTH(AR17+1)=AR$16,AR17+1,"")</f>
        <v>41945</v>
      </c>
      <c r="AS18" s="1"/>
      <c r="AT18" s="20">
        <f t="shared" ref="AT18:AT47" si="11">WEEKNUM(AU18,2)</f>
        <v>49</v>
      </c>
      <c r="AU18" s="6">
        <f>IF(MONTH(AU17+1)=AV$16,AU17+1,"")</f>
        <v>41975</v>
      </c>
      <c r="AV18" s="7">
        <f>IF(MONTH(AV17+1)=AV$16,AV17+1,"")</f>
        <v>41975</v>
      </c>
      <c r="AW18" s="1"/>
      <c r="AX18" s="8"/>
      <c r="AY18" s="8"/>
      <c r="AZ18" s="8"/>
      <c r="BA18" s="8"/>
      <c r="BB18" s="8"/>
      <c r="BC18" s="8"/>
      <c r="BD18" s="8"/>
      <c r="BE18" s="8"/>
      <c r="BF18" s="8"/>
      <c r="BG18" s="8"/>
      <c r="BH18" s="8"/>
      <c r="BI18" s="8"/>
      <c r="BJ18" s="8"/>
      <c r="BK18" s="8"/>
      <c r="BL18" s="10"/>
      <c r="BM18" s="10"/>
      <c r="BN18" s="10"/>
      <c r="BU18" s="27">
        <f>ROUND(DATE(AU1,4,MOD(234-11*MOD(AU1,19),30))/7,0)*7-6</f>
        <v>41749</v>
      </c>
      <c r="CO18" s="3" t="s">
        <v>0</v>
      </c>
      <c r="CP18" s="8">
        <v>3.5</v>
      </c>
      <c r="CQ18" s="8">
        <v>3.5</v>
      </c>
    </row>
    <row r="19" spans="2:139" ht="12.95" customHeight="1" x14ac:dyDescent="0.25">
      <c r="B19" s="19">
        <f t="shared" si="0"/>
        <v>1</v>
      </c>
      <c r="C19" s="6">
        <f t="shared" ref="C19:C47" si="12">IF(MONTH(C18+1)=D$16,C18+1,"")</f>
        <v>41642</v>
      </c>
      <c r="D19" s="7">
        <f t="shared" ref="D19:D47" si="13">IF(MONTH(D18+1)=$D$16,D18+1,"")</f>
        <v>41642</v>
      </c>
      <c r="E19" s="12"/>
      <c r="F19" s="20">
        <f t="shared" si="1"/>
        <v>6</v>
      </c>
      <c r="G19" s="6">
        <f t="shared" ref="G19:G45" si="14">IF(MONTH(G18+1)=H$16,G18+1,"")</f>
        <v>41673</v>
      </c>
      <c r="H19" s="7">
        <f t="shared" ref="H19:H45" si="15">IF(MONTH(H18+1)=$H$16,H18+1,"")</f>
        <v>41673</v>
      </c>
      <c r="I19" s="12"/>
      <c r="J19" s="20">
        <f t="shared" si="2"/>
        <v>10</v>
      </c>
      <c r="K19" s="6">
        <f t="shared" ref="K19:K47" si="16">IF(MONTH(K18+1)=L$16,K18+1,"")</f>
        <v>41701</v>
      </c>
      <c r="L19" s="7">
        <f t="shared" ref="L19:L46" si="17">IF(MONTH(L18+1)=L$16,L18+1,"")</f>
        <v>41701</v>
      </c>
      <c r="M19" s="1"/>
      <c r="N19" s="20">
        <f t="shared" si="3"/>
        <v>14</v>
      </c>
      <c r="O19" s="6">
        <f t="shared" ref="O19:O46" si="18">IF(MONTH(O18+1)=P$16,O18+1,"")</f>
        <v>41732</v>
      </c>
      <c r="P19" s="7">
        <f t="shared" ref="P19:P46" si="19">IF(MONTH(P18+1)=P$16,P18+1,"")</f>
        <v>41732</v>
      </c>
      <c r="Q19" s="12"/>
      <c r="R19" s="20">
        <f t="shared" si="4"/>
        <v>18</v>
      </c>
      <c r="S19" s="6">
        <f t="shared" ref="S19:S47" si="20">IF(MONTH(S18+1)=T$16,S18+1,"")</f>
        <v>41762</v>
      </c>
      <c r="T19" s="7">
        <f t="shared" ref="T19:T47" si="21">IF(MONTH(T18+1)=T$16,T18+1,"")</f>
        <v>41762</v>
      </c>
      <c r="U19" s="12"/>
      <c r="V19" s="20">
        <f t="shared" si="5"/>
        <v>23</v>
      </c>
      <c r="W19" s="6">
        <f t="shared" ref="W19:W46" si="22">IF(MONTH(W18+1)=X$16,W18+1,"")</f>
        <v>41793</v>
      </c>
      <c r="X19" s="7">
        <f t="shared" ref="X19:X46" si="23">IF(MONTH(X18+1)=X$16,X18+1,"")</f>
        <v>41793</v>
      </c>
      <c r="Y19" s="1"/>
      <c r="Z19" s="20">
        <f t="shared" si="6"/>
        <v>27</v>
      </c>
      <c r="AA19" s="6">
        <f t="shared" ref="AA19:AA47" si="24">IF(MONTH(AA18+1)=AB$16,AA18+1,"")</f>
        <v>41823</v>
      </c>
      <c r="AB19" s="7">
        <f t="shared" ref="AB19:AB47" si="25">IF(MONTH(AB18+1)=AB$16,AB18+1,"")</f>
        <v>41823</v>
      </c>
      <c r="AC19" s="12"/>
      <c r="AD19" s="20">
        <f t="shared" si="7"/>
        <v>31</v>
      </c>
      <c r="AE19" s="6">
        <f t="shared" ref="AE19:AE47" si="26">IF(MONTH(AE18+1)=AF$16,AE18+1,"")</f>
        <v>41854</v>
      </c>
      <c r="AF19" s="7">
        <f t="shared" ref="AF19:AF47" si="27">IF(MONTH(AF18+1)=AF$16,AF18+1,"")</f>
        <v>41854</v>
      </c>
      <c r="AG19" s="12"/>
      <c r="AH19" s="20">
        <f t="shared" si="8"/>
        <v>36</v>
      </c>
      <c r="AI19" s="6">
        <f t="shared" ref="AI19:AI46" si="28">IF(MONTH(AI18+1)=AJ$16,AI18+1,"")</f>
        <v>41885</v>
      </c>
      <c r="AJ19" s="7">
        <f t="shared" ref="AJ19:AJ46" si="29">IF(MONTH(AJ18+1)=AJ$16,AJ18+1,"")</f>
        <v>41885</v>
      </c>
      <c r="AK19" s="12"/>
      <c r="AL19" s="20">
        <f t="shared" si="9"/>
        <v>40</v>
      </c>
      <c r="AM19" s="6">
        <f t="shared" ref="AM19:AM47" si="30">IF(MONTH(AM18+1)=AN$16,AM18+1,"")</f>
        <v>41915</v>
      </c>
      <c r="AN19" s="7">
        <f t="shared" ref="AN19:AN47" si="31">IF(MONTH(AN18+1)=AN$16,AN18+1,"")</f>
        <v>41915</v>
      </c>
      <c r="AO19" s="12"/>
      <c r="AP19" s="20">
        <f t="shared" si="10"/>
        <v>45</v>
      </c>
      <c r="AQ19" s="6">
        <f t="shared" ref="AQ19:AQ46" si="32">IF(MONTH(AQ18+1)=AR$16,AQ18+1,"")</f>
        <v>41946</v>
      </c>
      <c r="AR19" s="7">
        <f t="shared" ref="AR19:AR46" si="33">IF(MONTH(AR18+1)=AR$16,AR18+1,"")</f>
        <v>41946</v>
      </c>
      <c r="AS19" s="12"/>
      <c r="AT19" s="20">
        <f t="shared" si="11"/>
        <v>49</v>
      </c>
      <c r="AU19" s="6">
        <f t="shared" ref="AU19:AU47" si="34">IF(MONTH(AU18+1)=AV$16,AU18+1,"")</f>
        <v>41976</v>
      </c>
      <c r="AV19" s="7">
        <f t="shared" ref="AV19:AV47" si="35">IF(MONTH(AV18+1)=AV$16,AV18+1,"")</f>
        <v>41976</v>
      </c>
      <c r="AW19" s="12"/>
      <c r="AX19" s="8"/>
      <c r="AY19" s="8"/>
      <c r="AZ19" s="8"/>
      <c r="BA19" s="8"/>
      <c r="BB19" s="8"/>
      <c r="BC19" s="8"/>
      <c r="BD19" s="8"/>
      <c r="BE19" s="8"/>
      <c r="BF19" s="8"/>
      <c r="BG19" s="8"/>
      <c r="BH19" s="8"/>
      <c r="BI19" s="8"/>
      <c r="BJ19" s="8"/>
      <c r="BK19" s="8"/>
      <c r="BL19" s="10"/>
      <c r="BM19" s="10"/>
      <c r="BN19" s="10"/>
      <c r="BU19" s="28">
        <f>DATE(AU1,1,1)</f>
        <v>41640</v>
      </c>
      <c r="CG19" s="8"/>
      <c r="CH19" s="8"/>
      <c r="CI19" s="8"/>
      <c r="CJ19" s="8"/>
      <c r="CK19" s="8"/>
      <c r="CL19" s="8"/>
      <c r="CM19" s="8"/>
      <c r="CN19" s="8"/>
      <c r="CO19" s="8" t="s">
        <v>9</v>
      </c>
      <c r="CP19" s="3">
        <v>4</v>
      </c>
      <c r="CQ19" s="3">
        <v>4</v>
      </c>
      <c r="CR19" s="8"/>
      <c r="CS19" s="8"/>
      <c r="CT19" s="8"/>
      <c r="CU19" s="8"/>
      <c r="CV19" s="8"/>
      <c r="CW19" s="8"/>
      <c r="CX19" s="8"/>
      <c r="CY19" s="8"/>
      <c r="CZ19" s="8"/>
      <c r="DA19" s="8"/>
      <c r="DB19" s="8"/>
      <c r="DC19" s="8"/>
      <c r="DD19" s="8"/>
      <c r="DE19" s="8"/>
      <c r="DF19" s="8"/>
      <c r="DG19" s="8"/>
      <c r="DH19" s="8"/>
      <c r="DI19" s="8"/>
      <c r="DJ19" s="8"/>
      <c r="DK19" s="8"/>
      <c r="DL19" s="8"/>
      <c r="DM19" s="8"/>
      <c r="DN19" s="8"/>
      <c r="DO19" s="8"/>
      <c r="DP19" s="8"/>
      <c r="DQ19" s="8"/>
      <c r="DR19" s="8"/>
      <c r="DS19" s="8"/>
      <c r="DT19" s="8"/>
      <c r="DU19" s="8"/>
      <c r="DV19" s="8"/>
      <c r="DW19" s="8"/>
      <c r="DX19" s="8"/>
      <c r="DY19" s="8"/>
      <c r="DZ19" s="8"/>
      <c r="EA19" s="8"/>
      <c r="EB19" s="8"/>
      <c r="EC19" s="8"/>
      <c r="ED19" s="8"/>
      <c r="EE19" s="8"/>
      <c r="EF19" s="8"/>
      <c r="EG19" s="8"/>
      <c r="EH19" s="8"/>
      <c r="EI19" s="8"/>
    </row>
    <row r="20" spans="2:139" ht="12.95" customHeight="1" x14ac:dyDescent="0.25">
      <c r="B20" s="19">
        <f t="shared" si="0"/>
        <v>1</v>
      </c>
      <c r="C20" s="6">
        <f t="shared" si="12"/>
        <v>41643</v>
      </c>
      <c r="D20" s="7">
        <f t="shared" si="13"/>
        <v>41643</v>
      </c>
      <c r="E20" s="1"/>
      <c r="F20" s="20">
        <f t="shared" si="1"/>
        <v>6</v>
      </c>
      <c r="G20" s="6">
        <f t="shared" si="14"/>
        <v>41674</v>
      </c>
      <c r="H20" s="7">
        <f t="shared" si="15"/>
        <v>41674</v>
      </c>
      <c r="I20" s="1"/>
      <c r="J20" s="20">
        <f t="shared" si="2"/>
        <v>10</v>
      </c>
      <c r="K20" s="6">
        <f t="shared" si="16"/>
        <v>41702</v>
      </c>
      <c r="L20" s="7">
        <f t="shared" si="17"/>
        <v>41702</v>
      </c>
      <c r="M20" s="1"/>
      <c r="N20" s="20">
        <f t="shared" si="3"/>
        <v>14</v>
      </c>
      <c r="O20" s="6">
        <f t="shared" si="18"/>
        <v>41733</v>
      </c>
      <c r="P20" s="7">
        <f t="shared" si="19"/>
        <v>41733</v>
      </c>
      <c r="Q20" s="1"/>
      <c r="R20" s="20">
        <f t="shared" si="4"/>
        <v>18</v>
      </c>
      <c r="S20" s="6">
        <f t="shared" si="20"/>
        <v>41763</v>
      </c>
      <c r="T20" s="7">
        <f t="shared" si="21"/>
        <v>41763</v>
      </c>
      <c r="U20" s="1"/>
      <c r="V20" s="20">
        <f t="shared" si="5"/>
        <v>23</v>
      </c>
      <c r="W20" s="6">
        <f t="shared" si="22"/>
        <v>41794</v>
      </c>
      <c r="X20" s="7">
        <f t="shared" si="23"/>
        <v>41794</v>
      </c>
      <c r="Y20" s="1"/>
      <c r="Z20" s="20">
        <f t="shared" si="6"/>
        <v>27</v>
      </c>
      <c r="AA20" s="6">
        <f t="shared" si="24"/>
        <v>41824</v>
      </c>
      <c r="AB20" s="7">
        <f t="shared" si="25"/>
        <v>41824</v>
      </c>
      <c r="AC20" s="1"/>
      <c r="AD20" s="20">
        <f t="shared" si="7"/>
        <v>32</v>
      </c>
      <c r="AE20" s="6">
        <f t="shared" si="26"/>
        <v>41855</v>
      </c>
      <c r="AF20" s="7">
        <f t="shared" si="27"/>
        <v>41855</v>
      </c>
      <c r="AG20" s="1"/>
      <c r="AH20" s="20">
        <f t="shared" si="8"/>
        <v>36</v>
      </c>
      <c r="AI20" s="6">
        <f t="shared" si="28"/>
        <v>41886</v>
      </c>
      <c r="AJ20" s="7">
        <f t="shared" si="29"/>
        <v>41886</v>
      </c>
      <c r="AK20" s="1"/>
      <c r="AL20" s="20">
        <f t="shared" si="9"/>
        <v>40</v>
      </c>
      <c r="AM20" s="6">
        <f t="shared" si="30"/>
        <v>41916</v>
      </c>
      <c r="AN20" s="7">
        <f t="shared" si="31"/>
        <v>41916</v>
      </c>
      <c r="AO20" s="1"/>
      <c r="AP20" s="20">
        <f t="shared" si="10"/>
        <v>45</v>
      </c>
      <c r="AQ20" s="6">
        <f t="shared" si="32"/>
        <v>41947</v>
      </c>
      <c r="AR20" s="7">
        <f t="shared" si="33"/>
        <v>41947</v>
      </c>
      <c r="AS20" s="1"/>
      <c r="AT20" s="20">
        <f t="shared" si="11"/>
        <v>49</v>
      </c>
      <c r="AU20" s="6">
        <f t="shared" si="34"/>
        <v>41977</v>
      </c>
      <c r="AV20" s="7">
        <f t="shared" si="35"/>
        <v>41977</v>
      </c>
      <c r="AW20" s="1"/>
      <c r="AX20" s="8"/>
      <c r="AY20" s="8"/>
      <c r="AZ20" s="8"/>
      <c r="BA20" s="8"/>
      <c r="BB20" s="8"/>
      <c r="BC20" s="8"/>
      <c r="BD20" s="8"/>
      <c r="BE20" s="8"/>
      <c r="BF20" s="8"/>
      <c r="BG20" s="8"/>
      <c r="BH20" s="8"/>
      <c r="BI20" s="8"/>
      <c r="BJ20" s="8"/>
      <c r="BK20" s="8"/>
      <c r="BL20" s="10"/>
      <c r="BM20" s="10"/>
      <c r="BN20" s="10"/>
      <c r="BU20" s="29">
        <f>DATE(AU1,5,1)</f>
        <v>41760</v>
      </c>
      <c r="CG20" s="8"/>
      <c r="CH20" s="8"/>
      <c r="CI20" s="8"/>
      <c r="CJ20" s="8"/>
      <c r="CK20" s="8"/>
      <c r="CL20" s="8"/>
      <c r="CM20" s="8"/>
      <c r="CN20" s="8"/>
      <c r="CO20" s="3" t="s">
        <v>1</v>
      </c>
      <c r="CP20" s="3">
        <v>4.5</v>
      </c>
      <c r="CQ20" s="3">
        <v>4.5</v>
      </c>
      <c r="CR20" s="8"/>
      <c r="CS20" s="8"/>
      <c r="CT20" s="8"/>
      <c r="CU20" s="8"/>
      <c r="CV20" s="8"/>
      <c r="CW20" s="8"/>
      <c r="CX20" s="8"/>
      <c r="CY20" s="8"/>
      <c r="CZ20" s="8"/>
      <c r="DA20" s="8"/>
      <c r="DB20" s="8"/>
      <c r="DC20" s="8"/>
      <c r="DD20" s="8"/>
      <c r="DE20" s="8"/>
      <c r="DF20" s="8"/>
      <c r="DG20" s="8"/>
      <c r="DH20" s="8"/>
      <c r="DI20" s="8"/>
      <c r="DJ20" s="8"/>
      <c r="DK20" s="8"/>
      <c r="DL20" s="8"/>
      <c r="DM20" s="8"/>
      <c r="DN20" s="8"/>
      <c r="DO20" s="8"/>
      <c r="DP20" s="8"/>
      <c r="DQ20" s="8"/>
      <c r="DR20" s="8"/>
      <c r="DS20" s="8"/>
      <c r="DT20" s="8"/>
      <c r="DU20" s="8"/>
      <c r="DV20" s="8"/>
      <c r="DW20" s="8"/>
      <c r="DX20" s="8"/>
      <c r="DY20" s="8"/>
      <c r="DZ20" s="8"/>
      <c r="EA20" s="8"/>
      <c r="EB20" s="8"/>
      <c r="EC20" s="8"/>
      <c r="ED20" s="8"/>
      <c r="EE20" s="8"/>
      <c r="EF20" s="8"/>
      <c r="EG20" s="8"/>
      <c r="EH20" s="8"/>
      <c r="EI20" s="8"/>
    </row>
    <row r="21" spans="2:139" ht="12.95" customHeight="1" x14ac:dyDescent="0.25">
      <c r="B21" s="19">
        <f t="shared" si="0"/>
        <v>1</v>
      </c>
      <c r="C21" s="6">
        <f t="shared" si="12"/>
        <v>41644</v>
      </c>
      <c r="D21" s="7">
        <f t="shared" si="13"/>
        <v>41644</v>
      </c>
      <c r="E21" s="1"/>
      <c r="F21" s="20">
        <f t="shared" si="1"/>
        <v>6</v>
      </c>
      <c r="G21" s="6">
        <f t="shared" si="14"/>
        <v>41675</v>
      </c>
      <c r="H21" s="7">
        <f t="shared" si="15"/>
        <v>41675</v>
      </c>
      <c r="I21" s="1"/>
      <c r="J21" s="20">
        <f t="shared" si="2"/>
        <v>10</v>
      </c>
      <c r="K21" s="6">
        <f t="shared" si="16"/>
        <v>41703</v>
      </c>
      <c r="L21" s="7">
        <f t="shared" si="17"/>
        <v>41703</v>
      </c>
      <c r="M21" s="1"/>
      <c r="N21" s="20">
        <f t="shared" si="3"/>
        <v>14</v>
      </c>
      <c r="O21" s="6">
        <f t="shared" si="18"/>
        <v>41734</v>
      </c>
      <c r="P21" s="7">
        <f t="shared" si="19"/>
        <v>41734</v>
      </c>
      <c r="Q21" s="1"/>
      <c r="R21" s="20">
        <f t="shared" si="4"/>
        <v>19</v>
      </c>
      <c r="S21" s="6">
        <f t="shared" si="20"/>
        <v>41764</v>
      </c>
      <c r="T21" s="7">
        <f t="shared" si="21"/>
        <v>41764</v>
      </c>
      <c r="U21" s="1"/>
      <c r="V21" s="20">
        <f t="shared" si="5"/>
        <v>23</v>
      </c>
      <c r="W21" s="6">
        <f t="shared" si="22"/>
        <v>41795</v>
      </c>
      <c r="X21" s="7">
        <f t="shared" si="23"/>
        <v>41795</v>
      </c>
      <c r="Y21" s="1"/>
      <c r="Z21" s="20">
        <f t="shared" si="6"/>
        <v>27</v>
      </c>
      <c r="AA21" s="6">
        <f t="shared" si="24"/>
        <v>41825</v>
      </c>
      <c r="AB21" s="7">
        <f t="shared" si="25"/>
        <v>41825</v>
      </c>
      <c r="AC21" s="1"/>
      <c r="AD21" s="20">
        <f t="shared" si="7"/>
        <v>32</v>
      </c>
      <c r="AE21" s="6">
        <f t="shared" si="26"/>
        <v>41856</v>
      </c>
      <c r="AF21" s="7">
        <f t="shared" si="27"/>
        <v>41856</v>
      </c>
      <c r="AG21" s="1"/>
      <c r="AH21" s="20">
        <f t="shared" si="8"/>
        <v>36</v>
      </c>
      <c r="AI21" s="6">
        <f t="shared" si="28"/>
        <v>41887</v>
      </c>
      <c r="AJ21" s="7">
        <f t="shared" si="29"/>
        <v>41887</v>
      </c>
      <c r="AK21" s="1"/>
      <c r="AL21" s="20">
        <f t="shared" si="9"/>
        <v>40</v>
      </c>
      <c r="AM21" s="6">
        <f t="shared" si="30"/>
        <v>41917</v>
      </c>
      <c r="AN21" s="7">
        <f t="shared" si="31"/>
        <v>41917</v>
      </c>
      <c r="AO21" s="1"/>
      <c r="AP21" s="20">
        <f t="shared" si="10"/>
        <v>45</v>
      </c>
      <c r="AQ21" s="6">
        <f t="shared" si="32"/>
        <v>41948</v>
      </c>
      <c r="AR21" s="7">
        <f t="shared" si="33"/>
        <v>41948</v>
      </c>
      <c r="AS21" s="1"/>
      <c r="AT21" s="20">
        <f t="shared" si="11"/>
        <v>49</v>
      </c>
      <c r="AU21" s="6">
        <f t="shared" si="34"/>
        <v>41978</v>
      </c>
      <c r="AV21" s="7">
        <f t="shared" si="35"/>
        <v>41978</v>
      </c>
      <c r="AW21" s="1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10"/>
      <c r="BM21" s="10"/>
      <c r="BN21" s="10"/>
      <c r="BU21" s="29">
        <f>DATE(AU1,5,8)</f>
        <v>41767</v>
      </c>
      <c r="BW21" s="2"/>
      <c r="BX21" s="2"/>
      <c r="BY21" s="2"/>
      <c r="BZ21" s="2"/>
      <c r="CA21" s="2"/>
      <c r="CB21" s="2"/>
      <c r="CC21" s="2"/>
      <c r="CD21" s="2"/>
      <c r="CE21" s="2"/>
      <c r="CF21" s="2"/>
      <c r="CG21" s="8"/>
      <c r="CH21" s="8"/>
      <c r="CI21" s="8"/>
      <c r="CJ21" s="8"/>
      <c r="CK21" s="8"/>
      <c r="CL21" s="8"/>
      <c r="CM21" s="8"/>
      <c r="CN21" s="8"/>
      <c r="CO21" s="8" t="s">
        <v>3</v>
      </c>
      <c r="CP21" s="8">
        <v>5</v>
      </c>
      <c r="CQ21" s="8">
        <v>5</v>
      </c>
      <c r="CR21" s="8"/>
      <c r="CS21" s="8"/>
      <c r="CT21" s="8"/>
      <c r="CU21" s="8"/>
      <c r="CV21" s="8"/>
      <c r="CW21" s="8"/>
      <c r="CX21" s="8"/>
      <c r="CY21" s="8"/>
      <c r="CZ21" s="8"/>
      <c r="DA21" s="8"/>
      <c r="DB21" s="8"/>
      <c r="DC21" s="8"/>
      <c r="DD21" s="8"/>
      <c r="DE21" s="8"/>
      <c r="DF21" s="8"/>
      <c r="DG21" s="8"/>
      <c r="DH21" s="8"/>
      <c r="DI21" s="8"/>
      <c r="DJ21" s="8"/>
      <c r="DK21" s="8"/>
      <c r="DL21" s="8"/>
      <c r="DM21" s="8"/>
      <c r="DN21" s="8"/>
      <c r="DO21" s="8"/>
      <c r="DP21" s="8"/>
      <c r="DQ21" s="8"/>
      <c r="DR21" s="8"/>
      <c r="DS21" s="8"/>
      <c r="DT21" s="8"/>
      <c r="DU21" s="8"/>
      <c r="DV21" s="8"/>
      <c r="DW21" s="8"/>
      <c r="DX21" s="8"/>
      <c r="DY21" s="8"/>
      <c r="DZ21" s="8"/>
      <c r="EA21" s="8"/>
      <c r="EB21" s="8"/>
      <c r="EC21" s="8"/>
      <c r="ED21" s="8"/>
      <c r="EE21" s="8"/>
      <c r="EF21" s="8"/>
      <c r="EG21" s="8"/>
      <c r="EH21" s="8"/>
      <c r="EI21" s="8"/>
    </row>
    <row r="22" spans="2:139" ht="12.95" customHeight="1" x14ac:dyDescent="0.25">
      <c r="B22" s="19">
        <f t="shared" si="0"/>
        <v>2</v>
      </c>
      <c r="C22" s="6">
        <f t="shared" si="12"/>
        <v>41645</v>
      </c>
      <c r="D22" s="7">
        <f t="shared" si="13"/>
        <v>41645</v>
      </c>
      <c r="E22" s="1" t="s">
        <v>9</v>
      </c>
      <c r="F22" s="20">
        <f t="shared" si="1"/>
        <v>6</v>
      </c>
      <c r="G22" s="6">
        <f t="shared" si="14"/>
        <v>41676</v>
      </c>
      <c r="H22" s="7">
        <f t="shared" si="15"/>
        <v>41676</v>
      </c>
      <c r="I22" s="1"/>
      <c r="J22" s="20">
        <f t="shared" si="2"/>
        <v>10</v>
      </c>
      <c r="K22" s="6">
        <f t="shared" si="16"/>
        <v>41704</v>
      </c>
      <c r="L22" s="7">
        <f t="shared" si="17"/>
        <v>41704</v>
      </c>
      <c r="M22" s="1"/>
      <c r="N22" s="20">
        <f t="shared" si="3"/>
        <v>14</v>
      </c>
      <c r="O22" s="6">
        <f t="shared" si="18"/>
        <v>41735</v>
      </c>
      <c r="P22" s="7">
        <f t="shared" si="19"/>
        <v>41735</v>
      </c>
      <c r="Q22" s="1"/>
      <c r="R22" s="20">
        <f t="shared" si="4"/>
        <v>19</v>
      </c>
      <c r="S22" s="6">
        <f t="shared" si="20"/>
        <v>41765</v>
      </c>
      <c r="T22" s="7">
        <f t="shared" si="21"/>
        <v>41765</v>
      </c>
      <c r="U22" s="1"/>
      <c r="V22" s="20">
        <f t="shared" si="5"/>
        <v>23</v>
      </c>
      <c r="W22" s="6">
        <f t="shared" si="22"/>
        <v>41796</v>
      </c>
      <c r="X22" s="7">
        <f t="shared" si="23"/>
        <v>41796</v>
      </c>
      <c r="Y22" s="1"/>
      <c r="Z22" s="20">
        <f t="shared" si="6"/>
        <v>27</v>
      </c>
      <c r="AA22" s="6">
        <f t="shared" si="24"/>
        <v>41826</v>
      </c>
      <c r="AB22" s="7">
        <f t="shared" si="25"/>
        <v>41826</v>
      </c>
      <c r="AC22" s="1"/>
      <c r="AD22" s="20">
        <f t="shared" si="7"/>
        <v>32</v>
      </c>
      <c r="AE22" s="6">
        <f t="shared" si="26"/>
        <v>41857</v>
      </c>
      <c r="AF22" s="7">
        <f t="shared" si="27"/>
        <v>41857</v>
      </c>
      <c r="AG22" s="1"/>
      <c r="AH22" s="20">
        <f t="shared" si="8"/>
        <v>36</v>
      </c>
      <c r="AI22" s="6">
        <f t="shared" si="28"/>
        <v>41888</v>
      </c>
      <c r="AJ22" s="7">
        <f t="shared" si="29"/>
        <v>41888</v>
      </c>
      <c r="AK22" s="1"/>
      <c r="AL22" s="20">
        <f t="shared" si="9"/>
        <v>41</v>
      </c>
      <c r="AM22" s="6">
        <f t="shared" si="30"/>
        <v>41918</v>
      </c>
      <c r="AN22" s="7">
        <f t="shared" si="31"/>
        <v>41918</v>
      </c>
      <c r="AO22" s="1"/>
      <c r="AP22" s="20">
        <f t="shared" si="10"/>
        <v>45</v>
      </c>
      <c r="AQ22" s="6">
        <f t="shared" si="32"/>
        <v>41949</v>
      </c>
      <c r="AR22" s="7">
        <f t="shared" si="33"/>
        <v>41949</v>
      </c>
      <c r="AS22" s="1"/>
      <c r="AT22" s="20">
        <f t="shared" si="11"/>
        <v>49</v>
      </c>
      <c r="AU22" s="6">
        <f t="shared" si="34"/>
        <v>41979</v>
      </c>
      <c r="AV22" s="7">
        <f t="shared" si="35"/>
        <v>41979</v>
      </c>
      <c r="AW22" s="1"/>
      <c r="AX22" s="8"/>
      <c r="AY22" s="8"/>
      <c r="AZ22" s="8"/>
      <c r="BA22" s="8"/>
      <c r="BB22" s="8"/>
      <c r="BC22" s="8"/>
      <c r="BD22" s="8"/>
      <c r="BE22" s="8"/>
      <c r="BF22" s="8"/>
      <c r="BG22" s="8"/>
      <c r="BH22" s="8"/>
      <c r="BI22" s="8"/>
      <c r="BJ22" s="8"/>
      <c r="BK22" s="8"/>
      <c r="BL22" s="10"/>
      <c r="BM22" s="10"/>
      <c r="BN22" s="10"/>
      <c r="BU22" s="29">
        <f>DATE(AU1,7,14)</f>
        <v>41834</v>
      </c>
      <c r="BW22" s="2"/>
      <c r="BX22" s="2"/>
      <c r="BY22" s="2"/>
      <c r="BZ22" s="2"/>
      <c r="CA22" s="2"/>
      <c r="CB22" s="2"/>
      <c r="CC22" s="2"/>
      <c r="CD22" s="2"/>
      <c r="CE22" s="2"/>
      <c r="CF22" s="2"/>
      <c r="CG22" s="8"/>
      <c r="CH22" s="8"/>
      <c r="CI22" s="8"/>
      <c r="CJ22" s="8"/>
      <c r="CK22" s="8"/>
      <c r="CL22" s="8"/>
      <c r="CM22" s="8"/>
      <c r="CN22" s="8"/>
      <c r="CO22" s="8" t="s">
        <v>10</v>
      </c>
      <c r="CP22" s="8">
        <v>5.5</v>
      </c>
      <c r="CQ22" s="8">
        <v>5.5</v>
      </c>
      <c r="CR22" s="8"/>
      <c r="CS22" s="8"/>
      <c r="CT22" s="8"/>
      <c r="CU22" s="8"/>
      <c r="CV22" s="8"/>
      <c r="CW22" s="8"/>
      <c r="CX22" s="8"/>
      <c r="CY22" s="8"/>
      <c r="CZ22" s="8"/>
      <c r="DA22" s="8"/>
      <c r="DB22" s="8"/>
      <c r="DC22" s="8"/>
      <c r="DD22" s="8"/>
      <c r="DE22" s="8"/>
      <c r="DF22" s="8"/>
      <c r="DG22" s="8"/>
      <c r="DH22" s="8"/>
      <c r="DI22" s="8"/>
      <c r="DJ22" s="8"/>
      <c r="DK22" s="8"/>
      <c r="DL22" s="8"/>
      <c r="DM22" s="8"/>
      <c r="DN22" s="8"/>
      <c r="DO22" s="8"/>
      <c r="DP22" s="8"/>
      <c r="DQ22" s="8"/>
      <c r="DR22" s="8"/>
      <c r="DS22" s="8"/>
      <c r="DT22" s="8"/>
      <c r="DU22" s="8"/>
      <c r="DV22" s="8"/>
      <c r="DW22" s="8"/>
      <c r="DX22" s="8"/>
      <c r="DY22" s="8"/>
      <c r="DZ22" s="8"/>
      <c r="EA22" s="8"/>
      <c r="EB22" s="8"/>
      <c r="EC22" s="8"/>
      <c r="ED22" s="8"/>
      <c r="EE22" s="8"/>
      <c r="EF22" s="8"/>
      <c r="EG22" s="8"/>
      <c r="EH22" s="8"/>
      <c r="EI22" s="8"/>
    </row>
    <row r="23" spans="2:139" ht="12.95" customHeight="1" x14ac:dyDescent="0.25">
      <c r="B23" s="19">
        <f t="shared" si="0"/>
        <v>2</v>
      </c>
      <c r="C23" s="6">
        <f t="shared" si="12"/>
        <v>41646</v>
      </c>
      <c r="D23" s="7">
        <f t="shared" si="13"/>
        <v>41646</v>
      </c>
      <c r="E23" s="1"/>
      <c r="F23" s="20">
        <f t="shared" si="1"/>
        <v>6</v>
      </c>
      <c r="G23" s="6">
        <f t="shared" si="14"/>
        <v>41677</v>
      </c>
      <c r="H23" s="7">
        <f t="shared" si="15"/>
        <v>41677</v>
      </c>
      <c r="I23" s="1"/>
      <c r="J23" s="20">
        <f t="shared" si="2"/>
        <v>10</v>
      </c>
      <c r="K23" s="6">
        <f t="shared" si="16"/>
        <v>41705</v>
      </c>
      <c r="L23" s="7">
        <f t="shared" si="17"/>
        <v>41705</v>
      </c>
      <c r="M23" s="1"/>
      <c r="N23" s="20">
        <f t="shared" si="3"/>
        <v>15</v>
      </c>
      <c r="O23" s="6">
        <f t="shared" si="18"/>
        <v>41736</v>
      </c>
      <c r="P23" s="7">
        <f t="shared" si="19"/>
        <v>41736</v>
      </c>
      <c r="Q23" s="1"/>
      <c r="R23" s="20">
        <f t="shared" si="4"/>
        <v>19</v>
      </c>
      <c r="S23" s="6">
        <f t="shared" si="20"/>
        <v>41766</v>
      </c>
      <c r="T23" s="7">
        <f t="shared" si="21"/>
        <v>41766</v>
      </c>
      <c r="U23" s="1"/>
      <c r="V23" s="20">
        <f t="shared" si="5"/>
        <v>23</v>
      </c>
      <c r="W23" s="6">
        <f t="shared" si="22"/>
        <v>41797</v>
      </c>
      <c r="X23" s="7">
        <f t="shared" si="23"/>
        <v>41797</v>
      </c>
      <c r="Y23" s="1"/>
      <c r="Z23" s="20">
        <f t="shared" si="6"/>
        <v>28</v>
      </c>
      <c r="AA23" s="6">
        <f t="shared" si="24"/>
        <v>41827</v>
      </c>
      <c r="AB23" s="7">
        <f t="shared" si="25"/>
        <v>41827</v>
      </c>
      <c r="AC23" s="1"/>
      <c r="AD23" s="20">
        <f t="shared" si="7"/>
        <v>32</v>
      </c>
      <c r="AE23" s="6">
        <f t="shared" si="26"/>
        <v>41858</v>
      </c>
      <c r="AF23" s="7">
        <f t="shared" si="27"/>
        <v>41858</v>
      </c>
      <c r="AG23" s="1"/>
      <c r="AH23" s="20">
        <f t="shared" si="8"/>
        <v>36</v>
      </c>
      <c r="AI23" s="6">
        <f t="shared" si="28"/>
        <v>41889</v>
      </c>
      <c r="AJ23" s="7">
        <f t="shared" si="29"/>
        <v>41889</v>
      </c>
      <c r="AK23" s="1"/>
      <c r="AL23" s="20">
        <f t="shared" si="9"/>
        <v>41</v>
      </c>
      <c r="AM23" s="6">
        <f t="shared" si="30"/>
        <v>41919</v>
      </c>
      <c r="AN23" s="7">
        <f t="shared" si="31"/>
        <v>41919</v>
      </c>
      <c r="AO23" s="1"/>
      <c r="AP23" s="20">
        <f t="shared" si="10"/>
        <v>45</v>
      </c>
      <c r="AQ23" s="6">
        <f t="shared" si="32"/>
        <v>41950</v>
      </c>
      <c r="AR23" s="7">
        <f t="shared" si="33"/>
        <v>41950</v>
      </c>
      <c r="AS23" s="1"/>
      <c r="AT23" s="20">
        <f t="shared" si="11"/>
        <v>49</v>
      </c>
      <c r="AU23" s="6">
        <f t="shared" si="34"/>
        <v>41980</v>
      </c>
      <c r="AV23" s="7">
        <f t="shared" si="35"/>
        <v>41980</v>
      </c>
      <c r="AW23" s="1"/>
      <c r="AX23" s="8"/>
      <c r="AY23" s="2"/>
      <c r="AZ23" s="2"/>
      <c r="BA23" s="2"/>
      <c r="BB23" s="2"/>
      <c r="BC23" s="2"/>
      <c r="BD23" s="2"/>
      <c r="BE23" s="2"/>
      <c r="BF23" s="2"/>
      <c r="BG23" s="2"/>
      <c r="BH23" s="2"/>
      <c r="BI23" s="2"/>
      <c r="BJ23" s="2"/>
      <c r="BK23" s="2"/>
      <c r="BL23" s="2"/>
      <c r="BM23" s="2"/>
      <c r="BN23" s="10"/>
      <c r="BU23" s="29">
        <f>DATE(AU1,8,15)</f>
        <v>41866</v>
      </c>
      <c r="BW23" s="2"/>
      <c r="BX23" s="2"/>
      <c r="BY23" s="2"/>
      <c r="BZ23" s="2"/>
      <c r="CA23" s="2"/>
      <c r="CB23" s="2"/>
      <c r="CC23" s="2"/>
      <c r="CD23" s="2"/>
      <c r="CE23" s="2"/>
      <c r="CF23" s="2"/>
      <c r="CG23" s="8"/>
      <c r="CH23" s="8"/>
      <c r="CI23" s="8"/>
      <c r="CJ23" s="8"/>
      <c r="CK23" s="8"/>
      <c r="CL23" s="8"/>
      <c r="CM23" s="8"/>
      <c r="CN23" s="8"/>
      <c r="CO23" s="8" t="s">
        <v>5</v>
      </c>
      <c r="CP23" s="3">
        <v>6</v>
      </c>
      <c r="CQ23" s="3">
        <v>6</v>
      </c>
      <c r="CR23" s="8"/>
      <c r="CS23" s="8"/>
      <c r="CT23" s="8"/>
      <c r="CU23" s="8"/>
      <c r="CV23" s="8"/>
      <c r="CW23" s="8"/>
      <c r="CX23" s="8"/>
      <c r="CY23" s="8"/>
      <c r="CZ23" s="8"/>
      <c r="DA23" s="8"/>
      <c r="DB23" s="8"/>
      <c r="DC23" s="8"/>
      <c r="DD23" s="8"/>
      <c r="DE23" s="8"/>
      <c r="DF23" s="8"/>
      <c r="DG23" s="8"/>
      <c r="DH23" s="8"/>
      <c r="DI23" s="8"/>
      <c r="DJ23" s="8"/>
      <c r="DK23" s="8"/>
      <c r="DL23" s="8"/>
      <c r="DM23" s="8"/>
      <c r="DN23" s="8"/>
      <c r="DO23" s="8"/>
      <c r="DP23" s="8"/>
      <c r="DQ23" s="8"/>
      <c r="DR23" s="8"/>
      <c r="DS23" s="8"/>
      <c r="DT23" s="8"/>
      <c r="DU23" s="8"/>
      <c r="DV23" s="8"/>
      <c r="DW23" s="8"/>
      <c r="DX23" s="8"/>
      <c r="DY23" s="8"/>
      <c r="DZ23" s="8"/>
      <c r="EA23" s="8"/>
      <c r="EB23" s="8"/>
      <c r="EC23" s="8"/>
      <c r="ED23" s="8"/>
      <c r="EE23" s="8"/>
      <c r="EF23" s="8"/>
      <c r="EG23" s="8"/>
      <c r="EH23" s="8"/>
      <c r="EI23" s="8"/>
    </row>
    <row r="24" spans="2:139" ht="12.95" customHeight="1" x14ac:dyDescent="0.25">
      <c r="B24" s="19">
        <f t="shared" si="0"/>
        <v>2</v>
      </c>
      <c r="C24" s="6">
        <f t="shared" si="12"/>
        <v>41647</v>
      </c>
      <c r="D24" s="7">
        <f t="shared" si="13"/>
        <v>41647</v>
      </c>
      <c r="E24" s="1"/>
      <c r="F24" s="20">
        <f t="shared" si="1"/>
        <v>6</v>
      </c>
      <c r="G24" s="6">
        <f t="shared" si="14"/>
        <v>41678</v>
      </c>
      <c r="H24" s="7">
        <f t="shared" si="15"/>
        <v>41678</v>
      </c>
      <c r="I24" s="1"/>
      <c r="J24" s="20">
        <f t="shared" si="2"/>
        <v>10</v>
      </c>
      <c r="K24" s="6">
        <f t="shared" si="16"/>
        <v>41706</v>
      </c>
      <c r="L24" s="7">
        <f t="shared" si="17"/>
        <v>41706</v>
      </c>
      <c r="M24" s="1"/>
      <c r="N24" s="20">
        <f t="shared" si="3"/>
        <v>15</v>
      </c>
      <c r="O24" s="6">
        <f t="shared" si="18"/>
        <v>41737</v>
      </c>
      <c r="P24" s="7">
        <f t="shared" si="19"/>
        <v>41737</v>
      </c>
      <c r="Q24" s="1"/>
      <c r="R24" s="20">
        <f t="shared" si="4"/>
        <v>19</v>
      </c>
      <c r="S24" s="6">
        <f t="shared" si="20"/>
        <v>41767</v>
      </c>
      <c r="T24" s="7">
        <f t="shared" si="21"/>
        <v>41767</v>
      </c>
      <c r="U24" s="1"/>
      <c r="V24" s="20">
        <f t="shared" si="5"/>
        <v>23</v>
      </c>
      <c r="W24" s="6">
        <f t="shared" si="22"/>
        <v>41798</v>
      </c>
      <c r="X24" s="7">
        <f t="shared" si="23"/>
        <v>41798</v>
      </c>
      <c r="Y24" s="1"/>
      <c r="Z24" s="20">
        <f t="shared" si="6"/>
        <v>28</v>
      </c>
      <c r="AA24" s="6">
        <f t="shared" si="24"/>
        <v>41828</v>
      </c>
      <c r="AB24" s="7">
        <f t="shared" si="25"/>
        <v>41828</v>
      </c>
      <c r="AC24" s="1"/>
      <c r="AD24" s="20">
        <f t="shared" si="7"/>
        <v>32</v>
      </c>
      <c r="AE24" s="6">
        <f t="shared" si="26"/>
        <v>41859</v>
      </c>
      <c r="AF24" s="7">
        <f t="shared" si="27"/>
        <v>41859</v>
      </c>
      <c r="AG24" s="1"/>
      <c r="AH24" s="20">
        <f t="shared" si="8"/>
        <v>37</v>
      </c>
      <c r="AI24" s="6">
        <f t="shared" si="28"/>
        <v>41890</v>
      </c>
      <c r="AJ24" s="7">
        <f t="shared" si="29"/>
        <v>41890</v>
      </c>
      <c r="AK24" s="1"/>
      <c r="AL24" s="20">
        <f t="shared" si="9"/>
        <v>41</v>
      </c>
      <c r="AM24" s="6">
        <f t="shared" si="30"/>
        <v>41920</v>
      </c>
      <c r="AN24" s="7">
        <f t="shared" si="31"/>
        <v>41920</v>
      </c>
      <c r="AO24" s="1"/>
      <c r="AP24" s="20">
        <f t="shared" si="10"/>
        <v>45</v>
      </c>
      <c r="AQ24" s="6">
        <f t="shared" si="32"/>
        <v>41951</v>
      </c>
      <c r="AR24" s="7">
        <f t="shared" si="33"/>
        <v>41951</v>
      </c>
      <c r="AS24" s="1"/>
      <c r="AT24" s="20">
        <f t="shared" si="11"/>
        <v>50</v>
      </c>
      <c r="AU24" s="6">
        <f t="shared" si="34"/>
        <v>41981</v>
      </c>
      <c r="AV24" s="7">
        <f t="shared" si="35"/>
        <v>41981</v>
      </c>
      <c r="AW24" s="1"/>
      <c r="AX24" s="8"/>
      <c r="AY24" s="2"/>
      <c r="AZ24" s="2"/>
      <c r="BA24" s="2"/>
      <c r="BB24" s="2"/>
      <c r="BC24" s="2"/>
      <c r="BD24" s="2"/>
      <c r="BE24" s="2"/>
      <c r="BF24" s="2"/>
      <c r="BG24" s="2"/>
      <c r="BH24" s="2"/>
      <c r="BI24" s="2"/>
      <c r="BJ24" s="2"/>
      <c r="BK24" s="2"/>
      <c r="BL24" s="2"/>
      <c r="BM24" s="2"/>
      <c r="BN24" s="10"/>
      <c r="BU24" s="29">
        <f>DATE(AU1,11,1)</f>
        <v>41944</v>
      </c>
      <c r="BW24" s="2"/>
      <c r="BX24" s="2"/>
      <c r="BY24" s="2"/>
      <c r="BZ24" s="2"/>
      <c r="CA24" s="2"/>
      <c r="CB24" s="2"/>
      <c r="CC24" s="2"/>
      <c r="CD24" s="2"/>
      <c r="CE24" s="2"/>
      <c r="CF24" s="2"/>
      <c r="CG24" s="8"/>
      <c r="CH24" s="8"/>
      <c r="CI24" s="8"/>
      <c r="CJ24" s="8"/>
      <c r="CK24" s="8"/>
      <c r="CL24" s="8"/>
      <c r="CM24" s="8"/>
      <c r="CN24" s="8"/>
      <c r="CO24" s="8" t="s">
        <v>2</v>
      </c>
      <c r="CP24" s="3">
        <v>6.5</v>
      </c>
      <c r="CQ24" s="3">
        <v>6.5</v>
      </c>
      <c r="CR24" s="8"/>
      <c r="CS24" s="8"/>
      <c r="CT24" s="8"/>
      <c r="CU24" s="8"/>
      <c r="CV24" s="8"/>
      <c r="CW24" s="8"/>
      <c r="CX24" s="8"/>
      <c r="CY24" s="8"/>
      <c r="CZ24" s="8"/>
      <c r="DA24" s="8"/>
      <c r="DB24" s="8"/>
      <c r="DC24" s="8"/>
      <c r="DD24" s="8"/>
      <c r="DE24" s="8"/>
      <c r="DF24" s="8"/>
      <c r="DG24" s="8"/>
      <c r="DH24" s="8"/>
      <c r="DI24" s="8"/>
      <c r="DJ24" s="8"/>
      <c r="DK24" s="8"/>
      <c r="DL24" s="8"/>
      <c r="DM24" s="8"/>
      <c r="DN24" s="8"/>
      <c r="DO24" s="8"/>
      <c r="DP24" s="8"/>
      <c r="DQ24" s="8"/>
      <c r="DR24" s="8"/>
      <c r="DS24" s="8"/>
      <c r="DT24" s="8"/>
      <c r="DU24" s="8"/>
      <c r="DV24" s="8"/>
      <c r="DW24" s="8"/>
      <c r="DX24" s="8"/>
      <c r="DY24" s="8"/>
      <c r="DZ24" s="8"/>
      <c r="EA24" s="8"/>
      <c r="EB24" s="8"/>
      <c r="EC24" s="8"/>
      <c r="ED24" s="8"/>
      <c r="EE24" s="8"/>
      <c r="EF24" s="8"/>
      <c r="EG24" s="8"/>
      <c r="EH24" s="8"/>
      <c r="EI24" s="8"/>
    </row>
    <row r="25" spans="2:139" ht="12.95" customHeight="1" x14ac:dyDescent="0.25">
      <c r="B25" s="19">
        <f t="shared" si="0"/>
        <v>2</v>
      </c>
      <c r="C25" s="6">
        <f t="shared" si="12"/>
        <v>41648</v>
      </c>
      <c r="D25" s="7">
        <f t="shared" si="13"/>
        <v>41648</v>
      </c>
      <c r="E25" s="1"/>
      <c r="F25" s="20">
        <f t="shared" si="1"/>
        <v>6</v>
      </c>
      <c r="G25" s="6">
        <f t="shared" si="14"/>
        <v>41679</v>
      </c>
      <c r="H25" s="7">
        <f t="shared" si="15"/>
        <v>41679</v>
      </c>
      <c r="I25" s="1"/>
      <c r="J25" s="20">
        <f t="shared" si="2"/>
        <v>10</v>
      </c>
      <c r="K25" s="6">
        <f t="shared" si="16"/>
        <v>41707</v>
      </c>
      <c r="L25" s="7">
        <f t="shared" si="17"/>
        <v>41707</v>
      </c>
      <c r="M25" s="1"/>
      <c r="N25" s="20">
        <f t="shared" si="3"/>
        <v>15</v>
      </c>
      <c r="O25" s="6">
        <f t="shared" si="18"/>
        <v>41738</v>
      </c>
      <c r="P25" s="7">
        <f t="shared" si="19"/>
        <v>41738</v>
      </c>
      <c r="Q25" s="1"/>
      <c r="R25" s="20">
        <f t="shared" si="4"/>
        <v>19</v>
      </c>
      <c r="S25" s="6">
        <f t="shared" si="20"/>
        <v>41768</v>
      </c>
      <c r="T25" s="7">
        <f t="shared" si="21"/>
        <v>41768</v>
      </c>
      <c r="U25" s="1"/>
      <c r="V25" s="20">
        <f t="shared" si="5"/>
        <v>24</v>
      </c>
      <c r="W25" s="6">
        <f t="shared" si="22"/>
        <v>41799</v>
      </c>
      <c r="X25" s="7">
        <f t="shared" si="23"/>
        <v>41799</v>
      </c>
      <c r="Y25" s="1"/>
      <c r="Z25" s="20">
        <f t="shared" si="6"/>
        <v>28</v>
      </c>
      <c r="AA25" s="6">
        <f t="shared" si="24"/>
        <v>41829</v>
      </c>
      <c r="AB25" s="7">
        <f t="shared" si="25"/>
        <v>41829</v>
      </c>
      <c r="AC25" s="1"/>
      <c r="AD25" s="20">
        <f t="shared" si="7"/>
        <v>32</v>
      </c>
      <c r="AE25" s="6">
        <f t="shared" si="26"/>
        <v>41860</v>
      </c>
      <c r="AF25" s="7">
        <f t="shared" si="27"/>
        <v>41860</v>
      </c>
      <c r="AG25" s="1"/>
      <c r="AH25" s="20">
        <f t="shared" si="8"/>
        <v>37</v>
      </c>
      <c r="AI25" s="6">
        <f t="shared" si="28"/>
        <v>41891</v>
      </c>
      <c r="AJ25" s="7">
        <f t="shared" si="29"/>
        <v>41891</v>
      </c>
      <c r="AK25" s="1"/>
      <c r="AL25" s="20">
        <f t="shared" si="9"/>
        <v>41</v>
      </c>
      <c r="AM25" s="6">
        <f t="shared" si="30"/>
        <v>41921</v>
      </c>
      <c r="AN25" s="7">
        <f t="shared" si="31"/>
        <v>41921</v>
      </c>
      <c r="AO25" s="1"/>
      <c r="AP25" s="20">
        <f t="shared" si="10"/>
        <v>45</v>
      </c>
      <c r="AQ25" s="6">
        <f t="shared" si="32"/>
        <v>41952</v>
      </c>
      <c r="AR25" s="7">
        <f t="shared" si="33"/>
        <v>41952</v>
      </c>
      <c r="AS25" s="1"/>
      <c r="AT25" s="20">
        <f t="shared" si="11"/>
        <v>50</v>
      </c>
      <c r="AU25" s="6">
        <f t="shared" si="34"/>
        <v>41982</v>
      </c>
      <c r="AV25" s="7">
        <f t="shared" si="35"/>
        <v>41982</v>
      </c>
      <c r="AW25" s="1"/>
      <c r="AX25" s="8"/>
      <c r="AY25" s="2"/>
      <c r="AZ25" s="2"/>
      <c r="BA25" s="2"/>
      <c r="BB25" s="2"/>
      <c r="BC25" s="2"/>
      <c r="BD25" s="2"/>
      <c r="BE25" s="2"/>
      <c r="BF25" s="2"/>
      <c r="BG25" s="2"/>
      <c r="BH25" s="2"/>
      <c r="BI25" s="2"/>
      <c r="BJ25" s="2"/>
      <c r="BK25" s="2"/>
      <c r="BL25" s="2"/>
      <c r="BM25" s="2"/>
      <c r="BN25" s="8"/>
      <c r="BU25" s="29">
        <f>DATE(AU1,11,11)</f>
        <v>41954</v>
      </c>
      <c r="BW25" s="2"/>
      <c r="BX25" s="2"/>
      <c r="BY25" s="2"/>
      <c r="BZ25" s="2"/>
      <c r="CA25" s="2"/>
      <c r="CB25" s="2"/>
      <c r="CC25" s="2"/>
      <c r="CD25" s="2"/>
      <c r="CE25" s="2"/>
      <c r="CF25" s="2"/>
      <c r="CG25" s="8"/>
      <c r="CH25" s="8"/>
      <c r="CI25" s="8"/>
      <c r="CJ25" s="8"/>
      <c r="CK25" s="8"/>
      <c r="CL25" s="8"/>
      <c r="CM25" s="8"/>
      <c r="CN25" s="8"/>
      <c r="CO25" s="8" t="s">
        <v>8</v>
      </c>
      <c r="CP25" s="8">
        <v>7</v>
      </c>
      <c r="CQ25" s="8">
        <v>7</v>
      </c>
      <c r="CR25" s="8"/>
      <c r="CS25" s="8"/>
      <c r="CT25" s="8"/>
      <c r="CU25" s="8"/>
      <c r="CV25" s="8"/>
      <c r="CW25" s="8"/>
      <c r="CX25" s="8"/>
      <c r="CY25" s="8"/>
      <c r="CZ25" s="8"/>
      <c r="DA25" s="8"/>
      <c r="DB25" s="8"/>
      <c r="DC25" s="8"/>
      <c r="DD25" s="8"/>
      <c r="DE25" s="8"/>
      <c r="DF25" s="8"/>
      <c r="DG25" s="8"/>
      <c r="DH25" s="8"/>
      <c r="DI25" s="8"/>
      <c r="DJ25" s="8"/>
      <c r="DK25" s="8"/>
      <c r="DL25" s="8"/>
      <c r="DM25" s="8"/>
      <c r="DN25" s="8"/>
      <c r="DO25" s="8"/>
      <c r="DP25" s="8"/>
      <c r="DQ25" s="8"/>
      <c r="DR25" s="8"/>
      <c r="DS25" s="8"/>
      <c r="DT25" s="8"/>
      <c r="DU25" s="8"/>
      <c r="DV25" s="8"/>
      <c r="DW25" s="8"/>
      <c r="DX25" s="8"/>
      <c r="DY25" s="8"/>
      <c r="DZ25" s="8"/>
      <c r="EA25" s="8"/>
      <c r="EB25" s="8"/>
      <c r="EC25" s="8"/>
      <c r="ED25" s="8"/>
      <c r="EE25" s="8"/>
      <c r="EF25" s="8"/>
      <c r="EG25" s="8"/>
      <c r="EH25" s="8"/>
      <c r="EI25" s="8"/>
    </row>
    <row r="26" spans="2:139" ht="12.95" customHeight="1" x14ac:dyDescent="0.25">
      <c r="B26" s="19">
        <f t="shared" si="0"/>
        <v>2</v>
      </c>
      <c r="C26" s="6">
        <f t="shared" si="12"/>
        <v>41649</v>
      </c>
      <c r="D26" s="7">
        <f t="shared" si="13"/>
        <v>41649</v>
      </c>
      <c r="E26" s="1"/>
      <c r="F26" s="20">
        <f t="shared" si="1"/>
        <v>7</v>
      </c>
      <c r="G26" s="6">
        <f t="shared" si="14"/>
        <v>41680</v>
      </c>
      <c r="H26" s="7">
        <f t="shared" si="15"/>
        <v>41680</v>
      </c>
      <c r="I26" s="1"/>
      <c r="J26" s="20">
        <f t="shared" si="2"/>
        <v>11</v>
      </c>
      <c r="K26" s="6">
        <f t="shared" si="16"/>
        <v>41708</v>
      </c>
      <c r="L26" s="7">
        <f t="shared" si="17"/>
        <v>41708</v>
      </c>
      <c r="M26" s="1"/>
      <c r="N26" s="20">
        <f t="shared" si="3"/>
        <v>15</v>
      </c>
      <c r="O26" s="6">
        <f t="shared" si="18"/>
        <v>41739</v>
      </c>
      <c r="P26" s="7">
        <f t="shared" si="19"/>
        <v>41739</v>
      </c>
      <c r="Q26" s="1"/>
      <c r="R26" s="20">
        <f t="shared" si="4"/>
        <v>19</v>
      </c>
      <c r="S26" s="6">
        <f t="shared" si="20"/>
        <v>41769</v>
      </c>
      <c r="T26" s="7">
        <f t="shared" si="21"/>
        <v>41769</v>
      </c>
      <c r="U26" s="1"/>
      <c r="V26" s="20">
        <f t="shared" si="5"/>
        <v>24</v>
      </c>
      <c r="W26" s="6">
        <f t="shared" si="22"/>
        <v>41800</v>
      </c>
      <c r="X26" s="7">
        <f t="shared" si="23"/>
        <v>41800</v>
      </c>
      <c r="Y26" s="1"/>
      <c r="Z26" s="20">
        <f t="shared" si="6"/>
        <v>28</v>
      </c>
      <c r="AA26" s="6">
        <f t="shared" si="24"/>
        <v>41830</v>
      </c>
      <c r="AB26" s="7">
        <f t="shared" si="25"/>
        <v>41830</v>
      </c>
      <c r="AC26" s="1"/>
      <c r="AD26" s="20">
        <f t="shared" si="7"/>
        <v>32</v>
      </c>
      <c r="AE26" s="6">
        <f t="shared" si="26"/>
        <v>41861</v>
      </c>
      <c r="AF26" s="7">
        <f t="shared" si="27"/>
        <v>41861</v>
      </c>
      <c r="AG26" s="1"/>
      <c r="AH26" s="20">
        <f t="shared" si="8"/>
        <v>37</v>
      </c>
      <c r="AI26" s="6">
        <f t="shared" si="28"/>
        <v>41892</v>
      </c>
      <c r="AJ26" s="7">
        <f t="shared" si="29"/>
        <v>41892</v>
      </c>
      <c r="AK26" s="1"/>
      <c r="AL26" s="20">
        <f t="shared" si="9"/>
        <v>41</v>
      </c>
      <c r="AM26" s="6">
        <f t="shared" si="30"/>
        <v>41922</v>
      </c>
      <c r="AN26" s="7">
        <f t="shared" si="31"/>
        <v>41922</v>
      </c>
      <c r="AO26" s="1"/>
      <c r="AP26" s="20">
        <f t="shared" si="10"/>
        <v>46</v>
      </c>
      <c r="AQ26" s="6">
        <f t="shared" si="32"/>
        <v>41953</v>
      </c>
      <c r="AR26" s="7">
        <f t="shared" si="33"/>
        <v>41953</v>
      </c>
      <c r="AS26" s="1"/>
      <c r="AT26" s="20">
        <f t="shared" si="11"/>
        <v>50</v>
      </c>
      <c r="AU26" s="6">
        <f t="shared" si="34"/>
        <v>41983</v>
      </c>
      <c r="AV26" s="7">
        <f t="shared" si="35"/>
        <v>41983</v>
      </c>
      <c r="AW26" s="1"/>
      <c r="AX26" s="8"/>
      <c r="AY26" s="2"/>
      <c r="AZ26" s="2"/>
      <c r="BA26" s="2"/>
      <c r="BB26" s="2"/>
      <c r="BC26" s="2"/>
      <c r="BD26" s="2"/>
      <c r="BE26" s="2"/>
      <c r="BF26" s="2"/>
      <c r="BG26" s="2"/>
      <c r="BH26" s="2"/>
      <c r="BI26" s="2"/>
      <c r="BJ26" s="2"/>
      <c r="BK26" s="2"/>
      <c r="BL26" s="2"/>
      <c r="BM26" s="2"/>
      <c r="BN26" s="8"/>
      <c r="BU26" s="29">
        <f>DATE(AU1,12,25)</f>
        <v>41998</v>
      </c>
      <c r="BW26" s="2"/>
      <c r="BX26" s="2"/>
      <c r="BY26" s="2"/>
      <c r="BZ26" s="2"/>
      <c r="CA26" s="2"/>
      <c r="CB26" s="2"/>
      <c r="CC26" s="2"/>
      <c r="CD26" s="2"/>
      <c r="CE26" s="2"/>
      <c r="CF26" s="2"/>
      <c r="CG26" s="8"/>
      <c r="CH26" s="8"/>
      <c r="CI26" s="8"/>
      <c r="CJ26" s="8"/>
      <c r="CK26" s="8"/>
      <c r="CL26" s="8"/>
      <c r="CM26" s="8"/>
      <c r="CN26" s="8"/>
      <c r="CO26" s="8" t="s">
        <v>4</v>
      </c>
      <c r="CP26" s="8">
        <v>7.5</v>
      </c>
      <c r="CQ26" s="8">
        <v>7.5</v>
      </c>
      <c r="CR26" s="8"/>
      <c r="CS26" s="8"/>
      <c r="CT26" s="8"/>
      <c r="CU26" s="8"/>
      <c r="CV26" s="8"/>
      <c r="CW26" s="8"/>
      <c r="CX26" s="8"/>
      <c r="CY26" s="8"/>
      <c r="CZ26" s="8"/>
      <c r="DA26" s="8"/>
      <c r="DB26" s="8"/>
      <c r="DC26" s="8"/>
      <c r="DD26" s="8"/>
      <c r="DE26" s="8"/>
      <c r="DF26" s="8"/>
      <c r="DG26" s="8"/>
      <c r="DH26" s="8"/>
      <c r="DI26" s="8"/>
      <c r="DJ26" s="8"/>
      <c r="DK26" s="8"/>
      <c r="DL26" s="8"/>
      <c r="DM26" s="8"/>
      <c r="DN26" s="8"/>
      <c r="DO26" s="8"/>
      <c r="DP26" s="8"/>
      <c r="DQ26" s="8"/>
      <c r="DR26" s="8"/>
      <c r="DS26" s="8"/>
      <c r="DT26" s="8"/>
      <c r="DU26" s="8"/>
      <c r="DV26" s="8"/>
      <c r="DW26" s="8"/>
      <c r="DX26" s="8"/>
      <c r="DY26" s="8"/>
      <c r="DZ26" s="8"/>
      <c r="EA26" s="8"/>
      <c r="EB26" s="8"/>
      <c r="EC26" s="8"/>
      <c r="ED26" s="8"/>
      <c r="EE26" s="8"/>
      <c r="EF26" s="8"/>
      <c r="EG26" s="8"/>
      <c r="EH26" s="8"/>
      <c r="EI26" s="8"/>
    </row>
    <row r="27" spans="2:139" ht="12.95" customHeight="1" x14ac:dyDescent="0.25">
      <c r="B27" s="19">
        <f t="shared" si="0"/>
        <v>2</v>
      </c>
      <c r="C27" s="6">
        <f t="shared" si="12"/>
        <v>41650</v>
      </c>
      <c r="D27" s="7">
        <f t="shared" si="13"/>
        <v>41650</v>
      </c>
      <c r="E27" s="1"/>
      <c r="F27" s="20">
        <f t="shared" si="1"/>
        <v>7</v>
      </c>
      <c r="G27" s="6">
        <f t="shared" si="14"/>
        <v>41681</v>
      </c>
      <c r="H27" s="7">
        <f t="shared" si="15"/>
        <v>41681</v>
      </c>
      <c r="I27" s="1"/>
      <c r="J27" s="20">
        <f t="shared" si="2"/>
        <v>11</v>
      </c>
      <c r="K27" s="6">
        <f t="shared" si="16"/>
        <v>41709</v>
      </c>
      <c r="L27" s="7">
        <f t="shared" si="17"/>
        <v>41709</v>
      </c>
      <c r="M27" s="1"/>
      <c r="N27" s="20">
        <f t="shared" si="3"/>
        <v>15</v>
      </c>
      <c r="O27" s="6">
        <f t="shared" si="18"/>
        <v>41740</v>
      </c>
      <c r="P27" s="7">
        <f t="shared" si="19"/>
        <v>41740</v>
      </c>
      <c r="Q27" s="1"/>
      <c r="R27" s="20">
        <f t="shared" si="4"/>
        <v>19</v>
      </c>
      <c r="S27" s="6">
        <f t="shared" si="20"/>
        <v>41770</v>
      </c>
      <c r="T27" s="7">
        <f t="shared" si="21"/>
        <v>41770</v>
      </c>
      <c r="U27" s="1"/>
      <c r="V27" s="20">
        <f t="shared" si="5"/>
        <v>24</v>
      </c>
      <c r="W27" s="6">
        <f t="shared" si="22"/>
        <v>41801</v>
      </c>
      <c r="X27" s="7">
        <f t="shared" si="23"/>
        <v>41801</v>
      </c>
      <c r="Y27" s="1"/>
      <c r="Z27" s="20">
        <f t="shared" si="6"/>
        <v>28</v>
      </c>
      <c r="AA27" s="6">
        <f t="shared" si="24"/>
        <v>41831</v>
      </c>
      <c r="AB27" s="7">
        <f t="shared" si="25"/>
        <v>41831</v>
      </c>
      <c r="AC27" s="1"/>
      <c r="AD27" s="20">
        <f t="shared" si="7"/>
        <v>33</v>
      </c>
      <c r="AE27" s="6">
        <f t="shared" si="26"/>
        <v>41862</v>
      </c>
      <c r="AF27" s="7">
        <f t="shared" si="27"/>
        <v>41862</v>
      </c>
      <c r="AG27" s="1"/>
      <c r="AH27" s="20">
        <f t="shared" si="8"/>
        <v>37</v>
      </c>
      <c r="AI27" s="6">
        <f t="shared" si="28"/>
        <v>41893</v>
      </c>
      <c r="AJ27" s="7">
        <f t="shared" si="29"/>
        <v>41893</v>
      </c>
      <c r="AK27" s="1"/>
      <c r="AL27" s="20">
        <f t="shared" si="9"/>
        <v>41</v>
      </c>
      <c r="AM27" s="6">
        <f t="shared" si="30"/>
        <v>41923</v>
      </c>
      <c r="AN27" s="7">
        <f t="shared" si="31"/>
        <v>41923</v>
      </c>
      <c r="AO27" s="1"/>
      <c r="AP27" s="20">
        <f t="shared" si="10"/>
        <v>46</v>
      </c>
      <c r="AQ27" s="6">
        <f t="shared" si="32"/>
        <v>41954</v>
      </c>
      <c r="AR27" s="7">
        <f t="shared" si="33"/>
        <v>41954</v>
      </c>
      <c r="AS27" s="1"/>
      <c r="AT27" s="20">
        <f t="shared" si="11"/>
        <v>50</v>
      </c>
      <c r="AU27" s="6">
        <f t="shared" si="34"/>
        <v>41984</v>
      </c>
      <c r="AV27" s="7">
        <f t="shared" si="35"/>
        <v>41984</v>
      </c>
      <c r="AW27" s="1"/>
      <c r="AX27" s="8"/>
      <c r="AY27" s="2"/>
      <c r="AZ27" s="2"/>
      <c r="BA27" s="2"/>
      <c r="BB27" s="2"/>
      <c r="BC27" s="2"/>
      <c r="BD27" s="2"/>
      <c r="BE27" s="2"/>
      <c r="BF27" s="2"/>
      <c r="BG27" s="2"/>
      <c r="BH27" s="2"/>
      <c r="BI27" s="2"/>
      <c r="BJ27" s="2"/>
      <c r="BK27" s="2"/>
      <c r="BL27" s="2"/>
      <c r="BM27" s="2"/>
      <c r="BN27" s="8"/>
      <c r="BU27" s="29">
        <f>BU18+1</f>
        <v>41750</v>
      </c>
      <c r="BW27" s="2"/>
      <c r="BX27" s="2"/>
      <c r="BY27" s="2"/>
      <c r="BZ27" s="2"/>
      <c r="CA27" s="2"/>
      <c r="CB27" s="2"/>
      <c r="CC27" s="2"/>
      <c r="CD27" s="2"/>
      <c r="CE27" s="2"/>
      <c r="CF27" s="2"/>
      <c r="CG27" s="8"/>
      <c r="CH27" s="8"/>
      <c r="CI27" s="8"/>
      <c r="CJ27" s="8"/>
      <c r="CK27" s="8"/>
      <c r="CL27" s="8"/>
      <c r="CM27" s="8"/>
      <c r="CN27" s="8"/>
      <c r="CP27" s="3">
        <v>8</v>
      </c>
      <c r="CQ27" s="3">
        <v>8</v>
      </c>
      <c r="CR27" s="8"/>
      <c r="CS27" s="8"/>
      <c r="CT27" s="8"/>
      <c r="CU27" s="8"/>
      <c r="CV27" s="8"/>
      <c r="CW27" s="8"/>
      <c r="CX27" s="8"/>
      <c r="CY27" s="8"/>
      <c r="CZ27" s="8"/>
      <c r="DA27" s="8"/>
      <c r="DB27" s="8"/>
      <c r="DC27" s="8"/>
      <c r="DD27" s="8"/>
      <c r="DE27" s="8"/>
      <c r="DF27" s="8"/>
      <c r="DG27" s="8"/>
      <c r="DH27" s="8"/>
      <c r="DI27" s="8"/>
      <c r="DJ27" s="8"/>
      <c r="DK27" s="8"/>
      <c r="DL27" s="8"/>
      <c r="DM27" s="8"/>
      <c r="DN27" s="8"/>
      <c r="DO27" s="8"/>
      <c r="DP27" s="8"/>
      <c r="DQ27" s="8"/>
      <c r="DR27" s="8"/>
      <c r="DS27" s="8"/>
      <c r="DT27" s="8"/>
      <c r="DU27" s="8"/>
      <c r="DV27" s="8"/>
      <c r="DW27" s="8"/>
      <c r="DX27" s="8"/>
      <c r="DY27" s="8"/>
      <c r="DZ27" s="8"/>
      <c r="EA27" s="8"/>
      <c r="EB27" s="8"/>
      <c r="EC27" s="8"/>
      <c r="ED27" s="8"/>
      <c r="EE27" s="8"/>
      <c r="EF27" s="8"/>
      <c r="EG27" s="8"/>
      <c r="EH27" s="8"/>
      <c r="EI27" s="8"/>
    </row>
    <row r="28" spans="2:139" ht="12.95" customHeight="1" x14ac:dyDescent="0.25">
      <c r="B28" s="19">
        <f t="shared" si="0"/>
        <v>2</v>
      </c>
      <c r="C28" s="6">
        <f t="shared" si="12"/>
        <v>41651</v>
      </c>
      <c r="D28" s="7">
        <f t="shared" si="13"/>
        <v>41651</v>
      </c>
      <c r="E28" s="1"/>
      <c r="F28" s="20">
        <f t="shared" si="1"/>
        <v>7</v>
      </c>
      <c r="G28" s="6">
        <f t="shared" si="14"/>
        <v>41682</v>
      </c>
      <c r="H28" s="7">
        <f t="shared" si="15"/>
        <v>41682</v>
      </c>
      <c r="I28" s="1"/>
      <c r="J28" s="20">
        <f t="shared" si="2"/>
        <v>11</v>
      </c>
      <c r="K28" s="6">
        <f t="shared" si="16"/>
        <v>41710</v>
      </c>
      <c r="L28" s="7">
        <f t="shared" si="17"/>
        <v>41710</v>
      </c>
      <c r="M28" s="1"/>
      <c r="N28" s="20">
        <f t="shared" si="3"/>
        <v>15</v>
      </c>
      <c r="O28" s="6">
        <f t="shared" si="18"/>
        <v>41741</v>
      </c>
      <c r="P28" s="7">
        <f t="shared" si="19"/>
        <v>41741</v>
      </c>
      <c r="Q28" s="1"/>
      <c r="R28" s="20">
        <f t="shared" si="4"/>
        <v>20</v>
      </c>
      <c r="S28" s="6">
        <f t="shared" si="20"/>
        <v>41771</v>
      </c>
      <c r="T28" s="7">
        <f t="shared" si="21"/>
        <v>41771</v>
      </c>
      <c r="U28" s="1"/>
      <c r="V28" s="20">
        <f t="shared" si="5"/>
        <v>24</v>
      </c>
      <c r="W28" s="6">
        <f t="shared" si="22"/>
        <v>41802</v>
      </c>
      <c r="X28" s="7">
        <f t="shared" si="23"/>
        <v>41802</v>
      </c>
      <c r="Y28" s="1"/>
      <c r="Z28" s="20">
        <f t="shared" si="6"/>
        <v>28</v>
      </c>
      <c r="AA28" s="6">
        <f t="shared" si="24"/>
        <v>41832</v>
      </c>
      <c r="AB28" s="7">
        <f t="shared" si="25"/>
        <v>41832</v>
      </c>
      <c r="AC28" s="1"/>
      <c r="AD28" s="20">
        <f t="shared" si="7"/>
        <v>33</v>
      </c>
      <c r="AE28" s="6">
        <f t="shared" si="26"/>
        <v>41863</v>
      </c>
      <c r="AF28" s="7">
        <f t="shared" si="27"/>
        <v>41863</v>
      </c>
      <c r="AG28" s="1"/>
      <c r="AH28" s="20">
        <f t="shared" si="8"/>
        <v>37</v>
      </c>
      <c r="AI28" s="6">
        <f t="shared" si="28"/>
        <v>41894</v>
      </c>
      <c r="AJ28" s="7">
        <f t="shared" si="29"/>
        <v>41894</v>
      </c>
      <c r="AK28" s="1"/>
      <c r="AL28" s="20">
        <f t="shared" si="9"/>
        <v>41</v>
      </c>
      <c r="AM28" s="6">
        <f t="shared" si="30"/>
        <v>41924</v>
      </c>
      <c r="AN28" s="7">
        <f t="shared" si="31"/>
        <v>41924</v>
      </c>
      <c r="AO28" s="1"/>
      <c r="AP28" s="20">
        <f t="shared" si="10"/>
        <v>46</v>
      </c>
      <c r="AQ28" s="6">
        <f t="shared" si="32"/>
        <v>41955</v>
      </c>
      <c r="AR28" s="7">
        <f t="shared" si="33"/>
        <v>41955</v>
      </c>
      <c r="AS28" s="1"/>
      <c r="AT28" s="20">
        <f t="shared" si="11"/>
        <v>50</v>
      </c>
      <c r="AU28" s="6">
        <f t="shared" si="34"/>
        <v>41985</v>
      </c>
      <c r="AV28" s="7">
        <f t="shared" si="35"/>
        <v>41985</v>
      </c>
      <c r="AW28" s="1"/>
      <c r="AX28" s="8"/>
      <c r="AY28" s="2"/>
      <c r="AZ28" s="2"/>
      <c r="BA28" s="2"/>
      <c r="BB28" s="2"/>
      <c r="BC28" s="2"/>
      <c r="BD28" s="2"/>
      <c r="BE28" s="2"/>
      <c r="BF28" s="2"/>
      <c r="BG28" s="2"/>
      <c r="BH28" s="2"/>
      <c r="BI28" s="2"/>
      <c r="BJ28" s="2"/>
      <c r="BK28" s="2"/>
      <c r="BL28" s="2"/>
      <c r="BM28" s="2"/>
      <c r="BN28" s="8"/>
      <c r="BU28" s="29">
        <f>BU18+39</f>
        <v>41788</v>
      </c>
      <c r="BW28" s="2"/>
      <c r="BX28" s="2"/>
      <c r="BY28" s="2"/>
      <c r="BZ28" s="2"/>
      <c r="CA28" s="2"/>
      <c r="CB28" s="2"/>
      <c r="CC28" s="2"/>
      <c r="CD28" s="2"/>
      <c r="CE28" s="2"/>
      <c r="CF28" s="2"/>
      <c r="CG28" s="8"/>
      <c r="CH28" s="8"/>
      <c r="CI28" s="8"/>
      <c r="CJ28" s="8"/>
      <c r="CK28" s="8"/>
      <c r="CL28" s="8"/>
      <c r="CM28" s="8"/>
      <c r="CN28" s="8"/>
      <c r="CP28" s="3">
        <v>8.5</v>
      </c>
      <c r="CQ28" s="3">
        <v>8.5</v>
      </c>
      <c r="CR28" s="8"/>
      <c r="CS28" s="8"/>
      <c r="CT28" s="8"/>
      <c r="CU28" s="8"/>
      <c r="CV28" s="8"/>
      <c r="CW28" s="8"/>
      <c r="CX28" s="8"/>
      <c r="CY28" s="8"/>
      <c r="CZ28" s="8"/>
      <c r="DA28" s="8"/>
      <c r="DB28" s="8"/>
      <c r="DC28" s="8"/>
      <c r="DD28" s="8"/>
      <c r="DE28" s="8"/>
      <c r="DF28" s="8"/>
      <c r="DG28" s="8"/>
      <c r="DH28" s="8"/>
      <c r="DI28" s="8"/>
      <c r="DJ28" s="8"/>
      <c r="DK28" s="8"/>
      <c r="DL28" s="8"/>
      <c r="DM28" s="8"/>
      <c r="DN28" s="8"/>
      <c r="DO28" s="8"/>
      <c r="DP28" s="8"/>
      <c r="DQ28" s="8"/>
      <c r="DR28" s="8"/>
      <c r="DS28" s="8"/>
      <c r="DT28" s="8"/>
      <c r="DU28" s="8"/>
      <c r="DV28" s="8"/>
      <c r="DW28" s="8"/>
      <c r="DX28" s="8"/>
      <c r="DY28" s="8"/>
      <c r="DZ28" s="8"/>
      <c r="EA28" s="8"/>
      <c r="EB28" s="8"/>
      <c r="EC28" s="8"/>
      <c r="ED28" s="8"/>
      <c r="EE28" s="8"/>
      <c r="EF28" s="8"/>
      <c r="EG28" s="8"/>
      <c r="EH28" s="8"/>
      <c r="EI28" s="8"/>
    </row>
    <row r="29" spans="2:139" ht="12.95" customHeight="1" x14ac:dyDescent="0.25">
      <c r="B29" s="19">
        <f t="shared" si="0"/>
        <v>3</v>
      </c>
      <c r="C29" s="6">
        <f t="shared" si="12"/>
        <v>41652</v>
      </c>
      <c r="D29" s="7">
        <f t="shared" si="13"/>
        <v>41652</v>
      </c>
      <c r="E29" s="1"/>
      <c r="F29" s="20">
        <f t="shared" si="1"/>
        <v>7</v>
      </c>
      <c r="G29" s="6">
        <f t="shared" si="14"/>
        <v>41683</v>
      </c>
      <c r="H29" s="7">
        <f t="shared" si="15"/>
        <v>41683</v>
      </c>
      <c r="I29" s="1"/>
      <c r="J29" s="20">
        <f t="shared" si="2"/>
        <v>11</v>
      </c>
      <c r="K29" s="6">
        <f t="shared" si="16"/>
        <v>41711</v>
      </c>
      <c r="L29" s="7">
        <f t="shared" si="17"/>
        <v>41711</v>
      </c>
      <c r="M29" s="1"/>
      <c r="N29" s="20">
        <f t="shared" si="3"/>
        <v>15</v>
      </c>
      <c r="O29" s="6">
        <f t="shared" si="18"/>
        <v>41742</v>
      </c>
      <c r="P29" s="7">
        <f t="shared" si="19"/>
        <v>41742</v>
      </c>
      <c r="Q29" s="1"/>
      <c r="R29" s="20">
        <f t="shared" si="4"/>
        <v>20</v>
      </c>
      <c r="S29" s="6">
        <f t="shared" si="20"/>
        <v>41772</v>
      </c>
      <c r="T29" s="7">
        <f t="shared" si="21"/>
        <v>41772</v>
      </c>
      <c r="U29" s="1"/>
      <c r="V29" s="20">
        <f t="shared" si="5"/>
        <v>24</v>
      </c>
      <c r="W29" s="6">
        <f t="shared" si="22"/>
        <v>41803</v>
      </c>
      <c r="X29" s="7">
        <f t="shared" si="23"/>
        <v>41803</v>
      </c>
      <c r="Y29" s="1"/>
      <c r="Z29" s="20">
        <f t="shared" si="6"/>
        <v>28</v>
      </c>
      <c r="AA29" s="6">
        <f t="shared" si="24"/>
        <v>41833</v>
      </c>
      <c r="AB29" s="7">
        <f t="shared" si="25"/>
        <v>41833</v>
      </c>
      <c r="AC29" s="1"/>
      <c r="AD29" s="20">
        <f t="shared" si="7"/>
        <v>33</v>
      </c>
      <c r="AE29" s="6">
        <f t="shared" si="26"/>
        <v>41864</v>
      </c>
      <c r="AF29" s="7">
        <f t="shared" si="27"/>
        <v>41864</v>
      </c>
      <c r="AG29" s="1"/>
      <c r="AH29" s="20">
        <f t="shared" si="8"/>
        <v>37</v>
      </c>
      <c r="AI29" s="6">
        <f t="shared" si="28"/>
        <v>41895</v>
      </c>
      <c r="AJ29" s="7">
        <f t="shared" si="29"/>
        <v>41895</v>
      </c>
      <c r="AK29" s="1"/>
      <c r="AL29" s="20">
        <f t="shared" si="9"/>
        <v>42</v>
      </c>
      <c r="AM29" s="6">
        <f t="shared" si="30"/>
        <v>41925</v>
      </c>
      <c r="AN29" s="7">
        <f t="shared" si="31"/>
        <v>41925</v>
      </c>
      <c r="AO29" s="1"/>
      <c r="AP29" s="20">
        <f t="shared" si="10"/>
        <v>46</v>
      </c>
      <c r="AQ29" s="6">
        <f t="shared" si="32"/>
        <v>41956</v>
      </c>
      <c r="AR29" s="7">
        <f t="shared" si="33"/>
        <v>41956</v>
      </c>
      <c r="AS29" s="1"/>
      <c r="AT29" s="20">
        <f t="shared" si="11"/>
        <v>50</v>
      </c>
      <c r="AU29" s="6">
        <f t="shared" si="34"/>
        <v>41986</v>
      </c>
      <c r="AV29" s="7">
        <f t="shared" si="35"/>
        <v>41986</v>
      </c>
      <c r="AW29" s="1"/>
      <c r="AX29" s="8"/>
      <c r="AY29" s="2"/>
      <c r="AZ29" s="2"/>
      <c r="BA29" s="2"/>
      <c r="BB29" s="2"/>
      <c r="BC29" s="2"/>
      <c r="BD29" s="2"/>
      <c r="BE29" s="2"/>
      <c r="BF29" s="2"/>
      <c r="BG29" s="2"/>
      <c r="BH29" s="2"/>
      <c r="BI29" s="2"/>
      <c r="BJ29" s="2"/>
      <c r="BK29" s="2"/>
      <c r="BL29" s="2"/>
      <c r="BM29" s="2"/>
      <c r="BN29" s="8"/>
      <c r="BU29" s="30">
        <f>BU18+50</f>
        <v>41799</v>
      </c>
      <c r="BW29" s="2"/>
      <c r="BX29" s="2"/>
      <c r="BY29" s="2"/>
      <c r="BZ29" s="2"/>
      <c r="CA29" s="2"/>
      <c r="CB29" s="2"/>
      <c r="CC29" s="2"/>
      <c r="CD29" s="2"/>
      <c r="CE29" s="2"/>
      <c r="CF29" s="2"/>
      <c r="CG29" s="8"/>
      <c r="CH29" s="8"/>
      <c r="CI29" s="8"/>
      <c r="CJ29" s="8"/>
      <c r="CK29" s="8"/>
      <c r="CL29" s="8"/>
      <c r="CM29" s="8"/>
      <c r="CN29" s="8"/>
      <c r="CP29" s="8">
        <v>9</v>
      </c>
      <c r="CQ29" s="8">
        <v>9</v>
      </c>
      <c r="CR29" s="8"/>
      <c r="CS29" s="8"/>
      <c r="CT29" s="8"/>
      <c r="CU29" s="8"/>
      <c r="CV29" s="8"/>
      <c r="CW29" s="8"/>
      <c r="CX29" s="8"/>
      <c r="CY29" s="8"/>
      <c r="CZ29" s="8"/>
      <c r="DA29" s="8"/>
      <c r="DB29" s="8"/>
      <c r="DC29" s="8"/>
      <c r="DD29" s="8"/>
      <c r="DE29" s="8"/>
      <c r="DF29" s="8"/>
      <c r="DG29" s="8"/>
      <c r="DH29" s="8"/>
      <c r="DI29" s="8"/>
      <c r="DJ29" s="8"/>
      <c r="DK29" s="8"/>
      <c r="DL29" s="8"/>
      <c r="DM29" s="8"/>
      <c r="DN29" s="8"/>
      <c r="DO29" s="8"/>
      <c r="DP29" s="8"/>
      <c r="DQ29" s="8"/>
      <c r="DR29" s="8"/>
      <c r="DS29" s="8"/>
      <c r="DT29" s="8"/>
      <c r="DU29" s="8"/>
      <c r="DV29" s="8"/>
      <c r="DW29" s="8"/>
      <c r="DX29" s="8"/>
      <c r="DY29" s="8"/>
      <c r="DZ29" s="8"/>
      <c r="EA29" s="8"/>
      <c r="EB29" s="8"/>
      <c r="EC29" s="8"/>
      <c r="ED29" s="8"/>
      <c r="EE29" s="8"/>
      <c r="EF29" s="8"/>
      <c r="EG29" s="8"/>
      <c r="EH29" s="8"/>
      <c r="EI29" s="8"/>
    </row>
    <row r="30" spans="2:139" ht="12.95" customHeight="1" x14ac:dyDescent="0.25">
      <c r="B30" s="19">
        <f t="shared" si="0"/>
        <v>3</v>
      </c>
      <c r="C30" s="6">
        <f t="shared" si="12"/>
        <v>41653</v>
      </c>
      <c r="D30" s="7">
        <f t="shared" si="13"/>
        <v>41653</v>
      </c>
      <c r="E30" s="1"/>
      <c r="F30" s="20">
        <f t="shared" si="1"/>
        <v>7</v>
      </c>
      <c r="G30" s="6">
        <f t="shared" si="14"/>
        <v>41684</v>
      </c>
      <c r="H30" s="7">
        <f t="shared" si="15"/>
        <v>41684</v>
      </c>
      <c r="I30" s="1"/>
      <c r="J30" s="20">
        <f t="shared" si="2"/>
        <v>11</v>
      </c>
      <c r="K30" s="6">
        <f t="shared" si="16"/>
        <v>41712</v>
      </c>
      <c r="L30" s="7">
        <f t="shared" si="17"/>
        <v>41712</v>
      </c>
      <c r="M30" s="1"/>
      <c r="N30" s="20">
        <f t="shared" si="3"/>
        <v>16</v>
      </c>
      <c r="O30" s="6">
        <f t="shared" si="18"/>
        <v>41743</v>
      </c>
      <c r="P30" s="7">
        <f t="shared" si="19"/>
        <v>41743</v>
      </c>
      <c r="Q30" s="1"/>
      <c r="R30" s="20">
        <f t="shared" si="4"/>
        <v>20</v>
      </c>
      <c r="S30" s="6">
        <f t="shared" si="20"/>
        <v>41773</v>
      </c>
      <c r="T30" s="7">
        <f t="shared" si="21"/>
        <v>41773</v>
      </c>
      <c r="U30" s="1"/>
      <c r="V30" s="20">
        <f t="shared" si="5"/>
        <v>24</v>
      </c>
      <c r="W30" s="6">
        <f t="shared" si="22"/>
        <v>41804</v>
      </c>
      <c r="X30" s="7">
        <f t="shared" si="23"/>
        <v>41804</v>
      </c>
      <c r="Y30" s="1"/>
      <c r="Z30" s="20">
        <f t="shared" si="6"/>
        <v>29</v>
      </c>
      <c r="AA30" s="6">
        <f t="shared" si="24"/>
        <v>41834</v>
      </c>
      <c r="AB30" s="7">
        <f t="shared" si="25"/>
        <v>41834</v>
      </c>
      <c r="AC30" s="1"/>
      <c r="AD30" s="20">
        <f t="shared" si="7"/>
        <v>33</v>
      </c>
      <c r="AE30" s="6">
        <f t="shared" si="26"/>
        <v>41865</v>
      </c>
      <c r="AF30" s="7">
        <f t="shared" si="27"/>
        <v>41865</v>
      </c>
      <c r="AG30" s="1"/>
      <c r="AH30" s="20">
        <f t="shared" si="8"/>
        <v>37</v>
      </c>
      <c r="AI30" s="6">
        <f t="shared" si="28"/>
        <v>41896</v>
      </c>
      <c r="AJ30" s="7">
        <f t="shared" si="29"/>
        <v>41896</v>
      </c>
      <c r="AK30" s="1"/>
      <c r="AL30" s="20">
        <f t="shared" si="9"/>
        <v>42</v>
      </c>
      <c r="AM30" s="6">
        <f t="shared" si="30"/>
        <v>41926</v>
      </c>
      <c r="AN30" s="7">
        <f t="shared" si="31"/>
        <v>41926</v>
      </c>
      <c r="AO30" s="1"/>
      <c r="AP30" s="20">
        <f t="shared" si="10"/>
        <v>46</v>
      </c>
      <c r="AQ30" s="6">
        <f t="shared" si="32"/>
        <v>41957</v>
      </c>
      <c r="AR30" s="7">
        <f t="shared" si="33"/>
        <v>41957</v>
      </c>
      <c r="AS30" s="1"/>
      <c r="AT30" s="20">
        <f t="shared" si="11"/>
        <v>50</v>
      </c>
      <c r="AU30" s="6">
        <f t="shared" si="34"/>
        <v>41987</v>
      </c>
      <c r="AV30" s="7">
        <f t="shared" si="35"/>
        <v>41987</v>
      </c>
      <c r="AW30" s="1"/>
      <c r="AX30" s="8"/>
      <c r="AY30" s="2"/>
      <c r="AZ30" s="2"/>
      <c r="BA30" s="2"/>
      <c r="BB30" s="2"/>
      <c r="BC30" s="2"/>
      <c r="BD30" s="2"/>
      <c r="BE30" s="2"/>
      <c r="BF30" s="2"/>
      <c r="BG30" s="2"/>
      <c r="BH30" s="2"/>
      <c r="BI30" s="2"/>
      <c r="BJ30" s="2"/>
      <c r="BK30" s="2"/>
      <c r="BL30" s="2"/>
      <c r="BM30" s="2"/>
      <c r="BN30" s="8"/>
      <c r="BW30" s="2"/>
      <c r="BX30" s="2"/>
      <c r="BY30" s="2"/>
      <c r="BZ30" s="2"/>
      <c r="CA30" s="2"/>
      <c r="CB30" s="2"/>
      <c r="CC30" s="2"/>
      <c r="CD30" s="2"/>
      <c r="CE30" s="2"/>
      <c r="CF30" s="2"/>
      <c r="CG30" s="8"/>
      <c r="CH30" s="8"/>
      <c r="CI30" s="8"/>
      <c r="CJ30" s="8"/>
      <c r="CK30" s="8"/>
      <c r="CL30" s="8"/>
      <c r="CM30" s="8"/>
      <c r="CN30" s="8"/>
      <c r="CP30" s="8"/>
      <c r="CQ30" s="8"/>
      <c r="CR30" s="8"/>
      <c r="CS30" s="8"/>
      <c r="CT30" s="8"/>
      <c r="CU30" s="8"/>
      <c r="CV30" s="8"/>
      <c r="CW30" s="8"/>
      <c r="CX30" s="8"/>
      <c r="CY30" s="8"/>
      <c r="CZ30" s="8"/>
      <c r="DA30" s="8"/>
      <c r="DB30" s="8"/>
      <c r="DC30" s="8"/>
      <c r="DD30" s="8"/>
      <c r="DE30" s="8"/>
      <c r="DF30" s="8"/>
      <c r="DG30" s="8"/>
      <c r="DH30" s="8"/>
      <c r="DI30" s="8"/>
      <c r="DJ30" s="8"/>
      <c r="DK30" s="8"/>
      <c r="DL30" s="8"/>
      <c r="DM30" s="8"/>
      <c r="DN30" s="8"/>
      <c r="DO30" s="8"/>
      <c r="DP30" s="8"/>
      <c r="DQ30" s="8"/>
      <c r="DR30" s="8"/>
      <c r="DS30" s="8"/>
      <c r="DT30" s="8"/>
      <c r="DU30" s="8"/>
      <c r="DV30" s="8"/>
      <c r="DW30" s="8"/>
      <c r="DX30" s="8"/>
      <c r="DY30" s="8"/>
      <c r="DZ30" s="8"/>
      <c r="EA30" s="8"/>
      <c r="EB30" s="8"/>
      <c r="EC30" s="8"/>
      <c r="ED30" s="8"/>
      <c r="EE30" s="8"/>
      <c r="EF30" s="8"/>
      <c r="EG30" s="8"/>
      <c r="EH30" s="8"/>
      <c r="EI30" s="8"/>
    </row>
    <row r="31" spans="2:139" ht="12.95" customHeight="1" x14ac:dyDescent="0.25">
      <c r="B31" s="19">
        <f t="shared" si="0"/>
        <v>3</v>
      </c>
      <c r="C31" s="6">
        <f t="shared" si="12"/>
        <v>41654</v>
      </c>
      <c r="D31" s="7">
        <f t="shared" si="13"/>
        <v>41654</v>
      </c>
      <c r="E31" s="1"/>
      <c r="F31" s="20">
        <f t="shared" si="1"/>
        <v>7</v>
      </c>
      <c r="G31" s="6">
        <f t="shared" si="14"/>
        <v>41685</v>
      </c>
      <c r="H31" s="7">
        <f t="shared" si="15"/>
        <v>41685</v>
      </c>
      <c r="I31" s="1"/>
      <c r="J31" s="20">
        <f t="shared" si="2"/>
        <v>11</v>
      </c>
      <c r="K31" s="6">
        <f t="shared" si="16"/>
        <v>41713</v>
      </c>
      <c r="L31" s="7">
        <f t="shared" si="17"/>
        <v>41713</v>
      </c>
      <c r="M31" s="1"/>
      <c r="N31" s="20">
        <f t="shared" si="3"/>
        <v>16</v>
      </c>
      <c r="O31" s="6">
        <f t="shared" si="18"/>
        <v>41744</v>
      </c>
      <c r="P31" s="7">
        <f t="shared" si="19"/>
        <v>41744</v>
      </c>
      <c r="Q31" s="1"/>
      <c r="R31" s="20">
        <f t="shared" si="4"/>
        <v>20</v>
      </c>
      <c r="S31" s="6">
        <f t="shared" si="20"/>
        <v>41774</v>
      </c>
      <c r="T31" s="7">
        <f t="shared" si="21"/>
        <v>41774</v>
      </c>
      <c r="U31" s="1"/>
      <c r="V31" s="20">
        <f t="shared" si="5"/>
        <v>24</v>
      </c>
      <c r="W31" s="6">
        <f t="shared" si="22"/>
        <v>41805</v>
      </c>
      <c r="X31" s="7">
        <f t="shared" si="23"/>
        <v>41805</v>
      </c>
      <c r="Y31" s="1"/>
      <c r="Z31" s="20">
        <f t="shared" si="6"/>
        <v>29</v>
      </c>
      <c r="AA31" s="6">
        <f t="shared" si="24"/>
        <v>41835</v>
      </c>
      <c r="AB31" s="7">
        <f t="shared" si="25"/>
        <v>41835</v>
      </c>
      <c r="AC31" s="1"/>
      <c r="AD31" s="20">
        <f t="shared" si="7"/>
        <v>33</v>
      </c>
      <c r="AE31" s="6">
        <f t="shared" si="26"/>
        <v>41866</v>
      </c>
      <c r="AF31" s="7">
        <f t="shared" si="27"/>
        <v>41866</v>
      </c>
      <c r="AG31" s="1"/>
      <c r="AH31" s="20">
        <f t="shared" si="8"/>
        <v>38</v>
      </c>
      <c r="AI31" s="6">
        <f t="shared" si="28"/>
        <v>41897</v>
      </c>
      <c r="AJ31" s="7">
        <f t="shared" si="29"/>
        <v>41897</v>
      </c>
      <c r="AK31" s="1"/>
      <c r="AL31" s="20">
        <f t="shared" si="9"/>
        <v>42</v>
      </c>
      <c r="AM31" s="6">
        <f t="shared" si="30"/>
        <v>41927</v>
      </c>
      <c r="AN31" s="7">
        <f t="shared" si="31"/>
        <v>41927</v>
      </c>
      <c r="AO31" s="1"/>
      <c r="AP31" s="20">
        <f t="shared" si="10"/>
        <v>46</v>
      </c>
      <c r="AQ31" s="6">
        <f t="shared" si="32"/>
        <v>41958</v>
      </c>
      <c r="AR31" s="7">
        <f t="shared" si="33"/>
        <v>41958</v>
      </c>
      <c r="AS31" s="1"/>
      <c r="AT31" s="20">
        <f t="shared" si="11"/>
        <v>51</v>
      </c>
      <c r="AU31" s="6">
        <f t="shared" si="34"/>
        <v>41988</v>
      </c>
      <c r="AV31" s="7">
        <f t="shared" si="35"/>
        <v>41988</v>
      </c>
      <c r="AW31" s="1"/>
      <c r="AX31" s="8"/>
      <c r="AY31" s="2"/>
      <c r="AZ31" s="2"/>
      <c r="BA31" s="2"/>
      <c r="BB31" s="2"/>
      <c r="BC31" s="2"/>
      <c r="BD31" s="2"/>
      <c r="BE31" s="2"/>
      <c r="BF31" s="2"/>
      <c r="BG31" s="2"/>
      <c r="BH31" s="2"/>
      <c r="BI31" s="2"/>
      <c r="BJ31" s="2"/>
      <c r="BK31" s="2"/>
      <c r="BL31" s="2"/>
      <c r="BM31" s="2"/>
      <c r="BN31" s="8"/>
      <c r="BW31" s="2"/>
      <c r="BX31" s="2"/>
      <c r="BY31" s="2"/>
      <c r="BZ31" s="2"/>
      <c r="CA31" s="2"/>
      <c r="CB31" s="2"/>
      <c r="CC31" s="2"/>
      <c r="CD31" s="2"/>
      <c r="CE31" s="2"/>
      <c r="CF31" s="2"/>
      <c r="CG31" s="8"/>
      <c r="CH31" s="8"/>
      <c r="CI31" s="8"/>
      <c r="CJ31" s="8"/>
      <c r="CK31" s="8"/>
      <c r="CL31" s="8"/>
      <c r="CM31" s="8"/>
      <c r="CN31" s="8"/>
      <c r="CO31" s="8"/>
      <c r="CP31" s="8"/>
      <c r="CQ31" s="8"/>
      <c r="CR31" s="8"/>
      <c r="CS31" s="8"/>
      <c r="CT31" s="8"/>
      <c r="CU31" s="8"/>
      <c r="CV31" s="8"/>
      <c r="CW31" s="8"/>
      <c r="CX31" s="8"/>
      <c r="CY31" s="8"/>
      <c r="CZ31" s="8"/>
      <c r="DA31" s="8"/>
      <c r="DB31" s="8"/>
      <c r="DC31" s="8"/>
      <c r="DD31" s="8"/>
      <c r="DE31" s="8"/>
      <c r="DF31" s="8"/>
      <c r="DG31" s="8"/>
      <c r="DH31" s="8"/>
      <c r="DI31" s="8"/>
      <c r="DJ31" s="8"/>
      <c r="DK31" s="8"/>
      <c r="DL31" s="8"/>
      <c r="DM31" s="8"/>
      <c r="DN31" s="8"/>
      <c r="DO31" s="8"/>
      <c r="DP31" s="8"/>
      <c r="DQ31" s="8"/>
      <c r="DR31" s="8"/>
      <c r="DS31" s="8"/>
      <c r="DT31" s="8"/>
      <c r="DU31" s="8"/>
      <c r="DV31" s="8"/>
      <c r="DW31" s="8"/>
      <c r="DX31" s="8"/>
      <c r="DY31" s="8"/>
      <c r="DZ31" s="8"/>
      <c r="EA31" s="8"/>
      <c r="EB31" s="8"/>
      <c r="EC31" s="8"/>
      <c r="ED31" s="8"/>
      <c r="EE31" s="8"/>
      <c r="EF31" s="8"/>
      <c r="EG31" s="8"/>
      <c r="EH31" s="8"/>
      <c r="EI31" s="8"/>
    </row>
    <row r="32" spans="2:139" ht="12.95" customHeight="1" x14ac:dyDescent="0.25">
      <c r="B32" s="19">
        <f t="shared" si="0"/>
        <v>3</v>
      </c>
      <c r="C32" s="6">
        <f t="shared" si="12"/>
        <v>41655</v>
      </c>
      <c r="D32" s="7">
        <f t="shared" si="13"/>
        <v>41655</v>
      </c>
      <c r="E32" s="1"/>
      <c r="F32" s="20">
        <f t="shared" si="1"/>
        <v>7</v>
      </c>
      <c r="G32" s="6">
        <f t="shared" si="14"/>
        <v>41686</v>
      </c>
      <c r="H32" s="7">
        <f t="shared" si="15"/>
        <v>41686</v>
      </c>
      <c r="I32" s="1"/>
      <c r="J32" s="20">
        <f t="shared" si="2"/>
        <v>11</v>
      </c>
      <c r="K32" s="6">
        <f t="shared" si="16"/>
        <v>41714</v>
      </c>
      <c r="L32" s="7">
        <f t="shared" si="17"/>
        <v>41714</v>
      </c>
      <c r="M32" s="1"/>
      <c r="N32" s="20">
        <f t="shared" si="3"/>
        <v>16</v>
      </c>
      <c r="O32" s="6">
        <f t="shared" si="18"/>
        <v>41745</v>
      </c>
      <c r="P32" s="7">
        <f t="shared" si="19"/>
        <v>41745</v>
      </c>
      <c r="Q32" s="1"/>
      <c r="R32" s="20">
        <f t="shared" si="4"/>
        <v>20</v>
      </c>
      <c r="S32" s="6">
        <f t="shared" si="20"/>
        <v>41775</v>
      </c>
      <c r="T32" s="7">
        <f t="shared" si="21"/>
        <v>41775</v>
      </c>
      <c r="U32" s="1"/>
      <c r="V32" s="20">
        <f t="shared" si="5"/>
        <v>25</v>
      </c>
      <c r="W32" s="6">
        <f t="shared" si="22"/>
        <v>41806</v>
      </c>
      <c r="X32" s="7">
        <f t="shared" si="23"/>
        <v>41806</v>
      </c>
      <c r="Y32" s="1"/>
      <c r="Z32" s="20">
        <f t="shared" si="6"/>
        <v>29</v>
      </c>
      <c r="AA32" s="6">
        <f t="shared" si="24"/>
        <v>41836</v>
      </c>
      <c r="AB32" s="7">
        <f t="shared" si="25"/>
        <v>41836</v>
      </c>
      <c r="AC32" s="1"/>
      <c r="AD32" s="20">
        <f t="shared" si="7"/>
        <v>33</v>
      </c>
      <c r="AE32" s="6">
        <f t="shared" si="26"/>
        <v>41867</v>
      </c>
      <c r="AF32" s="7">
        <f t="shared" si="27"/>
        <v>41867</v>
      </c>
      <c r="AG32" s="1"/>
      <c r="AH32" s="20">
        <f t="shared" si="8"/>
        <v>38</v>
      </c>
      <c r="AI32" s="6">
        <f t="shared" si="28"/>
        <v>41898</v>
      </c>
      <c r="AJ32" s="7">
        <f t="shared" si="29"/>
        <v>41898</v>
      </c>
      <c r="AK32" s="1"/>
      <c r="AL32" s="20">
        <f t="shared" si="9"/>
        <v>42</v>
      </c>
      <c r="AM32" s="6">
        <f t="shared" si="30"/>
        <v>41928</v>
      </c>
      <c r="AN32" s="7">
        <f t="shared" si="31"/>
        <v>41928</v>
      </c>
      <c r="AO32" s="1"/>
      <c r="AP32" s="20">
        <f t="shared" si="10"/>
        <v>46</v>
      </c>
      <c r="AQ32" s="6">
        <f t="shared" si="32"/>
        <v>41959</v>
      </c>
      <c r="AR32" s="7">
        <f t="shared" si="33"/>
        <v>41959</v>
      </c>
      <c r="AS32" s="1"/>
      <c r="AT32" s="20">
        <f t="shared" si="11"/>
        <v>51</v>
      </c>
      <c r="AU32" s="6">
        <f t="shared" si="34"/>
        <v>41989</v>
      </c>
      <c r="AV32" s="7">
        <f t="shared" si="35"/>
        <v>41989</v>
      </c>
      <c r="AW32" s="1"/>
      <c r="AX32" s="8"/>
      <c r="AY32" s="2"/>
      <c r="AZ32" s="2"/>
      <c r="BA32" s="2"/>
      <c r="BB32" s="2"/>
      <c r="BC32" s="2"/>
      <c r="BD32" s="2"/>
      <c r="BE32" s="2"/>
      <c r="BF32" s="2"/>
      <c r="BG32" s="2"/>
      <c r="BH32" s="2"/>
      <c r="BI32" s="2"/>
      <c r="BJ32" s="2"/>
      <c r="BK32" s="2"/>
      <c r="BL32" s="2"/>
      <c r="BM32" s="2"/>
      <c r="BN32" s="8"/>
      <c r="BW32" s="2"/>
      <c r="BX32" s="2"/>
      <c r="BY32" s="2"/>
      <c r="BZ32" s="2"/>
      <c r="CA32" s="2"/>
      <c r="CB32" s="2"/>
      <c r="CC32" s="2"/>
      <c r="CD32" s="2"/>
      <c r="CE32" s="2"/>
      <c r="CF32" s="2"/>
      <c r="CG32" s="8"/>
      <c r="CH32" s="8"/>
      <c r="CI32" s="8"/>
      <c r="CJ32" s="8"/>
      <c r="CK32" s="8"/>
      <c r="CL32" s="8"/>
      <c r="CM32" s="8"/>
      <c r="CN32" s="8"/>
      <c r="CO32" s="8"/>
      <c r="CP32" s="8"/>
      <c r="CQ32" s="8"/>
      <c r="CR32" s="8"/>
      <c r="CS32" s="8"/>
      <c r="CT32" s="8"/>
      <c r="CU32" s="8"/>
      <c r="CV32" s="8"/>
      <c r="CW32" s="8"/>
      <c r="CX32" s="8"/>
      <c r="CY32" s="8"/>
      <c r="CZ32" s="8"/>
      <c r="DA32" s="8"/>
      <c r="DB32" s="8"/>
      <c r="DC32" s="8"/>
      <c r="DD32" s="8"/>
      <c r="DE32" s="8"/>
      <c r="DF32" s="8"/>
      <c r="DG32" s="8"/>
      <c r="DH32" s="8"/>
      <c r="DI32" s="8"/>
      <c r="DJ32" s="8"/>
      <c r="DK32" s="8"/>
      <c r="DL32" s="8"/>
      <c r="DM32" s="8"/>
      <c r="DN32" s="8"/>
      <c r="DO32" s="8"/>
      <c r="DP32" s="8"/>
      <c r="DQ32" s="8"/>
      <c r="DR32" s="8"/>
      <c r="DS32" s="8"/>
      <c r="DT32" s="8"/>
      <c r="DU32" s="8"/>
      <c r="DV32" s="8"/>
      <c r="DW32" s="8"/>
      <c r="DX32" s="8"/>
      <c r="DY32" s="8"/>
      <c r="DZ32" s="8"/>
      <c r="EA32" s="8"/>
      <c r="EB32" s="8"/>
      <c r="EC32" s="8"/>
      <c r="ED32" s="8"/>
      <c r="EE32" s="8"/>
      <c r="EF32" s="8"/>
      <c r="EG32" s="8"/>
      <c r="EH32" s="8"/>
      <c r="EI32" s="8"/>
    </row>
    <row r="33" spans="2:139" ht="12.95" customHeight="1" x14ac:dyDescent="0.25">
      <c r="B33" s="19">
        <f t="shared" si="0"/>
        <v>3</v>
      </c>
      <c r="C33" s="6">
        <f t="shared" si="12"/>
        <v>41656</v>
      </c>
      <c r="D33" s="7">
        <f t="shared" si="13"/>
        <v>41656</v>
      </c>
      <c r="E33" s="1"/>
      <c r="F33" s="20">
        <f t="shared" si="1"/>
        <v>8</v>
      </c>
      <c r="G33" s="6">
        <f t="shared" si="14"/>
        <v>41687</v>
      </c>
      <c r="H33" s="7">
        <f t="shared" si="15"/>
        <v>41687</v>
      </c>
      <c r="I33" s="1"/>
      <c r="J33" s="20">
        <f t="shared" si="2"/>
        <v>12</v>
      </c>
      <c r="K33" s="6">
        <f t="shared" si="16"/>
        <v>41715</v>
      </c>
      <c r="L33" s="7">
        <f t="shared" si="17"/>
        <v>41715</v>
      </c>
      <c r="M33" s="1"/>
      <c r="N33" s="20">
        <f t="shared" si="3"/>
        <v>16</v>
      </c>
      <c r="O33" s="6">
        <f t="shared" si="18"/>
        <v>41746</v>
      </c>
      <c r="P33" s="7">
        <f t="shared" si="19"/>
        <v>41746</v>
      </c>
      <c r="Q33" s="1"/>
      <c r="R33" s="20">
        <f t="shared" si="4"/>
        <v>20</v>
      </c>
      <c r="S33" s="6">
        <f t="shared" si="20"/>
        <v>41776</v>
      </c>
      <c r="T33" s="7">
        <f t="shared" si="21"/>
        <v>41776</v>
      </c>
      <c r="U33" s="1"/>
      <c r="V33" s="20">
        <f t="shared" si="5"/>
        <v>25</v>
      </c>
      <c r="W33" s="6">
        <f t="shared" si="22"/>
        <v>41807</v>
      </c>
      <c r="X33" s="7">
        <f t="shared" si="23"/>
        <v>41807</v>
      </c>
      <c r="Y33" s="1"/>
      <c r="Z33" s="20">
        <f t="shared" si="6"/>
        <v>29</v>
      </c>
      <c r="AA33" s="6">
        <f t="shared" si="24"/>
        <v>41837</v>
      </c>
      <c r="AB33" s="7">
        <f t="shared" si="25"/>
        <v>41837</v>
      </c>
      <c r="AC33" s="1"/>
      <c r="AD33" s="20">
        <f t="shared" si="7"/>
        <v>33</v>
      </c>
      <c r="AE33" s="6">
        <f t="shared" si="26"/>
        <v>41868</v>
      </c>
      <c r="AF33" s="7">
        <f t="shared" si="27"/>
        <v>41868</v>
      </c>
      <c r="AG33" s="1"/>
      <c r="AH33" s="20">
        <f t="shared" si="8"/>
        <v>38</v>
      </c>
      <c r="AI33" s="6">
        <f t="shared" si="28"/>
        <v>41899</v>
      </c>
      <c r="AJ33" s="7">
        <f t="shared" si="29"/>
        <v>41899</v>
      </c>
      <c r="AK33" s="1"/>
      <c r="AL33" s="20">
        <f t="shared" si="9"/>
        <v>42</v>
      </c>
      <c r="AM33" s="6">
        <f t="shared" si="30"/>
        <v>41929</v>
      </c>
      <c r="AN33" s="7">
        <f t="shared" si="31"/>
        <v>41929</v>
      </c>
      <c r="AO33" s="1"/>
      <c r="AP33" s="20">
        <f t="shared" si="10"/>
        <v>47</v>
      </c>
      <c r="AQ33" s="6">
        <f t="shared" si="32"/>
        <v>41960</v>
      </c>
      <c r="AR33" s="7">
        <f t="shared" si="33"/>
        <v>41960</v>
      </c>
      <c r="AS33" s="1"/>
      <c r="AT33" s="20">
        <f t="shared" si="11"/>
        <v>51</v>
      </c>
      <c r="AU33" s="6">
        <f t="shared" si="34"/>
        <v>41990</v>
      </c>
      <c r="AV33" s="7">
        <f t="shared" si="35"/>
        <v>41990</v>
      </c>
      <c r="AW33" s="1"/>
      <c r="AX33" s="8"/>
      <c r="AY33" s="2"/>
      <c r="AZ33" s="2"/>
      <c r="BA33" s="2"/>
      <c r="BB33" s="2"/>
      <c r="BC33" s="2"/>
      <c r="BD33" s="2"/>
      <c r="BE33" s="2"/>
      <c r="BF33" s="2"/>
      <c r="BG33" s="2"/>
      <c r="BH33" s="2"/>
      <c r="BI33" s="2"/>
      <c r="BJ33" s="2"/>
      <c r="BK33" s="2"/>
      <c r="BL33" s="2"/>
      <c r="BM33" s="2"/>
      <c r="BN33" s="8"/>
      <c r="BU33" s="2"/>
      <c r="BV33" s="2"/>
      <c r="BW33" s="2"/>
      <c r="BX33" s="2"/>
      <c r="BY33" s="2"/>
      <c r="BZ33" s="2"/>
      <c r="CA33" s="2"/>
      <c r="CB33" s="2"/>
      <c r="CC33" s="2"/>
      <c r="CD33" s="2"/>
      <c r="CE33" s="2"/>
      <c r="CF33" s="2"/>
      <c r="CG33" s="8"/>
      <c r="CH33" s="8"/>
      <c r="CI33" s="8"/>
      <c r="CJ33" s="8"/>
      <c r="CK33" s="8"/>
      <c r="CL33" s="8"/>
      <c r="CM33" s="8"/>
      <c r="CN33" s="8"/>
      <c r="CO33" s="8"/>
      <c r="CP33" s="8"/>
      <c r="CQ33" s="8"/>
      <c r="CR33" s="8"/>
      <c r="CS33" s="8"/>
      <c r="CT33" s="8"/>
      <c r="CU33" s="8"/>
      <c r="CV33" s="8"/>
      <c r="CW33" s="8"/>
      <c r="CX33" s="8"/>
      <c r="CY33" s="8"/>
      <c r="CZ33" s="8"/>
      <c r="DA33" s="8"/>
      <c r="DB33" s="8"/>
      <c r="DC33" s="8"/>
      <c r="DD33" s="8"/>
      <c r="DE33" s="8"/>
      <c r="DF33" s="8"/>
      <c r="DG33" s="8"/>
      <c r="DH33" s="8"/>
      <c r="DI33" s="8"/>
      <c r="DJ33" s="8"/>
      <c r="DK33" s="8"/>
      <c r="DL33" s="8"/>
      <c r="DM33" s="8"/>
      <c r="DN33" s="8"/>
      <c r="DO33" s="8"/>
      <c r="DP33" s="8"/>
      <c r="DQ33" s="8"/>
      <c r="DR33" s="8"/>
      <c r="DS33" s="8"/>
      <c r="DT33" s="8"/>
      <c r="DU33" s="8"/>
      <c r="DV33" s="8"/>
      <c r="DW33" s="8"/>
      <c r="DX33" s="8"/>
      <c r="DY33" s="8"/>
      <c r="DZ33" s="8"/>
      <c r="EA33" s="8"/>
      <c r="EB33" s="8"/>
      <c r="EC33" s="8"/>
      <c r="ED33" s="8"/>
      <c r="EE33" s="8"/>
      <c r="EF33" s="8"/>
      <c r="EG33" s="8"/>
      <c r="EH33" s="8"/>
      <c r="EI33" s="8"/>
    </row>
    <row r="34" spans="2:139" ht="12.95" customHeight="1" x14ac:dyDescent="0.25">
      <c r="B34" s="19">
        <f t="shared" si="0"/>
        <v>3</v>
      </c>
      <c r="C34" s="6">
        <f t="shared" si="12"/>
        <v>41657</v>
      </c>
      <c r="D34" s="7">
        <f t="shared" si="13"/>
        <v>41657</v>
      </c>
      <c r="E34" s="1"/>
      <c r="F34" s="20">
        <f t="shared" si="1"/>
        <v>8</v>
      </c>
      <c r="G34" s="6">
        <f t="shared" si="14"/>
        <v>41688</v>
      </c>
      <c r="H34" s="7">
        <f t="shared" si="15"/>
        <v>41688</v>
      </c>
      <c r="I34" s="1"/>
      <c r="J34" s="20">
        <f t="shared" si="2"/>
        <v>12</v>
      </c>
      <c r="K34" s="6">
        <f t="shared" si="16"/>
        <v>41716</v>
      </c>
      <c r="L34" s="7">
        <f t="shared" si="17"/>
        <v>41716</v>
      </c>
      <c r="M34" s="1"/>
      <c r="N34" s="20">
        <f t="shared" si="3"/>
        <v>16</v>
      </c>
      <c r="O34" s="6">
        <f t="shared" si="18"/>
        <v>41747</v>
      </c>
      <c r="P34" s="7">
        <f t="shared" si="19"/>
        <v>41747</v>
      </c>
      <c r="Q34" s="1"/>
      <c r="R34" s="20">
        <f t="shared" si="4"/>
        <v>20</v>
      </c>
      <c r="S34" s="6">
        <f t="shared" si="20"/>
        <v>41777</v>
      </c>
      <c r="T34" s="7">
        <f t="shared" si="21"/>
        <v>41777</v>
      </c>
      <c r="U34" s="1"/>
      <c r="V34" s="20">
        <f t="shared" si="5"/>
        <v>25</v>
      </c>
      <c r="W34" s="6">
        <f t="shared" si="22"/>
        <v>41808</v>
      </c>
      <c r="X34" s="7">
        <f t="shared" si="23"/>
        <v>41808</v>
      </c>
      <c r="Y34" s="1"/>
      <c r="Z34" s="20">
        <f t="shared" si="6"/>
        <v>29</v>
      </c>
      <c r="AA34" s="6">
        <f t="shared" si="24"/>
        <v>41838</v>
      </c>
      <c r="AB34" s="7">
        <f t="shared" si="25"/>
        <v>41838</v>
      </c>
      <c r="AC34" s="1"/>
      <c r="AD34" s="20">
        <f t="shared" si="7"/>
        <v>34</v>
      </c>
      <c r="AE34" s="6">
        <f t="shared" si="26"/>
        <v>41869</v>
      </c>
      <c r="AF34" s="7">
        <f t="shared" si="27"/>
        <v>41869</v>
      </c>
      <c r="AG34" s="1"/>
      <c r="AH34" s="20">
        <f t="shared" si="8"/>
        <v>38</v>
      </c>
      <c r="AI34" s="6">
        <f t="shared" si="28"/>
        <v>41900</v>
      </c>
      <c r="AJ34" s="7">
        <f t="shared" si="29"/>
        <v>41900</v>
      </c>
      <c r="AK34" s="1"/>
      <c r="AL34" s="20">
        <f t="shared" si="9"/>
        <v>42</v>
      </c>
      <c r="AM34" s="6">
        <f t="shared" si="30"/>
        <v>41930</v>
      </c>
      <c r="AN34" s="7">
        <f t="shared" si="31"/>
        <v>41930</v>
      </c>
      <c r="AO34" s="1"/>
      <c r="AP34" s="20">
        <f t="shared" si="10"/>
        <v>47</v>
      </c>
      <c r="AQ34" s="6">
        <f t="shared" si="32"/>
        <v>41961</v>
      </c>
      <c r="AR34" s="7">
        <f t="shared" si="33"/>
        <v>41961</v>
      </c>
      <c r="AS34" s="1"/>
      <c r="AT34" s="20">
        <f t="shared" si="11"/>
        <v>51</v>
      </c>
      <c r="AU34" s="6">
        <f t="shared" si="34"/>
        <v>41991</v>
      </c>
      <c r="AV34" s="7">
        <f t="shared" si="35"/>
        <v>41991</v>
      </c>
      <c r="AW34" s="1"/>
      <c r="AX34" s="8"/>
      <c r="AY34" s="2"/>
      <c r="AZ34" s="2"/>
      <c r="BA34" s="2"/>
      <c r="BB34" s="2"/>
      <c r="BC34" s="2"/>
      <c r="BD34" s="2"/>
      <c r="BE34" s="2"/>
      <c r="BF34" s="2"/>
      <c r="BG34" s="2"/>
      <c r="BH34" s="2"/>
      <c r="BI34" s="2"/>
      <c r="BJ34" s="2"/>
      <c r="BK34" s="2"/>
      <c r="BL34" s="2"/>
      <c r="BM34" s="2"/>
      <c r="BN34" s="8"/>
      <c r="BU34" s="2"/>
      <c r="BV34" s="2"/>
      <c r="BW34" s="2"/>
      <c r="BX34" s="2"/>
      <c r="BY34" s="2"/>
      <c r="BZ34" s="2"/>
      <c r="CA34" s="2"/>
      <c r="CB34" s="2"/>
      <c r="CC34" s="2"/>
      <c r="CD34" s="2"/>
      <c r="CE34" s="2"/>
      <c r="CF34" s="2"/>
      <c r="CG34" s="8"/>
      <c r="CH34" s="8"/>
      <c r="CI34" s="8"/>
      <c r="CJ34" s="8"/>
      <c r="CK34" s="8"/>
      <c r="CL34" s="8"/>
      <c r="CM34" s="8"/>
      <c r="CN34" s="8"/>
      <c r="CO34" s="8"/>
      <c r="CP34" s="8"/>
      <c r="CQ34" s="8"/>
      <c r="CR34" s="8"/>
      <c r="CS34" s="8"/>
      <c r="CT34" s="8"/>
      <c r="CU34" s="8"/>
      <c r="CV34" s="8"/>
      <c r="CW34" s="8"/>
      <c r="CX34" s="8"/>
      <c r="CY34" s="8"/>
      <c r="CZ34" s="8"/>
      <c r="DA34" s="8"/>
      <c r="DB34" s="8"/>
      <c r="DC34" s="8"/>
      <c r="DD34" s="8"/>
      <c r="DE34" s="8"/>
      <c r="DF34" s="8"/>
      <c r="DG34" s="8"/>
      <c r="DH34" s="8"/>
      <c r="DI34" s="8"/>
      <c r="DJ34" s="8"/>
      <c r="DK34" s="8"/>
      <c r="DL34" s="8"/>
      <c r="DM34" s="8"/>
      <c r="DN34" s="8"/>
      <c r="DO34" s="8"/>
      <c r="DP34" s="8"/>
      <c r="DQ34" s="8"/>
      <c r="DR34" s="8"/>
      <c r="DS34" s="8"/>
      <c r="DT34" s="8"/>
      <c r="DU34" s="8"/>
      <c r="DV34" s="8"/>
      <c r="DW34" s="8"/>
      <c r="DX34" s="8"/>
      <c r="DY34" s="8"/>
      <c r="DZ34" s="8"/>
      <c r="EA34" s="8"/>
      <c r="EB34" s="8"/>
      <c r="EC34" s="8"/>
      <c r="ED34" s="8"/>
      <c r="EE34" s="8"/>
      <c r="EF34" s="8"/>
      <c r="EG34" s="8"/>
      <c r="EH34" s="8"/>
      <c r="EI34" s="8"/>
    </row>
    <row r="35" spans="2:139" ht="12.95" customHeight="1" x14ac:dyDescent="0.25">
      <c r="B35" s="19">
        <f t="shared" si="0"/>
        <v>3</v>
      </c>
      <c r="C35" s="6">
        <f t="shared" si="12"/>
        <v>41658</v>
      </c>
      <c r="D35" s="7">
        <f t="shared" si="13"/>
        <v>41658</v>
      </c>
      <c r="E35" s="1"/>
      <c r="F35" s="20">
        <f t="shared" si="1"/>
        <v>8</v>
      </c>
      <c r="G35" s="6">
        <f t="shared" si="14"/>
        <v>41689</v>
      </c>
      <c r="H35" s="7">
        <f t="shared" si="15"/>
        <v>41689</v>
      </c>
      <c r="I35" s="1"/>
      <c r="J35" s="20">
        <f t="shared" si="2"/>
        <v>12</v>
      </c>
      <c r="K35" s="6">
        <f t="shared" si="16"/>
        <v>41717</v>
      </c>
      <c r="L35" s="7">
        <f t="shared" si="17"/>
        <v>41717</v>
      </c>
      <c r="M35" s="1"/>
      <c r="N35" s="20">
        <f t="shared" si="3"/>
        <v>16</v>
      </c>
      <c r="O35" s="6">
        <f t="shared" si="18"/>
        <v>41748</v>
      </c>
      <c r="P35" s="7">
        <f t="shared" si="19"/>
        <v>41748</v>
      </c>
      <c r="Q35" s="1"/>
      <c r="R35" s="20">
        <f t="shared" si="4"/>
        <v>21</v>
      </c>
      <c r="S35" s="6">
        <f t="shared" si="20"/>
        <v>41778</v>
      </c>
      <c r="T35" s="7">
        <f t="shared" si="21"/>
        <v>41778</v>
      </c>
      <c r="U35" s="1"/>
      <c r="V35" s="20">
        <f t="shared" si="5"/>
        <v>25</v>
      </c>
      <c r="W35" s="6">
        <f t="shared" si="22"/>
        <v>41809</v>
      </c>
      <c r="X35" s="7">
        <f t="shared" si="23"/>
        <v>41809</v>
      </c>
      <c r="Y35" s="1"/>
      <c r="Z35" s="20">
        <f t="shared" si="6"/>
        <v>29</v>
      </c>
      <c r="AA35" s="6">
        <f t="shared" si="24"/>
        <v>41839</v>
      </c>
      <c r="AB35" s="7">
        <f t="shared" si="25"/>
        <v>41839</v>
      </c>
      <c r="AC35" s="1"/>
      <c r="AD35" s="20">
        <f t="shared" si="7"/>
        <v>34</v>
      </c>
      <c r="AE35" s="6">
        <f t="shared" si="26"/>
        <v>41870</v>
      </c>
      <c r="AF35" s="7">
        <f t="shared" si="27"/>
        <v>41870</v>
      </c>
      <c r="AG35" s="1"/>
      <c r="AH35" s="20">
        <f t="shared" si="8"/>
        <v>38</v>
      </c>
      <c r="AI35" s="6">
        <f t="shared" si="28"/>
        <v>41901</v>
      </c>
      <c r="AJ35" s="7">
        <f t="shared" si="29"/>
        <v>41901</v>
      </c>
      <c r="AK35" s="1"/>
      <c r="AL35" s="20">
        <f t="shared" si="9"/>
        <v>42</v>
      </c>
      <c r="AM35" s="6">
        <f t="shared" si="30"/>
        <v>41931</v>
      </c>
      <c r="AN35" s="7">
        <f t="shared" si="31"/>
        <v>41931</v>
      </c>
      <c r="AO35" s="1"/>
      <c r="AP35" s="20">
        <f t="shared" si="10"/>
        <v>47</v>
      </c>
      <c r="AQ35" s="6">
        <f t="shared" si="32"/>
        <v>41962</v>
      </c>
      <c r="AR35" s="7">
        <f t="shared" si="33"/>
        <v>41962</v>
      </c>
      <c r="AS35" s="1"/>
      <c r="AT35" s="20">
        <f t="shared" si="11"/>
        <v>51</v>
      </c>
      <c r="AU35" s="6">
        <f t="shared" si="34"/>
        <v>41992</v>
      </c>
      <c r="AV35" s="7">
        <f t="shared" si="35"/>
        <v>41992</v>
      </c>
      <c r="AW35" s="1"/>
      <c r="AX35" s="8"/>
      <c r="AY35" s="2"/>
      <c r="AZ35" s="2"/>
      <c r="BA35" s="2"/>
      <c r="BB35" s="2"/>
      <c r="BC35" s="2"/>
      <c r="BD35" s="2"/>
      <c r="BE35" s="2"/>
      <c r="BF35" s="2"/>
      <c r="BG35" s="2"/>
      <c r="BH35" s="2"/>
      <c r="BI35" s="2"/>
      <c r="BJ35" s="2"/>
      <c r="BK35" s="2"/>
      <c r="BL35" s="2"/>
      <c r="BM35" s="2"/>
      <c r="BN35" s="8"/>
      <c r="BP35" s="2"/>
      <c r="BQ35" s="2"/>
      <c r="BU35" s="2"/>
      <c r="BV35" s="2"/>
      <c r="BW35" s="2"/>
      <c r="BX35" s="2"/>
      <c r="BY35" s="2"/>
      <c r="BZ35" s="2"/>
      <c r="CA35" s="2"/>
      <c r="CB35" s="2"/>
      <c r="CC35" s="2"/>
      <c r="CD35" s="2"/>
      <c r="CE35" s="2"/>
      <c r="CF35" s="2"/>
      <c r="CG35" s="8"/>
      <c r="CH35" s="8"/>
      <c r="CI35" s="8"/>
      <c r="CJ35" s="8"/>
      <c r="CK35" s="8"/>
      <c r="CL35" s="8"/>
      <c r="CM35" s="8"/>
      <c r="CN35" s="8"/>
      <c r="CO35" s="8"/>
      <c r="CP35" s="8"/>
      <c r="CQ35" s="8"/>
      <c r="CR35" s="8"/>
      <c r="CS35" s="8"/>
      <c r="CT35" s="8"/>
      <c r="CU35" s="8"/>
      <c r="CV35" s="8"/>
      <c r="CW35" s="8"/>
      <c r="CX35" s="8"/>
      <c r="CY35" s="8"/>
      <c r="CZ35" s="8"/>
      <c r="DA35" s="8"/>
      <c r="DB35" s="8"/>
      <c r="DC35" s="8"/>
      <c r="DD35" s="8"/>
      <c r="DE35" s="8"/>
      <c r="DF35" s="8"/>
      <c r="DG35" s="8"/>
      <c r="DH35" s="8"/>
      <c r="DK35" s="8"/>
      <c r="DL35" s="8"/>
      <c r="DM35" s="8"/>
      <c r="DN35" s="8"/>
      <c r="DO35" s="8"/>
      <c r="DP35" s="8"/>
      <c r="DQ35" s="8"/>
      <c r="DR35" s="8"/>
      <c r="DS35" s="8"/>
      <c r="DT35" s="8"/>
      <c r="DU35" s="8"/>
      <c r="DV35" s="8"/>
      <c r="DW35" s="8"/>
      <c r="DX35" s="8"/>
      <c r="DY35" s="8"/>
      <c r="DZ35" s="8"/>
      <c r="EA35" s="8"/>
      <c r="EB35" s="8"/>
      <c r="EC35" s="8"/>
      <c r="ED35" s="8"/>
      <c r="EE35" s="8"/>
      <c r="EF35" s="8"/>
      <c r="EG35" s="8"/>
      <c r="EH35" s="8"/>
      <c r="EI35" s="8"/>
    </row>
    <row r="36" spans="2:139" ht="12.95" customHeight="1" x14ac:dyDescent="0.25">
      <c r="B36" s="19">
        <f t="shared" si="0"/>
        <v>4</v>
      </c>
      <c r="C36" s="6">
        <f t="shared" si="12"/>
        <v>41659</v>
      </c>
      <c r="D36" s="7">
        <f t="shared" si="13"/>
        <v>41659</v>
      </c>
      <c r="E36" s="1"/>
      <c r="F36" s="20">
        <f t="shared" si="1"/>
        <v>8</v>
      </c>
      <c r="G36" s="6">
        <f t="shared" si="14"/>
        <v>41690</v>
      </c>
      <c r="H36" s="7">
        <f t="shared" si="15"/>
        <v>41690</v>
      </c>
      <c r="I36" s="1"/>
      <c r="J36" s="20">
        <f t="shared" si="2"/>
        <v>12</v>
      </c>
      <c r="K36" s="6">
        <f t="shared" si="16"/>
        <v>41718</v>
      </c>
      <c r="L36" s="7">
        <f t="shared" si="17"/>
        <v>41718</v>
      </c>
      <c r="M36" s="1"/>
      <c r="N36" s="20">
        <f t="shared" si="3"/>
        <v>16</v>
      </c>
      <c r="O36" s="6">
        <f t="shared" si="18"/>
        <v>41749</v>
      </c>
      <c r="P36" s="7">
        <f t="shared" si="19"/>
        <v>41749</v>
      </c>
      <c r="Q36" s="1"/>
      <c r="R36" s="20">
        <f t="shared" si="4"/>
        <v>21</v>
      </c>
      <c r="S36" s="6">
        <f t="shared" si="20"/>
        <v>41779</v>
      </c>
      <c r="T36" s="7">
        <f t="shared" si="21"/>
        <v>41779</v>
      </c>
      <c r="U36" s="1"/>
      <c r="V36" s="20">
        <f t="shared" si="5"/>
        <v>25</v>
      </c>
      <c r="W36" s="6">
        <f t="shared" si="22"/>
        <v>41810</v>
      </c>
      <c r="X36" s="7">
        <f t="shared" si="23"/>
        <v>41810</v>
      </c>
      <c r="Y36" s="1"/>
      <c r="Z36" s="20">
        <f t="shared" si="6"/>
        <v>29</v>
      </c>
      <c r="AA36" s="6">
        <f t="shared" si="24"/>
        <v>41840</v>
      </c>
      <c r="AB36" s="7">
        <f t="shared" si="25"/>
        <v>41840</v>
      </c>
      <c r="AC36" s="1"/>
      <c r="AD36" s="20">
        <f t="shared" si="7"/>
        <v>34</v>
      </c>
      <c r="AE36" s="6">
        <f t="shared" si="26"/>
        <v>41871</v>
      </c>
      <c r="AF36" s="7">
        <f t="shared" si="27"/>
        <v>41871</v>
      </c>
      <c r="AG36" s="1"/>
      <c r="AH36" s="20">
        <f t="shared" si="8"/>
        <v>38</v>
      </c>
      <c r="AI36" s="6">
        <f t="shared" si="28"/>
        <v>41902</v>
      </c>
      <c r="AJ36" s="7">
        <f t="shared" si="29"/>
        <v>41902</v>
      </c>
      <c r="AK36" s="1"/>
      <c r="AL36" s="20">
        <f t="shared" si="9"/>
        <v>43</v>
      </c>
      <c r="AM36" s="6">
        <f t="shared" si="30"/>
        <v>41932</v>
      </c>
      <c r="AN36" s="7">
        <f t="shared" si="31"/>
        <v>41932</v>
      </c>
      <c r="AO36" s="1"/>
      <c r="AP36" s="20">
        <f t="shared" si="10"/>
        <v>47</v>
      </c>
      <c r="AQ36" s="6">
        <f t="shared" si="32"/>
        <v>41963</v>
      </c>
      <c r="AR36" s="7">
        <f t="shared" si="33"/>
        <v>41963</v>
      </c>
      <c r="AS36" s="1"/>
      <c r="AT36" s="20">
        <f t="shared" si="11"/>
        <v>51</v>
      </c>
      <c r="AU36" s="6">
        <f t="shared" si="34"/>
        <v>41993</v>
      </c>
      <c r="AV36" s="7">
        <f t="shared" si="35"/>
        <v>41993</v>
      </c>
      <c r="AW36" s="1"/>
      <c r="AX36" s="8"/>
      <c r="AY36" s="2"/>
      <c r="AZ36" s="2"/>
      <c r="BA36" s="2"/>
      <c r="BB36" s="2"/>
      <c r="BC36" s="2"/>
      <c r="BD36" s="2"/>
      <c r="BE36" s="2"/>
      <c r="BF36" s="2"/>
      <c r="BG36" s="2"/>
      <c r="BH36" s="2"/>
      <c r="BI36" s="2"/>
      <c r="BJ36" s="2"/>
      <c r="BK36" s="2"/>
      <c r="BL36" s="2"/>
      <c r="BM36" s="2"/>
      <c r="BN36" s="8"/>
      <c r="BU36" s="2"/>
      <c r="BV36" s="2"/>
      <c r="BW36" s="2"/>
      <c r="BX36" s="2"/>
      <c r="BY36" s="2"/>
      <c r="BZ36" s="2"/>
      <c r="CA36" s="2"/>
      <c r="CB36" s="2"/>
      <c r="CC36" s="2"/>
      <c r="CD36" s="2"/>
      <c r="CE36" s="2"/>
      <c r="CF36" s="2"/>
      <c r="CG36" s="8"/>
      <c r="CH36" s="8"/>
      <c r="CI36" s="8"/>
      <c r="CJ36" s="8"/>
      <c r="CK36" s="8"/>
      <c r="CL36" s="8"/>
      <c r="CM36" s="8"/>
      <c r="CN36" s="8"/>
      <c r="CO36" s="8"/>
      <c r="CP36" s="8"/>
      <c r="CQ36" s="8"/>
      <c r="CR36" s="8"/>
      <c r="CS36" s="8"/>
      <c r="CT36" s="8"/>
      <c r="CU36" s="8"/>
      <c r="CV36" s="8"/>
      <c r="CW36" s="8"/>
      <c r="CX36" s="8"/>
      <c r="CY36" s="8"/>
      <c r="CZ36" s="8"/>
      <c r="DA36" s="8"/>
      <c r="DB36" s="8"/>
      <c r="DC36" s="8"/>
      <c r="DD36" s="8"/>
      <c r="DE36" s="8"/>
      <c r="DF36" s="8"/>
      <c r="DG36" s="8"/>
      <c r="DH36" s="8"/>
      <c r="DI36" s="8"/>
      <c r="DJ36" s="8"/>
      <c r="DK36" s="8"/>
      <c r="DL36" s="8"/>
      <c r="DM36" s="8"/>
      <c r="DN36" s="8"/>
      <c r="DO36" s="8"/>
      <c r="DP36" s="8"/>
      <c r="DQ36" s="8"/>
      <c r="DR36" s="8"/>
      <c r="DS36" s="8"/>
      <c r="DT36" s="8"/>
      <c r="DU36" s="8"/>
      <c r="DV36" s="8"/>
      <c r="DW36" s="8"/>
      <c r="DX36" s="8"/>
      <c r="DY36" s="8"/>
      <c r="DZ36" s="8"/>
      <c r="EA36" s="8"/>
      <c r="EB36" s="8"/>
      <c r="EC36" s="8"/>
      <c r="ED36" s="8"/>
      <c r="EE36" s="8"/>
      <c r="EF36" s="8"/>
      <c r="EG36" s="8"/>
      <c r="EH36" s="8"/>
      <c r="EI36" s="8"/>
    </row>
    <row r="37" spans="2:139" ht="12.95" customHeight="1" x14ac:dyDescent="0.25">
      <c r="B37" s="19">
        <f t="shared" si="0"/>
        <v>4</v>
      </c>
      <c r="C37" s="6">
        <f t="shared" si="12"/>
        <v>41660</v>
      </c>
      <c r="D37" s="7">
        <f t="shared" si="13"/>
        <v>41660</v>
      </c>
      <c r="E37" s="1"/>
      <c r="F37" s="20">
        <f t="shared" si="1"/>
        <v>8</v>
      </c>
      <c r="G37" s="6">
        <f t="shared" si="14"/>
        <v>41691</v>
      </c>
      <c r="H37" s="7">
        <f t="shared" si="15"/>
        <v>41691</v>
      </c>
      <c r="I37" s="1"/>
      <c r="J37" s="20">
        <f t="shared" si="2"/>
        <v>12</v>
      </c>
      <c r="K37" s="6">
        <f t="shared" si="16"/>
        <v>41719</v>
      </c>
      <c r="L37" s="7">
        <f t="shared" si="17"/>
        <v>41719</v>
      </c>
      <c r="M37" s="1"/>
      <c r="N37" s="20">
        <f t="shared" si="3"/>
        <v>17</v>
      </c>
      <c r="O37" s="6">
        <f t="shared" si="18"/>
        <v>41750</v>
      </c>
      <c r="P37" s="7">
        <f t="shared" si="19"/>
        <v>41750</v>
      </c>
      <c r="Q37" s="1"/>
      <c r="R37" s="20">
        <f t="shared" si="4"/>
        <v>21</v>
      </c>
      <c r="S37" s="6">
        <f t="shared" si="20"/>
        <v>41780</v>
      </c>
      <c r="T37" s="7">
        <f t="shared" si="21"/>
        <v>41780</v>
      </c>
      <c r="U37" s="1"/>
      <c r="V37" s="20">
        <f t="shared" si="5"/>
        <v>25</v>
      </c>
      <c r="W37" s="6">
        <f t="shared" si="22"/>
        <v>41811</v>
      </c>
      <c r="X37" s="7">
        <f t="shared" si="23"/>
        <v>41811</v>
      </c>
      <c r="Y37" s="1"/>
      <c r="Z37" s="20">
        <f t="shared" si="6"/>
        <v>30</v>
      </c>
      <c r="AA37" s="6">
        <f t="shared" si="24"/>
        <v>41841</v>
      </c>
      <c r="AB37" s="7">
        <f t="shared" si="25"/>
        <v>41841</v>
      </c>
      <c r="AC37" s="1"/>
      <c r="AD37" s="20">
        <f t="shared" si="7"/>
        <v>34</v>
      </c>
      <c r="AE37" s="6">
        <f t="shared" si="26"/>
        <v>41872</v>
      </c>
      <c r="AF37" s="7">
        <f t="shared" si="27"/>
        <v>41872</v>
      </c>
      <c r="AG37" s="1"/>
      <c r="AH37" s="20">
        <f t="shared" si="8"/>
        <v>38</v>
      </c>
      <c r="AI37" s="6">
        <f t="shared" si="28"/>
        <v>41903</v>
      </c>
      <c r="AJ37" s="7">
        <f t="shared" si="29"/>
        <v>41903</v>
      </c>
      <c r="AK37" s="1"/>
      <c r="AL37" s="20">
        <f t="shared" si="9"/>
        <v>43</v>
      </c>
      <c r="AM37" s="6">
        <f t="shared" si="30"/>
        <v>41933</v>
      </c>
      <c r="AN37" s="7">
        <f t="shared" si="31"/>
        <v>41933</v>
      </c>
      <c r="AO37" s="1"/>
      <c r="AP37" s="20">
        <f t="shared" si="10"/>
        <v>47</v>
      </c>
      <c r="AQ37" s="6">
        <f t="shared" si="32"/>
        <v>41964</v>
      </c>
      <c r="AR37" s="7">
        <f t="shared" si="33"/>
        <v>41964</v>
      </c>
      <c r="AS37" s="1"/>
      <c r="AT37" s="20">
        <f t="shared" si="11"/>
        <v>51</v>
      </c>
      <c r="AU37" s="6">
        <f t="shared" si="34"/>
        <v>41994</v>
      </c>
      <c r="AV37" s="7">
        <f t="shared" si="35"/>
        <v>41994</v>
      </c>
      <c r="AW37" s="1"/>
      <c r="AX37" s="8"/>
      <c r="AY37" s="2"/>
      <c r="AZ37" s="2"/>
      <c r="BA37" s="2"/>
      <c r="BB37" s="2"/>
      <c r="BC37" s="2"/>
      <c r="BD37" s="2"/>
      <c r="BE37" s="2"/>
      <c r="BF37" s="2"/>
      <c r="BG37" s="2"/>
      <c r="BH37" s="2"/>
      <c r="BI37" s="2"/>
      <c r="BJ37" s="2"/>
      <c r="BK37" s="2"/>
      <c r="BL37" s="2"/>
      <c r="BM37" s="2"/>
      <c r="BN37" s="8"/>
      <c r="BU37" s="2"/>
      <c r="BV37" s="2"/>
      <c r="BW37" s="2"/>
      <c r="BX37" s="2"/>
      <c r="BY37" s="2"/>
      <c r="BZ37" s="2"/>
      <c r="CA37" s="2"/>
      <c r="CB37" s="2"/>
      <c r="CC37" s="2"/>
      <c r="CD37" s="2"/>
      <c r="CE37" s="2"/>
      <c r="CF37" s="2"/>
      <c r="CG37" s="8"/>
      <c r="CH37" s="8"/>
      <c r="CI37" s="8"/>
      <c r="CJ37" s="8"/>
      <c r="CK37" s="8"/>
      <c r="CL37" s="8"/>
      <c r="CM37" s="8"/>
      <c r="CN37" s="8"/>
      <c r="CO37" s="8"/>
      <c r="CP37" s="8"/>
      <c r="CQ37" s="8"/>
      <c r="CR37" s="8"/>
      <c r="CS37" s="8"/>
      <c r="CT37" s="8"/>
      <c r="CU37" s="8"/>
      <c r="CV37" s="8"/>
      <c r="CW37" s="8"/>
      <c r="CX37" s="8"/>
      <c r="CY37" s="8"/>
      <c r="CZ37" s="8"/>
      <c r="DA37" s="8"/>
      <c r="DB37" s="8"/>
      <c r="DC37" s="8"/>
      <c r="DD37" s="8"/>
      <c r="DE37" s="8"/>
      <c r="DF37" s="8"/>
      <c r="DG37" s="8"/>
      <c r="DH37" s="8"/>
      <c r="DI37" s="8"/>
      <c r="DJ37" s="8"/>
      <c r="DK37" s="8"/>
      <c r="DL37" s="8"/>
      <c r="DM37" s="8"/>
      <c r="DN37" s="8"/>
      <c r="DO37" s="8"/>
      <c r="DP37" s="8"/>
      <c r="DQ37" s="8"/>
      <c r="DR37" s="8"/>
      <c r="DS37" s="8"/>
      <c r="DT37" s="8"/>
      <c r="DU37" s="8"/>
      <c r="DV37" s="8"/>
      <c r="DW37" s="8"/>
      <c r="DX37" s="8"/>
      <c r="DY37" s="8"/>
      <c r="DZ37" s="8"/>
      <c r="EA37" s="8"/>
      <c r="EB37" s="8"/>
      <c r="EC37" s="8"/>
      <c r="ED37" s="8"/>
      <c r="EE37" s="8"/>
      <c r="EF37" s="8"/>
      <c r="EG37" s="8"/>
      <c r="EH37" s="8"/>
      <c r="EI37" s="8"/>
    </row>
    <row r="38" spans="2:139" ht="12.95" customHeight="1" x14ac:dyDescent="0.25">
      <c r="B38" s="19">
        <f t="shared" si="0"/>
        <v>4</v>
      </c>
      <c r="C38" s="6">
        <f t="shared" si="12"/>
        <v>41661</v>
      </c>
      <c r="D38" s="7">
        <f t="shared" si="13"/>
        <v>41661</v>
      </c>
      <c r="E38" s="1"/>
      <c r="F38" s="20">
        <f t="shared" si="1"/>
        <v>8</v>
      </c>
      <c r="G38" s="6">
        <f t="shared" si="14"/>
        <v>41692</v>
      </c>
      <c r="H38" s="7">
        <f t="shared" si="15"/>
        <v>41692</v>
      </c>
      <c r="I38" s="1"/>
      <c r="J38" s="20">
        <f t="shared" si="2"/>
        <v>12</v>
      </c>
      <c r="K38" s="6">
        <f t="shared" si="16"/>
        <v>41720</v>
      </c>
      <c r="L38" s="7">
        <f t="shared" si="17"/>
        <v>41720</v>
      </c>
      <c r="M38" s="1"/>
      <c r="N38" s="20">
        <f t="shared" si="3"/>
        <v>17</v>
      </c>
      <c r="O38" s="6">
        <f t="shared" si="18"/>
        <v>41751</v>
      </c>
      <c r="P38" s="7">
        <f t="shared" si="19"/>
        <v>41751</v>
      </c>
      <c r="Q38" s="1"/>
      <c r="R38" s="20">
        <f t="shared" si="4"/>
        <v>21</v>
      </c>
      <c r="S38" s="6">
        <f t="shared" si="20"/>
        <v>41781</v>
      </c>
      <c r="T38" s="7">
        <f t="shared" si="21"/>
        <v>41781</v>
      </c>
      <c r="U38" s="1"/>
      <c r="V38" s="20">
        <f t="shared" si="5"/>
        <v>25</v>
      </c>
      <c r="W38" s="6">
        <f t="shared" si="22"/>
        <v>41812</v>
      </c>
      <c r="X38" s="7">
        <f t="shared" si="23"/>
        <v>41812</v>
      </c>
      <c r="Y38" s="1"/>
      <c r="Z38" s="20">
        <f t="shared" si="6"/>
        <v>30</v>
      </c>
      <c r="AA38" s="6">
        <f t="shared" si="24"/>
        <v>41842</v>
      </c>
      <c r="AB38" s="7">
        <f t="shared" si="25"/>
        <v>41842</v>
      </c>
      <c r="AC38" s="1"/>
      <c r="AD38" s="20">
        <f t="shared" si="7"/>
        <v>34</v>
      </c>
      <c r="AE38" s="6">
        <f t="shared" si="26"/>
        <v>41873</v>
      </c>
      <c r="AF38" s="7">
        <f t="shared" si="27"/>
        <v>41873</v>
      </c>
      <c r="AG38" s="1"/>
      <c r="AH38" s="20">
        <f t="shared" si="8"/>
        <v>39</v>
      </c>
      <c r="AI38" s="6">
        <f t="shared" si="28"/>
        <v>41904</v>
      </c>
      <c r="AJ38" s="7">
        <f t="shared" si="29"/>
        <v>41904</v>
      </c>
      <c r="AK38" s="1"/>
      <c r="AL38" s="20">
        <f t="shared" si="9"/>
        <v>43</v>
      </c>
      <c r="AM38" s="6">
        <f t="shared" si="30"/>
        <v>41934</v>
      </c>
      <c r="AN38" s="7">
        <f t="shared" si="31"/>
        <v>41934</v>
      </c>
      <c r="AO38" s="1"/>
      <c r="AP38" s="20">
        <f t="shared" si="10"/>
        <v>47</v>
      </c>
      <c r="AQ38" s="6">
        <f t="shared" si="32"/>
        <v>41965</v>
      </c>
      <c r="AR38" s="7">
        <f t="shared" si="33"/>
        <v>41965</v>
      </c>
      <c r="AS38" s="1"/>
      <c r="AT38" s="20">
        <f t="shared" si="11"/>
        <v>52</v>
      </c>
      <c r="AU38" s="6">
        <f t="shared" si="34"/>
        <v>41995</v>
      </c>
      <c r="AV38" s="7">
        <f t="shared" si="35"/>
        <v>41995</v>
      </c>
      <c r="AW38" s="1"/>
      <c r="AX38" s="8"/>
      <c r="AY38" s="2"/>
      <c r="AZ38" s="2"/>
      <c r="BA38" s="2"/>
      <c r="BB38" s="2"/>
      <c r="BC38" s="2"/>
      <c r="BD38" s="2"/>
      <c r="BE38" s="2"/>
      <c r="BF38" s="2"/>
      <c r="BG38" s="2"/>
      <c r="BH38" s="2"/>
      <c r="BI38" s="2"/>
      <c r="BJ38" s="2"/>
      <c r="BK38" s="2"/>
      <c r="BL38" s="2"/>
      <c r="BM38" s="2"/>
      <c r="BN38" s="8"/>
      <c r="BU38" s="2"/>
      <c r="BV38" s="2"/>
      <c r="BW38" s="2"/>
      <c r="BX38" s="2"/>
      <c r="BY38" s="2"/>
      <c r="BZ38" s="2"/>
      <c r="CA38" s="2"/>
      <c r="CB38" s="2"/>
      <c r="CC38" s="2"/>
      <c r="CD38" s="2"/>
      <c r="CE38" s="2"/>
      <c r="CF38" s="2"/>
      <c r="CG38" s="8"/>
      <c r="CH38" s="8"/>
      <c r="CI38" s="8"/>
      <c r="CJ38" s="8"/>
      <c r="CK38" s="8"/>
      <c r="CL38" s="8"/>
      <c r="CM38" s="8"/>
      <c r="CN38" s="8"/>
      <c r="CO38" s="8"/>
      <c r="CP38" s="8"/>
      <c r="CQ38" s="8"/>
      <c r="CR38" s="8"/>
      <c r="CS38" s="8"/>
      <c r="CT38" s="8"/>
      <c r="CU38" s="8"/>
      <c r="CV38" s="8"/>
      <c r="CW38" s="8"/>
      <c r="CX38" s="8"/>
      <c r="CY38" s="8"/>
      <c r="CZ38" s="8"/>
      <c r="DA38" s="8"/>
      <c r="DB38" s="8"/>
      <c r="DC38" s="8"/>
      <c r="DD38" s="8"/>
      <c r="DE38" s="8"/>
      <c r="DF38" s="8"/>
      <c r="DG38" s="8"/>
      <c r="DH38" s="8"/>
      <c r="DI38" s="8"/>
      <c r="DJ38" s="8"/>
      <c r="DK38" s="8"/>
      <c r="DL38" s="8"/>
      <c r="DM38" s="8"/>
      <c r="DN38" s="8"/>
      <c r="DO38" s="8"/>
      <c r="DP38" s="8"/>
      <c r="DQ38" s="8"/>
      <c r="DR38" s="8"/>
      <c r="DS38" s="8"/>
      <c r="DT38" s="8"/>
      <c r="DU38" s="8"/>
      <c r="DV38" s="8"/>
      <c r="DW38" s="8"/>
      <c r="DX38" s="8"/>
      <c r="DY38" s="8"/>
      <c r="DZ38" s="8"/>
      <c r="EA38" s="8"/>
      <c r="EB38" s="8"/>
      <c r="EC38" s="8"/>
      <c r="ED38" s="8"/>
      <c r="EE38" s="8"/>
      <c r="EF38" s="8"/>
      <c r="EG38" s="8"/>
      <c r="EH38" s="8"/>
      <c r="EI38" s="8"/>
    </row>
    <row r="39" spans="2:139" ht="12.95" customHeight="1" x14ac:dyDescent="0.25">
      <c r="B39" s="19">
        <f t="shared" si="0"/>
        <v>4</v>
      </c>
      <c r="C39" s="6">
        <f t="shared" si="12"/>
        <v>41662</v>
      </c>
      <c r="D39" s="7">
        <f t="shared" si="13"/>
        <v>41662</v>
      </c>
      <c r="E39" s="1"/>
      <c r="F39" s="20">
        <f t="shared" si="1"/>
        <v>8</v>
      </c>
      <c r="G39" s="6">
        <f t="shared" si="14"/>
        <v>41693</v>
      </c>
      <c r="H39" s="7">
        <f t="shared" si="15"/>
        <v>41693</v>
      </c>
      <c r="I39" s="1"/>
      <c r="J39" s="20">
        <f t="shared" si="2"/>
        <v>12</v>
      </c>
      <c r="K39" s="6">
        <f t="shared" si="16"/>
        <v>41721</v>
      </c>
      <c r="L39" s="7">
        <f t="shared" si="17"/>
        <v>41721</v>
      </c>
      <c r="M39" s="1"/>
      <c r="N39" s="20">
        <f t="shared" si="3"/>
        <v>17</v>
      </c>
      <c r="O39" s="6">
        <f t="shared" si="18"/>
        <v>41752</v>
      </c>
      <c r="P39" s="7">
        <f t="shared" si="19"/>
        <v>41752</v>
      </c>
      <c r="Q39" s="1"/>
      <c r="R39" s="20">
        <f t="shared" si="4"/>
        <v>21</v>
      </c>
      <c r="S39" s="6">
        <f t="shared" si="20"/>
        <v>41782</v>
      </c>
      <c r="T39" s="7">
        <f t="shared" si="21"/>
        <v>41782</v>
      </c>
      <c r="U39" s="1"/>
      <c r="V39" s="20">
        <f t="shared" si="5"/>
        <v>26</v>
      </c>
      <c r="W39" s="6">
        <f t="shared" si="22"/>
        <v>41813</v>
      </c>
      <c r="X39" s="7">
        <f t="shared" si="23"/>
        <v>41813</v>
      </c>
      <c r="Y39" s="1"/>
      <c r="Z39" s="20">
        <f t="shared" si="6"/>
        <v>30</v>
      </c>
      <c r="AA39" s="6">
        <f t="shared" si="24"/>
        <v>41843</v>
      </c>
      <c r="AB39" s="7">
        <f t="shared" si="25"/>
        <v>41843</v>
      </c>
      <c r="AC39" s="1"/>
      <c r="AD39" s="20">
        <f t="shared" si="7"/>
        <v>34</v>
      </c>
      <c r="AE39" s="6">
        <f t="shared" si="26"/>
        <v>41874</v>
      </c>
      <c r="AF39" s="7">
        <f t="shared" si="27"/>
        <v>41874</v>
      </c>
      <c r="AG39" s="1"/>
      <c r="AH39" s="20">
        <f t="shared" si="8"/>
        <v>39</v>
      </c>
      <c r="AI39" s="6">
        <f t="shared" si="28"/>
        <v>41905</v>
      </c>
      <c r="AJ39" s="7">
        <f t="shared" si="29"/>
        <v>41905</v>
      </c>
      <c r="AK39" s="1"/>
      <c r="AL39" s="20">
        <f t="shared" si="9"/>
        <v>43</v>
      </c>
      <c r="AM39" s="6">
        <f t="shared" si="30"/>
        <v>41935</v>
      </c>
      <c r="AN39" s="7">
        <f t="shared" si="31"/>
        <v>41935</v>
      </c>
      <c r="AO39" s="1"/>
      <c r="AP39" s="20">
        <f t="shared" si="10"/>
        <v>47</v>
      </c>
      <c r="AQ39" s="6">
        <f t="shared" si="32"/>
        <v>41966</v>
      </c>
      <c r="AR39" s="7">
        <f t="shared" si="33"/>
        <v>41966</v>
      </c>
      <c r="AS39" s="1"/>
      <c r="AT39" s="20">
        <f t="shared" si="11"/>
        <v>52</v>
      </c>
      <c r="AU39" s="6">
        <f t="shared" si="34"/>
        <v>41996</v>
      </c>
      <c r="AV39" s="7">
        <f t="shared" si="35"/>
        <v>41996</v>
      </c>
      <c r="AW39" s="1"/>
      <c r="AX39" s="8"/>
      <c r="AY39" s="2"/>
      <c r="AZ39" s="2"/>
      <c r="BA39" s="2"/>
      <c r="BB39" s="2"/>
      <c r="BC39" s="2"/>
      <c r="BD39" s="2"/>
      <c r="BE39" s="2"/>
      <c r="BF39" s="2"/>
      <c r="BG39" s="2"/>
      <c r="BH39" s="2"/>
      <c r="BI39" s="2"/>
      <c r="BJ39" s="2"/>
      <c r="BK39" s="2"/>
      <c r="BL39" s="2"/>
      <c r="BM39" s="2"/>
      <c r="BN39" s="8"/>
      <c r="BU39" s="2"/>
      <c r="BV39" s="2"/>
      <c r="BW39" s="2"/>
      <c r="BX39" s="2"/>
      <c r="BY39" s="2"/>
      <c r="BZ39" s="2"/>
      <c r="CA39" s="2"/>
      <c r="CB39" s="2"/>
      <c r="CC39" s="2"/>
      <c r="CD39" s="2"/>
      <c r="CE39" s="2"/>
      <c r="CF39" s="2"/>
      <c r="CG39" s="8"/>
      <c r="CH39" s="8"/>
      <c r="CI39" s="8"/>
      <c r="CJ39" s="8"/>
      <c r="CK39" s="8"/>
      <c r="CL39" s="8"/>
      <c r="CM39" s="8"/>
      <c r="CN39" s="8"/>
      <c r="CO39" s="8"/>
      <c r="CP39" s="8"/>
      <c r="CQ39" s="8"/>
      <c r="CR39" s="8"/>
      <c r="CS39" s="8"/>
      <c r="CT39" s="8"/>
      <c r="CU39" s="8"/>
      <c r="CV39" s="8"/>
      <c r="CW39" s="8"/>
      <c r="CX39" s="8"/>
      <c r="CY39" s="8"/>
      <c r="CZ39" s="8"/>
      <c r="DA39" s="8"/>
      <c r="DB39" s="8"/>
      <c r="DC39" s="8"/>
      <c r="DD39" s="8"/>
      <c r="DE39" s="8"/>
      <c r="DF39" s="8"/>
      <c r="DG39" s="8"/>
      <c r="DH39" s="8"/>
      <c r="DI39" s="8"/>
      <c r="DJ39" s="8"/>
      <c r="DK39" s="8"/>
      <c r="DL39" s="8"/>
      <c r="DM39" s="8"/>
      <c r="DN39" s="8"/>
      <c r="DO39" s="8"/>
      <c r="DP39" s="8"/>
      <c r="DQ39" s="8"/>
      <c r="DR39" s="8"/>
      <c r="DS39" s="8"/>
      <c r="DT39" s="8"/>
      <c r="DU39" s="8"/>
      <c r="DV39" s="8"/>
      <c r="DW39" s="8"/>
      <c r="DX39" s="8"/>
      <c r="DY39" s="8"/>
      <c r="DZ39" s="8"/>
      <c r="EA39" s="8"/>
      <c r="EB39" s="8"/>
      <c r="EC39" s="8"/>
      <c r="ED39" s="8"/>
      <c r="EE39" s="8"/>
      <c r="EF39" s="8"/>
      <c r="EG39" s="8"/>
      <c r="EH39" s="8"/>
      <c r="EI39" s="8"/>
    </row>
    <row r="40" spans="2:139" ht="12.95" customHeight="1" x14ac:dyDescent="0.25">
      <c r="B40" s="19">
        <f t="shared" si="0"/>
        <v>4</v>
      </c>
      <c r="C40" s="6">
        <f t="shared" si="12"/>
        <v>41663</v>
      </c>
      <c r="D40" s="7">
        <f t="shared" si="13"/>
        <v>41663</v>
      </c>
      <c r="E40" s="1"/>
      <c r="F40" s="20">
        <f t="shared" si="1"/>
        <v>9</v>
      </c>
      <c r="G40" s="6">
        <f t="shared" si="14"/>
        <v>41694</v>
      </c>
      <c r="H40" s="7">
        <f t="shared" si="15"/>
        <v>41694</v>
      </c>
      <c r="I40" s="1"/>
      <c r="J40" s="20">
        <f t="shared" si="2"/>
        <v>13</v>
      </c>
      <c r="K40" s="6">
        <f t="shared" si="16"/>
        <v>41722</v>
      </c>
      <c r="L40" s="7">
        <f t="shared" si="17"/>
        <v>41722</v>
      </c>
      <c r="M40" s="1"/>
      <c r="N40" s="20">
        <f t="shared" si="3"/>
        <v>17</v>
      </c>
      <c r="O40" s="6">
        <f t="shared" si="18"/>
        <v>41753</v>
      </c>
      <c r="P40" s="7">
        <f t="shared" si="19"/>
        <v>41753</v>
      </c>
      <c r="Q40" s="1"/>
      <c r="R40" s="20">
        <f t="shared" si="4"/>
        <v>21</v>
      </c>
      <c r="S40" s="6">
        <f t="shared" si="20"/>
        <v>41783</v>
      </c>
      <c r="T40" s="7">
        <f t="shared" si="21"/>
        <v>41783</v>
      </c>
      <c r="U40" s="1"/>
      <c r="V40" s="20">
        <f t="shared" si="5"/>
        <v>26</v>
      </c>
      <c r="W40" s="6">
        <f t="shared" si="22"/>
        <v>41814</v>
      </c>
      <c r="X40" s="7">
        <f t="shared" si="23"/>
        <v>41814</v>
      </c>
      <c r="Y40" s="1"/>
      <c r="Z40" s="20">
        <f t="shared" si="6"/>
        <v>30</v>
      </c>
      <c r="AA40" s="6">
        <f t="shared" si="24"/>
        <v>41844</v>
      </c>
      <c r="AB40" s="7">
        <f t="shared" si="25"/>
        <v>41844</v>
      </c>
      <c r="AC40" s="1"/>
      <c r="AD40" s="20">
        <f t="shared" si="7"/>
        <v>34</v>
      </c>
      <c r="AE40" s="6">
        <f t="shared" si="26"/>
        <v>41875</v>
      </c>
      <c r="AF40" s="7">
        <f t="shared" si="27"/>
        <v>41875</v>
      </c>
      <c r="AG40" s="1"/>
      <c r="AH40" s="20">
        <f t="shared" si="8"/>
        <v>39</v>
      </c>
      <c r="AI40" s="6">
        <f t="shared" si="28"/>
        <v>41906</v>
      </c>
      <c r="AJ40" s="7">
        <f t="shared" si="29"/>
        <v>41906</v>
      </c>
      <c r="AK40" s="1"/>
      <c r="AL40" s="20">
        <f t="shared" si="9"/>
        <v>43</v>
      </c>
      <c r="AM40" s="6">
        <f t="shared" si="30"/>
        <v>41936</v>
      </c>
      <c r="AN40" s="7">
        <f t="shared" si="31"/>
        <v>41936</v>
      </c>
      <c r="AO40" s="1"/>
      <c r="AP40" s="20">
        <f t="shared" si="10"/>
        <v>48</v>
      </c>
      <c r="AQ40" s="6">
        <f t="shared" si="32"/>
        <v>41967</v>
      </c>
      <c r="AR40" s="7">
        <f t="shared" si="33"/>
        <v>41967</v>
      </c>
      <c r="AS40" s="1"/>
      <c r="AT40" s="20">
        <f t="shared" si="11"/>
        <v>52</v>
      </c>
      <c r="AU40" s="6">
        <f t="shared" si="34"/>
        <v>41997</v>
      </c>
      <c r="AV40" s="7">
        <f t="shared" si="35"/>
        <v>41997</v>
      </c>
      <c r="AW40" s="1"/>
      <c r="AX40" s="8"/>
      <c r="AY40" s="2"/>
      <c r="AZ40" s="2"/>
      <c r="BA40" s="2"/>
      <c r="BB40" s="2"/>
      <c r="BC40" s="2"/>
      <c r="BD40" s="2"/>
      <c r="BE40" s="2"/>
      <c r="BF40" s="2"/>
      <c r="BG40" s="2"/>
      <c r="BH40" s="2"/>
      <c r="BI40" s="2"/>
      <c r="BJ40" s="2"/>
      <c r="BK40" s="2"/>
      <c r="BL40" s="2"/>
      <c r="BM40" s="2"/>
      <c r="BN40" s="8"/>
      <c r="BU40" s="2"/>
      <c r="BV40" s="2"/>
      <c r="BW40" s="2"/>
      <c r="BX40" s="2"/>
      <c r="BY40" s="2"/>
      <c r="BZ40" s="2"/>
      <c r="CA40" s="2"/>
      <c r="CB40" s="2"/>
      <c r="CC40" s="2"/>
      <c r="CD40" s="2"/>
      <c r="CE40" s="2"/>
      <c r="CF40" s="2"/>
      <c r="CG40" s="8"/>
      <c r="CH40" s="8"/>
      <c r="CI40" s="8"/>
      <c r="CJ40" s="8"/>
      <c r="CK40" s="8"/>
      <c r="CL40" s="8"/>
      <c r="CM40" s="8"/>
      <c r="CN40" s="8"/>
      <c r="CO40" s="8"/>
      <c r="CP40" s="8"/>
      <c r="CQ40" s="8"/>
      <c r="CR40" s="8"/>
      <c r="CS40" s="8"/>
      <c r="CT40" s="8"/>
      <c r="CU40" s="8"/>
      <c r="CV40" s="8"/>
      <c r="CW40" s="8"/>
      <c r="CX40" s="8"/>
      <c r="CY40" s="8"/>
      <c r="CZ40" s="8"/>
      <c r="DA40" s="8"/>
      <c r="DB40" s="8"/>
      <c r="DC40" s="8"/>
      <c r="DD40" s="8"/>
      <c r="DE40" s="8"/>
      <c r="DF40" s="8"/>
      <c r="DG40" s="8"/>
      <c r="DH40" s="8"/>
      <c r="DI40" s="8"/>
      <c r="DK40" s="8"/>
      <c r="DL40" s="8"/>
      <c r="DM40" s="8"/>
      <c r="DN40" s="8"/>
      <c r="DO40" s="8"/>
      <c r="DP40" s="8"/>
      <c r="DQ40" s="8"/>
      <c r="DR40" s="8"/>
      <c r="DS40" s="8"/>
      <c r="DT40" s="8"/>
      <c r="DU40" s="8"/>
      <c r="DV40" s="8"/>
      <c r="DW40" s="8"/>
      <c r="DX40" s="8"/>
      <c r="DY40" s="8"/>
      <c r="DZ40" s="8"/>
      <c r="EA40" s="8"/>
      <c r="EB40" s="8"/>
      <c r="EC40" s="8"/>
      <c r="ED40" s="8"/>
      <c r="EE40" s="8"/>
      <c r="EF40" s="8"/>
      <c r="EG40" s="8"/>
      <c r="EH40" s="8"/>
      <c r="EI40" s="8"/>
    </row>
    <row r="41" spans="2:139" ht="12.95" customHeight="1" x14ac:dyDescent="0.25">
      <c r="B41" s="19">
        <f t="shared" si="0"/>
        <v>4</v>
      </c>
      <c r="C41" s="6">
        <f t="shared" si="12"/>
        <v>41664</v>
      </c>
      <c r="D41" s="7">
        <f t="shared" si="13"/>
        <v>41664</v>
      </c>
      <c r="E41" s="1"/>
      <c r="F41" s="20">
        <f t="shared" si="1"/>
        <v>9</v>
      </c>
      <c r="G41" s="6">
        <f t="shared" si="14"/>
        <v>41695</v>
      </c>
      <c r="H41" s="7">
        <f t="shared" si="15"/>
        <v>41695</v>
      </c>
      <c r="I41" s="1"/>
      <c r="J41" s="20">
        <f t="shared" si="2"/>
        <v>13</v>
      </c>
      <c r="K41" s="6">
        <f t="shared" si="16"/>
        <v>41723</v>
      </c>
      <c r="L41" s="7">
        <f t="shared" si="17"/>
        <v>41723</v>
      </c>
      <c r="M41" s="1"/>
      <c r="N41" s="20">
        <f t="shared" si="3"/>
        <v>17</v>
      </c>
      <c r="O41" s="6">
        <f t="shared" si="18"/>
        <v>41754</v>
      </c>
      <c r="P41" s="7">
        <f t="shared" si="19"/>
        <v>41754</v>
      </c>
      <c r="Q41" s="1"/>
      <c r="R41" s="20">
        <f t="shared" si="4"/>
        <v>21</v>
      </c>
      <c r="S41" s="6">
        <f t="shared" si="20"/>
        <v>41784</v>
      </c>
      <c r="T41" s="7">
        <f t="shared" si="21"/>
        <v>41784</v>
      </c>
      <c r="U41" s="1"/>
      <c r="V41" s="20">
        <f t="shared" si="5"/>
        <v>26</v>
      </c>
      <c r="W41" s="6">
        <f t="shared" si="22"/>
        <v>41815</v>
      </c>
      <c r="X41" s="7">
        <f t="shared" si="23"/>
        <v>41815</v>
      </c>
      <c r="Y41" s="1"/>
      <c r="Z41" s="20">
        <f t="shared" si="6"/>
        <v>30</v>
      </c>
      <c r="AA41" s="6">
        <f t="shared" si="24"/>
        <v>41845</v>
      </c>
      <c r="AB41" s="7">
        <f t="shared" si="25"/>
        <v>41845</v>
      </c>
      <c r="AC41" s="1"/>
      <c r="AD41" s="20">
        <f t="shared" si="7"/>
        <v>35</v>
      </c>
      <c r="AE41" s="6">
        <f t="shared" si="26"/>
        <v>41876</v>
      </c>
      <c r="AF41" s="7">
        <f t="shared" si="27"/>
        <v>41876</v>
      </c>
      <c r="AG41" s="1"/>
      <c r="AH41" s="20">
        <f t="shared" si="8"/>
        <v>39</v>
      </c>
      <c r="AI41" s="6">
        <f t="shared" si="28"/>
        <v>41907</v>
      </c>
      <c r="AJ41" s="7">
        <f t="shared" si="29"/>
        <v>41907</v>
      </c>
      <c r="AK41" s="1"/>
      <c r="AL41" s="20">
        <f t="shared" si="9"/>
        <v>43</v>
      </c>
      <c r="AM41" s="6">
        <f t="shared" si="30"/>
        <v>41937</v>
      </c>
      <c r="AN41" s="7">
        <f t="shared" si="31"/>
        <v>41937</v>
      </c>
      <c r="AO41" s="1"/>
      <c r="AP41" s="20">
        <f t="shared" si="10"/>
        <v>48</v>
      </c>
      <c r="AQ41" s="6">
        <f t="shared" si="32"/>
        <v>41968</v>
      </c>
      <c r="AR41" s="7">
        <f t="shared" si="33"/>
        <v>41968</v>
      </c>
      <c r="AS41" s="1"/>
      <c r="AT41" s="20">
        <f t="shared" si="11"/>
        <v>52</v>
      </c>
      <c r="AU41" s="6">
        <f t="shared" si="34"/>
        <v>41998</v>
      </c>
      <c r="AV41" s="7">
        <f t="shared" si="35"/>
        <v>41998</v>
      </c>
      <c r="AW41" s="1"/>
      <c r="AY41" s="2"/>
      <c r="AZ41" s="2"/>
      <c r="BA41" s="2"/>
      <c r="BB41" s="2"/>
      <c r="BC41" s="2"/>
      <c r="BD41" s="2"/>
      <c r="BE41" s="2"/>
      <c r="BF41" s="2"/>
      <c r="BG41" s="2"/>
      <c r="BH41" s="2"/>
      <c r="BI41" s="2"/>
      <c r="BJ41" s="2"/>
      <c r="BK41" s="2"/>
      <c r="BL41" s="2"/>
      <c r="BM41" s="2"/>
      <c r="BN41" s="8"/>
      <c r="BU41" s="2"/>
      <c r="BV41" s="2"/>
      <c r="BW41" s="2"/>
      <c r="BX41" s="2"/>
      <c r="BY41" s="2"/>
      <c r="BZ41" s="2"/>
      <c r="CA41" s="2"/>
      <c r="CB41" s="2"/>
      <c r="CC41" s="2"/>
      <c r="CD41" s="2"/>
      <c r="CE41" s="2"/>
      <c r="CF41" s="2"/>
      <c r="CG41" s="8"/>
      <c r="CH41" s="8"/>
      <c r="CI41" s="8"/>
      <c r="CJ41" s="8"/>
      <c r="CK41" s="8"/>
      <c r="CL41" s="8"/>
      <c r="CM41" s="8"/>
      <c r="CN41" s="8"/>
      <c r="CO41" s="8"/>
      <c r="CP41" s="8"/>
      <c r="CQ41" s="8"/>
      <c r="CR41" s="8"/>
      <c r="CS41" s="8"/>
      <c r="CT41" s="8"/>
      <c r="CU41" s="8"/>
      <c r="CV41" s="8"/>
      <c r="CW41" s="8"/>
      <c r="CX41" s="8"/>
      <c r="CY41" s="8"/>
      <c r="CZ41" s="8"/>
      <c r="DA41" s="8"/>
      <c r="DB41" s="8"/>
      <c r="DC41" s="8"/>
      <c r="DD41" s="8"/>
      <c r="DE41" s="8"/>
      <c r="DF41" s="8"/>
      <c r="DG41" s="8"/>
      <c r="DH41" s="8"/>
      <c r="DI41" s="8"/>
      <c r="DJ41" s="8"/>
      <c r="DK41" s="8"/>
      <c r="DL41" s="8"/>
      <c r="DM41" s="8"/>
      <c r="DN41" s="8"/>
      <c r="DO41" s="8"/>
      <c r="DP41" s="8"/>
      <c r="DQ41" s="8"/>
      <c r="DR41" s="8"/>
      <c r="DS41" s="8"/>
      <c r="DT41" s="8"/>
      <c r="DU41" s="8"/>
      <c r="DV41" s="8"/>
      <c r="DW41" s="8"/>
      <c r="DX41" s="8"/>
      <c r="DY41" s="8"/>
      <c r="DZ41" s="8"/>
      <c r="EA41" s="8"/>
      <c r="EB41" s="8"/>
      <c r="EC41" s="8"/>
      <c r="ED41" s="8"/>
      <c r="EE41" s="8"/>
      <c r="EF41" s="8"/>
      <c r="EG41" s="8"/>
      <c r="EH41" s="8"/>
      <c r="EI41" s="8"/>
    </row>
    <row r="42" spans="2:139" ht="12.95" customHeight="1" x14ac:dyDescent="0.25">
      <c r="B42" s="19">
        <f t="shared" si="0"/>
        <v>4</v>
      </c>
      <c r="C42" s="6">
        <f t="shared" si="12"/>
        <v>41665</v>
      </c>
      <c r="D42" s="7">
        <f t="shared" si="13"/>
        <v>41665</v>
      </c>
      <c r="E42" s="1"/>
      <c r="F42" s="20">
        <f t="shared" si="1"/>
        <v>9</v>
      </c>
      <c r="G42" s="6">
        <f t="shared" si="14"/>
        <v>41696</v>
      </c>
      <c r="H42" s="7">
        <f t="shared" si="15"/>
        <v>41696</v>
      </c>
      <c r="I42" s="1"/>
      <c r="J42" s="20">
        <f t="shared" si="2"/>
        <v>13</v>
      </c>
      <c r="K42" s="6">
        <f t="shared" si="16"/>
        <v>41724</v>
      </c>
      <c r="L42" s="7">
        <f t="shared" si="17"/>
        <v>41724</v>
      </c>
      <c r="M42" s="1"/>
      <c r="N42" s="20">
        <f t="shared" si="3"/>
        <v>17</v>
      </c>
      <c r="O42" s="6">
        <f t="shared" si="18"/>
        <v>41755</v>
      </c>
      <c r="P42" s="7">
        <f t="shared" si="19"/>
        <v>41755</v>
      </c>
      <c r="Q42" s="1"/>
      <c r="R42" s="20">
        <f t="shared" si="4"/>
        <v>22</v>
      </c>
      <c r="S42" s="6">
        <f t="shared" si="20"/>
        <v>41785</v>
      </c>
      <c r="T42" s="7">
        <f t="shared" si="21"/>
        <v>41785</v>
      </c>
      <c r="U42" s="1"/>
      <c r="V42" s="20">
        <f t="shared" si="5"/>
        <v>26</v>
      </c>
      <c r="W42" s="6">
        <f t="shared" si="22"/>
        <v>41816</v>
      </c>
      <c r="X42" s="7">
        <f t="shared" si="23"/>
        <v>41816</v>
      </c>
      <c r="Y42" s="1"/>
      <c r="Z42" s="20">
        <f t="shared" si="6"/>
        <v>30</v>
      </c>
      <c r="AA42" s="6">
        <f t="shared" si="24"/>
        <v>41846</v>
      </c>
      <c r="AB42" s="7">
        <f t="shared" si="25"/>
        <v>41846</v>
      </c>
      <c r="AC42" s="1"/>
      <c r="AD42" s="20">
        <f t="shared" si="7"/>
        <v>35</v>
      </c>
      <c r="AE42" s="6">
        <f t="shared" si="26"/>
        <v>41877</v>
      </c>
      <c r="AF42" s="7">
        <f t="shared" si="27"/>
        <v>41877</v>
      </c>
      <c r="AG42" s="1"/>
      <c r="AH42" s="20">
        <f t="shared" si="8"/>
        <v>39</v>
      </c>
      <c r="AI42" s="6">
        <f t="shared" si="28"/>
        <v>41908</v>
      </c>
      <c r="AJ42" s="7">
        <f t="shared" si="29"/>
        <v>41908</v>
      </c>
      <c r="AK42" s="1"/>
      <c r="AL42" s="20">
        <f t="shared" si="9"/>
        <v>43</v>
      </c>
      <c r="AM42" s="6">
        <f t="shared" si="30"/>
        <v>41938</v>
      </c>
      <c r="AN42" s="7">
        <f t="shared" si="31"/>
        <v>41938</v>
      </c>
      <c r="AO42" s="1"/>
      <c r="AP42" s="20">
        <f t="shared" si="10"/>
        <v>48</v>
      </c>
      <c r="AQ42" s="6">
        <f t="shared" si="32"/>
        <v>41969</v>
      </c>
      <c r="AR42" s="7">
        <f t="shared" si="33"/>
        <v>41969</v>
      </c>
      <c r="AS42" s="1"/>
      <c r="AT42" s="20">
        <f t="shared" si="11"/>
        <v>52</v>
      </c>
      <c r="AU42" s="6">
        <f t="shared" si="34"/>
        <v>41999</v>
      </c>
      <c r="AV42" s="7">
        <f t="shared" si="35"/>
        <v>41999</v>
      </c>
      <c r="AW42" s="1"/>
      <c r="AY42" s="2"/>
      <c r="AZ42" s="2"/>
      <c r="BA42" s="2"/>
      <c r="BB42" s="2"/>
      <c r="BC42" s="2"/>
      <c r="BD42" s="2"/>
      <c r="BE42" s="2"/>
      <c r="BF42" s="2"/>
      <c r="BG42" s="2"/>
      <c r="BH42" s="2"/>
      <c r="BI42" s="2"/>
      <c r="BJ42" s="2"/>
      <c r="BK42" s="2"/>
      <c r="BL42" s="2"/>
      <c r="BM42" s="2"/>
      <c r="BN42" s="31"/>
      <c r="CG42" s="8"/>
      <c r="CH42" s="8"/>
      <c r="CI42" s="8"/>
      <c r="CJ42" s="8"/>
      <c r="CK42" s="8"/>
      <c r="CL42" s="8"/>
      <c r="CM42" s="8"/>
      <c r="CN42" s="8"/>
      <c r="CO42" s="8"/>
      <c r="CP42" s="8"/>
      <c r="CQ42" s="8"/>
      <c r="CR42" s="8"/>
      <c r="CS42" s="8"/>
      <c r="CT42" s="8"/>
      <c r="CU42" s="8"/>
      <c r="CV42" s="8"/>
      <c r="CW42" s="8"/>
      <c r="CX42" s="8"/>
      <c r="CY42" s="8"/>
      <c r="CZ42" s="8"/>
      <c r="DA42" s="8"/>
      <c r="DB42" s="8"/>
      <c r="DC42" s="8"/>
      <c r="DD42" s="8"/>
      <c r="DE42" s="8"/>
      <c r="DF42" s="8"/>
      <c r="DG42" s="8"/>
      <c r="DH42" s="8"/>
      <c r="DI42" s="8"/>
      <c r="DJ42" s="8"/>
      <c r="DK42" s="8"/>
      <c r="DL42" s="8"/>
      <c r="DM42" s="8"/>
      <c r="DN42" s="8"/>
      <c r="DO42" s="8"/>
      <c r="DP42" s="8"/>
      <c r="DQ42" s="8"/>
      <c r="DR42" s="8"/>
      <c r="DS42" s="8"/>
      <c r="DT42" s="8"/>
      <c r="DU42" s="8"/>
      <c r="DV42" s="8"/>
      <c r="DW42" s="8"/>
      <c r="DX42" s="8"/>
      <c r="DY42" s="8"/>
      <c r="DZ42" s="8"/>
      <c r="EA42" s="8"/>
      <c r="EB42" s="8"/>
      <c r="EC42" s="8"/>
      <c r="ED42" s="8"/>
      <c r="EE42" s="8"/>
      <c r="EF42" s="8"/>
      <c r="EG42" s="8"/>
      <c r="EH42" s="8"/>
      <c r="EI42" s="8"/>
    </row>
    <row r="43" spans="2:139" ht="12.95" customHeight="1" x14ac:dyDescent="0.25">
      <c r="B43" s="19">
        <f t="shared" si="0"/>
        <v>5</v>
      </c>
      <c r="C43" s="6">
        <f t="shared" si="12"/>
        <v>41666</v>
      </c>
      <c r="D43" s="7">
        <f t="shared" si="13"/>
        <v>41666</v>
      </c>
      <c r="E43" s="1"/>
      <c r="F43" s="20">
        <f t="shared" si="1"/>
        <v>9</v>
      </c>
      <c r="G43" s="6">
        <f t="shared" si="14"/>
        <v>41697</v>
      </c>
      <c r="H43" s="7">
        <f t="shared" si="15"/>
        <v>41697</v>
      </c>
      <c r="I43" s="1"/>
      <c r="J43" s="20">
        <f t="shared" si="2"/>
        <v>13</v>
      </c>
      <c r="K43" s="6">
        <f t="shared" si="16"/>
        <v>41725</v>
      </c>
      <c r="L43" s="7">
        <f t="shared" si="17"/>
        <v>41725</v>
      </c>
      <c r="M43" s="1"/>
      <c r="N43" s="20">
        <f t="shared" si="3"/>
        <v>17</v>
      </c>
      <c r="O43" s="6">
        <f t="shared" si="18"/>
        <v>41756</v>
      </c>
      <c r="P43" s="7">
        <f t="shared" si="19"/>
        <v>41756</v>
      </c>
      <c r="Q43" s="1"/>
      <c r="R43" s="20">
        <f t="shared" si="4"/>
        <v>22</v>
      </c>
      <c r="S43" s="6">
        <f t="shared" si="20"/>
        <v>41786</v>
      </c>
      <c r="T43" s="7">
        <f t="shared" si="21"/>
        <v>41786</v>
      </c>
      <c r="U43" s="1"/>
      <c r="V43" s="20">
        <f t="shared" si="5"/>
        <v>26</v>
      </c>
      <c r="W43" s="6">
        <f t="shared" si="22"/>
        <v>41817</v>
      </c>
      <c r="X43" s="7">
        <f t="shared" si="23"/>
        <v>41817</v>
      </c>
      <c r="Y43" s="1"/>
      <c r="Z43" s="20">
        <f t="shared" si="6"/>
        <v>30</v>
      </c>
      <c r="AA43" s="6">
        <f t="shared" si="24"/>
        <v>41847</v>
      </c>
      <c r="AB43" s="7">
        <f t="shared" si="25"/>
        <v>41847</v>
      </c>
      <c r="AC43" s="1"/>
      <c r="AD43" s="20">
        <f t="shared" si="7"/>
        <v>35</v>
      </c>
      <c r="AE43" s="6">
        <f t="shared" si="26"/>
        <v>41878</v>
      </c>
      <c r="AF43" s="7">
        <f t="shared" si="27"/>
        <v>41878</v>
      </c>
      <c r="AG43" s="1"/>
      <c r="AH43" s="20">
        <f t="shared" si="8"/>
        <v>39</v>
      </c>
      <c r="AI43" s="6">
        <f t="shared" si="28"/>
        <v>41909</v>
      </c>
      <c r="AJ43" s="7">
        <f t="shared" si="29"/>
        <v>41909</v>
      </c>
      <c r="AK43" s="1"/>
      <c r="AL43" s="20">
        <f t="shared" si="9"/>
        <v>44</v>
      </c>
      <c r="AM43" s="6">
        <f t="shared" si="30"/>
        <v>41939</v>
      </c>
      <c r="AN43" s="7">
        <f t="shared" si="31"/>
        <v>41939</v>
      </c>
      <c r="AO43" s="1"/>
      <c r="AP43" s="20">
        <f t="shared" si="10"/>
        <v>48</v>
      </c>
      <c r="AQ43" s="6">
        <f t="shared" si="32"/>
        <v>41970</v>
      </c>
      <c r="AR43" s="7">
        <f t="shared" si="33"/>
        <v>41970</v>
      </c>
      <c r="AS43" s="1"/>
      <c r="AT43" s="20">
        <f t="shared" si="11"/>
        <v>52</v>
      </c>
      <c r="AU43" s="6">
        <f t="shared" si="34"/>
        <v>42000</v>
      </c>
      <c r="AV43" s="7">
        <f t="shared" si="35"/>
        <v>42000</v>
      </c>
      <c r="AW43" s="1"/>
      <c r="BH43" s="8"/>
      <c r="BI43" s="11"/>
      <c r="BJ43" s="8"/>
      <c r="BM43" s="11"/>
      <c r="BN43" s="31"/>
      <c r="CG43" s="8"/>
      <c r="CH43" s="8"/>
      <c r="CI43" s="8"/>
      <c r="CJ43" s="8"/>
      <c r="CK43" s="8"/>
      <c r="CL43" s="8"/>
      <c r="CM43" s="8"/>
      <c r="CN43" s="8"/>
      <c r="CO43" s="8"/>
      <c r="CP43" s="8"/>
      <c r="CQ43" s="8"/>
      <c r="CR43" s="8"/>
      <c r="CS43" s="8"/>
      <c r="CT43" s="8"/>
      <c r="CU43" s="8"/>
      <c r="CV43" s="8"/>
      <c r="CW43" s="8"/>
      <c r="CX43" s="8"/>
      <c r="CY43" s="8"/>
      <c r="CZ43" s="8"/>
      <c r="DA43" s="8"/>
      <c r="DB43" s="8"/>
      <c r="DC43" s="8"/>
      <c r="DD43" s="8"/>
      <c r="DE43" s="8"/>
      <c r="DF43" s="8"/>
      <c r="DG43" s="8"/>
      <c r="DH43" s="8"/>
      <c r="DI43" s="8"/>
      <c r="DJ43" s="8"/>
      <c r="DK43" s="8"/>
      <c r="DL43" s="8"/>
      <c r="DM43" s="8"/>
      <c r="DN43" s="8"/>
      <c r="DO43" s="8"/>
      <c r="DP43" s="8"/>
      <c r="DQ43" s="8"/>
      <c r="DR43" s="8"/>
      <c r="DS43" s="8"/>
      <c r="DT43" s="8"/>
      <c r="DU43" s="8"/>
      <c r="DV43" s="8"/>
      <c r="DW43" s="8"/>
      <c r="DX43" s="8"/>
      <c r="DY43" s="8"/>
      <c r="DZ43" s="8"/>
      <c r="EA43" s="8"/>
      <c r="EB43" s="8"/>
      <c r="EC43" s="8"/>
      <c r="ED43" s="8"/>
      <c r="EE43" s="8"/>
      <c r="EF43" s="8"/>
      <c r="EG43" s="8"/>
      <c r="EH43" s="8"/>
      <c r="EI43" s="8"/>
    </row>
    <row r="44" spans="2:139" ht="12.95" customHeight="1" x14ac:dyDescent="0.25">
      <c r="B44" s="19">
        <f t="shared" si="0"/>
        <v>5</v>
      </c>
      <c r="C44" s="6">
        <f t="shared" si="12"/>
        <v>41667</v>
      </c>
      <c r="D44" s="7">
        <f t="shared" si="13"/>
        <v>41667</v>
      </c>
      <c r="E44" s="1"/>
      <c r="F44" s="20">
        <f t="shared" si="1"/>
        <v>9</v>
      </c>
      <c r="G44" s="6">
        <f t="shared" si="14"/>
        <v>41698</v>
      </c>
      <c r="H44" s="7">
        <f t="shared" si="15"/>
        <v>41698</v>
      </c>
      <c r="I44" s="1"/>
      <c r="J44" s="20">
        <f t="shared" si="2"/>
        <v>13</v>
      </c>
      <c r="K44" s="6">
        <f t="shared" si="16"/>
        <v>41726</v>
      </c>
      <c r="L44" s="7">
        <f t="shared" si="17"/>
        <v>41726</v>
      </c>
      <c r="M44" s="1"/>
      <c r="N44" s="20">
        <f t="shared" si="3"/>
        <v>18</v>
      </c>
      <c r="O44" s="6">
        <f t="shared" si="18"/>
        <v>41757</v>
      </c>
      <c r="P44" s="7">
        <f t="shared" si="19"/>
        <v>41757</v>
      </c>
      <c r="Q44" s="1"/>
      <c r="R44" s="20">
        <f t="shared" si="4"/>
        <v>22</v>
      </c>
      <c r="S44" s="6">
        <f t="shared" si="20"/>
        <v>41787</v>
      </c>
      <c r="T44" s="7">
        <f t="shared" si="21"/>
        <v>41787</v>
      </c>
      <c r="U44" s="1"/>
      <c r="V44" s="20">
        <f t="shared" si="5"/>
        <v>26</v>
      </c>
      <c r="W44" s="6">
        <f t="shared" si="22"/>
        <v>41818</v>
      </c>
      <c r="X44" s="7">
        <f t="shared" si="23"/>
        <v>41818</v>
      </c>
      <c r="Y44" s="1"/>
      <c r="Z44" s="20">
        <f t="shared" si="6"/>
        <v>31</v>
      </c>
      <c r="AA44" s="6">
        <f t="shared" si="24"/>
        <v>41848</v>
      </c>
      <c r="AB44" s="7">
        <f t="shared" si="25"/>
        <v>41848</v>
      </c>
      <c r="AC44" s="1"/>
      <c r="AD44" s="20">
        <f t="shared" si="7"/>
        <v>35</v>
      </c>
      <c r="AE44" s="6">
        <f t="shared" si="26"/>
        <v>41879</v>
      </c>
      <c r="AF44" s="7">
        <f t="shared" si="27"/>
        <v>41879</v>
      </c>
      <c r="AG44" s="1"/>
      <c r="AH44" s="20">
        <f t="shared" si="8"/>
        <v>39</v>
      </c>
      <c r="AI44" s="6">
        <f t="shared" si="28"/>
        <v>41910</v>
      </c>
      <c r="AJ44" s="7">
        <f t="shared" si="29"/>
        <v>41910</v>
      </c>
      <c r="AK44" s="1"/>
      <c r="AL44" s="20">
        <f t="shared" si="9"/>
        <v>44</v>
      </c>
      <c r="AM44" s="6">
        <f t="shared" si="30"/>
        <v>41940</v>
      </c>
      <c r="AN44" s="7">
        <f t="shared" si="31"/>
        <v>41940</v>
      </c>
      <c r="AO44" s="1"/>
      <c r="AP44" s="20">
        <f t="shared" si="10"/>
        <v>48</v>
      </c>
      <c r="AQ44" s="6">
        <f t="shared" si="32"/>
        <v>41971</v>
      </c>
      <c r="AR44" s="7">
        <f t="shared" si="33"/>
        <v>41971</v>
      </c>
      <c r="AS44" s="1"/>
      <c r="AT44" s="20">
        <f t="shared" si="11"/>
        <v>52</v>
      </c>
      <c r="AU44" s="6">
        <f t="shared" si="34"/>
        <v>42001</v>
      </c>
      <c r="AV44" s="7">
        <f t="shared" si="35"/>
        <v>42001</v>
      </c>
      <c r="AW44" s="1"/>
      <c r="BH44" s="8"/>
      <c r="BI44" s="8"/>
      <c r="BJ44" s="8"/>
      <c r="BM44" s="8"/>
      <c r="BN44" s="31"/>
      <c r="CG44" s="8"/>
      <c r="CH44" s="8"/>
      <c r="CI44" s="8"/>
      <c r="CJ44" s="8"/>
      <c r="CK44" s="8"/>
      <c r="CL44" s="8"/>
      <c r="CM44" s="8"/>
      <c r="CN44" s="8"/>
      <c r="CO44" s="8"/>
      <c r="CP44" s="8"/>
      <c r="CQ44" s="8"/>
      <c r="CR44" s="8"/>
      <c r="CS44" s="8"/>
      <c r="CT44" s="8"/>
      <c r="CU44" s="8"/>
      <c r="CV44" s="8"/>
      <c r="CW44" s="8"/>
      <c r="CX44" s="8"/>
      <c r="CY44" s="8"/>
      <c r="CZ44" s="8"/>
      <c r="DA44" s="8"/>
      <c r="DB44" s="8"/>
      <c r="DC44" s="8"/>
      <c r="DD44" s="8"/>
      <c r="DE44" s="8"/>
      <c r="DF44" s="8"/>
      <c r="DG44" s="8"/>
      <c r="DH44" s="8"/>
      <c r="DI44" s="8"/>
      <c r="DJ44" s="8"/>
      <c r="DK44" s="8"/>
      <c r="DL44" s="8"/>
      <c r="DM44" s="8"/>
      <c r="DN44" s="8"/>
      <c r="DO44" s="8"/>
      <c r="DP44" s="8"/>
      <c r="DQ44" s="8"/>
      <c r="DR44" s="8"/>
      <c r="DS44" s="8"/>
      <c r="DT44" s="8"/>
      <c r="DU44" s="8"/>
      <c r="DV44" s="8"/>
      <c r="DW44" s="8"/>
      <c r="DX44" s="8"/>
      <c r="DY44" s="8"/>
      <c r="DZ44" s="8"/>
      <c r="EA44" s="8"/>
      <c r="EB44" s="8"/>
      <c r="EC44" s="8"/>
      <c r="ED44" s="8"/>
      <c r="EE44" s="8"/>
      <c r="EF44" s="8"/>
      <c r="EG44" s="8"/>
      <c r="EH44" s="8"/>
      <c r="EI44" s="8"/>
    </row>
    <row r="45" spans="2:139" ht="12.95" customHeight="1" x14ac:dyDescent="0.25">
      <c r="B45" s="19">
        <f t="shared" si="0"/>
        <v>5</v>
      </c>
      <c r="C45" s="6">
        <f t="shared" si="12"/>
        <v>41668</v>
      </c>
      <c r="D45" s="7">
        <f t="shared" si="13"/>
        <v>41668</v>
      </c>
      <c r="E45" s="1"/>
      <c r="F45" s="20" t="str">
        <f>IFERROR(WEEKNUM(G45,2),"")</f>
        <v/>
      </c>
      <c r="G45" s="6" t="str">
        <f t="shared" si="14"/>
        <v/>
      </c>
      <c r="H45" s="7" t="str">
        <f t="shared" si="15"/>
        <v/>
      </c>
      <c r="I45" s="1"/>
      <c r="J45" s="20">
        <f t="shared" si="2"/>
        <v>13</v>
      </c>
      <c r="K45" s="6">
        <f t="shared" si="16"/>
        <v>41727</v>
      </c>
      <c r="L45" s="7">
        <f t="shared" si="17"/>
        <v>41727</v>
      </c>
      <c r="M45" s="1"/>
      <c r="N45" s="20">
        <f t="shared" si="3"/>
        <v>18</v>
      </c>
      <c r="O45" s="6">
        <f t="shared" si="18"/>
        <v>41758</v>
      </c>
      <c r="P45" s="7">
        <f t="shared" si="19"/>
        <v>41758</v>
      </c>
      <c r="Q45" s="1"/>
      <c r="R45" s="20">
        <f t="shared" si="4"/>
        <v>22</v>
      </c>
      <c r="S45" s="6">
        <f t="shared" si="20"/>
        <v>41788</v>
      </c>
      <c r="T45" s="7">
        <f t="shared" si="21"/>
        <v>41788</v>
      </c>
      <c r="U45" s="1"/>
      <c r="V45" s="20">
        <f t="shared" si="5"/>
        <v>26</v>
      </c>
      <c r="W45" s="6">
        <f t="shared" si="22"/>
        <v>41819</v>
      </c>
      <c r="X45" s="7">
        <f t="shared" si="23"/>
        <v>41819</v>
      </c>
      <c r="Y45" s="1"/>
      <c r="Z45" s="20">
        <f t="shared" si="6"/>
        <v>31</v>
      </c>
      <c r="AA45" s="6">
        <f t="shared" si="24"/>
        <v>41849</v>
      </c>
      <c r="AB45" s="7">
        <f t="shared" si="25"/>
        <v>41849</v>
      </c>
      <c r="AC45" s="1"/>
      <c r="AD45" s="20">
        <f t="shared" si="7"/>
        <v>35</v>
      </c>
      <c r="AE45" s="6">
        <f t="shared" si="26"/>
        <v>41880</v>
      </c>
      <c r="AF45" s="7">
        <f t="shared" si="27"/>
        <v>41880</v>
      </c>
      <c r="AG45" s="1"/>
      <c r="AH45" s="20">
        <f t="shared" si="8"/>
        <v>40</v>
      </c>
      <c r="AI45" s="6">
        <f t="shared" si="28"/>
        <v>41911</v>
      </c>
      <c r="AJ45" s="7">
        <f t="shared" si="29"/>
        <v>41911</v>
      </c>
      <c r="AK45" s="1"/>
      <c r="AL45" s="20">
        <f t="shared" si="9"/>
        <v>44</v>
      </c>
      <c r="AM45" s="6">
        <f t="shared" si="30"/>
        <v>41941</v>
      </c>
      <c r="AN45" s="7">
        <f t="shared" si="31"/>
        <v>41941</v>
      </c>
      <c r="AO45" s="1"/>
      <c r="AP45" s="20">
        <f t="shared" si="10"/>
        <v>48</v>
      </c>
      <c r="AQ45" s="6">
        <f t="shared" si="32"/>
        <v>41972</v>
      </c>
      <c r="AR45" s="7">
        <f t="shared" si="33"/>
        <v>41972</v>
      </c>
      <c r="AS45" s="1"/>
      <c r="AT45" s="20">
        <f t="shared" si="11"/>
        <v>53</v>
      </c>
      <c r="AU45" s="6">
        <f t="shared" si="34"/>
        <v>42002</v>
      </c>
      <c r="AV45" s="7">
        <f t="shared" si="35"/>
        <v>42002</v>
      </c>
      <c r="AW45" s="1"/>
      <c r="BH45" s="8"/>
      <c r="BI45" s="8"/>
      <c r="BJ45" s="8"/>
      <c r="BM45" s="8"/>
      <c r="BN45" s="31"/>
      <c r="CG45" s="8"/>
      <c r="CH45" s="8"/>
      <c r="CI45" s="8"/>
      <c r="CJ45" s="8"/>
      <c r="CK45" s="8"/>
      <c r="CL45" s="8"/>
      <c r="CM45" s="8"/>
      <c r="CN45" s="8"/>
      <c r="CO45" s="8"/>
      <c r="CP45" s="8"/>
      <c r="CQ45" s="8"/>
      <c r="CR45" s="8"/>
      <c r="CS45" s="8"/>
      <c r="CT45" s="8"/>
      <c r="CU45" s="8"/>
      <c r="CV45" s="8"/>
      <c r="CW45" s="8"/>
      <c r="CX45" s="8"/>
      <c r="CY45" s="8"/>
      <c r="CZ45" s="8"/>
      <c r="DA45" s="8"/>
      <c r="DB45" s="8"/>
      <c r="DC45" s="8"/>
      <c r="DD45" s="8"/>
      <c r="DE45" s="8"/>
      <c r="DF45" s="8"/>
      <c r="DG45" s="8"/>
      <c r="DH45" s="8"/>
      <c r="DI45" s="8"/>
      <c r="DJ45" s="8"/>
      <c r="DK45" s="8"/>
      <c r="DL45" s="8"/>
      <c r="DM45" s="8"/>
      <c r="DN45" s="8"/>
      <c r="DO45" s="8"/>
      <c r="DP45" s="8"/>
      <c r="DQ45" s="8"/>
      <c r="DR45" s="8"/>
      <c r="DS45" s="8"/>
      <c r="DT45" s="8"/>
      <c r="DU45" s="8"/>
      <c r="DV45" s="8"/>
      <c r="DW45" s="8"/>
      <c r="DX45" s="8"/>
      <c r="DY45" s="8"/>
      <c r="DZ45" s="8"/>
      <c r="EA45" s="8"/>
      <c r="EB45" s="8"/>
      <c r="EC45" s="8"/>
      <c r="ED45" s="8"/>
      <c r="EE45" s="8"/>
      <c r="EF45" s="8"/>
      <c r="EG45" s="8"/>
      <c r="EH45" s="8"/>
      <c r="EI45" s="8"/>
    </row>
    <row r="46" spans="2:139" ht="12.95" customHeight="1" x14ac:dyDescent="0.25">
      <c r="B46" s="19">
        <f t="shared" si="0"/>
        <v>5</v>
      </c>
      <c r="C46" s="6">
        <f t="shared" si="12"/>
        <v>41669</v>
      </c>
      <c r="D46" s="7">
        <f t="shared" si="13"/>
        <v>41669</v>
      </c>
      <c r="E46" s="1"/>
      <c r="F46" s="20">
        <f t="shared" ref="F46:F47" si="36">IFERROR(WEEKNUM(G46,2),"")</f>
        <v>1</v>
      </c>
      <c r="G46" s="6"/>
      <c r="H46" s="7"/>
      <c r="I46" s="1"/>
      <c r="J46" s="20">
        <f t="shared" si="2"/>
        <v>13</v>
      </c>
      <c r="K46" s="6">
        <f t="shared" si="16"/>
        <v>41728</v>
      </c>
      <c r="L46" s="7">
        <f t="shared" si="17"/>
        <v>41728</v>
      </c>
      <c r="M46" s="1"/>
      <c r="N46" s="20">
        <f t="shared" si="3"/>
        <v>18</v>
      </c>
      <c r="O46" s="6">
        <f t="shared" si="18"/>
        <v>41759</v>
      </c>
      <c r="P46" s="7">
        <f t="shared" si="19"/>
        <v>41759</v>
      </c>
      <c r="Q46" s="1"/>
      <c r="R46" s="20">
        <f t="shared" si="4"/>
        <v>22</v>
      </c>
      <c r="S46" s="6">
        <f t="shared" si="20"/>
        <v>41789</v>
      </c>
      <c r="T46" s="7">
        <f t="shared" si="21"/>
        <v>41789</v>
      </c>
      <c r="U46" s="1"/>
      <c r="V46" s="20">
        <f t="shared" si="5"/>
        <v>27</v>
      </c>
      <c r="W46" s="6">
        <f t="shared" si="22"/>
        <v>41820</v>
      </c>
      <c r="X46" s="7">
        <f t="shared" si="23"/>
        <v>41820</v>
      </c>
      <c r="Y46" s="1"/>
      <c r="Z46" s="20">
        <f t="shared" si="6"/>
        <v>31</v>
      </c>
      <c r="AA46" s="6">
        <f t="shared" si="24"/>
        <v>41850</v>
      </c>
      <c r="AB46" s="7">
        <f t="shared" si="25"/>
        <v>41850</v>
      </c>
      <c r="AC46" s="1"/>
      <c r="AD46" s="20">
        <f t="shared" si="7"/>
        <v>35</v>
      </c>
      <c r="AE46" s="6">
        <f t="shared" si="26"/>
        <v>41881</v>
      </c>
      <c r="AF46" s="7">
        <f t="shared" si="27"/>
        <v>41881</v>
      </c>
      <c r="AG46" s="1"/>
      <c r="AH46" s="20">
        <f t="shared" si="8"/>
        <v>40</v>
      </c>
      <c r="AI46" s="6">
        <f t="shared" si="28"/>
        <v>41912</v>
      </c>
      <c r="AJ46" s="7">
        <f t="shared" si="29"/>
        <v>41912</v>
      </c>
      <c r="AK46" s="1"/>
      <c r="AL46" s="20">
        <f t="shared" si="9"/>
        <v>44</v>
      </c>
      <c r="AM46" s="6">
        <f t="shared" si="30"/>
        <v>41942</v>
      </c>
      <c r="AN46" s="7">
        <f t="shared" si="31"/>
        <v>41942</v>
      </c>
      <c r="AO46" s="1"/>
      <c r="AP46" s="20">
        <f t="shared" si="10"/>
        <v>48</v>
      </c>
      <c r="AQ46" s="6">
        <f t="shared" si="32"/>
        <v>41973</v>
      </c>
      <c r="AR46" s="7">
        <f t="shared" si="33"/>
        <v>41973</v>
      </c>
      <c r="AS46" s="1"/>
      <c r="AT46" s="20">
        <f t="shared" si="11"/>
        <v>53</v>
      </c>
      <c r="AU46" s="6">
        <f t="shared" si="34"/>
        <v>42003</v>
      </c>
      <c r="AV46" s="7">
        <f t="shared" si="35"/>
        <v>42003</v>
      </c>
      <c r="AW46" s="1"/>
      <c r="BH46" s="8"/>
      <c r="BI46" s="8"/>
      <c r="BJ46" s="8"/>
      <c r="BM46" s="8"/>
      <c r="BN46" s="31"/>
      <c r="CG46" s="8"/>
      <c r="CH46" s="8"/>
      <c r="CI46" s="8"/>
      <c r="CJ46" s="8"/>
      <c r="CK46" s="8"/>
      <c r="CL46" s="8"/>
      <c r="CM46" s="8"/>
      <c r="CN46" s="8"/>
      <c r="CO46" s="8"/>
      <c r="CP46" s="8"/>
      <c r="CQ46" s="8"/>
      <c r="CR46" s="8"/>
      <c r="CS46" s="8"/>
      <c r="CT46" s="8"/>
      <c r="CU46" s="8"/>
      <c r="CV46" s="8"/>
      <c r="CW46" s="8"/>
      <c r="CX46" s="8"/>
      <c r="CY46" s="8"/>
      <c r="CZ46" s="8"/>
      <c r="DA46" s="8"/>
      <c r="DB46" s="8"/>
      <c r="DC46" s="8"/>
      <c r="DD46" s="8"/>
      <c r="DE46" s="8"/>
      <c r="DF46" s="8"/>
      <c r="DG46" s="8"/>
      <c r="DH46" s="8"/>
      <c r="DI46" s="8"/>
      <c r="DJ46" s="8"/>
      <c r="DK46" s="8"/>
      <c r="DL46" s="8"/>
      <c r="DM46" s="8"/>
      <c r="DN46" s="8"/>
      <c r="DO46" s="8"/>
      <c r="DP46" s="8"/>
      <c r="DQ46" s="8"/>
      <c r="DR46" s="8"/>
      <c r="DS46" s="8"/>
      <c r="DT46" s="8"/>
      <c r="DU46" s="8"/>
      <c r="DV46" s="8"/>
      <c r="DW46" s="8"/>
      <c r="DX46" s="8"/>
      <c r="DY46" s="8"/>
      <c r="DZ46" s="8"/>
      <c r="EA46" s="8"/>
      <c r="EB46" s="8"/>
      <c r="EC46" s="8"/>
      <c r="ED46" s="8"/>
      <c r="EE46" s="8"/>
      <c r="EF46" s="8"/>
      <c r="EG46" s="8"/>
      <c r="EH46" s="8"/>
      <c r="EI46" s="8"/>
    </row>
    <row r="47" spans="2:139" ht="12.75" customHeight="1" x14ac:dyDescent="0.25">
      <c r="B47" s="19">
        <f t="shared" si="0"/>
        <v>5</v>
      </c>
      <c r="C47" s="6">
        <f t="shared" si="12"/>
        <v>41670</v>
      </c>
      <c r="D47" s="7">
        <f t="shared" si="13"/>
        <v>41670</v>
      </c>
      <c r="E47" s="1"/>
      <c r="F47" s="20">
        <f t="shared" si="36"/>
        <v>1</v>
      </c>
      <c r="G47" s="6"/>
      <c r="H47" s="7"/>
      <c r="I47" s="1"/>
      <c r="J47" s="20">
        <f t="shared" si="2"/>
        <v>14</v>
      </c>
      <c r="K47" s="6">
        <f t="shared" si="16"/>
        <v>41729</v>
      </c>
      <c r="L47" s="7">
        <f>IF(MONTH(L46+1)=L$16,L46+1,"")</f>
        <v>41729</v>
      </c>
      <c r="M47" s="1"/>
      <c r="N47" s="20">
        <f t="shared" si="3"/>
        <v>1</v>
      </c>
      <c r="O47" s="6"/>
      <c r="P47" s="7"/>
      <c r="Q47" s="1"/>
      <c r="R47" s="20">
        <f t="shared" si="4"/>
        <v>22</v>
      </c>
      <c r="S47" s="6">
        <f t="shared" si="20"/>
        <v>41790</v>
      </c>
      <c r="T47" s="7">
        <f t="shared" si="21"/>
        <v>41790</v>
      </c>
      <c r="U47" s="1"/>
      <c r="V47" s="20">
        <f t="shared" si="5"/>
        <v>1</v>
      </c>
      <c r="W47" s="6"/>
      <c r="X47" s="7"/>
      <c r="Y47" s="1"/>
      <c r="Z47" s="20">
        <f t="shared" si="6"/>
        <v>31</v>
      </c>
      <c r="AA47" s="6">
        <f t="shared" si="24"/>
        <v>41851</v>
      </c>
      <c r="AB47" s="7">
        <f t="shared" si="25"/>
        <v>41851</v>
      </c>
      <c r="AC47" s="1"/>
      <c r="AD47" s="20">
        <f t="shared" si="7"/>
        <v>35</v>
      </c>
      <c r="AE47" s="6">
        <f t="shared" si="26"/>
        <v>41882</v>
      </c>
      <c r="AF47" s="7">
        <f t="shared" si="27"/>
        <v>41882</v>
      </c>
      <c r="AG47" s="1"/>
      <c r="AH47" s="20">
        <f t="shared" si="8"/>
        <v>1</v>
      </c>
      <c r="AI47" s="6"/>
      <c r="AJ47" s="7"/>
      <c r="AK47" s="1"/>
      <c r="AL47" s="20">
        <f t="shared" si="9"/>
        <v>44</v>
      </c>
      <c r="AM47" s="6">
        <f t="shared" si="30"/>
        <v>41943</v>
      </c>
      <c r="AN47" s="7">
        <f t="shared" si="31"/>
        <v>41943</v>
      </c>
      <c r="AO47" s="1"/>
      <c r="AP47" s="20">
        <f t="shared" si="10"/>
        <v>1</v>
      </c>
      <c r="AQ47" s="6"/>
      <c r="AR47" s="7"/>
      <c r="AS47" s="1"/>
      <c r="AT47" s="20">
        <f t="shared" si="11"/>
        <v>53</v>
      </c>
      <c r="AU47" s="6">
        <f t="shared" si="34"/>
        <v>42004</v>
      </c>
      <c r="AV47" s="7">
        <f t="shared" si="35"/>
        <v>42004</v>
      </c>
      <c r="AW47" s="1"/>
      <c r="AX47" s="8"/>
      <c r="AY47" s="8"/>
      <c r="AZ47" s="8"/>
      <c r="BA47" s="8"/>
      <c r="BB47" s="8"/>
      <c r="BC47" s="8"/>
      <c r="BD47" s="8"/>
      <c r="BE47" s="8"/>
      <c r="BF47" s="8"/>
      <c r="BG47" s="8"/>
      <c r="BH47" s="8"/>
      <c r="BI47" s="8"/>
      <c r="BJ47" s="8"/>
      <c r="BK47" s="8"/>
      <c r="BL47" s="8"/>
      <c r="BM47" s="8"/>
      <c r="BN47" s="8"/>
      <c r="CG47" s="8"/>
      <c r="CH47" s="8"/>
      <c r="CI47" s="8"/>
      <c r="CJ47" s="8"/>
      <c r="CK47" s="8"/>
      <c r="CL47" s="8"/>
      <c r="CM47" s="8"/>
      <c r="CN47" s="8"/>
      <c r="CO47" s="8"/>
      <c r="CP47" s="8"/>
      <c r="CQ47" s="8"/>
      <c r="CR47" s="8"/>
      <c r="CS47" s="8"/>
      <c r="CT47" s="8"/>
      <c r="CU47" s="8"/>
      <c r="CV47" s="8"/>
      <c r="CW47" s="8"/>
      <c r="CX47" s="8"/>
      <c r="CY47" s="8"/>
      <c r="CZ47" s="8"/>
      <c r="DA47" s="8"/>
      <c r="DB47" s="8"/>
      <c r="DC47" s="8"/>
      <c r="DD47" s="8"/>
      <c r="DE47" s="8"/>
      <c r="DF47" s="8"/>
      <c r="DG47" s="8"/>
      <c r="DH47" s="8"/>
      <c r="DI47" s="8"/>
      <c r="DJ47" s="8"/>
      <c r="DK47" s="8"/>
      <c r="DL47" s="8"/>
      <c r="DM47" s="8"/>
      <c r="DN47" s="8"/>
      <c r="DO47" s="8"/>
      <c r="DP47" s="8"/>
      <c r="DQ47" s="8"/>
      <c r="DR47" s="8"/>
      <c r="DS47" s="8"/>
      <c r="DT47" s="8"/>
      <c r="DU47" s="8"/>
      <c r="DV47" s="8"/>
      <c r="DW47" s="8"/>
      <c r="DX47" s="8"/>
      <c r="DY47" s="8"/>
      <c r="DZ47" s="8"/>
      <c r="EA47" s="8"/>
      <c r="EB47" s="8"/>
      <c r="EC47" s="8"/>
      <c r="ED47" s="8"/>
      <c r="EE47" s="8"/>
      <c r="EF47" s="8"/>
      <c r="EG47" s="8"/>
      <c r="EH47" s="8"/>
      <c r="EI47" s="8"/>
    </row>
    <row r="48" spans="2:139" s="2" customFormat="1" ht="12" customHeight="1" x14ac:dyDescent="0.25"/>
    <row r="49" s="2" customFormat="1" ht="12" hidden="1" customHeight="1" x14ac:dyDescent="0.25"/>
    <row r="50" s="2" customFormat="1" ht="12" hidden="1" customHeight="1" x14ac:dyDescent="0.25"/>
    <row r="51" s="2" customFormat="1" ht="12" hidden="1" customHeight="1" x14ac:dyDescent="0.25"/>
    <row r="52" s="2" customFormat="1" ht="12" hidden="1" customHeight="1" x14ac:dyDescent="0.25"/>
    <row r="53" s="2" customFormat="1" ht="12" hidden="1" customHeight="1" x14ac:dyDescent="0.25"/>
    <row r="54" s="2" customFormat="1" ht="12" hidden="1" customHeight="1" x14ac:dyDescent="0.25"/>
    <row r="55" s="2" customFormat="1" ht="12" hidden="1" customHeight="1" x14ac:dyDescent="0.25"/>
    <row r="56" s="2" customFormat="1" ht="12" hidden="1" customHeight="1" x14ac:dyDescent="0.25"/>
    <row r="57" s="2" customFormat="1" ht="12" hidden="1" customHeight="1" x14ac:dyDescent="0.25"/>
    <row r="58" s="2" customFormat="1" ht="12" hidden="1" customHeight="1" x14ac:dyDescent="0.25"/>
    <row r="59" s="2" customFormat="1" ht="12" hidden="1" customHeight="1" x14ac:dyDescent="0.25"/>
    <row r="60" s="2" customFormat="1" ht="12" hidden="1" customHeight="1" x14ac:dyDescent="0.25"/>
    <row r="61" s="2" customFormat="1" ht="12" customHeight="1" x14ac:dyDescent="0.25"/>
  </sheetData>
  <sheetProtection selectLockedCells="1"/>
  <mergeCells count="13">
    <mergeCell ref="F15:I15"/>
    <mergeCell ref="B15:E15"/>
    <mergeCell ref="AU1:AW1"/>
    <mergeCell ref="K15:M15"/>
    <mergeCell ref="O15:Q15"/>
    <mergeCell ref="S15:U15"/>
    <mergeCell ref="W15:Y15"/>
    <mergeCell ref="AA15:AC15"/>
    <mergeCell ref="AE15:AG15"/>
    <mergeCell ref="AI15:AK15"/>
    <mergeCell ref="AM15:AO15"/>
    <mergeCell ref="AQ15:AS15"/>
    <mergeCell ref="AU15:AW15"/>
  </mergeCells>
  <conditionalFormatting sqref="C17:D47">
    <cfRule type="expression" dxfId="283" priority="236">
      <formula>WEEKDAY(C17,2)=6</formula>
    </cfRule>
    <cfRule type="expression" dxfId="282" priority="237">
      <formula>WEEKDAY(C17,2)&gt;6</formula>
    </cfRule>
  </conditionalFormatting>
  <conditionalFormatting sqref="C17:D47">
    <cfRule type="expression" dxfId="281" priority="235">
      <formula>COUNTIF(fériés,C17)</formula>
    </cfRule>
  </conditionalFormatting>
  <conditionalFormatting sqref="G17:H47 K17:L47 O17:P47 S17:T47 W17:X47 AA17:AB47 AE17:AF47 AI17:AJ47 AM17:AN47 AQ17:AR47 AU17:AV47">
    <cfRule type="expression" dxfId="280" priority="227">
      <formula>WEEKDAY(G17,2)=6</formula>
    </cfRule>
    <cfRule type="expression" dxfId="279" priority="228">
      <formula>WEEKDAY(G17,2)&gt;6</formula>
    </cfRule>
  </conditionalFormatting>
  <conditionalFormatting sqref="S17:T47 W17:X47 AA17:AB47 AI17:AJ47 AM17:AN47 AQ17:AR47 O17:P47 AU17:AV47 G17:H47 K17:L47 AE17:AF47">
    <cfRule type="expression" dxfId="278" priority="226">
      <formula>COUNTIF(fériés,G17)</formula>
    </cfRule>
  </conditionalFormatting>
  <conditionalFormatting sqref="G45">
    <cfRule type="cellIs" dxfId="277" priority="202" operator="equal">
      <formula>""</formula>
    </cfRule>
  </conditionalFormatting>
  <conditionalFormatting sqref="H45">
    <cfRule type="cellIs" dxfId="276" priority="201" operator="equal">
      <formula>""</formula>
    </cfRule>
  </conditionalFormatting>
  <conditionalFormatting sqref="B17:B47">
    <cfRule type="expression" dxfId="275" priority="174">
      <formula>WEEKDAY(C17,2)=3</formula>
    </cfRule>
    <cfRule type="expression" dxfId="274" priority="197">
      <formula>WEEKDAY(C17,2)=1</formula>
    </cfRule>
    <cfRule type="expression" dxfId="273" priority="198">
      <formula>WEEKDAY(C17,2)&lt;&gt;3</formula>
    </cfRule>
  </conditionalFormatting>
  <conditionalFormatting sqref="AP17:AP47">
    <cfRule type="expression" dxfId="272" priority="104">
      <formula>WEEKDAY(AQ17,2)=3</formula>
    </cfRule>
    <cfRule type="expression" dxfId="271" priority="105">
      <formula>WEEKDAY(AQ17,2)=1</formula>
    </cfRule>
    <cfRule type="expression" dxfId="270" priority="106">
      <formula>WEEKDAY(AQ17,2)&lt;&gt;3</formula>
    </cfRule>
  </conditionalFormatting>
  <conditionalFormatting sqref="F17:F47">
    <cfRule type="expression" dxfId="269" priority="149">
      <formula>WEEKDAY(G17,2)=3</formula>
    </cfRule>
    <cfRule type="expression" dxfId="268" priority="150">
      <formula>WEEKDAY(G17,2)=1</formula>
    </cfRule>
    <cfRule type="expression" dxfId="267" priority="151">
      <formula>WEEKDAY(G17,2)&lt;&gt;3</formula>
    </cfRule>
  </conditionalFormatting>
  <conditionalFormatting sqref="J17:J47">
    <cfRule type="expression" dxfId="266" priority="144">
      <formula>WEEKDAY(K17,2)=3</formula>
    </cfRule>
    <cfRule type="expression" dxfId="265" priority="145">
      <formula>WEEKDAY(K17,2)=1</formula>
    </cfRule>
    <cfRule type="expression" dxfId="264" priority="146">
      <formula>WEEKDAY(K17,2)&lt;&gt;3</formula>
    </cfRule>
  </conditionalFormatting>
  <conditionalFormatting sqref="N17:N47">
    <cfRule type="expression" dxfId="263" priority="139">
      <formula>WEEKDAY(O17,2)=3</formula>
    </cfRule>
    <cfRule type="expression" dxfId="262" priority="140">
      <formula>WEEKDAY(O17,2)=1</formula>
    </cfRule>
    <cfRule type="expression" dxfId="261" priority="141">
      <formula>WEEKDAY(O17,2)&lt;&gt;3</formula>
    </cfRule>
  </conditionalFormatting>
  <conditionalFormatting sqref="R17:R47">
    <cfRule type="expression" dxfId="260" priority="134">
      <formula>WEEKDAY(S17,2)=3</formula>
    </cfRule>
    <cfRule type="expression" dxfId="259" priority="135">
      <formula>WEEKDAY(S17,2)=1</formula>
    </cfRule>
    <cfRule type="expression" dxfId="258" priority="136">
      <formula>WEEKDAY(S17,2)&lt;&gt;3</formula>
    </cfRule>
  </conditionalFormatting>
  <conditionalFormatting sqref="V17:V47">
    <cfRule type="expression" dxfId="257" priority="129">
      <formula>WEEKDAY(W17,2)=3</formula>
    </cfRule>
    <cfRule type="expression" dxfId="256" priority="130">
      <formula>WEEKDAY(W17,2)=1</formula>
    </cfRule>
    <cfRule type="expression" dxfId="255" priority="131">
      <formula>WEEKDAY(W17,2)&lt;&gt;3</formula>
    </cfRule>
  </conditionalFormatting>
  <conditionalFormatting sqref="Z17:Z47">
    <cfRule type="expression" dxfId="254" priority="124">
      <formula>WEEKDAY(AA17,2)=3</formula>
    </cfRule>
    <cfRule type="expression" dxfId="253" priority="125">
      <formula>WEEKDAY(AA17,2)=1</formula>
    </cfRule>
    <cfRule type="expression" dxfId="252" priority="126">
      <formula>WEEKDAY(AA17,2)&lt;&gt;3</formula>
    </cfRule>
  </conditionalFormatting>
  <conditionalFormatting sqref="AD17:AD47">
    <cfRule type="expression" dxfId="251" priority="119">
      <formula>WEEKDAY(AE17,2)=3</formula>
    </cfRule>
    <cfRule type="expression" dxfId="250" priority="120">
      <formula>WEEKDAY(AE17,2)=1</formula>
    </cfRule>
    <cfRule type="expression" dxfId="249" priority="121">
      <formula>WEEKDAY(AE17,2)&lt;&gt;3</formula>
    </cfRule>
  </conditionalFormatting>
  <conditionalFormatting sqref="AH17:AH47">
    <cfRule type="expression" dxfId="248" priority="114">
      <formula>WEEKDAY(AI17,2)=3</formula>
    </cfRule>
    <cfRule type="expression" dxfId="247" priority="115">
      <formula>WEEKDAY(AI17,2)=1</formula>
    </cfRule>
    <cfRule type="expression" dxfId="246" priority="116">
      <formula>WEEKDAY(AI17,2)&lt;&gt;3</formula>
    </cfRule>
  </conditionalFormatting>
  <conditionalFormatting sqref="AL17:AL47">
    <cfRule type="expression" dxfId="245" priority="109">
      <formula>WEEKDAY(AM17,2)=3</formula>
    </cfRule>
    <cfRule type="expression" dxfId="244" priority="110">
      <formula>WEEKDAY(AM17,2)=1</formula>
    </cfRule>
    <cfRule type="expression" dxfId="243" priority="111">
      <formula>WEEKDAY(AM17,2)&lt;&gt;3</formula>
    </cfRule>
  </conditionalFormatting>
  <conditionalFormatting sqref="AT17:AT47">
    <cfRule type="expression" dxfId="242" priority="99">
      <formula>WEEKDAY(AU17,2)=3</formula>
    </cfRule>
    <cfRule type="expression" dxfId="241" priority="100">
      <formula>WEEKDAY(AU17,2)=1</formula>
    </cfRule>
    <cfRule type="expression" dxfId="240" priority="101">
      <formula>WEEKDAY(AU17,2)&lt;&gt;3</formula>
    </cfRule>
  </conditionalFormatting>
  <conditionalFormatting sqref="AT17 J17 F17 B17 N17 R17 V17 Z17 AD17 AH17 AL17 AP17">
    <cfRule type="expression" dxfId="239" priority="97">
      <formula>WEEKDAY(C17,2)&gt;4</formula>
    </cfRule>
    <cfRule type="expression" dxfId="238" priority="98">
      <formula>C17=DATE($AU$1,D$16,1)</formula>
    </cfRule>
  </conditionalFormatting>
  <conditionalFormatting sqref="M17:M47">
    <cfRule type="expression" dxfId="237" priority="95">
      <formula>COUNTIF(fériés,M17)</formula>
    </cfRule>
  </conditionalFormatting>
  <conditionalFormatting sqref="M17:M47">
    <cfRule type="containsText" dxfId="236" priority="91" stopIfTrue="1" operator="containsText" text="REC">
      <formula>NOT(ISERROR(SEARCH("REC",M17)))</formula>
    </cfRule>
    <cfRule type="containsText" dxfId="235" priority="92" stopIfTrue="1" operator="containsText" text="CT">
      <formula>NOT(ISERROR(SEARCH("CT",M17)))</formula>
    </cfRule>
    <cfRule type="containsText" dxfId="234" priority="93" stopIfTrue="1" operator="containsText" text="CP">
      <formula>NOT(ISERROR(SEARCH("CP",M17)))</formula>
    </cfRule>
    <cfRule type="containsText" dxfId="233" priority="94" stopIfTrue="1" operator="containsText" text="JF">
      <formula>NOT(ISERROR(SEARCH("JF",M17)))</formula>
    </cfRule>
    <cfRule type="containsText" dxfId="232" priority="96" operator="containsText" text="RTT">
      <formula>NOT(ISERROR(SEARCH("RTT",M17)))</formula>
    </cfRule>
  </conditionalFormatting>
  <conditionalFormatting sqref="M17:M47">
    <cfRule type="containsText" dxfId="231" priority="90" operator="containsText" text="JD">
      <formula>NOT(ISERROR(SEARCH("JD",M17)))</formula>
    </cfRule>
  </conditionalFormatting>
  <conditionalFormatting sqref="M17:M47">
    <cfRule type="containsText" dxfId="230" priority="89" operator="containsText" text="jc">
      <formula>NOT(ISERROR(SEARCH("jc",M17)))</formula>
    </cfRule>
  </conditionalFormatting>
  <conditionalFormatting sqref="E17:E47">
    <cfRule type="expression" dxfId="229" priority="87">
      <formula>COUNTIF(fériés,E17)</formula>
    </cfRule>
  </conditionalFormatting>
  <conditionalFormatting sqref="E17:E47">
    <cfRule type="containsText" dxfId="228" priority="83" stopIfTrue="1" operator="containsText" text="REC">
      <formula>NOT(ISERROR(SEARCH("REC",E17)))</formula>
    </cfRule>
    <cfRule type="containsText" dxfId="227" priority="84" stopIfTrue="1" operator="containsText" text="CT">
      <formula>NOT(ISERROR(SEARCH("CT",E17)))</formula>
    </cfRule>
    <cfRule type="containsText" dxfId="226" priority="85" stopIfTrue="1" operator="containsText" text="CP">
      <formula>NOT(ISERROR(SEARCH("CP",E17)))</formula>
    </cfRule>
    <cfRule type="containsText" dxfId="225" priority="86" stopIfTrue="1" operator="containsText" text="JF">
      <formula>NOT(ISERROR(SEARCH("JF",E17)))</formula>
    </cfRule>
    <cfRule type="containsText" dxfId="224" priority="88" operator="containsText" text="RTT">
      <formula>NOT(ISERROR(SEARCH("RTT",E17)))</formula>
    </cfRule>
  </conditionalFormatting>
  <conditionalFormatting sqref="E17:E47">
    <cfRule type="containsText" dxfId="223" priority="82" operator="containsText" text="JD">
      <formula>NOT(ISERROR(SEARCH("JD",E17)))</formula>
    </cfRule>
  </conditionalFormatting>
  <conditionalFormatting sqref="E17:E47">
    <cfRule type="containsText" dxfId="222" priority="81" operator="containsText" text="jc">
      <formula>NOT(ISERROR(SEARCH("jc",E17)))</formula>
    </cfRule>
  </conditionalFormatting>
  <conditionalFormatting sqref="I17:I47">
    <cfRule type="expression" dxfId="221" priority="79">
      <formula>COUNTIF(fériés,I17)</formula>
    </cfRule>
  </conditionalFormatting>
  <conditionalFormatting sqref="I17:I47">
    <cfRule type="containsText" dxfId="220" priority="75" stopIfTrue="1" operator="containsText" text="REC">
      <formula>NOT(ISERROR(SEARCH("REC",I17)))</formula>
    </cfRule>
    <cfRule type="containsText" dxfId="219" priority="76" stopIfTrue="1" operator="containsText" text="CT">
      <formula>NOT(ISERROR(SEARCH("CT",I17)))</formula>
    </cfRule>
    <cfRule type="containsText" dxfId="218" priority="77" stopIfTrue="1" operator="containsText" text="CP">
      <formula>NOT(ISERROR(SEARCH("CP",I17)))</formula>
    </cfRule>
    <cfRule type="containsText" dxfId="217" priority="78" stopIfTrue="1" operator="containsText" text="JF">
      <formula>NOT(ISERROR(SEARCH("JF",I17)))</formula>
    </cfRule>
    <cfRule type="containsText" dxfId="216" priority="80" operator="containsText" text="RTT">
      <formula>NOT(ISERROR(SEARCH("RTT",I17)))</formula>
    </cfRule>
  </conditionalFormatting>
  <conditionalFormatting sqref="I17:I47">
    <cfRule type="containsText" dxfId="215" priority="74" operator="containsText" text="JD">
      <formula>NOT(ISERROR(SEARCH("JD",I17)))</formula>
    </cfRule>
  </conditionalFormatting>
  <conditionalFormatting sqref="I17:I47">
    <cfRule type="containsText" dxfId="214" priority="73" operator="containsText" text="jc">
      <formula>NOT(ISERROR(SEARCH("jc",I17)))</formula>
    </cfRule>
  </conditionalFormatting>
  <conditionalFormatting sqref="Q17:Q47">
    <cfRule type="expression" dxfId="213" priority="71">
      <formula>COUNTIF(fériés,Q17)</formula>
    </cfRule>
  </conditionalFormatting>
  <conditionalFormatting sqref="Q17:Q47">
    <cfRule type="containsText" dxfId="212" priority="67" stopIfTrue="1" operator="containsText" text="REC">
      <formula>NOT(ISERROR(SEARCH("REC",Q17)))</formula>
    </cfRule>
    <cfRule type="containsText" dxfId="211" priority="68" stopIfTrue="1" operator="containsText" text="CT">
      <formula>NOT(ISERROR(SEARCH("CT",Q17)))</formula>
    </cfRule>
    <cfRule type="containsText" dxfId="210" priority="69" stopIfTrue="1" operator="containsText" text="CP">
      <formula>NOT(ISERROR(SEARCH("CP",Q17)))</formula>
    </cfRule>
    <cfRule type="containsText" dxfId="209" priority="70" stopIfTrue="1" operator="containsText" text="JF">
      <formula>NOT(ISERROR(SEARCH("JF",Q17)))</formula>
    </cfRule>
    <cfRule type="containsText" dxfId="208" priority="72" operator="containsText" text="RTT">
      <formula>NOT(ISERROR(SEARCH("RTT",Q17)))</formula>
    </cfRule>
  </conditionalFormatting>
  <conditionalFormatting sqref="Q17:Q47">
    <cfRule type="containsText" dxfId="207" priority="66" operator="containsText" text="JD">
      <formula>NOT(ISERROR(SEARCH("JD",Q17)))</formula>
    </cfRule>
  </conditionalFormatting>
  <conditionalFormatting sqref="Q17:Q47">
    <cfRule type="containsText" dxfId="206" priority="65" operator="containsText" text="jc">
      <formula>NOT(ISERROR(SEARCH("jc",Q17)))</formula>
    </cfRule>
  </conditionalFormatting>
  <conditionalFormatting sqref="U17:U47">
    <cfRule type="expression" dxfId="205" priority="63">
      <formula>COUNTIF(fériés,U17)</formula>
    </cfRule>
  </conditionalFormatting>
  <conditionalFormatting sqref="U17:U47">
    <cfRule type="containsText" dxfId="204" priority="59" stopIfTrue="1" operator="containsText" text="REC">
      <formula>NOT(ISERROR(SEARCH("REC",U17)))</formula>
    </cfRule>
    <cfRule type="containsText" dxfId="203" priority="60" stopIfTrue="1" operator="containsText" text="CT">
      <formula>NOT(ISERROR(SEARCH("CT",U17)))</formula>
    </cfRule>
    <cfRule type="containsText" dxfId="202" priority="61" stopIfTrue="1" operator="containsText" text="CP">
      <formula>NOT(ISERROR(SEARCH("CP",U17)))</formula>
    </cfRule>
    <cfRule type="containsText" dxfId="201" priority="62" stopIfTrue="1" operator="containsText" text="JF">
      <formula>NOT(ISERROR(SEARCH("JF",U17)))</formula>
    </cfRule>
    <cfRule type="containsText" dxfId="200" priority="64" operator="containsText" text="RTT">
      <formula>NOT(ISERROR(SEARCH("RTT",U17)))</formula>
    </cfRule>
  </conditionalFormatting>
  <conditionalFormatting sqref="U17:U47">
    <cfRule type="containsText" dxfId="199" priority="58" operator="containsText" text="JD">
      <formula>NOT(ISERROR(SEARCH("JD",U17)))</formula>
    </cfRule>
  </conditionalFormatting>
  <conditionalFormatting sqref="U17:U47">
    <cfRule type="containsText" dxfId="198" priority="57" operator="containsText" text="jc">
      <formula>NOT(ISERROR(SEARCH("jc",U17)))</formula>
    </cfRule>
  </conditionalFormatting>
  <conditionalFormatting sqref="Y17:Y47">
    <cfRule type="expression" dxfId="197" priority="55">
      <formula>COUNTIF(fériés,Y17)</formula>
    </cfRule>
  </conditionalFormatting>
  <conditionalFormatting sqref="Y17:Y47">
    <cfRule type="containsText" dxfId="196" priority="51" stopIfTrue="1" operator="containsText" text="REC">
      <formula>NOT(ISERROR(SEARCH("REC",Y17)))</formula>
    </cfRule>
    <cfRule type="containsText" dxfId="195" priority="52" stopIfTrue="1" operator="containsText" text="CT">
      <formula>NOT(ISERROR(SEARCH("CT",Y17)))</formula>
    </cfRule>
    <cfRule type="containsText" dxfId="194" priority="53" stopIfTrue="1" operator="containsText" text="CP">
      <formula>NOT(ISERROR(SEARCH("CP",Y17)))</formula>
    </cfRule>
    <cfRule type="containsText" dxfId="193" priority="54" stopIfTrue="1" operator="containsText" text="JF">
      <formula>NOT(ISERROR(SEARCH("JF",Y17)))</formula>
    </cfRule>
    <cfRule type="containsText" dxfId="192" priority="56" operator="containsText" text="RTT">
      <formula>NOT(ISERROR(SEARCH("RTT",Y17)))</formula>
    </cfRule>
  </conditionalFormatting>
  <conditionalFormatting sqref="Y17:Y47">
    <cfRule type="containsText" dxfId="191" priority="50" operator="containsText" text="JD">
      <formula>NOT(ISERROR(SEARCH("JD",Y17)))</formula>
    </cfRule>
  </conditionalFormatting>
  <conditionalFormatting sqref="Y17:Y47">
    <cfRule type="containsText" dxfId="190" priority="49" operator="containsText" text="jc">
      <formula>NOT(ISERROR(SEARCH("jc",Y17)))</formula>
    </cfRule>
  </conditionalFormatting>
  <conditionalFormatting sqref="AC17:AC47">
    <cfRule type="expression" dxfId="189" priority="47">
      <formula>COUNTIF(fériés,AC17)</formula>
    </cfRule>
  </conditionalFormatting>
  <conditionalFormatting sqref="AC17:AC47">
    <cfRule type="containsText" dxfId="188" priority="43" stopIfTrue="1" operator="containsText" text="REC">
      <formula>NOT(ISERROR(SEARCH("REC",AC17)))</formula>
    </cfRule>
    <cfRule type="containsText" dxfId="187" priority="44" stopIfTrue="1" operator="containsText" text="CT">
      <formula>NOT(ISERROR(SEARCH("CT",AC17)))</formula>
    </cfRule>
    <cfRule type="containsText" dxfId="186" priority="45" stopIfTrue="1" operator="containsText" text="CP">
      <formula>NOT(ISERROR(SEARCH("CP",AC17)))</formula>
    </cfRule>
    <cfRule type="containsText" dxfId="185" priority="46" stopIfTrue="1" operator="containsText" text="JF">
      <formula>NOT(ISERROR(SEARCH("JF",AC17)))</formula>
    </cfRule>
    <cfRule type="containsText" dxfId="184" priority="48" operator="containsText" text="RTT">
      <formula>NOT(ISERROR(SEARCH("RTT",AC17)))</formula>
    </cfRule>
  </conditionalFormatting>
  <conditionalFormatting sqref="AC17:AC47">
    <cfRule type="containsText" dxfId="183" priority="42" operator="containsText" text="JD">
      <formula>NOT(ISERROR(SEARCH("JD",AC17)))</formula>
    </cfRule>
  </conditionalFormatting>
  <conditionalFormatting sqref="AC17:AC47">
    <cfRule type="containsText" dxfId="182" priority="41" operator="containsText" text="jc">
      <formula>NOT(ISERROR(SEARCH("jc",AC17)))</formula>
    </cfRule>
  </conditionalFormatting>
  <conditionalFormatting sqref="AG17:AG47">
    <cfRule type="expression" dxfId="181" priority="39">
      <formula>COUNTIF(fériés,AG17)</formula>
    </cfRule>
  </conditionalFormatting>
  <conditionalFormatting sqref="AG17:AG47">
    <cfRule type="containsText" dxfId="180" priority="35" stopIfTrue="1" operator="containsText" text="REC">
      <formula>NOT(ISERROR(SEARCH("REC",AG17)))</formula>
    </cfRule>
    <cfRule type="containsText" dxfId="179" priority="36" stopIfTrue="1" operator="containsText" text="CT">
      <formula>NOT(ISERROR(SEARCH("CT",AG17)))</formula>
    </cfRule>
    <cfRule type="containsText" dxfId="178" priority="37" stopIfTrue="1" operator="containsText" text="CP">
      <formula>NOT(ISERROR(SEARCH("CP",AG17)))</formula>
    </cfRule>
    <cfRule type="containsText" dxfId="177" priority="38" stopIfTrue="1" operator="containsText" text="JF">
      <formula>NOT(ISERROR(SEARCH("JF",AG17)))</formula>
    </cfRule>
    <cfRule type="containsText" dxfId="176" priority="40" operator="containsText" text="RTT">
      <formula>NOT(ISERROR(SEARCH("RTT",AG17)))</formula>
    </cfRule>
  </conditionalFormatting>
  <conditionalFormatting sqref="AG17:AG47">
    <cfRule type="containsText" dxfId="175" priority="34" operator="containsText" text="JD">
      <formula>NOT(ISERROR(SEARCH("JD",AG17)))</formula>
    </cfRule>
  </conditionalFormatting>
  <conditionalFormatting sqref="AG17:AG47">
    <cfRule type="containsText" dxfId="174" priority="33" operator="containsText" text="jc">
      <formula>NOT(ISERROR(SEARCH("jc",AG17)))</formula>
    </cfRule>
  </conditionalFormatting>
  <conditionalFormatting sqref="AK17:AK47">
    <cfRule type="expression" dxfId="173" priority="31">
      <formula>COUNTIF(fériés,AK17)</formula>
    </cfRule>
  </conditionalFormatting>
  <conditionalFormatting sqref="AK17:AK47">
    <cfRule type="containsText" dxfId="172" priority="27" stopIfTrue="1" operator="containsText" text="REC">
      <formula>NOT(ISERROR(SEARCH("REC",AK17)))</formula>
    </cfRule>
    <cfRule type="containsText" dxfId="171" priority="28" stopIfTrue="1" operator="containsText" text="CT">
      <formula>NOT(ISERROR(SEARCH("CT",AK17)))</formula>
    </cfRule>
    <cfRule type="containsText" dxfId="170" priority="29" stopIfTrue="1" operator="containsText" text="CP">
      <formula>NOT(ISERROR(SEARCH("CP",AK17)))</formula>
    </cfRule>
    <cfRule type="containsText" dxfId="169" priority="30" stopIfTrue="1" operator="containsText" text="JF">
      <formula>NOT(ISERROR(SEARCH("JF",AK17)))</formula>
    </cfRule>
    <cfRule type="containsText" dxfId="168" priority="32" operator="containsText" text="RTT">
      <formula>NOT(ISERROR(SEARCH("RTT",AK17)))</formula>
    </cfRule>
  </conditionalFormatting>
  <conditionalFormatting sqref="AK17:AK47">
    <cfRule type="containsText" dxfId="167" priority="26" operator="containsText" text="JD">
      <formula>NOT(ISERROR(SEARCH("JD",AK17)))</formula>
    </cfRule>
  </conditionalFormatting>
  <conditionalFormatting sqref="AK17:AK47">
    <cfRule type="containsText" dxfId="166" priority="25" operator="containsText" text="jc">
      <formula>NOT(ISERROR(SEARCH("jc",AK17)))</formula>
    </cfRule>
  </conditionalFormatting>
  <conditionalFormatting sqref="AO17:AO47">
    <cfRule type="expression" dxfId="165" priority="23">
      <formula>COUNTIF(fériés,AO17)</formula>
    </cfRule>
  </conditionalFormatting>
  <conditionalFormatting sqref="AO17:AO47">
    <cfRule type="containsText" dxfId="164" priority="19" stopIfTrue="1" operator="containsText" text="REC">
      <formula>NOT(ISERROR(SEARCH("REC",AO17)))</formula>
    </cfRule>
    <cfRule type="containsText" dxfId="163" priority="20" stopIfTrue="1" operator="containsText" text="CT">
      <formula>NOT(ISERROR(SEARCH("CT",AO17)))</formula>
    </cfRule>
    <cfRule type="containsText" dxfId="162" priority="21" stopIfTrue="1" operator="containsText" text="CP">
      <formula>NOT(ISERROR(SEARCH("CP",AO17)))</formula>
    </cfRule>
    <cfRule type="containsText" dxfId="161" priority="22" stopIfTrue="1" operator="containsText" text="JF">
      <formula>NOT(ISERROR(SEARCH("JF",AO17)))</formula>
    </cfRule>
    <cfRule type="containsText" dxfId="160" priority="24" operator="containsText" text="RTT">
      <formula>NOT(ISERROR(SEARCH("RTT",AO17)))</formula>
    </cfRule>
  </conditionalFormatting>
  <conditionalFormatting sqref="AO17:AO47">
    <cfRule type="containsText" dxfId="159" priority="18" operator="containsText" text="JD">
      <formula>NOT(ISERROR(SEARCH("JD",AO17)))</formula>
    </cfRule>
  </conditionalFormatting>
  <conditionalFormatting sqref="AO17:AO47">
    <cfRule type="containsText" dxfId="158" priority="17" operator="containsText" text="jc">
      <formula>NOT(ISERROR(SEARCH("jc",AO17)))</formula>
    </cfRule>
  </conditionalFormatting>
  <conditionalFormatting sqref="AS17:AS47">
    <cfRule type="expression" dxfId="157" priority="15">
      <formula>COUNTIF(fériés,AS17)</formula>
    </cfRule>
  </conditionalFormatting>
  <conditionalFormatting sqref="AS17:AS47">
    <cfRule type="containsText" dxfId="156" priority="11" stopIfTrue="1" operator="containsText" text="REC">
      <formula>NOT(ISERROR(SEARCH("REC",AS17)))</formula>
    </cfRule>
    <cfRule type="containsText" dxfId="155" priority="12" stopIfTrue="1" operator="containsText" text="CT">
      <formula>NOT(ISERROR(SEARCH("CT",AS17)))</formula>
    </cfRule>
    <cfRule type="containsText" dxfId="154" priority="13" stopIfTrue="1" operator="containsText" text="CP">
      <formula>NOT(ISERROR(SEARCH("CP",AS17)))</formula>
    </cfRule>
    <cfRule type="containsText" dxfId="153" priority="14" stopIfTrue="1" operator="containsText" text="JF">
      <formula>NOT(ISERROR(SEARCH("JF",AS17)))</formula>
    </cfRule>
    <cfRule type="containsText" dxfId="152" priority="16" operator="containsText" text="RTT">
      <formula>NOT(ISERROR(SEARCH("RTT",AS17)))</formula>
    </cfRule>
  </conditionalFormatting>
  <conditionalFormatting sqref="AS17:AS47">
    <cfRule type="containsText" dxfId="151" priority="10" operator="containsText" text="JD">
      <formula>NOT(ISERROR(SEARCH("JD",AS17)))</formula>
    </cfRule>
  </conditionalFormatting>
  <conditionalFormatting sqref="AS17:AS47">
    <cfRule type="containsText" dxfId="150" priority="9" operator="containsText" text="jc">
      <formula>NOT(ISERROR(SEARCH("jc",AS17)))</formula>
    </cfRule>
  </conditionalFormatting>
  <conditionalFormatting sqref="AW17:AW47">
    <cfRule type="expression" dxfId="149" priority="7">
      <formula>COUNTIF(fériés,AW17)</formula>
    </cfRule>
  </conditionalFormatting>
  <conditionalFormatting sqref="AW17:AW47">
    <cfRule type="containsText" dxfId="148" priority="3" stopIfTrue="1" operator="containsText" text="REC">
      <formula>NOT(ISERROR(SEARCH("REC",AW17)))</formula>
    </cfRule>
    <cfRule type="containsText" dxfId="147" priority="4" stopIfTrue="1" operator="containsText" text="CT">
      <formula>NOT(ISERROR(SEARCH("CT",AW17)))</formula>
    </cfRule>
    <cfRule type="containsText" dxfId="146" priority="5" stopIfTrue="1" operator="containsText" text="CP">
      <formula>NOT(ISERROR(SEARCH("CP",AW17)))</formula>
    </cfRule>
    <cfRule type="containsText" dxfId="145" priority="6" stopIfTrue="1" operator="containsText" text="JF">
      <formula>NOT(ISERROR(SEARCH("JF",AW17)))</formula>
    </cfRule>
    <cfRule type="containsText" dxfId="144" priority="8" operator="containsText" text="RTT">
      <formula>NOT(ISERROR(SEARCH("RTT",AW17)))</formula>
    </cfRule>
  </conditionalFormatting>
  <conditionalFormatting sqref="AW17:AW47">
    <cfRule type="containsText" dxfId="143" priority="2" operator="containsText" text="JD">
      <formula>NOT(ISERROR(SEARCH("JD",AW17)))</formula>
    </cfRule>
  </conditionalFormatting>
  <conditionalFormatting sqref="AW17:AW47">
    <cfRule type="containsText" dxfId="142" priority="1" operator="containsText" text="jc">
      <formula>NOT(ISERROR(SEARCH("jc",AW17)))</formula>
    </cfRule>
  </conditionalFormatting>
  <pageMargins left="0" right="0" top="0" bottom="0" header="0" footer="0"/>
  <pageSetup paperSize="9" scale="63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>
    <tabColor theme="4" tint="0.39997558519241921"/>
    <pageSetUpPr fitToPage="1"/>
  </sheetPr>
  <dimension ref="A1:EI61"/>
  <sheetViews>
    <sheetView zoomScale="90" zoomScaleNormal="90" workbookViewId="0">
      <selection activeCell="AM13" sqref="AM13"/>
    </sheetView>
  </sheetViews>
  <sheetFormatPr baseColWidth="10" defaultRowHeight="15" x14ac:dyDescent="0.25"/>
  <cols>
    <col min="1" max="1" width="3.85546875" style="2" customWidth="1"/>
    <col min="2" max="2" width="2.28515625" style="8" customWidth="1"/>
    <col min="3" max="3" width="3.5703125" style="8" customWidth="1"/>
    <col min="4" max="4" width="2.42578125" style="32" customWidth="1"/>
    <col min="5" max="5" width="6.140625" style="8" customWidth="1"/>
    <col min="6" max="6" width="2.28515625" style="14" customWidth="1"/>
    <col min="7" max="7" width="3.5703125" style="8" customWidth="1"/>
    <col min="8" max="8" width="2.42578125" style="8" customWidth="1"/>
    <col min="9" max="9" width="6.140625" style="8" customWidth="1"/>
    <col min="10" max="10" width="2.28515625" style="14" customWidth="1"/>
    <col min="11" max="11" width="3.5703125" style="8" customWidth="1"/>
    <col min="12" max="12" width="2.42578125" style="8" customWidth="1"/>
    <col min="13" max="13" width="6.140625" style="8" customWidth="1"/>
    <col min="14" max="14" width="2.28515625" style="14" customWidth="1"/>
    <col min="15" max="15" width="3.5703125" style="8" customWidth="1"/>
    <col min="16" max="16" width="2.42578125" style="8" customWidth="1"/>
    <col min="17" max="17" width="6.140625" style="8" customWidth="1"/>
    <col min="18" max="18" width="2.28515625" style="14" customWidth="1"/>
    <col min="19" max="19" width="3.5703125" style="8" customWidth="1"/>
    <col min="20" max="20" width="2.42578125" style="8" customWidth="1"/>
    <col min="21" max="21" width="6.140625" style="8" customWidth="1"/>
    <col min="22" max="22" width="2.28515625" style="14" customWidth="1"/>
    <col min="23" max="23" width="3.5703125" style="8" customWidth="1"/>
    <col min="24" max="24" width="2.42578125" style="8" customWidth="1"/>
    <col min="25" max="25" width="6.140625" style="8" customWidth="1"/>
    <col min="26" max="26" width="2.28515625" style="32" customWidth="1"/>
    <col min="27" max="27" width="3.5703125" style="8" customWidth="1"/>
    <col min="28" max="28" width="2.42578125" style="8" customWidth="1"/>
    <col min="29" max="29" width="6.140625" style="8" customWidth="1"/>
    <col min="30" max="30" width="2.28515625" style="32" customWidth="1"/>
    <col min="31" max="31" width="3.5703125" style="8" customWidth="1"/>
    <col min="32" max="32" width="2.42578125" style="8" customWidth="1"/>
    <col min="33" max="33" width="6.140625" style="8" customWidth="1"/>
    <col min="34" max="34" width="2.28515625" style="8" customWidth="1"/>
    <col min="35" max="35" width="3.5703125" style="8" customWidth="1"/>
    <col min="36" max="36" width="2.42578125" style="8" customWidth="1"/>
    <col min="37" max="37" width="6.140625" style="8" customWidth="1"/>
    <col min="38" max="38" width="2.28515625" style="8" customWidth="1"/>
    <col min="39" max="39" width="3.5703125" style="8" customWidth="1"/>
    <col min="40" max="40" width="2.42578125" style="8" customWidth="1"/>
    <col min="41" max="41" width="6.140625" style="8" customWidth="1"/>
    <col min="42" max="42" width="2.28515625" style="8" customWidth="1"/>
    <col min="43" max="43" width="3.5703125" style="8" customWidth="1"/>
    <col min="44" max="44" width="2.42578125" style="8" customWidth="1"/>
    <col min="45" max="45" width="6.140625" style="8" customWidth="1"/>
    <col min="46" max="46" width="2.28515625" style="8" customWidth="1"/>
    <col min="47" max="47" width="3.5703125" style="8" customWidth="1"/>
    <col min="48" max="48" width="2.42578125" style="8" customWidth="1"/>
    <col min="49" max="49" width="6.140625" style="8" customWidth="1"/>
    <col min="50" max="51" width="2.7109375" style="3" customWidth="1"/>
    <col min="52" max="52" width="4" style="3" customWidth="1"/>
    <col min="53" max="55" width="2.7109375" style="3" customWidth="1"/>
    <col min="56" max="56" width="3.85546875" style="3" customWidth="1"/>
    <col min="57" max="66" width="2.7109375" style="3" customWidth="1"/>
    <col min="67" max="114" width="6.7109375" style="3" customWidth="1"/>
    <col min="115" max="139" width="11.42578125" style="3"/>
    <col min="140" max="16384" width="11.42578125" style="8"/>
  </cols>
  <sheetData>
    <row r="1" spans="1:139" ht="30.75" customHeight="1" x14ac:dyDescent="0.25"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33">
        <v>2014</v>
      </c>
      <c r="AV1" s="33"/>
      <c r="AW1" s="33"/>
      <c r="AX1" s="8"/>
      <c r="AY1" s="8"/>
      <c r="AZ1" s="8"/>
      <c r="BA1" s="8"/>
      <c r="BB1" s="8"/>
      <c r="BC1" s="8"/>
      <c r="BD1" s="8"/>
      <c r="BE1" s="8"/>
      <c r="BF1" s="8"/>
      <c r="BG1" s="8"/>
      <c r="BH1" s="8"/>
      <c r="BI1" s="8"/>
      <c r="BJ1" s="8"/>
      <c r="BK1" s="8"/>
      <c r="BL1" s="8"/>
      <c r="BM1" s="8"/>
      <c r="BN1" s="8"/>
    </row>
    <row r="2" spans="1:139" ht="15" hidden="1" customHeight="1" x14ac:dyDescent="0.25"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  <c r="BA2" s="2"/>
      <c r="BB2" s="2"/>
      <c r="BC2" s="2"/>
      <c r="BD2" s="2"/>
      <c r="BE2" s="2"/>
      <c r="BF2" s="2"/>
      <c r="BG2" s="2"/>
      <c r="BH2" s="2"/>
      <c r="BI2" s="2"/>
      <c r="BJ2" s="2"/>
      <c r="BK2" s="2"/>
      <c r="BL2" s="2"/>
      <c r="BM2" s="8"/>
      <c r="BN2" s="8"/>
    </row>
    <row r="3" spans="1:139" ht="15" hidden="1" customHeight="1" x14ac:dyDescent="0.25"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  <c r="AW3" s="2"/>
      <c r="AX3" s="2"/>
      <c r="AY3" s="2"/>
      <c r="AZ3" s="2"/>
      <c r="BA3" s="2"/>
      <c r="BB3" s="2"/>
      <c r="BC3" s="2"/>
      <c r="BD3" s="2"/>
      <c r="BE3" s="2"/>
      <c r="BF3" s="2"/>
      <c r="BG3" s="2"/>
      <c r="BH3" s="2"/>
      <c r="BI3" s="2"/>
      <c r="BJ3" s="2"/>
      <c r="BK3" s="2"/>
      <c r="BL3" s="2"/>
      <c r="BM3" s="8"/>
      <c r="BN3" s="8"/>
    </row>
    <row r="4" spans="1:139" ht="15" hidden="1" customHeight="1" x14ac:dyDescent="0.25"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  <c r="AU4" s="2"/>
      <c r="AV4" s="2"/>
      <c r="AW4" s="2"/>
      <c r="AX4" s="2"/>
      <c r="AY4" s="2"/>
      <c r="AZ4" s="2"/>
      <c r="BA4" s="2"/>
      <c r="BB4" s="2"/>
      <c r="BC4" s="2"/>
      <c r="BD4" s="2"/>
      <c r="BE4" s="2"/>
      <c r="BF4" s="2"/>
      <c r="BG4" s="2"/>
      <c r="BH4" s="2"/>
      <c r="BI4" s="2"/>
      <c r="BJ4" s="2"/>
      <c r="BK4" s="2"/>
      <c r="BL4" s="2"/>
      <c r="BM4" s="8"/>
      <c r="BN4" s="8"/>
    </row>
    <row r="5" spans="1:139" ht="14.25" hidden="1" customHeight="1" x14ac:dyDescent="0.25"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2"/>
      <c r="AY5" s="2"/>
      <c r="AZ5" s="2"/>
      <c r="BA5" s="2"/>
      <c r="BB5" s="2"/>
      <c r="BC5" s="2"/>
      <c r="BD5" s="2"/>
      <c r="BE5" s="2"/>
      <c r="BF5" s="2"/>
      <c r="BG5" s="2"/>
      <c r="BH5" s="2"/>
      <c r="BI5" s="2"/>
      <c r="BJ5" s="2"/>
      <c r="BK5" s="2"/>
      <c r="BL5" s="2"/>
      <c r="BM5" s="8"/>
      <c r="BN5" s="8"/>
      <c r="BU5" s="2"/>
      <c r="BV5" s="2"/>
      <c r="BW5" s="2"/>
      <c r="BX5" s="2"/>
      <c r="BY5" s="2"/>
      <c r="BZ5" s="2"/>
      <c r="CA5" s="2"/>
      <c r="CB5" s="2"/>
      <c r="CC5" s="2"/>
      <c r="CD5" s="2"/>
      <c r="CE5" s="2"/>
      <c r="CF5" s="2"/>
      <c r="CG5" s="2"/>
      <c r="CH5" s="2"/>
      <c r="CI5" s="2"/>
      <c r="CJ5" s="2"/>
      <c r="CK5" s="8"/>
      <c r="CL5" s="8"/>
      <c r="CM5" s="8"/>
      <c r="CN5" s="8"/>
      <c r="CO5" s="21"/>
    </row>
    <row r="6" spans="1:139" ht="12" hidden="1" customHeight="1" x14ac:dyDescent="0.25">
      <c r="B6" s="2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  <c r="AU6" s="2"/>
      <c r="AV6" s="2"/>
      <c r="AW6" s="2"/>
      <c r="AX6" s="2"/>
      <c r="AY6" s="2"/>
      <c r="AZ6" s="2"/>
      <c r="BA6" s="2"/>
      <c r="BB6" s="2"/>
      <c r="BC6" s="2"/>
      <c r="BD6" s="2"/>
      <c r="BE6" s="2"/>
      <c r="BF6" s="2"/>
      <c r="BG6" s="2"/>
      <c r="BH6" s="2"/>
      <c r="BI6" s="2"/>
      <c r="BJ6" s="2"/>
      <c r="BK6" s="2"/>
      <c r="BL6" s="2"/>
      <c r="BM6" s="8"/>
      <c r="BN6" s="8"/>
      <c r="BU6" s="2"/>
      <c r="BV6" s="2"/>
      <c r="BW6" s="2"/>
      <c r="BX6" s="2"/>
      <c r="BY6" s="2"/>
      <c r="BZ6" s="2"/>
      <c r="CA6" s="2"/>
      <c r="CB6" s="2"/>
      <c r="CC6" s="2"/>
      <c r="CD6" s="2"/>
      <c r="CE6" s="2"/>
      <c r="CF6" s="2"/>
      <c r="CG6" s="2"/>
      <c r="CH6" s="2"/>
      <c r="CI6" s="2"/>
      <c r="CJ6" s="2"/>
      <c r="CK6" s="8"/>
      <c r="CL6" s="8"/>
      <c r="CM6" s="8"/>
      <c r="CN6" s="8"/>
      <c r="CO6" s="8"/>
    </row>
    <row r="7" spans="1:139" ht="12" hidden="1" customHeight="1" x14ac:dyDescent="0.25"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  <c r="AA7" s="2"/>
      <c r="AB7" s="2"/>
      <c r="AC7" s="2"/>
      <c r="AD7" s="2"/>
      <c r="AE7" s="2"/>
      <c r="AF7" s="2"/>
      <c r="AG7" s="2"/>
      <c r="AH7" s="2"/>
      <c r="AI7" s="2"/>
      <c r="AJ7" s="2"/>
      <c r="AK7" s="2"/>
      <c r="AL7" s="2"/>
      <c r="AM7" s="2"/>
      <c r="AN7" s="2"/>
      <c r="AO7" s="2"/>
      <c r="AP7" s="2"/>
      <c r="AQ7" s="2"/>
      <c r="AR7" s="2"/>
      <c r="AS7" s="2"/>
      <c r="AT7" s="2"/>
      <c r="AU7" s="2"/>
      <c r="AV7" s="2"/>
      <c r="AW7" s="2"/>
      <c r="AX7" s="2"/>
      <c r="AY7" s="2"/>
      <c r="AZ7" s="2"/>
      <c r="BA7" s="2"/>
      <c r="BB7" s="2"/>
      <c r="BC7" s="2"/>
      <c r="BD7" s="2"/>
      <c r="BE7" s="2"/>
      <c r="BF7" s="2"/>
      <c r="BG7" s="2"/>
      <c r="BH7" s="2"/>
      <c r="BI7" s="2"/>
      <c r="BJ7" s="2"/>
      <c r="BK7" s="2"/>
      <c r="BL7" s="2"/>
      <c r="BM7" s="8"/>
      <c r="BN7" s="8"/>
      <c r="BU7" s="2"/>
      <c r="BV7" s="2"/>
      <c r="BW7" s="2"/>
      <c r="BX7" s="2"/>
      <c r="BY7" s="2"/>
      <c r="BZ7" s="2"/>
      <c r="CA7" s="2"/>
      <c r="CB7" s="2"/>
      <c r="CC7" s="2"/>
      <c r="CD7" s="2"/>
      <c r="CE7" s="2"/>
      <c r="CF7" s="2"/>
      <c r="CG7" s="2"/>
      <c r="CH7" s="2"/>
      <c r="CI7" s="2"/>
      <c r="CJ7" s="2"/>
      <c r="CK7" s="8"/>
      <c r="CL7" s="8"/>
      <c r="CM7" s="8"/>
      <c r="CN7" s="8"/>
      <c r="CO7" s="21"/>
    </row>
    <row r="8" spans="1:139" ht="12" hidden="1" customHeight="1" x14ac:dyDescent="0.25"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/>
      <c r="AB8" s="2"/>
      <c r="AC8" s="2"/>
      <c r="AD8" s="2"/>
      <c r="AE8" s="2"/>
      <c r="AF8" s="2"/>
      <c r="AG8" s="2"/>
      <c r="AH8" s="2"/>
      <c r="AI8" s="2"/>
      <c r="AJ8" s="2"/>
      <c r="AK8" s="2"/>
      <c r="AL8" s="2"/>
      <c r="AM8" s="2"/>
      <c r="AN8" s="2"/>
      <c r="AO8" s="2"/>
      <c r="AP8" s="2"/>
      <c r="AQ8" s="2"/>
      <c r="AR8" s="2"/>
      <c r="AS8" s="2"/>
      <c r="AT8" s="2"/>
      <c r="AU8" s="2"/>
      <c r="AV8" s="2"/>
      <c r="AW8" s="2"/>
      <c r="AX8" s="2"/>
      <c r="AY8" s="2"/>
      <c r="AZ8" s="2"/>
      <c r="BA8" s="2"/>
      <c r="BB8" s="2"/>
      <c r="BC8" s="2"/>
      <c r="BD8" s="2"/>
      <c r="BE8" s="2"/>
      <c r="BF8" s="2"/>
      <c r="BG8" s="2"/>
      <c r="BH8" s="2"/>
      <c r="BI8" s="2"/>
      <c r="BJ8" s="2"/>
      <c r="BK8" s="2"/>
      <c r="BL8" s="2"/>
      <c r="BM8" s="8"/>
      <c r="BN8" s="8"/>
      <c r="BU8" s="2"/>
      <c r="BV8" s="2"/>
      <c r="BW8" s="2"/>
      <c r="BX8" s="2"/>
      <c r="BY8" s="2"/>
      <c r="BZ8" s="2"/>
      <c r="CA8" s="2"/>
      <c r="CB8" s="2"/>
      <c r="CC8" s="2"/>
      <c r="CD8" s="2"/>
      <c r="CE8" s="2"/>
      <c r="CF8" s="2"/>
      <c r="CG8" s="2"/>
      <c r="CH8" s="2"/>
      <c r="CI8" s="2"/>
      <c r="CJ8" s="2"/>
      <c r="CK8" s="8"/>
      <c r="CL8" s="8"/>
      <c r="CM8" s="8"/>
      <c r="CN8" s="8"/>
      <c r="CO8" s="21"/>
    </row>
    <row r="9" spans="1:139" ht="12" hidden="1" customHeight="1" x14ac:dyDescent="0.25">
      <c r="B9" s="2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  <c r="AG9" s="2"/>
      <c r="AH9" s="2"/>
      <c r="AI9" s="2"/>
      <c r="AJ9" s="2"/>
      <c r="AK9" s="2"/>
      <c r="AL9" s="2"/>
      <c r="AM9" s="2"/>
      <c r="AN9" s="2"/>
      <c r="AO9" s="2"/>
      <c r="AP9" s="2"/>
      <c r="AQ9" s="2"/>
      <c r="AR9" s="2"/>
      <c r="AS9" s="2"/>
      <c r="AT9" s="2"/>
      <c r="AU9" s="2"/>
      <c r="AV9" s="2"/>
      <c r="AW9" s="2"/>
      <c r="AX9" s="2"/>
      <c r="AY9" s="2"/>
      <c r="AZ9" s="2"/>
      <c r="BA9" s="2"/>
      <c r="BB9" s="2"/>
      <c r="BC9" s="2"/>
      <c r="BD9" s="2"/>
      <c r="BE9" s="2"/>
      <c r="BF9" s="2"/>
      <c r="BG9" s="2"/>
      <c r="BH9" s="2"/>
      <c r="BI9" s="2"/>
      <c r="BJ9" s="2"/>
      <c r="BK9" s="2"/>
      <c r="BL9" s="2"/>
      <c r="BM9" s="8"/>
      <c r="BN9" s="8"/>
      <c r="BU9" s="2"/>
      <c r="BV9" s="2"/>
      <c r="BW9" s="2"/>
      <c r="BX9" s="2"/>
      <c r="BY9" s="2"/>
      <c r="BZ9" s="2"/>
      <c r="CA9" s="2"/>
      <c r="CB9" s="2"/>
      <c r="CC9" s="2"/>
      <c r="CD9" s="2"/>
      <c r="CE9" s="2"/>
      <c r="CF9" s="2"/>
      <c r="CG9" s="2"/>
      <c r="CH9" s="2"/>
      <c r="CI9" s="2"/>
      <c r="CJ9" s="2"/>
      <c r="CK9" s="8"/>
      <c r="CL9" s="8"/>
      <c r="CM9" s="8"/>
      <c r="CN9" s="8"/>
      <c r="CO9" s="8"/>
    </row>
    <row r="10" spans="1:139" ht="12" hidden="1" customHeight="1" x14ac:dyDescent="0.25"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  <c r="AC10" s="2"/>
      <c r="AD10" s="2"/>
      <c r="AE10" s="2"/>
      <c r="AF10" s="2"/>
      <c r="AG10" s="2"/>
      <c r="AH10" s="2"/>
      <c r="AI10" s="2"/>
      <c r="AJ10" s="2"/>
      <c r="AK10" s="2"/>
      <c r="AL10" s="2"/>
      <c r="AM10" s="2"/>
      <c r="AN10" s="2"/>
      <c r="AO10" s="2"/>
      <c r="AP10" s="2"/>
      <c r="AQ10" s="2"/>
      <c r="AR10" s="2"/>
      <c r="AS10" s="2"/>
      <c r="AT10" s="2"/>
      <c r="AU10" s="2"/>
      <c r="AV10" s="2"/>
      <c r="AW10" s="2"/>
      <c r="AX10" s="2"/>
      <c r="AY10" s="2"/>
      <c r="AZ10" s="2"/>
      <c r="BA10" s="2"/>
      <c r="BB10" s="2"/>
      <c r="BC10" s="2"/>
      <c r="BD10" s="2"/>
      <c r="BE10" s="2"/>
      <c r="BF10" s="2"/>
      <c r="BG10" s="2"/>
      <c r="BH10" s="2"/>
      <c r="BI10" s="2"/>
      <c r="BJ10" s="2"/>
      <c r="BK10" s="2"/>
      <c r="BL10" s="2"/>
      <c r="BM10" s="8"/>
      <c r="BN10" s="8"/>
      <c r="BU10" s="2"/>
      <c r="BV10" s="2"/>
      <c r="BW10" s="2"/>
      <c r="BX10" s="2"/>
      <c r="BY10" s="2"/>
      <c r="BZ10" s="2"/>
      <c r="CA10" s="2"/>
      <c r="CB10" s="2"/>
      <c r="CC10" s="2"/>
      <c r="CD10" s="2"/>
      <c r="CE10" s="2"/>
      <c r="CF10" s="2"/>
      <c r="CG10" s="2"/>
      <c r="CH10" s="2"/>
      <c r="CI10" s="2"/>
      <c r="CJ10" s="2"/>
      <c r="CK10" s="8"/>
      <c r="CL10" s="8"/>
      <c r="CM10" s="8"/>
      <c r="CN10" s="8"/>
      <c r="CO10" s="21"/>
    </row>
    <row r="11" spans="1:139" ht="12" hidden="1" customHeight="1" x14ac:dyDescent="0.25"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  <c r="AA11" s="2"/>
      <c r="AB11" s="2"/>
      <c r="AC11" s="2"/>
      <c r="AD11" s="2"/>
      <c r="AE11" s="2"/>
      <c r="AF11" s="2"/>
      <c r="AG11" s="2"/>
      <c r="AH11" s="2"/>
      <c r="AI11" s="2"/>
      <c r="AJ11" s="2"/>
      <c r="AK11" s="2"/>
      <c r="AL11" s="2"/>
      <c r="AM11" s="2"/>
      <c r="AN11" s="2"/>
      <c r="AO11" s="2"/>
      <c r="AP11" s="2"/>
      <c r="AQ11" s="2"/>
      <c r="AR11" s="2"/>
      <c r="AS11" s="2"/>
      <c r="AT11" s="2"/>
      <c r="AU11" s="2"/>
      <c r="AV11" s="2"/>
      <c r="AW11" s="2"/>
      <c r="AX11" s="2"/>
      <c r="AY11" s="2"/>
      <c r="AZ11" s="2"/>
      <c r="BA11" s="2"/>
      <c r="BB11" s="2"/>
      <c r="BC11" s="2"/>
      <c r="BD11" s="2"/>
      <c r="BE11" s="2"/>
      <c r="BF11" s="2"/>
      <c r="BG11" s="2"/>
      <c r="BH11" s="2"/>
      <c r="BI11" s="2"/>
      <c r="BJ11" s="2"/>
      <c r="BK11" s="2"/>
      <c r="BL11" s="2"/>
      <c r="BM11" s="8"/>
      <c r="BN11" s="8"/>
      <c r="BU11" s="2"/>
      <c r="BV11" s="2"/>
      <c r="BW11" s="2"/>
      <c r="BX11" s="2"/>
      <c r="BY11" s="2"/>
      <c r="BZ11" s="2"/>
      <c r="CA11" s="2"/>
      <c r="CB11" s="2"/>
      <c r="CC11" s="2"/>
      <c r="CD11" s="2"/>
      <c r="CE11" s="2"/>
      <c r="CF11" s="2"/>
      <c r="CG11" s="2"/>
      <c r="CH11" s="2"/>
      <c r="CI11" s="2"/>
      <c r="CJ11" s="2"/>
      <c r="CK11" s="8"/>
      <c r="CL11" s="8"/>
      <c r="CM11" s="8"/>
      <c r="CN11" s="8"/>
      <c r="CO11" s="8"/>
    </row>
    <row r="12" spans="1:139" ht="12" hidden="1" customHeight="1" x14ac:dyDescent="0.25"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  <c r="AA12" s="2"/>
      <c r="AB12" s="2"/>
      <c r="AC12" s="2"/>
      <c r="AD12" s="2"/>
      <c r="AE12" s="2"/>
      <c r="AF12" s="2"/>
      <c r="AG12" s="2"/>
      <c r="AH12" s="2"/>
      <c r="AI12" s="2"/>
      <c r="AJ12" s="2"/>
      <c r="AK12" s="2"/>
      <c r="AL12" s="2"/>
      <c r="AM12" s="2"/>
      <c r="AN12" s="2"/>
      <c r="AO12" s="2"/>
      <c r="AP12" s="2"/>
      <c r="AQ12" s="2"/>
      <c r="AR12" s="2"/>
      <c r="AS12" s="2"/>
      <c r="AT12" s="2"/>
      <c r="AU12" s="2"/>
      <c r="AV12" s="2"/>
      <c r="AW12" s="2"/>
      <c r="AX12" s="2"/>
      <c r="AY12" s="2"/>
      <c r="AZ12" s="2"/>
      <c r="BA12" s="2"/>
      <c r="BB12" s="2"/>
      <c r="BC12" s="2"/>
      <c r="BD12" s="2"/>
      <c r="BE12" s="2"/>
      <c r="BF12" s="2"/>
      <c r="BG12" s="2"/>
      <c r="BH12" s="2"/>
      <c r="BI12" s="2"/>
      <c r="BJ12" s="2"/>
      <c r="BK12" s="2"/>
      <c r="BL12" s="2"/>
      <c r="BM12" s="8"/>
      <c r="BN12" s="8"/>
      <c r="BU12" s="2"/>
      <c r="BV12" s="2"/>
      <c r="BW12" s="2"/>
      <c r="BX12" s="2"/>
      <c r="BY12" s="2"/>
      <c r="BZ12" s="2"/>
      <c r="CA12" s="2"/>
      <c r="CB12" s="2"/>
      <c r="CC12" s="2"/>
      <c r="CD12" s="2"/>
      <c r="CE12" s="2"/>
      <c r="CF12" s="2"/>
      <c r="CG12" s="2"/>
      <c r="CH12" s="2"/>
      <c r="CI12" s="2"/>
      <c r="CJ12" s="2"/>
      <c r="CK12" s="8"/>
      <c r="CL12" s="8"/>
      <c r="CM12" s="8"/>
      <c r="CN12" s="8"/>
      <c r="CO12" s="21"/>
    </row>
    <row r="13" spans="1:139" ht="12" customHeight="1" x14ac:dyDescent="0.25"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  <c r="AA13" s="2"/>
      <c r="AB13" s="2"/>
      <c r="AC13" s="2"/>
      <c r="AD13" s="2"/>
      <c r="AE13" s="2"/>
      <c r="AF13" s="2"/>
      <c r="AG13" s="2"/>
      <c r="AH13" s="2"/>
      <c r="AI13" s="2"/>
      <c r="AJ13" s="2"/>
      <c r="AK13" s="2"/>
      <c r="AL13" s="2"/>
      <c r="AM13" s="2"/>
      <c r="AN13" s="2"/>
      <c r="AO13" s="2"/>
      <c r="AP13" s="2"/>
      <c r="AQ13" s="2"/>
      <c r="AR13" s="2"/>
      <c r="AS13" s="2"/>
      <c r="AT13" s="2"/>
      <c r="AU13" s="2"/>
      <c r="AV13" s="2"/>
      <c r="AW13" s="2"/>
      <c r="AX13" s="2"/>
      <c r="AY13" s="2"/>
      <c r="AZ13" s="2"/>
      <c r="BA13" s="2"/>
      <c r="BB13" s="2"/>
      <c r="BC13" s="2"/>
      <c r="BD13" s="2"/>
      <c r="BE13" s="2"/>
      <c r="BF13" s="2"/>
      <c r="BG13" s="2"/>
      <c r="BH13" s="2"/>
      <c r="BI13" s="2"/>
      <c r="BJ13" s="2"/>
      <c r="BK13" s="2"/>
      <c r="BL13" s="2"/>
      <c r="BM13" s="22"/>
      <c r="BN13" s="22"/>
      <c r="BU13" s="2"/>
      <c r="BV13" s="2"/>
      <c r="BW13" s="2"/>
      <c r="BX13" s="2"/>
      <c r="BY13" s="2"/>
      <c r="BZ13" s="2"/>
      <c r="CA13" s="2"/>
      <c r="CB13" s="2"/>
      <c r="CC13" s="2"/>
      <c r="CD13" s="2"/>
      <c r="CE13" s="2"/>
      <c r="CF13" s="2"/>
      <c r="CG13" s="2"/>
      <c r="CH13" s="2"/>
      <c r="CI13" s="2"/>
      <c r="CJ13" s="2"/>
      <c r="CK13" s="8"/>
      <c r="CL13" s="8"/>
      <c r="CM13" s="8"/>
      <c r="CN13" s="8"/>
      <c r="CO13" s="8"/>
      <c r="CQ13" s="4" t="s">
        <v>6</v>
      </c>
    </row>
    <row r="14" spans="1:139" ht="12" customHeight="1" x14ac:dyDescent="0.25">
      <c r="B14" s="5"/>
      <c r="D14" s="8"/>
      <c r="F14" s="13"/>
      <c r="J14" s="8"/>
      <c r="N14" s="8"/>
      <c r="R14" s="8"/>
      <c r="V14" s="8"/>
      <c r="Z14" s="8"/>
      <c r="AD14" s="8"/>
      <c r="AX14" s="9"/>
      <c r="AY14" s="9"/>
      <c r="AZ14" s="9"/>
      <c r="BA14" s="23"/>
      <c r="BB14" s="23"/>
      <c r="BC14" s="23"/>
      <c r="BD14" s="23"/>
      <c r="BE14" s="23"/>
      <c r="BF14" s="23"/>
      <c r="BG14" s="23"/>
      <c r="BH14" s="23"/>
      <c r="BI14" s="23"/>
      <c r="BJ14" s="23"/>
      <c r="BK14" s="23"/>
      <c r="BL14" s="23"/>
      <c r="BM14" s="23"/>
      <c r="BN14" s="23"/>
      <c r="BU14" s="2"/>
      <c r="BV14" s="2"/>
      <c r="BW14" s="2"/>
      <c r="BX14" s="2"/>
      <c r="BY14" s="2"/>
      <c r="BZ14" s="2"/>
      <c r="CA14" s="2"/>
      <c r="CB14" s="2"/>
      <c r="CC14" s="2"/>
      <c r="CD14" s="2"/>
      <c r="CE14" s="2"/>
      <c r="CF14" s="2"/>
      <c r="CG14" s="2"/>
      <c r="CH14" s="2"/>
      <c r="CI14" s="2"/>
      <c r="CJ14" s="2"/>
      <c r="CK14" s="8"/>
      <c r="CL14" s="8"/>
      <c r="CM14" s="8"/>
      <c r="CN14" s="8"/>
      <c r="CO14" s="8"/>
      <c r="CQ14" s="4"/>
    </row>
    <row r="15" spans="1:139" s="22" customFormat="1" ht="12" customHeight="1" x14ac:dyDescent="0.25">
      <c r="A15" s="2"/>
      <c r="B15" s="34" t="str">
        <f>PROPER(TEXT(DATE($AU$1,D$16,1),"mmmm aa"))</f>
        <v>Janvier 14</v>
      </c>
      <c r="C15" s="35"/>
      <c r="D15" s="35"/>
      <c r="E15" s="35"/>
      <c r="F15" s="34" t="str">
        <f>PROPER(TEXT(DATE($AU$1,H$16,1),"mmmm aa"))</f>
        <v>Février 14</v>
      </c>
      <c r="G15" s="35"/>
      <c r="H15" s="35"/>
      <c r="I15" s="35"/>
      <c r="J15" s="15"/>
      <c r="K15" s="34" t="str">
        <f>PROPER(TEXT(DATE($AU$1,L$16,1),"mmmm aa"))</f>
        <v>Mars 14</v>
      </c>
      <c r="L15" s="35"/>
      <c r="M15" s="35"/>
      <c r="N15" s="15"/>
      <c r="O15" s="34" t="str">
        <f>PROPER(TEXT(DATE($AU$1,P$16,1),"mmmm aa"))</f>
        <v>Avril 14</v>
      </c>
      <c r="P15" s="35"/>
      <c r="Q15" s="35"/>
      <c r="R15" s="15"/>
      <c r="S15" s="34" t="str">
        <f>PROPER(TEXT(DATE($AU$1,T$16,1),"mmmm aa"))</f>
        <v>Mai 14</v>
      </c>
      <c r="T15" s="35"/>
      <c r="U15" s="35"/>
      <c r="V15" s="15"/>
      <c r="W15" s="34" t="str">
        <f>PROPER(TEXT(DATE($AU$1,X$16,1),"mmmm aa"))</f>
        <v>Juin 14</v>
      </c>
      <c r="X15" s="35"/>
      <c r="Y15" s="35"/>
      <c r="Z15" s="15"/>
      <c r="AA15" s="34" t="str">
        <f>PROPER(TEXT(DATE($AU$1,AB$16,1),"mmmm aa"))</f>
        <v>Juillet 14</v>
      </c>
      <c r="AB15" s="35"/>
      <c r="AC15" s="35"/>
      <c r="AD15" s="15"/>
      <c r="AE15" s="34" t="str">
        <f>PROPER(TEXT(DATE($AU$1,AF$16,1),"mmmm aa"))</f>
        <v>Août 14</v>
      </c>
      <c r="AF15" s="35"/>
      <c r="AG15" s="35"/>
      <c r="AH15" s="15"/>
      <c r="AI15" s="34" t="str">
        <f>PROPER(TEXT(DATE($AU$1,AJ$16,1),"mmmm aa"))</f>
        <v>Septembre 14</v>
      </c>
      <c r="AJ15" s="35"/>
      <c r="AK15" s="35"/>
      <c r="AL15" s="15"/>
      <c r="AM15" s="34" t="str">
        <f>PROPER(TEXT(DATE($AU$1,AN$16,1),"mmmm aa"))</f>
        <v>Octobre 14</v>
      </c>
      <c r="AN15" s="35"/>
      <c r="AO15" s="35"/>
      <c r="AP15" s="15"/>
      <c r="AQ15" s="34" t="str">
        <f>PROPER(TEXT(DATE($AU$1,AR$16,1),"mmmm aa"))</f>
        <v>Novembre 14</v>
      </c>
      <c r="AR15" s="35"/>
      <c r="AS15" s="35"/>
      <c r="AT15" s="15"/>
      <c r="AU15" s="34" t="str">
        <f>PROPER(TEXT(DATE($AU$1,AV$16,1),"mmmm aa"))</f>
        <v>Décembre 14</v>
      </c>
      <c r="AV15" s="35"/>
      <c r="AW15" s="35"/>
      <c r="AX15" s="8"/>
      <c r="AY15" s="8"/>
      <c r="AZ15" s="8"/>
      <c r="BA15" s="8"/>
      <c r="BB15" s="8"/>
      <c r="BC15" s="8"/>
      <c r="BD15" s="8"/>
      <c r="BE15" s="8"/>
      <c r="BF15" s="8"/>
      <c r="BG15" s="8"/>
      <c r="BH15" s="8"/>
      <c r="BI15" s="8"/>
      <c r="BJ15" s="8"/>
      <c r="BK15" s="8"/>
      <c r="BL15" s="8"/>
      <c r="BM15" s="8"/>
      <c r="BN15" s="8"/>
      <c r="BO15" s="24"/>
      <c r="BP15" s="24"/>
      <c r="BQ15" s="24"/>
      <c r="BR15" s="24"/>
      <c r="BS15" s="24"/>
      <c r="BT15" s="24"/>
      <c r="BV15" s="24"/>
      <c r="BW15" s="24"/>
      <c r="BX15" s="24"/>
      <c r="BY15" s="24"/>
      <c r="BZ15" s="24"/>
      <c r="CA15" s="24"/>
      <c r="CB15" s="24"/>
      <c r="CC15" s="24"/>
      <c r="CD15" s="24"/>
      <c r="CE15" s="24"/>
      <c r="CF15" s="25"/>
      <c r="CG15" s="24"/>
      <c r="CH15" s="24"/>
      <c r="CI15" s="24"/>
      <c r="CJ15" s="24"/>
      <c r="CK15" s="24"/>
      <c r="CL15" s="24"/>
      <c r="CM15" s="24"/>
      <c r="CN15" s="24"/>
      <c r="CO15" s="24"/>
      <c r="CP15" s="24"/>
      <c r="CR15" s="24"/>
      <c r="CS15" s="24"/>
      <c r="CT15" s="24"/>
      <c r="CU15" s="24"/>
      <c r="CV15" s="24"/>
      <c r="CW15" s="24"/>
      <c r="CX15" s="24"/>
      <c r="CY15" s="24"/>
      <c r="CZ15" s="24"/>
      <c r="DA15" s="24"/>
      <c r="DB15" s="24"/>
      <c r="DC15" s="24"/>
      <c r="DD15" s="24"/>
      <c r="DE15" s="24"/>
      <c r="DF15" s="24"/>
      <c r="DG15" s="24"/>
      <c r="DH15" s="24"/>
      <c r="DI15" s="24"/>
      <c r="DJ15" s="24"/>
      <c r="DK15" s="24"/>
      <c r="DL15" s="24"/>
      <c r="DM15" s="24"/>
      <c r="DN15" s="24"/>
      <c r="DO15" s="24"/>
      <c r="DP15" s="24"/>
      <c r="DQ15" s="24"/>
      <c r="DR15" s="24"/>
      <c r="DS15" s="24"/>
      <c r="DT15" s="24"/>
      <c r="DU15" s="24"/>
      <c r="DV15" s="24"/>
      <c r="DW15" s="24"/>
      <c r="DX15" s="24"/>
      <c r="DY15" s="24"/>
      <c r="DZ15" s="24"/>
      <c r="EA15" s="24"/>
      <c r="EB15" s="24"/>
      <c r="EC15" s="24"/>
      <c r="ED15" s="24"/>
      <c r="EE15" s="24"/>
      <c r="EF15" s="24"/>
      <c r="EG15" s="24"/>
      <c r="EH15" s="24"/>
      <c r="EI15" s="24"/>
    </row>
    <row r="16" spans="1:139" s="23" customFormat="1" ht="12" hidden="1" customHeight="1" x14ac:dyDescent="0.25">
      <c r="A16" s="2"/>
      <c r="B16" s="16"/>
      <c r="C16" s="17"/>
      <c r="D16" s="17">
        <v>1</v>
      </c>
      <c r="E16" s="17"/>
      <c r="F16" s="18"/>
      <c r="G16" s="17"/>
      <c r="H16" s="17">
        <f>D16+1</f>
        <v>2</v>
      </c>
      <c r="I16" s="17"/>
      <c r="J16" s="18"/>
      <c r="K16" s="17"/>
      <c r="L16" s="17">
        <f>H16+1</f>
        <v>3</v>
      </c>
      <c r="M16" s="17"/>
      <c r="N16" s="18"/>
      <c r="O16" s="17"/>
      <c r="P16" s="17">
        <f>L16+1</f>
        <v>4</v>
      </c>
      <c r="Q16" s="17"/>
      <c r="R16" s="18"/>
      <c r="S16" s="17"/>
      <c r="T16" s="17">
        <f>P16+1</f>
        <v>5</v>
      </c>
      <c r="U16" s="17"/>
      <c r="V16" s="18"/>
      <c r="W16" s="17"/>
      <c r="X16" s="17">
        <f>T16+1</f>
        <v>6</v>
      </c>
      <c r="Y16" s="17"/>
      <c r="Z16" s="17"/>
      <c r="AA16" s="17"/>
      <c r="AB16" s="17">
        <f>X16+1</f>
        <v>7</v>
      </c>
      <c r="AC16" s="17"/>
      <c r="AD16" s="17"/>
      <c r="AE16" s="17"/>
      <c r="AF16" s="17">
        <f>AB16+1</f>
        <v>8</v>
      </c>
      <c r="AG16" s="17"/>
      <c r="AH16" s="17"/>
      <c r="AI16" s="17"/>
      <c r="AJ16" s="17">
        <f>AF16+1</f>
        <v>9</v>
      </c>
      <c r="AK16" s="17"/>
      <c r="AL16" s="17"/>
      <c r="AM16" s="17"/>
      <c r="AN16" s="17">
        <f>AJ16+1</f>
        <v>10</v>
      </c>
      <c r="AO16" s="17"/>
      <c r="AP16" s="17"/>
      <c r="AQ16" s="17"/>
      <c r="AR16" s="17">
        <f>AN16+1</f>
        <v>11</v>
      </c>
      <c r="AS16" s="17"/>
      <c r="AT16" s="17"/>
      <c r="AU16" s="17"/>
      <c r="AV16" s="17">
        <f>AR16+1</f>
        <v>12</v>
      </c>
      <c r="AW16" s="17"/>
      <c r="AX16" s="8"/>
      <c r="AY16" s="8"/>
      <c r="AZ16" s="8"/>
      <c r="BA16" s="8"/>
      <c r="BB16" s="8"/>
      <c r="BC16" s="8"/>
      <c r="BD16" s="8"/>
      <c r="BE16" s="8"/>
      <c r="BF16" s="8"/>
      <c r="BG16" s="8"/>
      <c r="BH16" s="8"/>
      <c r="BI16" s="8"/>
      <c r="BJ16" s="8"/>
      <c r="BK16" s="8"/>
      <c r="BL16" s="8"/>
      <c r="BM16" s="8"/>
      <c r="BN16" s="8"/>
      <c r="BO16" s="26"/>
      <c r="BP16" s="26"/>
      <c r="BQ16" s="26"/>
      <c r="BR16" s="26"/>
      <c r="BS16" s="26"/>
      <c r="BT16" s="26"/>
      <c r="BU16" s="26"/>
      <c r="BV16" s="26"/>
      <c r="BW16" s="26"/>
      <c r="BX16" s="26"/>
      <c r="BY16" s="26"/>
      <c r="BZ16" s="26"/>
      <c r="CA16" s="26"/>
      <c r="CB16" s="26"/>
      <c r="CC16" s="26"/>
      <c r="CD16" s="26"/>
      <c r="CE16" s="26"/>
      <c r="CF16" s="3"/>
      <c r="CG16" s="26"/>
      <c r="CH16" s="26"/>
      <c r="CI16" s="26"/>
      <c r="CJ16" s="26"/>
      <c r="CK16" s="26"/>
      <c r="CL16" s="26"/>
      <c r="CM16" s="26"/>
      <c r="CN16" s="26"/>
      <c r="CO16" s="26"/>
      <c r="CP16" s="26"/>
      <c r="CR16" s="26"/>
      <c r="CS16" s="26"/>
      <c r="CT16" s="26"/>
      <c r="CU16" s="26"/>
      <c r="CV16" s="26"/>
      <c r="CW16" s="26"/>
      <c r="CX16" s="26"/>
      <c r="CY16" s="26"/>
      <c r="CZ16" s="26"/>
      <c r="DA16" s="26"/>
      <c r="DB16" s="26"/>
      <c r="DC16" s="26"/>
      <c r="DD16" s="26"/>
      <c r="DE16" s="26"/>
      <c r="DF16" s="26"/>
      <c r="DG16" s="26"/>
      <c r="DH16" s="26"/>
      <c r="DI16" s="26"/>
      <c r="DJ16" s="26"/>
      <c r="DK16" s="26"/>
      <c r="DL16" s="26"/>
      <c r="DM16" s="26"/>
      <c r="DN16" s="26"/>
      <c r="DO16" s="26"/>
      <c r="DP16" s="26"/>
      <c r="DQ16" s="26"/>
      <c r="DR16" s="26"/>
      <c r="DS16" s="26"/>
      <c r="DT16" s="26"/>
      <c r="DU16" s="26"/>
      <c r="DV16" s="26"/>
      <c r="DW16" s="26"/>
      <c r="DX16" s="26"/>
      <c r="DY16" s="26"/>
      <c r="DZ16" s="26"/>
      <c r="EA16" s="26"/>
      <c r="EB16" s="26"/>
      <c r="EC16" s="26"/>
      <c r="ED16" s="26"/>
      <c r="EE16" s="26"/>
      <c r="EF16" s="26"/>
      <c r="EG16" s="26"/>
      <c r="EH16" s="26"/>
      <c r="EI16" s="26"/>
    </row>
    <row r="17" spans="2:139" ht="12" customHeight="1" x14ac:dyDescent="0.25">
      <c r="B17" s="19">
        <f>WEEKNUM(C17,2)</f>
        <v>1</v>
      </c>
      <c r="C17" s="6">
        <f>DATE($AU$1,D16,1)</f>
        <v>41640</v>
      </c>
      <c r="D17" s="7">
        <f>DATE($AU$1,D16,1)</f>
        <v>41640</v>
      </c>
      <c r="E17" s="1"/>
      <c r="F17" s="20">
        <f>WEEKNUM(G17,2)</f>
        <v>5</v>
      </c>
      <c r="G17" s="6">
        <f>DATE($AU$1,H16,1)</f>
        <v>41671</v>
      </c>
      <c r="H17" s="7">
        <f>DATE($AU$1,H16,1)</f>
        <v>41671</v>
      </c>
      <c r="I17" s="1"/>
      <c r="J17" s="20">
        <f>WEEKNUM(K17,2)</f>
        <v>9</v>
      </c>
      <c r="K17" s="6">
        <f>DATE($AU$1,L16,1)</f>
        <v>41699</v>
      </c>
      <c r="L17" s="7">
        <f>DATE($AU$1,L16,1)</f>
        <v>41699</v>
      </c>
      <c r="M17" s="1"/>
      <c r="N17" s="20">
        <f>WEEKNUM(O17,2)</f>
        <v>14</v>
      </c>
      <c r="O17" s="6">
        <f>DATE($AU$1,P16,1)</f>
        <v>41730</v>
      </c>
      <c r="P17" s="7">
        <f>DATE($AU$1,P16,1)</f>
        <v>41730</v>
      </c>
      <c r="Q17" s="1"/>
      <c r="R17" s="20">
        <f>WEEKNUM(S17,2)</f>
        <v>18</v>
      </c>
      <c r="S17" s="6">
        <f>DATE($AU$1,T16,1)</f>
        <v>41760</v>
      </c>
      <c r="T17" s="7">
        <f>DATE($AU$1,T16,1)</f>
        <v>41760</v>
      </c>
      <c r="U17" s="1"/>
      <c r="V17" s="20">
        <f>WEEKNUM(W17,2)</f>
        <v>22</v>
      </c>
      <c r="W17" s="6">
        <f>DATE($AU$1,X16,1)</f>
        <v>41791</v>
      </c>
      <c r="X17" s="7">
        <f>DATE($AU$1,X16,1)</f>
        <v>41791</v>
      </c>
      <c r="Y17" s="1"/>
      <c r="Z17" s="20">
        <f>WEEKNUM(AA17,2)</f>
        <v>27</v>
      </c>
      <c r="AA17" s="6">
        <f>DATE($AU$1,AB16,1)</f>
        <v>41821</v>
      </c>
      <c r="AB17" s="7">
        <f>DATE($AU$1,AB16,1)</f>
        <v>41821</v>
      </c>
      <c r="AC17" s="1"/>
      <c r="AD17" s="20">
        <f>WEEKNUM(AE17,2)</f>
        <v>31</v>
      </c>
      <c r="AE17" s="6">
        <f>DATE($AU$1,AF16,1)</f>
        <v>41852</v>
      </c>
      <c r="AF17" s="7">
        <f>DATE($AU$1,AF16,1)</f>
        <v>41852</v>
      </c>
      <c r="AG17" s="1"/>
      <c r="AH17" s="20">
        <f>WEEKNUM(AI17,2)</f>
        <v>36</v>
      </c>
      <c r="AI17" s="6">
        <f>DATE($AU$1,AJ16,1)</f>
        <v>41883</v>
      </c>
      <c r="AJ17" s="7">
        <f>DATE($AU$1,AJ16,1)</f>
        <v>41883</v>
      </c>
      <c r="AK17" s="1"/>
      <c r="AL17" s="20">
        <f>WEEKNUM(AM17,2)</f>
        <v>40</v>
      </c>
      <c r="AM17" s="6">
        <f>DATE($AU$1,AN16,1)</f>
        <v>41913</v>
      </c>
      <c r="AN17" s="7">
        <f>DATE($AU$1,AN16,1)</f>
        <v>41913</v>
      </c>
      <c r="AO17" s="1"/>
      <c r="AP17" s="20">
        <f>WEEKNUM(AQ17,2)</f>
        <v>44</v>
      </c>
      <c r="AQ17" s="6">
        <f>DATE($AU$1,AR16,1)</f>
        <v>41944</v>
      </c>
      <c r="AR17" s="7">
        <f>DATE($AU$1,AR16,1)</f>
        <v>41944</v>
      </c>
      <c r="AS17" s="1"/>
      <c r="AT17" s="20">
        <f>WEEKNUM(AU17,2)</f>
        <v>49</v>
      </c>
      <c r="AU17" s="6">
        <f>DATE($AU$1,AV16,1)</f>
        <v>41974</v>
      </c>
      <c r="AV17" s="7">
        <f>DATE($AU$1,AV16,1)</f>
        <v>41974</v>
      </c>
      <c r="AW17" s="1"/>
      <c r="AX17" s="8"/>
      <c r="AY17" s="8"/>
      <c r="AZ17" s="8"/>
      <c r="BA17" s="8"/>
      <c r="BB17" s="8"/>
      <c r="BC17" s="8"/>
      <c r="BD17" s="8"/>
      <c r="BE17" s="8"/>
      <c r="BF17" s="8"/>
      <c r="BG17" s="8"/>
      <c r="BH17" s="8"/>
      <c r="BI17" s="8"/>
      <c r="BJ17" s="8"/>
      <c r="BK17" s="8"/>
      <c r="BL17" s="10"/>
      <c r="BM17" s="10"/>
      <c r="BN17" s="10"/>
      <c r="BU17" s="4" t="s">
        <v>7</v>
      </c>
    </row>
    <row r="18" spans="2:139" ht="12.95" customHeight="1" x14ac:dyDescent="0.25">
      <c r="B18" s="19">
        <f t="shared" ref="B18:B47" si="0">WEEKNUM(C18,2)</f>
        <v>1</v>
      </c>
      <c r="C18" s="6">
        <f>IF(MONTH(C17+1)=$D$16,C17+1,"")</f>
        <v>41641</v>
      </c>
      <c r="D18" s="7">
        <f>IF(MONTH(D17+1)=$D$16,D17+1,"")</f>
        <v>41641</v>
      </c>
      <c r="E18" s="1"/>
      <c r="F18" s="20">
        <f t="shared" ref="F18:F44" si="1">WEEKNUM(G18,2)</f>
        <v>5</v>
      </c>
      <c r="G18" s="6">
        <f>IF(MONTH(G17+1)=$H$16,G17+1,"")</f>
        <v>41672</v>
      </c>
      <c r="H18" s="7">
        <f>IF(MONTH(H17+1)=$H$16,H17+1,"")</f>
        <v>41672</v>
      </c>
      <c r="I18" s="1"/>
      <c r="J18" s="20">
        <f t="shared" ref="J18:J47" si="2">WEEKNUM(K18,2)</f>
        <v>9</v>
      </c>
      <c r="K18" s="6">
        <f>IF(MONTH(K17+1)=$L$16,K17+1,"")</f>
        <v>41700</v>
      </c>
      <c r="L18" s="7">
        <f>IF(MONTH(L17+1)=L$16,L17+1,"")</f>
        <v>41700</v>
      </c>
      <c r="M18" s="1"/>
      <c r="N18" s="20">
        <f t="shared" ref="N18:N47" si="3">WEEKNUM(O18,2)</f>
        <v>14</v>
      </c>
      <c r="O18" s="6">
        <f>IF(MONTH(O17+1)=P$16,O17+1,"")</f>
        <v>41731</v>
      </c>
      <c r="P18" s="7">
        <f>IF(MONTH(P17+1)=P$16,P17+1,"")</f>
        <v>41731</v>
      </c>
      <c r="Q18" s="1"/>
      <c r="R18" s="20">
        <f t="shared" ref="R18:R47" si="4">WEEKNUM(S18,2)</f>
        <v>18</v>
      </c>
      <c r="S18" s="6">
        <f>IF(MONTH(S17+1)=T$16,S17+1,"")</f>
        <v>41761</v>
      </c>
      <c r="T18" s="7">
        <f>IF(MONTH(T17+1)=T$16,T17+1,"")</f>
        <v>41761</v>
      </c>
      <c r="U18" s="1"/>
      <c r="V18" s="20">
        <f t="shared" ref="V18:V47" si="5">WEEKNUM(W18,2)</f>
        <v>23</v>
      </c>
      <c r="W18" s="6">
        <f>IF(MONTH(W17+1)=X$16,W17+1,"")</f>
        <v>41792</v>
      </c>
      <c r="X18" s="7">
        <f>IF(MONTH(X17+1)=X$16,X17+1,"")</f>
        <v>41792</v>
      </c>
      <c r="Y18" s="1"/>
      <c r="Z18" s="20">
        <f t="shared" ref="Z18:Z47" si="6">WEEKNUM(AA18,2)</f>
        <v>27</v>
      </c>
      <c r="AA18" s="6">
        <f>IF(MONTH(AA17+1)=AB$16,AA17+1,"")</f>
        <v>41822</v>
      </c>
      <c r="AB18" s="7">
        <f>IF(MONTH(AB17+1)=AB$16,AB17+1,"")</f>
        <v>41822</v>
      </c>
      <c r="AC18" s="1"/>
      <c r="AD18" s="20">
        <f t="shared" ref="AD18:AD47" si="7">WEEKNUM(AE18,2)</f>
        <v>31</v>
      </c>
      <c r="AE18" s="6">
        <f>IF(MONTH(AE17+1)=AF$16,AE17+1,"")</f>
        <v>41853</v>
      </c>
      <c r="AF18" s="7">
        <f>IF(MONTH(AF17+1)=AF$16,AF17+1,"")</f>
        <v>41853</v>
      </c>
      <c r="AG18" s="1"/>
      <c r="AH18" s="20">
        <f t="shared" ref="AH18:AH47" si="8">WEEKNUM(AI18,2)</f>
        <v>36</v>
      </c>
      <c r="AI18" s="6">
        <f>IF(MONTH(AI17+1)=AJ$16,AI17+1,"")</f>
        <v>41884</v>
      </c>
      <c r="AJ18" s="7">
        <f>IF(MONTH(AJ17+1)=AJ$16,AJ17+1,"")</f>
        <v>41884</v>
      </c>
      <c r="AK18" s="1"/>
      <c r="AL18" s="20">
        <f t="shared" ref="AL18:AL47" si="9">WEEKNUM(AM18,2)</f>
        <v>40</v>
      </c>
      <c r="AM18" s="6">
        <f>IF(MONTH(AM17+1)=AN$16,AM17+1,"")</f>
        <v>41914</v>
      </c>
      <c r="AN18" s="7">
        <f>IF(MONTH(AN17+1)=AN$16,AN17+1,"")</f>
        <v>41914</v>
      </c>
      <c r="AO18" s="1"/>
      <c r="AP18" s="20">
        <f t="shared" ref="AP18:AP47" si="10">WEEKNUM(AQ18,2)</f>
        <v>44</v>
      </c>
      <c r="AQ18" s="6">
        <f>IF(MONTH(AQ17+1)=AR$16,AQ17+1,"")</f>
        <v>41945</v>
      </c>
      <c r="AR18" s="7">
        <f>IF(MONTH(AR17+1)=AR$16,AR17+1,"")</f>
        <v>41945</v>
      </c>
      <c r="AS18" s="1"/>
      <c r="AT18" s="20">
        <f t="shared" ref="AT18:AT47" si="11">WEEKNUM(AU18,2)</f>
        <v>49</v>
      </c>
      <c r="AU18" s="6">
        <f>IF(MONTH(AU17+1)=AV$16,AU17+1,"")</f>
        <v>41975</v>
      </c>
      <c r="AV18" s="7">
        <f>IF(MONTH(AV17+1)=AV$16,AV17+1,"")</f>
        <v>41975</v>
      </c>
      <c r="AW18" s="1"/>
      <c r="AX18" s="8"/>
      <c r="AY18" s="8"/>
      <c r="AZ18" s="8"/>
      <c r="BA18" s="8"/>
      <c r="BB18" s="8"/>
      <c r="BC18" s="8"/>
      <c r="BD18" s="8"/>
      <c r="BE18" s="8"/>
      <c r="BF18" s="8"/>
      <c r="BG18" s="8"/>
      <c r="BH18" s="8"/>
      <c r="BI18" s="8"/>
      <c r="BJ18" s="8"/>
      <c r="BK18" s="8"/>
      <c r="BL18" s="10"/>
      <c r="BM18" s="10"/>
      <c r="BN18" s="10"/>
      <c r="BU18" s="27">
        <f>ROUND(DATE(AU1,4,MOD(234-11*MOD(AU1,19),30))/7,0)*7-6</f>
        <v>41749</v>
      </c>
      <c r="CO18" s="3" t="s">
        <v>0</v>
      </c>
      <c r="CP18" s="8">
        <v>3.5</v>
      </c>
      <c r="CQ18" s="8">
        <v>3.5</v>
      </c>
    </row>
    <row r="19" spans="2:139" ht="12.95" customHeight="1" x14ac:dyDescent="0.25">
      <c r="B19" s="19">
        <f t="shared" si="0"/>
        <v>1</v>
      </c>
      <c r="C19" s="6">
        <f t="shared" ref="C19:C47" si="12">IF(MONTH(C18+1)=D$16,C18+1,"")</f>
        <v>41642</v>
      </c>
      <c r="D19" s="7">
        <f t="shared" ref="D19:D47" si="13">IF(MONTH(D18+1)=$D$16,D18+1,"")</f>
        <v>41642</v>
      </c>
      <c r="E19" s="12"/>
      <c r="F19" s="20">
        <f t="shared" si="1"/>
        <v>6</v>
      </c>
      <c r="G19" s="6">
        <f t="shared" ref="G19:G45" si="14">IF(MONTH(G18+1)=H$16,G18+1,"")</f>
        <v>41673</v>
      </c>
      <c r="H19" s="7">
        <f t="shared" ref="H19:H45" si="15">IF(MONTH(H18+1)=$H$16,H18+1,"")</f>
        <v>41673</v>
      </c>
      <c r="I19" s="12"/>
      <c r="J19" s="20">
        <f t="shared" si="2"/>
        <v>10</v>
      </c>
      <c r="K19" s="6">
        <f t="shared" ref="K19:K47" si="16">IF(MONTH(K18+1)=L$16,K18+1,"")</f>
        <v>41701</v>
      </c>
      <c r="L19" s="7">
        <f t="shared" ref="L19:L46" si="17">IF(MONTH(L18+1)=L$16,L18+1,"")</f>
        <v>41701</v>
      </c>
      <c r="M19" s="1"/>
      <c r="N19" s="20">
        <f t="shared" si="3"/>
        <v>14</v>
      </c>
      <c r="O19" s="6">
        <f t="shared" ref="O19:O46" si="18">IF(MONTH(O18+1)=P$16,O18+1,"")</f>
        <v>41732</v>
      </c>
      <c r="P19" s="7">
        <f t="shared" ref="P19:P46" si="19">IF(MONTH(P18+1)=P$16,P18+1,"")</f>
        <v>41732</v>
      </c>
      <c r="Q19" s="12"/>
      <c r="R19" s="20">
        <f t="shared" si="4"/>
        <v>18</v>
      </c>
      <c r="S19" s="6">
        <f t="shared" ref="S19:S47" si="20">IF(MONTH(S18+1)=T$16,S18+1,"")</f>
        <v>41762</v>
      </c>
      <c r="T19" s="7">
        <f t="shared" ref="T19:T47" si="21">IF(MONTH(T18+1)=T$16,T18+1,"")</f>
        <v>41762</v>
      </c>
      <c r="U19" s="12"/>
      <c r="V19" s="20">
        <f t="shared" si="5"/>
        <v>23</v>
      </c>
      <c r="W19" s="6">
        <f t="shared" ref="W19:W46" si="22">IF(MONTH(W18+1)=X$16,W18+1,"")</f>
        <v>41793</v>
      </c>
      <c r="X19" s="7">
        <f t="shared" ref="X19:X46" si="23">IF(MONTH(X18+1)=X$16,X18+1,"")</f>
        <v>41793</v>
      </c>
      <c r="Y19" s="1"/>
      <c r="Z19" s="20">
        <f t="shared" si="6"/>
        <v>27</v>
      </c>
      <c r="AA19" s="6">
        <f t="shared" ref="AA19:AA47" si="24">IF(MONTH(AA18+1)=AB$16,AA18+1,"")</f>
        <v>41823</v>
      </c>
      <c r="AB19" s="7">
        <f t="shared" ref="AB19:AB47" si="25">IF(MONTH(AB18+1)=AB$16,AB18+1,"")</f>
        <v>41823</v>
      </c>
      <c r="AC19" s="1"/>
      <c r="AD19" s="20">
        <f t="shared" si="7"/>
        <v>31</v>
      </c>
      <c r="AE19" s="6">
        <f t="shared" ref="AE19:AE47" si="26">IF(MONTH(AE18+1)=AF$16,AE18+1,"")</f>
        <v>41854</v>
      </c>
      <c r="AF19" s="7">
        <f t="shared" ref="AF19:AF47" si="27">IF(MONTH(AF18+1)=AF$16,AF18+1,"")</f>
        <v>41854</v>
      </c>
      <c r="AG19" s="12"/>
      <c r="AH19" s="20">
        <f t="shared" si="8"/>
        <v>36</v>
      </c>
      <c r="AI19" s="6">
        <f t="shared" ref="AI19:AI46" si="28">IF(MONTH(AI18+1)=AJ$16,AI18+1,"")</f>
        <v>41885</v>
      </c>
      <c r="AJ19" s="7">
        <f t="shared" ref="AJ19:AJ46" si="29">IF(MONTH(AJ18+1)=AJ$16,AJ18+1,"")</f>
        <v>41885</v>
      </c>
      <c r="AK19" s="12"/>
      <c r="AL19" s="20">
        <f t="shared" si="9"/>
        <v>40</v>
      </c>
      <c r="AM19" s="6">
        <f t="shared" ref="AM19:AM47" si="30">IF(MONTH(AM18+1)=AN$16,AM18+1,"")</f>
        <v>41915</v>
      </c>
      <c r="AN19" s="7">
        <f t="shared" ref="AN19:AN47" si="31">IF(MONTH(AN18+1)=AN$16,AN18+1,"")</f>
        <v>41915</v>
      </c>
      <c r="AO19" s="12"/>
      <c r="AP19" s="20">
        <f t="shared" si="10"/>
        <v>45</v>
      </c>
      <c r="AQ19" s="6">
        <f t="shared" ref="AQ19:AQ46" si="32">IF(MONTH(AQ18+1)=AR$16,AQ18+1,"")</f>
        <v>41946</v>
      </c>
      <c r="AR19" s="7">
        <f t="shared" ref="AR19:AR46" si="33">IF(MONTH(AR18+1)=AR$16,AR18+1,"")</f>
        <v>41946</v>
      </c>
      <c r="AS19" s="12"/>
      <c r="AT19" s="20">
        <f t="shared" si="11"/>
        <v>49</v>
      </c>
      <c r="AU19" s="6">
        <f t="shared" ref="AU19:AU47" si="34">IF(MONTH(AU18+1)=AV$16,AU18+1,"")</f>
        <v>41976</v>
      </c>
      <c r="AV19" s="7">
        <f t="shared" ref="AV19:AV47" si="35">IF(MONTH(AV18+1)=AV$16,AV18+1,"")</f>
        <v>41976</v>
      </c>
      <c r="AW19" s="12"/>
      <c r="AX19" s="8"/>
      <c r="AY19" s="8"/>
      <c r="AZ19" s="8"/>
      <c r="BA19" s="8"/>
      <c r="BB19" s="8"/>
      <c r="BC19" s="8"/>
      <c r="BD19" s="8"/>
      <c r="BE19" s="8"/>
      <c r="BF19" s="8"/>
      <c r="BG19" s="8"/>
      <c r="BH19" s="8"/>
      <c r="BI19" s="8"/>
      <c r="BJ19" s="8"/>
      <c r="BK19" s="8"/>
      <c r="BL19" s="10"/>
      <c r="BM19" s="10"/>
      <c r="BN19" s="10"/>
      <c r="BU19" s="28">
        <f>DATE(AU1,1,1)</f>
        <v>41640</v>
      </c>
      <c r="CG19" s="8"/>
      <c r="CH19" s="8"/>
      <c r="CI19" s="8"/>
      <c r="CJ19" s="8"/>
      <c r="CK19" s="8"/>
      <c r="CL19" s="8"/>
      <c r="CM19" s="8"/>
      <c r="CN19" s="8"/>
      <c r="CO19" s="8" t="s">
        <v>9</v>
      </c>
      <c r="CP19" s="3">
        <v>4</v>
      </c>
      <c r="CQ19" s="3">
        <v>4</v>
      </c>
      <c r="CR19" s="8"/>
      <c r="CS19" s="8"/>
      <c r="CT19" s="8"/>
      <c r="CU19" s="8"/>
      <c r="CV19" s="8"/>
      <c r="CW19" s="8"/>
      <c r="CX19" s="8"/>
      <c r="CY19" s="8"/>
      <c r="CZ19" s="8"/>
      <c r="DA19" s="8"/>
      <c r="DB19" s="8"/>
      <c r="DC19" s="8"/>
      <c r="DD19" s="8"/>
      <c r="DE19" s="8"/>
      <c r="DF19" s="8"/>
      <c r="DG19" s="8"/>
      <c r="DH19" s="8"/>
      <c r="DI19" s="8"/>
      <c r="DJ19" s="8"/>
      <c r="DK19" s="8"/>
      <c r="DL19" s="8"/>
      <c r="DM19" s="8"/>
      <c r="DN19" s="8"/>
      <c r="DO19" s="8"/>
      <c r="DP19" s="8"/>
      <c r="DQ19" s="8"/>
      <c r="DR19" s="8"/>
      <c r="DS19" s="8"/>
      <c r="DT19" s="8"/>
      <c r="DU19" s="8"/>
      <c r="DV19" s="8"/>
      <c r="DW19" s="8"/>
      <c r="DX19" s="8"/>
      <c r="DY19" s="8"/>
      <c r="DZ19" s="8"/>
      <c r="EA19" s="8"/>
      <c r="EB19" s="8"/>
      <c r="EC19" s="8"/>
      <c r="ED19" s="8"/>
      <c r="EE19" s="8"/>
      <c r="EF19" s="8"/>
      <c r="EG19" s="8"/>
      <c r="EH19" s="8"/>
      <c r="EI19" s="8"/>
    </row>
    <row r="20" spans="2:139" ht="12.95" customHeight="1" x14ac:dyDescent="0.25">
      <c r="B20" s="19">
        <f t="shared" si="0"/>
        <v>1</v>
      </c>
      <c r="C20" s="6">
        <f t="shared" si="12"/>
        <v>41643</v>
      </c>
      <c r="D20" s="7">
        <f t="shared" si="13"/>
        <v>41643</v>
      </c>
      <c r="E20" s="1"/>
      <c r="F20" s="20">
        <f t="shared" si="1"/>
        <v>6</v>
      </c>
      <c r="G20" s="6">
        <f t="shared" si="14"/>
        <v>41674</v>
      </c>
      <c r="H20" s="7">
        <f t="shared" si="15"/>
        <v>41674</v>
      </c>
      <c r="I20" s="1"/>
      <c r="J20" s="20">
        <f t="shared" si="2"/>
        <v>10</v>
      </c>
      <c r="K20" s="6">
        <f t="shared" si="16"/>
        <v>41702</v>
      </c>
      <c r="L20" s="7">
        <f t="shared" si="17"/>
        <v>41702</v>
      </c>
      <c r="M20" s="1"/>
      <c r="N20" s="20">
        <f t="shared" si="3"/>
        <v>14</v>
      </c>
      <c r="O20" s="6">
        <f t="shared" si="18"/>
        <v>41733</v>
      </c>
      <c r="P20" s="7">
        <f t="shared" si="19"/>
        <v>41733</v>
      </c>
      <c r="Q20" s="1"/>
      <c r="R20" s="20">
        <f t="shared" si="4"/>
        <v>18</v>
      </c>
      <c r="S20" s="6">
        <f t="shared" si="20"/>
        <v>41763</v>
      </c>
      <c r="T20" s="7">
        <f t="shared" si="21"/>
        <v>41763</v>
      </c>
      <c r="U20" s="1"/>
      <c r="V20" s="20">
        <f t="shared" si="5"/>
        <v>23</v>
      </c>
      <c r="W20" s="6">
        <f t="shared" si="22"/>
        <v>41794</v>
      </c>
      <c r="X20" s="7">
        <f t="shared" si="23"/>
        <v>41794</v>
      </c>
      <c r="Y20" s="1"/>
      <c r="Z20" s="20">
        <f t="shared" si="6"/>
        <v>27</v>
      </c>
      <c r="AA20" s="6">
        <f t="shared" si="24"/>
        <v>41824</v>
      </c>
      <c r="AB20" s="7">
        <f t="shared" si="25"/>
        <v>41824</v>
      </c>
      <c r="AC20" s="1"/>
      <c r="AD20" s="20">
        <f t="shared" si="7"/>
        <v>32</v>
      </c>
      <c r="AE20" s="6">
        <f t="shared" si="26"/>
        <v>41855</v>
      </c>
      <c r="AF20" s="7">
        <f t="shared" si="27"/>
        <v>41855</v>
      </c>
      <c r="AG20" s="1"/>
      <c r="AH20" s="20">
        <f t="shared" si="8"/>
        <v>36</v>
      </c>
      <c r="AI20" s="6">
        <f t="shared" si="28"/>
        <v>41886</v>
      </c>
      <c r="AJ20" s="7">
        <f t="shared" si="29"/>
        <v>41886</v>
      </c>
      <c r="AK20" s="1"/>
      <c r="AL20" s="20">
        <f t="shared" si="9"/>
        <v>40</v>
      </c>
      <c r="AM20" s="6">
        <f t="shared" si="30"/>
        <v>41916</v>
      </c>
      <c r="AN20" s="7">
        <f t="shared" si="31"/>
        <v>41916</v>
      </c>
      <c r="AO20" s="1"/>
      <c r="AP20" s="20">
        <f t="shared" si="10"/>
        <v>45</v>
      </c>
      <c r="AQ20" s="6">
        <f t="shared" si="32"/>
        <v>41947</v>
      </c>
      <c r="AR20" s="7">
        <f t="shared" si="33"/>
        <v>41947</v>
      </c>
      <c r="AS20" s="1"/>
      <c r="AT20" s="20">
        <f t="shared" si="11"/>
        <v>49</v>
      </c>
      <c r="AU20" s="6">
        <f t="shared" si="34"/>
        <v>41977</v>
      </c>
      <c r="AV20" s="7">
        <f t="shared" si="35"/>
        <v>41977</v>
      </c>
      <c r="AW20" s="1"/>
      <c r="AX20" s="8"/>
      <c r="AY20" s="8"/>
      <c r="AZ20" s="8"/>
      <c r="BA20" s="8"/>
      <c r="BB20" s="8"/>
      <c r="BC20" s="8"/>
      <c r="BD20" s="8"/>
      <c r="BE20" s="8"/>
      <c r="BF20" s="8"/>
      <c r="BG20" s="8"/>
      <c r="BH20" s="8"/>
      <c r="BI20" s="8"/>
      <c r="BJ20" s="8"/>
      <c r="BK20" s="8"/>
      <c r="BL20" s="10"/>
      <c r="BM20" s="10"/>
      <c r="BN20" s="10"/>
      <c r="BU20" s="29">
        <f>DATE(AU1,5,1)</f>
        <v>41760</v>
      </c>
      <c r="CG20" s="8"/>
      <c r="CH20" s="8"/>
      <c r="CI20" s="8"/>
      <c r="CJ20" s="8"/>
      <c r="CK20" s="8"/>
      <c r="CL20" s="8"/>
      <c r="CM20" s="8"/>
      <c r="CN20" s="8"/>
      <c r="CO20" s="3" t="s">
        <v>1</v>
      </c>
      <c r="CP20" s="3">
        <v>4.5</v>
      </c>
      <c r="CQ20" s="3">
        <v>4.5</v>
      </c>
      <c r="CR20" s="8"/>
      <c r="CS20" s="8"/>
      <c r="CT20" s="8"/>
      <c r="CU20" s="8"/>
      <c r="CV20" s="8"/>
      <c r="CW20" s="8"/>
      <c r="CX20" s="8"/>
      <c r="CY20" s="8"/>
      <c r="CZ20" s="8"/>
      <c r="DA20" s="8"/>
      <c r="DB20" s="8"/>
      <c r="DC20" s="8"/>
      <c r="DD20" s="8"/>
      <c r="DE20" s="8"/>
      <c r="DF20" s="8"/>
      <c r="DG20" s="8"/>
      <c r="DH20" s="8"/>
      <c r="DI20" s="8"/>
      <c r="DJ20" s="8"/>
      <c r="DK20" s="8"/>
      <c r="DL20" s="8"/>
      <c r="DM20" s="8"/>
      <c r="DN20" s="8"/>
      <c r="DO20" s="8"/>
      <c r="DP20" s="8"/>
      <c r="DQ20" s="8"/>
      <c r="DR20" s="8"/>
      <c r="DS20" s="8"/>
      <c r="DT20" s="8"/>
      <c r="DU20" s="8"/>
      <c r="DV20" s="8"/>
      <c r="DW20" s="8"/>
      <c r="DX20" s="8"/>
      <c r="DY20" s="8"/>
      <c r="DZ20" s="8"/>
      <c r="EA20" s="8"/>
      <c r="EB20" s="8"/>
      <c r="EC20" s="8"/>
      <c r="ED20" s="8"/>
      <c r="EE20" s="8"/>
      <c r="EF20" s="8"/>
      <c r="EG20" s="8"/>
      <c r="EH20" s="8"/>
      <c r="EI20" s="8"/>
    </row>
    <row r="21" spans="2:139" ht="12.95" customHeight="1" x14ac:dyDescent="0.25">
      <c r="B21" s="19">
        <f t="shared" si="0"/>
        <v>1</v>
      </c>
      <c r="C21" s="6">
        <f t="shared" si="12"/>
        <v>41644</v>
      </c>
      <c r="D21" s="7">
        <f t="shared" si="13"/>
        <v>41644</v>
      </c>
      <c r="E21" s="1"/>
      <c r="F21" s="20">
        <f t="shared" si="1"/>
        <v>6</v>
      </c>
      <c r="G21" s="6">
        <f t="shared" si="14"/>
        <v>41675</v>
      </c>
      <c r="H21" s="7">
        <f t="shared" si="15"/>
        <v>41675</v>
      </c>
      <c r="I21" s="1"/>
      <c r="J21" s="20">
        <f t="shared" si="2"/>
        <v>10</v>
      </c>
      <c r="K21" s="6">
        <f t="shared" si="16"/>
        <v>41703</v>
      </c>
      <c r="L21" s="7">
        <f t="shared" si="17"/>
        <v>41703</v>
      </c>
      <c r="M21" s="1"/>
      <c r="N21" s="20">
        <f t="shared" si="3"/>
        <v>14</v>
      </c>
      <c r="O21" s="6">
        <f t="shared" si="18"/>
        <v>41734</v>
      </c>
      <c r="P21" s="7">
        <f t="shared" si="19"/>
        <v>41734</v>
      </c>
      <c r="Q21" s="1"/>
      <c r="R21" s="20">
        <f t="shared" si="4"/>
        <v>19</v>
      </c>
      <c r="S21" s="6">
        <f t="shared" si="20"/>
        <v>41764</v>
      </c>
      <c r="T21" s="7">
        <f t="shared" si="21"/>
        <v>41764</v>
      </c>
      <c r="U21" s="1"/>
      <c r="V21" s="20">
        <f t="shared" si="5"/>
        <v>23</v>
      </c>
      <c r="W21" s="6">
        <f t="shared" si="22"/>
        <v>41795</v>
      </c>
      <c r="X21" s="7">
        <f t="shared" si="23"/>
        <v>41795</v>
      </c>
      <c r="Y21" s="1"/>
      <c r="Z21" s="20">
        <f t="shared" si="6"/>
        <v>27</v>
      </c>
      <c r="AA21" s="6">
        <f t="shared" si="24"/>
        <v>41825</v>
      </c>
      <c r="AB21" s="7">
        <f t="shared" si="25"/>
        <v>41825</v>
      </c>
      <c r="AC21" s="1"/>
      <c r="AD21" s="20">
        <f t="shared" si="7"/>
        <v>32</v>
      </c>
      <c r="AE21" s="6">
        <f t="shared" si="26"/>
        <v>41856</v>
      </c>
      <c r="AF21" s="7">
        <f t="shared" si="27"/>
        <v>41856</v>
      </c>
      <c r="AG21" s="1"/>
      <c r="AH21" s="20">
        <f t="shared" si="8"/>
        <v>36</v>
      </c>
      <c r="AI21" s="6">
        <f t="shared" si="28"/>
        <v>41887</v>
      </c>
      <c r="AJ21" s="7">
        <f t="shared" si="29"/>
        <v>41887</v>
      </c>
      <c r="AK21" s="1"/>
      <c r="AL21" s="20">
        <f t="shared" si="9"/>
        <v>40</v>
      </c>
      <c r="AM21" s="6">
        <f t="shared" si="30"/>
        <v>41917</v>
      </c>
      <c r="AN21" s="7">
        <f t="shared" si="31"/>
        <v>41917</v>
      </c>
      <c r="AO21" s="1"/>
      <c r="AP21" s="20">
        <f t="shared" si="10"/>
        <v>45</v>
      </c>
      <c r="AQ21" s="6">
        <f t="shared" si="32"/>
        <v>41948</v>
      </c>
      <c r="AR21" s="7">
        <f t="shared" si="33"/>
        <v>41948</v>
      </c>
      <c r="AS21" s="1"/>
      <c r="AT21" s="20">
        <f t="shared" si="11"/>
        <v>49</v>
      </c>
      <c r="AU21" s="6">
        <f t="shared" si="34"/>
        <v>41978</v>
      </c>
      <c r="AV21" s="7">
        <f t="shared" si="35"/>
        <v>41978</v>
      </c>
      <c r="AW21" s="1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10"/>
      <c r="BM21" s="10"/>
      <c r="BN21" s="10"/>
      <c r="BU21" s="29">
        <f>DATE(AU1,5,8)</f>
        <v>41767</v>
      </c>
      <c r="BW21" s="2"/>
      <c r="BX21" s="2"/>
      <c r="BY21" s="2"/>
      <c r="BZ21" s="2"/>
      <c r="CA21" s="2"/>
      <c r="CB21" s="2"/>
      <c r="CC21" s="2"/>
      <c r="CD21" s="2"/>
      <c r="CE21" s="2"/>
      <c r="CF21" s="2"/>
      <c r="CG21" s="8"/>
      <c r="CH21" s="8"/>
      <c r="CI21" s="8"/>
      <c r="CJ21" s="8"/>
      <c r="CK21" s="8"/>
      <c r="CL21" s="8"/>
      <c r="CM21" s="8"/>
      <c r="CN21" s="8"/>
      <c r="CO21" s="8" t="s">
        <v>3</v>
      </c>
      <c r="CP21" s="8">
        <v>5</v>
      </c>
      <c r="CQ21" s="8">
        <v>5</v>
      </c>
      <c r="CR21" s="8"/>
      <c r="CS21" s="8"/>
      <c r="CT21" s="8"/>
      <c r="CU21" s="8"/>
      <c r="CV21" s="8"/>
      <c r="CW21" s="8"/>
      <c r="CX21" s="8"/>
      <c r="CY21" s="8"/>
      <c r="CZ21" s="8"/>
      <c r="DA21" s="8"/>
      <c r="DB21" s="8"/>
      <c r="DC21" s="8"/>
      <c r="DD21" s="8"/>
      <c r="DE21" s="8"/>
      <c r="DF21" s="8"/>
      <c r="DG21" s="8"/>
      <c r="DH21" s="8"/>
      <c r="DI21" s="8"/>
      <c r="DJ21" s="8"/>
      <c r="DK21" s="8"/>
      <c r="DL21" s="8"/>
      <c r="DM21" s="8"/>
      <c r="DN21" s="8"/>
      <c r="DO21" s="8"/>
      <c r="DP21" s="8"/>
      <c r="DQ21" s="8"/>
      <c r="DR21" s="8"/>
      <c r="DS21" s="8"/>
      <c r="DT21" s="8"/>
      <c r="DU21" s="8"/>
      <c r="DV21" s="8"/>
      <c r="DW21" s="8"/>
      <c r="DX21" s="8"/>
      <c r="DY21" s="8"/>
      <c r="DZ21" s="8"/>
      <c r="EA21" s="8"/>
      <c r="EB21" s="8"/>
      <c r="EC21" s="8"/>
      <c r="ED21" s="8"/>
      <c r="EE21" s="8"/>
      <c r="EF21" s="8"/>
      <c r="EG21" s="8"/>
      <c r="EH21" s="8"/>
      <c r="EI21" s="8"/>
    </row>
    <row r="22" spans="2:139" ht="12.95" customHeight="1" x14ac:dyDescent="0.25">
      <c r="B22" s="19">
        <f t="shared" si="0"/>
        <v>2</v>
      </c>
      <c r="C22" s="6">
        <f t="shared" si="12"/>
        <v>41645</v>
      </c>
      <c r="D22" s="7">
        <f t="shared" si="13"/>
        <v>41645</v>
      </c>
      <c r="E22" s="1"/>
      <c r="F22" s="20">
        <f t="shared" si="1"/>
        <v>6</v>
      </c>
      <c r="G22" s="6">
        <f t="shared" si="14"/>
        <v>41676</v>
      </c>
      <c r="H22" s="7">
        <f t="shared" si="15"/>
        <v>41676</v>
      </c>
      <c r="I22" s="1"/>
      <c r="J22" s="20">
        <f t="shared" si="2"/>
        <v>10</v>
      </c>
      <c r="K22" s="6">
        <f t="shared" si="16"/>
        <v>41704</v>
      </c>
      <c r="L22" s="7">
        <f t="shared" si="17"/>
        <v>41704</v>
      </c>
      <c r="M22" s="1"/>
      <c r="N22" s="20">
        <f t="shared" si="3"/>
        <v>14</v>
      </c>
      <c r="O22" s="6">
        <f t="shared" si="18"/>
        <v>41735</v>
      </c>
      <c r="P22" s="7">
        <f t="shared" si="19"/>
        <v>41735</v>
      </c>
      <c r="Q22" s="1"/>
      <c r="R22" s="20">
        <f t="shared" si="4"/>
        <v>19</v>
      </c>
      <c r="S22" s="6">
        <f t="shared" si="20"/>
        <v>41765</v>
      </c>
      <c r="T22" s="7">
        <f t="shared" si="21"/>
        <v>41765</v>
      </c>
      <c r="U22" s="1"/>
      <c r="V22" s="20">
        <f t="shared" si="5"/>
        <v>23</v>
      </c>
      <c r="W22" s="6">
        <f t="shared" si="22"/>
        <v>41796</v>
      </c>
      <c r="X22" s="7">
        <f t="shared" si="23"/>
        <v>41796</v>
      </c>
      <c r="Y22" s="1"/>
      <c r="Z22" s="20">
        <f t="shared" si="6"/>
        <v>27</v>
      </c>
      <c r="AA22" s="6">
        <f t="shared" si="24"/>
        <v>41826</v>
      </c>
      <c r="AB22" s="7">
        <f t="shared" si="25"/>
        <v>41826</v>
      </c>
      <c r="AC22" s="1"/>
      <c r="AD22" s="20">
        <f t="shared" si="7"/>
        <v>32</v>
      </c>
      <c r="AE22" s="6">
        <f t="shared" si="26"/>
        <v>41857</v>
      </c>
      <c r="AF22" s="7">
        <f t="shared" si="27"/>
        <v>41857</v>
      </c>
      <c r="AG22" s="1"/>
      <c r="AH22" s="20">
        <f t="shared" si="8"/>
        <v>36</v>
      </c>
      <c r="AI22" s="6">
        <f t="shared" si="28"/>
        <v>41888</v>
      </c>
      <c r="AJ22" s="7">
        <f t="shared" si="29"/>
        <v>41888</v>
      </c>
      <c r="AK22" s="1"/>
      <c r="AL22" s="20">
        <f t="shared" si="9"/>
        <v>41</v>
      </c>
      <c r="AM22" s="6">
        <f t="shared" si="30"/>
        <v>41918</v>
      </c>
      <c r="AN22" s="7">
        <f t="shared" si="31"/>
        <v>41918</v>
      </c>
      <c r="AO22" s="1"/>
      <c r="AP22" s="20">
        <f t="shared" si="10"/>
        <v>45</v>
      </c>
      <c r="AQ22" s="6">
        <f t="shared" si="32"/>
        <v>41949</v>
      </c>
      <c r="AR22" s="7">
        <f t="shared" si="33"/>
        <v>41949</v>
      </c>
      <c r="AS22" s="1"/>
      <c r="AT22" s="20">
        <f t="shared" si="11"/>
        <v>49</v>
      </c>
      <c r="AU22" s="6">
        <f t="shared" si="34"/>
        <v>41979</v>
      </c>
      <c r="AV22" s="7">
        <f t="shared" si="35"/>
        <v>41979</v>
      </c>
      <c r="AW22" s="1"/>
      <c r="AX22" s="8"/>
      <c r="AY22" s="8"/>
      <c r="AZ22" s="8"/>
      <c r="BA22" s="8"/>
      <c r="BB22" s="8"/>
      <c r="BC22" s="8"/>
      <c r="BD22" s="8"/>
      <c r="BE22" s="8"/>
      <c r="BF22" s="8"/>
      <c r="BG22" s="8"/>
      <c r="BH22" s="8"/>
      <c r="BI22" s="8"/>
      <c r="BJ22" s="8"/>
      <c r="BK22" s="8"/>
      <c r="BL22" s="10"/>
      <c r="BM22" s="10"/>
      <c r="BN22" s="10"/>
      <c r="BU22" s="29">
        <f>DATE(AU1,7,14)</f>
        <v>41834</v>
      </c>
      <c r="BW22" s="2"/>
      <c r="BX22" s="2"/>
      <c r="BY22" s="2"/>
      <c r="BZ22" s="2"/>
      <c r="CA22" s="2"/>
      <c r="CB22" s="2"/>
      <c r="CC22" s="2"/>
      <c r="CD22" s="2"/>
      <c r="CE22" s="2"/>
      <c r="CF22" s="2"/>
      <c r="CG22" s="8"/>
      <c r="CH22" s="8"/>
      <c r="CI22" s="8"/>
      <c r="CJ22" s="8"/>
      <c r="CK22" s="8"/>
      <c r="CL22" s="8"/>
      <c r="CM22" s="8"/>
      <c r="CN22" s="8"/>
      <c r="CO22" s="8" t="s">
        <v>10</v>
      </c>
      <c r="CP22" s="8">
        <v>5.5</v>
      </c>
      <c r="CQ22" s="8">
        <v>5.5</v>
      </c>
      <c r="CR22" s="8"/>
      <c r="CS22" s="8"/>
      <c r="CT22" s="8"/>
      <c r="CU22" s="8"/>
      <c r="CV22" s="8"/>
      <c r="CW22" s="8"/>
      <c r="CX22" s="8"/>
      <c r="CY22" s="8"/>
      <c r="CZ22" s="8"/>
      <c r="DA22" s="8"/>
      <c r="DB22" s="8"/>
      <c r="DC22" s="8"/>
      <c r="DD22" s="8"/>
      <c r="DE22" s="8"/>
      <c r="DF22" s="8"/>
      <c r="DG22" s="8"/>
      <c r="DH22" s="8"/>
      <c r="DI22" s="8"/>
      <c r="DJ22" s="8"/>
      <c r="DK22" s="8"/>
      <c r="DL22" s="8"/>
      <c r="DM22" s="8"/>
      <c r="DN22" s="8"/>
      <c r="DO22" s="8"/>
      <c r="DP22" s="8"/>
      <c r="DQ22" s="8"/>
      <c r="DR22" s="8"/>
      <c r="DS22" s="8"/>
      <c r="DT22" s="8"/>
      <c r="DU22" s="8"/>
      <c r="DV22" s="8"/>
      <c r="DW22" s="8"/>
      <c r="DX22" s="8"/>
      <c r="DY22" s="8"/>
      <c r="DZ22" s="8"/>
      <c r="EA22" s="8"/>
      <c r="EB22" s="8"/>
      <c r="EC22" s="8"/>
      <c r="ED22" s="8"/>
      <c r="EE22" s="8"/>
      <c r="EF22" s="8"/>
      <c r="EG22" s="8"/>
      <c r="EH22" s="8"/>
      <c r="EI22" s="8"/>
    </row>
    <row r="23" spans="2:139" ht="12.95" customHeight="1" x14ac:dyDescent="0.25">
      <c r="B23" s="19">
        <f t="shared" si="0"/>
        <v>2</v>
      </c>
      <c r="C23" s="6">
        <f t="shared" si="12"/>
        <v>41646</v>
      </c>
      <c r="D23" s="7">
        <f t="shared" si="13"/>
        <v>41646</v>
      </c>
      <c r="E23" s="1"/>
      <c r="F23" s="20">
        <f t="shared" si="1"/>
        <v>6</v>
      </c>
      <c r="G23" s="6">
        <f t="shared" si="14"/>
        <v>41677</v>
      </c>
      <c r="H23" s="7">
        <f t="shared" si="15"/>
        <v>41677</v>
      </c>
      <c r="I23" s="1"/>
      <c r="J23" s="20">
        <f t="shared" si="2"/>
        <v>10</v>
      </c>
      <c r="K23" s="6">
        <f t="shared" si="16"/>
        <v>41705</v>
      </c>
      <c r="L23" s="7">
        <f t="shared" si="17"/>
        <v>41705</v>
      </c>
      <c r="M23" s="1"/>
      <c r="N23" s="20">
        <f t="shared" si="3"/>
        <v>15</v>
      </c>
      <c r="O23" s="6">
        <f t="shared" si="18"/>
        <v>41736</v>
      </c>
      <c r="P23" s="7">
        <f t="shared" si="19"/>
        <v>41736</v>
      </c>
      <c r="Q23" s="1"/>
      <c r="R23" s="20">
        <f t="shared" si="4"/>
        <v>19</v>
      </c>
      <c r="S23" s="6">
        <f t="shared" si="20"/>
        <v>41766</v>
      </c>
      <c r="T23" s="7">
        <f t="shared" si="21"/>
        <v>41766</v>
      </c>
      <c r="U23" s="1"/>
      <c r="V23" s="20">
        <f t="shared" si="5"/>
        <v>23</v>
      </c>
      <c r="W23" s="6">
        <f t="shared" si="22"/>
        <v>41797</v>
      </c>
      <c r="X23" s="7">
        <f t="shared" si="23"/>
        <v>41797</v>
      </c>
      <c r="Y23" s="1"/>
      <c r="Z23" s="20">
        <f t="shared" si="6"/>
        <v>28</v>
      </c>
      <c r="AA23" s="6">
        <f t="shared" si="24"/>
        <v>41827</v>
      </c>
      <c r="AB23" s="7">
        <f t="shared" si="25"/>
        <v>41827</v>
      </c>
      <c r="AC23" s="1"/>
      <c r="AD23" s="20">
        <f t="shared" si="7"/>
        <v>32</v>
      </c>
      <c r="AE23" s="6">
        <f t="shared" si="26"/>
        <v>41858</v>
      </c>
      <c r="AF23" s="7">
        <f t="shared" si="27"/>
        <v>41858</v>
      </c>
      <c r="AG23" s="1"/>
      <c r="AH23" s="20">
        <f t="shared" si="8"/>
        <v>36</v>
      </c>
      <c r="AI23" s="6">
        <f t="shared" si="28"/>
        <v>41889</v>
      </c>
      <c r="AJ23" s="7">
        <f t="shared" si="29"/>
        <v>41889</v>
      </c>
      <c r="AK23" s="1"/>
      <c r="AL23" s="20">
        <f t="shared" si="9"/>
        <v>41</v>
      </c>
      <c r="AM23" s="6">
        <f t="shared" si="30"/>
        <v>41919</v>
      </c>
      <c r="AN23" s="7">
        <f t="shared" si="31"/>
        <v>41919</v>
      </c>
      <c r="AO23" s="1"/>
      <c r="AP23" s="20">
        <f t="shared" si="10"/>
        <v>45</v>
      </c>
      <c r="AQ23" s="6">
        <f t="shared" si="32"/>
        <v>41950</v>
      </c>
      <c r="AR23" s="7">
        <f t="shared" si="33"/>
        <v>41950</v>
      </c>
      <c r="AS23" s="1"/>
      <c r="AT23" s="20">
        <f t="shared" si="11"/>
        <v>49</v>
      </c>
      <c r="AU23" s="6">
        <f t="shared" si="34"/>
        <v>41980</v>
      </c>
      <c r="AV23" s="7">
        <f t="shared" si="35"/>
        <v>41980</v>
      </c>
      <c r="AW23" s="1"/>
      <c r="AX23" s="8"/>
      <c r="AY23" s="2"/>
      <c r="AZ23" s="2"/>
      <c r="BA23" s="2"/>
      <c r="BB23" s="2"/>
      <c r="BC23" s="2"/>
      <c r="BD23" s="2"/>
      <c r="BE23" s="2"/>
      <c r="BF23" s="2"/>
      <c r="BG23" s="2"/>
      <c r="BH23" s="2"/>
      <c r="BI23" s="2"/>
      <c r="BJ23" s="2"/>
      <c r="BK23" s="2"/>
      <c r="BL23" s="2"/>
      <c r="BM23" s="2"/>
      <c r="BN23" s="10"/>
      <c r="BU23" s="29">
        <f>DATE(AU1,8,15)</f>
        <v>41866</v>
      </c>
      <c r="BW23" s="2"/>
      <c r="BX23" s="2"/>
      <c r="BY23" s="2"/>
      <c r="BZ23" s="2"/>
      <c r="CA23" s="2"/>
      <c r="CB23" s="2"/>
      <c r="CC23" s="2"/>
      <c r="CD23" s="2"/>
      <c r="CE23" s="2"/>
      <c r="CF23" s="2"/>
      <c r="CG23" s="8"/>
      <c r="CH23" s="8"/>
      <c r="CI23" s="8"/>
      <c r="CJ23" s="8"/>
      <c r="CK23" s="8"/>
      <c r="CL23" s="8"/>
      <c r="CM23" s="8"/>
      <c r="CN23" s="8"/>
      <c r="CO23" s="8" t="s">
        <v>5</v>
      </c>
      <c r="CP23" s="3">
        <v>6</v>
      </c>
      <c r="CQ23" s="3">
        <v>6</v>
      </c>
      <c r="CR23" s="8"/>
      <c r="CS23" s="8"/>
      <c r="CT23" s="8"/>
      <c r="CU23" s="8"/>
      <c r="CV23" s="8"/>
      <c r="CW23" s="8"/>
      <c r="CX23" s="8"/>
      <c r="CY23" s="8"/>
      <c r="CZ23" s="8"/>
      <c r="DA23" s="8"/>
      <c r="DB23" s="8"/>
      <c r="DC23" s="8"/>
      <c r="DD23" s="8"/>
      <c r="DE23" s="8"/>
      <c r="DF23" s="8"/>
      <c r="DG23" s="8"/>
      <c r="DH23" s="8"/>
      <c r="DI23" s="8"/>
      <c r="DJ23" s="8"/>
      <c r="DK23" s="8"/>
      <c r="DL23" s="8"/>
      <c r="DM23" s="8"/>
      <c r="DN23" s="8"/>
      <c r="DO23" s="8"/>
      <c r="DP23" s="8"/>
      <c r="DQ23" s="8"/>
      <c r="DR23" s="8"/>
      <c r="DS23" s="8"/>
      <c r="DT23" s="8"/>
      <c r="DU23" s="8"/>
      <c r="DV23" s="8"/>
      <c r="DW23" s="8"/>
      <c r="DX23" s="8"/>
      <c r="DY23" s="8"/>
      <c r="DZ23" s="8"/>
      <c r="EA23" s="8"/>
      <c r="EB23" s="8"/>
      <c r="EC23" s="8"/>
      <c r="ED23" s="8"/>
      <c r="EE23" s="8"/>
      <c r="EF23" s="8"/>
      <c r="EG23" s="8"/>
      <c r="EH23" s="8"/>
      <c r="EI23" s="8"/>
    </row>
    <row r="24" spans="2:139" ht="12.95" customHeight="1" x14ac:dyDescent="0.25">
      <c r="B24" s="19">
        <f t="shared" si="0"/>
        <v>2</v>
      </c>
      <c r="C24" s="6">
        <f t="shared" si="12"/>
        <v>41647</v>
      </c>
      <c r="D24" s="7">
        <f t="shared" si="13"/>
        <v>41647</v>
      </c>
      <c r="E24" s="1"/>
      <c r="F24" s="20">
        <f t="shared" si="1"/>
        <v>6</v>
      </c>
      <c r="G24" s="6">
        <f t="shared" si="14"/>
        <v>41678</v>
      </c>
      <c r="H24" s="7">
        <f t="shared" si="15"/>
        <v>41678</v>
      </c>
      <c r="I24" s="1"/>
      <c r="J24" s="20">
        <f t="shared" si="2"/>
        <v>10</v>
      </c>
      <c r="K24" s="6">
        <f t="shared" si="16"/>
        <v>41706</v>
      </c>
      <c r="L24" s="7">
        <f t="shared" si="17"/>
        <v>41706</v>
      </c>
      <c r="M24" s="1"/>
      <c r="N24" s="20">
        <f t="shared" si="3"/>
        <v>15</v>
      </c>
      <c r="O24" s="6">
        <f t="shared" si="18"/>
        <v>41737</v>
      </c>
      <c r="P24" s="7">
        <f t="shared" si="19"/>
        <v>41737</v>
      </c>
      <c r="Q24" s="1"/>
      <c r="R24" s="20">
        <f t="shared" si="4"/>
        <v>19</v>
      </c>
      <c r="S24" s="6">
        <f t="shared" si="20"/>
        <v>41767</v>
      </c>
      <c r="T24" s="7">
        <f t="shared" si="21"/>
        <v>41767</v>
      </c>
      <c r="U24" s="1"/>
      <c r="V24" s="20">
        <f t="shared" si="5"/>
        <v>23</v>
      </c>
      <c r="W24" s="6">
        <f t="shared" si="22"/>
        <v>41798</v>
      </c>
      <c r="X24" s="7">
        <f t="shared" si="23"/>
        <v>41798</v>
      </c>
      <c r="Y24" s="1"/>
      <c r="Z24" s="20">
        <f t="shared" si="6"/>
        <v>28</v>
      </c>
      <c r="AA24" s="6">
        <f t="shared" si="24"/>
        <v>41828</v>
      </c>
      <c r="AB24" s="7">
        <f t="shared" si="25"/>
        <v>41828</v>
      </c>
      <c r="AC24" s="1"/>
      <c r="AD24" s="20">
        <f t="shared" si="7"/>
        <v>32</v>
      </c>
      <c r="AE24" s="6">
        <f t="shared" si="26"/>
        <v>41859</v>
      </c>
      <c r="AF24" s="7">
        <f t="shared" si="27"/>
        <v>41859</v>
      </c>
      <c r="AG24" s="1"/>
      <c r="AH24" s="20">
        <f t="shared" si="8"/>
        <v>37</v>
      </c>
      <c r="AI24" s="6">
        <f t="shared" si="28"/>
        <v>41890</v>
      </c>
      <c r="AJ24" s="7">
        <f t="shared" si="29"/>
        <v>41890</v>
      </c>
      <c r="AK24" s="1"/>
      <c r="AL24" s="20">
        <f t="shared" si="9"/>
        <v>41</v>
      </c>
      <c r="AM24" s="6">
        <f t="shared" si="30"/>
        <v>41920</v>
      </c>
      <c r="AN24" s="7">
        <f t="shared" si="31"/>
        <v>41920</v>
      </c>
      <c r="AO24" s="1"/>
      <c r="AP24" s="20">
        <f t="shared" si="10"/>
        <v>45</v>
      </c>
      <c r="AQ24" s="6">
        <f t="shared" si="32"/>
        <v>41951</v>
      </c>
      <c r="AR24" s="7">
        <f t="shared" si="33"/>
        <v>41951</v>
      </c>
      <c r="AS24" s="1"/>
      <c r="AT24" s="20">
        <f t="shared" si="11"/>
        <v>50</v>
      </c>
      <c r="AU24" s="6">
        <f t="shared" si="34"/>
        <v>41981</v>
      </c>
      <c r="AV24" s="7">
        <f t="shared" si="35"/>
        <v>41981</v>
      </c>
      <c r="AW24" s="1"/>
      <c r="AX24" s="8"/>
      <c r="AY24" s="2"/>
      <c r="AZ24" s="2"/>
      <c r="BA24" s="2"/>
      <c r="BB24" s="2"/>
      <c r="BC24" s="2"/>
      <c r="BD24" s="2"/>
      <c r="BE24" s="2"/>
      <c r="BF24" s="2"/>
      <c r="BG24" s="2"/>
      <c r="BH24" s="2"/>
      <c r="BI24" s="2"/>
      <c r="BJ24" s="2"/>
      <c r="BK24" s="2"/>
      <c r="BL24" s="2"/>
      <c r="BM24" s="2"/>
      <c r="BN24" s="10"/>
      <c r="BU24" s="29">
        <f>DATE(AU1,11,1)</f>
        <v>41944</v>
      </c>
      <c r="BW24" s="2"/>
      <c r="BX24" s="2"/>
      <c r="BY24" s="2"/>
      <c r="BZ24" s="2"/>
      <c r="CA24" s="2"/>
      <c r="CB24" s="2"/>
      <c r="CC24" s="2"/>
      <c r="CD24" s="2"/>
      <c r="CE24" s="2"/>
      <c r="CF24" s="2"/>
      <c r="CG24" s="8"/>
      <c r="CH24" s="8"/>
      <c r="CI24" s="8"/>
      <c r="CJ24" s="8"/>
      <c r="CK24" s="8"/>
      <c r="CL24" s="8"/>
      <c r="CM24" s="8"/>
      <c r="CN24" s="8"/>
      <c r="CO24" s="8" t="s">
        <v>2</v>
      </c>
      <c r="CP24" s="3">
        <v>6.5</v>
      </c>
      <c r="CQ24" s="3">
        <v>6.5</v>
      </c>
      <c r="CR24" s="8"/>
      <c r="CS24" s="8"/>
      <c r="CT24" s="8"/>
      <c r="CU24" s="8"/>
      <c r="CV24" s="8"/>
      <c r="CW24" s="8"/>
      <c r="CX24" s="8"/>
      <c r="CY24" s="8"/>
      <c r="CZ24" s="8"/>
      <c r="DA24" s="8"/>
      <c r="DB24" s="8"/>
      <c r="DC24" s="8"/>
      <c r="DD24" s="8"/>
      <c r="DE24" s="8"/>
      <c r="DF24" s="8"/>
      <c r="DG24" s="8"/>
      <c r="DH24" s="8"/>
      <c r="DI24" s="8"/>
      <c r="DJ24" s="8"/>
      <c r="DK24" s="8"/>
      <c r="DL24" s="8"/>
      <c r="DM24" s="8"/>
      <c r="DN24" s="8"/>
      <c r="DO24" s="8"/>
      <c r="DP24" s="8"/>
      <c r="DQ24" s="8"/>
      <c r="DR24" s="8"/>
      <c r="DS24" s="8"/>
      <c r="DT24" s="8"/>
      <c r="DU24" s="8"/>
      <c r="DV24" s="8"/>
      <c r="DW24" s="8"/>
      <c r="DX24" s="8"/>
      <c r="DY24" s="8"/>
      <c r="DZ24" s="8"/>
      <c r="EA24" s="8"/>
      <c r="EB24" s="8"/>
      <c r="EC24" s="8"/>
      <c r="ED24" s="8"/>
      <c r="EE24" s="8"/>
      <c r="EF24" s="8"/>
      <c r="EG24" s="8"/>
      <c r="EH24" s="8"/>
      <c r="EI24" s="8"/>
    </row>
    <row r="25" spans="2:139" ht="12.95" customHeight="1" x14ac:dyDescent="0.25">
      <c r="B25" s="19">
        <f t="shared" si="0"/>
        <v>2</v>
      </c>
      <c r="C25" s="6">
        <f t="shared" si="12"/>
        <v>41648</v>
      </c>
      <c r="D25" s="7">
        <f t="shared" si="13"/>
        <v>41648</v>
      </c>
      <c r="E25" s="1"/>
      <c r="F25" s="20">
        <f t="shared" si="1"/>
        <v>6</v>
      </c>
      <c r="G25" s="6">
        <f t="shared" si="14"/>
        <v>41679</v>
      </c>
      <c r="H25" s="7">
        <f t="shared" si="15"/>
        <v>41679</v>
      </c>
      <c r="I25" s="1"/>
      <c r="J25" s="20">
        <f t="shared" si="2"/>
        <v>10</v>
      </c>
      <c r="K25" s="6">
        <f t="shared" si="16"/>
        <v>41707</v>
      </c>
      <c r="L25" s="7">
        <f t="shared" si="17"/>
        <v>41707</v>
      </c>
      <c r="M25" s="1"/>
      <c r="N25" s="20">
        <f t="shared" si="3"/>
        <v>15</v>
      </c>
      <c r="O25" s="6">
        <f t="shared" si="18"/>
        <v>41738</v>
      </c>
      <c r="P25" s="7">
        <f t="shared" si="19"/>
        <v>41738</v>
      </c>
      <c r="Q25" s="1"/>
      <c r="R25" s="20">
        <f t="shared" si="4"/>
        <v>19</v>
      </c>
      <c r="S25" s="6">
        <f t="shared" si="20"/>
        <v>41768</v>
      </c>
      <c r="T25" s="7">
        <f t="shared" si="21"/>
        <v>41768</v>
      </c>
      <c r="U25" s="1"/>
      <c r="V25" s="20">
        <f t="shared" si="5"/>
        <v>24</v>
      </c>
      <c r="W25" s="6">
        <f t="shared" si="22"/>
        <v>41799</v>
      </c>
      <c r="X25" s="7">
        <f t="shared" si="23"/>
        <v>41799</v>
      </c>
      <c r="Y25" s="1"/>
      <c r="Z25" s="20">
        <f t="shared" si="6"/>
        <v>28</v>
      </c>
      <c r="AA25" s="6">
        <f t="shared" si="24"/>
        <v>41829</v>
      </c>
      <c r="AB25" s="7">
        <f t="shared" si="25"/>
        <v>41829</v>
      </c>
      <c r="AC25" s="1"/>
      <c r="AD25" s="20">
        <f t="shared" si="7"/>
        <v>32</v>
      </c>
      <c r="AE25" s="6">
        <f t="shared" si="26"/>
        <v>41860</v>
      </c>
      <c r="AF25" s="7">
        <f t="shared" si="27"/>
        <v>41860</v>
      </c>
      <c r="AG25" s="1"/>
      <c r="AH25" s="20">
        <f t="shared" si="8"/>
        <v>37</v>
      </c>
      <c r="AI25" s="6">
        <f t="shared" si="28"/>
        <v>41891</v>
      </c>
      <c r="AJ25" s="7">
        <f t="shared" si="29"/>
        <v>41891</v>
      </c>
      <c r="AK25" s="1"/>
      <c r="AL25" s="20">
        <f t="shared" si="9"/>
        <v>41</v>
      </c>
      <c r="AM25" s="6">
        <f t="shared" si="30"/>
        <v>41921</v>
      </c>
      <c r="AN25" s="7">
        <f t="shared" si="31"/>
        <v>41921</v>
      </c>
      <c r="AO25" s="1"/>
      <c r="AP25" s="20">
        <f t="shared" si="10"/>
        <v>45</v>
      </c>
      <c r="AQ25" s="6">
        <f t="shared" si="32"/>
        <v>41952</v>
      </c>
      <c r="AR25" s="7">
        <f t="shared" si="33"/>
        <v>41952</v>
      </c>
      <c r="AS25" s="1"/>
      <c r="AT25" s="20">
        <f t="shared" si="11"/>
        <v>50</v>
      </c>
      <c r="AU25" s="6">
        <f t="shared" si="34"/>
        <v>41982</v>
      </c>
      <c r="AV25" s="7">
        <f t="shared" si="35"/>
        <v>41982</v>
      </c>
      <c r="AW25" s="1"/>
      <c r="AX25" s="8"/>
      <c r="AY25" s="2"/>
      <c r="AZ25" s="2"/>
      <c r="BA25" s="2"/>
      <c r="BB25" s="2"/>
      <c r="BC25" s="2"/>
      <c r="BD25" s="2"/>
      <c r="BE25" s="2"/>
      <c r="BF25" s="2"/>
      <c r="BG25" s="2"/>
      <c r="BH25" s="2"/>
      <c r="BI25" s="2"/>
      <c r="BJ25" s="2"/>
      <c r="BK25" s="2"/>
      <c r="BL25" s="2"/>
      <c r="BM25" s="2"/>
      <c r="BN25" s="8"/>
      <c r="BU25" s="29">
        <f>DATE(AU1,11,11)</f>
        <v>41954</v>
      </c>
      <c r="BW25" s="2"/>
      <c r="BX25" s="2"/>
      <c r="BY25" s="2"/>
      <c r="BZ25" s="2"/>
      <c r="CA25" s="2"/>
      <c r="CB25" s="2"/>
      <c r="CC25" s="2"/>
      <c r="CD25" s="2"/>
      <c r="CE25" s="2"/>
      <c r="CF25" s="2"/>
      <c r="CG25" s="8"/>
      <c r="CH25" s="8"/>
      <c r="CI25" s="8"/>
      <c r="CJ25" s="8"/>
      <c r="CK25" s="8"/>
      <c r="CL25" s="8"/>
      <c r="CM25" s="8"/>
      <c r="CN25" s="8"/>
      <c r="CO25" s="8" t="s">
        <v>8</v>
      </c>
      <c r="CP25" s="8">
        <v>7</v>
      </c>
      <c r="CQ25" s="8">
        <v>7</v>
      </c>
      <c r="CR25" s="8"/>
      <c r="CS25" s="8"/>
      <c r="CT25" s="8"/>
      <c r="CU25" s="8"/>
      <c r="CV25" s="8"/>
      <c r="CW25" s="8"/>
      <c r="CX25" s="8"/>
      <c r="CY25" s="8"/>
      <c r="CZ25" s="8"/>
      <c r="DA25" s="8"/>
      <c r="DB25" s="8"/>
      <c r="DC25" s="8"/>
      <c r="DD25" s="8"/>
      <c r="DE25" s="8"/>
      <c r="DF25" s="8"/>
      <c r="DG25" s="8"/>
      <c r="DH25" s="8"/>
      <c r="DI25" s="8"/>
      <c r="DJ25" s="8"/>
      <c r="DK25" s="8"/>
      <c r="DL25" s="8"/>
      <c r="DM25" s="8"/>
      <c r="DN25" s="8"/>
      <c r="DO25" s="8"/>
      <c r="DP25" s="8"/>
      <c r="DQ25" s="8"/>
      <c r="DR25" s="8"/>
      <c r="DS25" s="8"/>
      <c r="DT25" s="8"/>
      <c r="DU25" s="8"/>
      <c r="DV25" s="8"/>
      <c r="DW25" s="8"/>
      <c r="DX25" s="8"/>
      <c r="DY25" s="8"/>
      <c r="DZ25" s="8"/>
      <c r="EA25" s="8"/>
      <c r="EB25" s="8"/>
      <c r="EC25" s="8"/>
      <c r="ED25" s="8"/>
      <c r="EE25" s="8"/>
      <c r="EF25" s="8"/>
      <c r="EG25" s="8"/>
      <c r="EH25" s="8"/>
      <c r="EI25" s="8"/>
    </row>
    <row r="26" spans="2:139" ht="12.95" customHeight="1" x14ac:dyDescent="0.25">
      <c r="B26" s="19">
        <f t="shared" si="0"/>
        <v>2</v>
      </c>
      <c r="C26" s="6">
        <f t="shared" si="12"/>
        <v>41649</v>
      </c>
      <c r="D26" s="7">
        <f t="shared" si="13"/>
        <v>41649</v>
      </c>
      <c r="E26" s="1"/>
      <c r="F26" s="20">
        <f t="shared" si="1"/>
        <v>7</v>
      </c>
      <c r="G26" s="6">
        <f t="shared" si="14"/>
        <v>41680</v>
      </c>
      <c r="H26" s="7">
        <f t="shared" si="15"/>
        <v>41680</v>
      </c>
      <c r="I26" s="1"/>
      <c r="J26" s="20">
        <f t="shared" si="2"/>
        <v>11</v>
      </c>
      <c r="K26" s="6">
        <f t="shared" si="16"/>
        <v>41708</v>
      </c>
      <c r="L26" s="7">
        <f t="shared" si="17"/>
        <v>41708</v>
      </c>
      <c r="M26" s="1"/>
      <c r="N26" s="20">
        <f t="shared" si="3"/>
        <v>15</v>
      </c>
      <c r="O26" s="6">
        <f t="shared" si="18"/>
        <v>41739</v>
      </c>
      <c r="P26" s="7">
        <f t="shared" si="19"/>
        <v>41739</v>
      </c>
      <c r="Q26" s="1"/>
      <c r="R26" s="20">
        <f t="shared" si="4"/>
        <v>19</v>
      </c>
      <c r="S26" s="6">
        <f t="shared" si="20"/>
        <v>41769</v>
      </c>
      <c r="T26" s="7">
        <f t="shared" si="21"/>
        <v>41769</v>
      </c>
      <c r="U26" s="1"/>
      <c r="V26" s="20">
        <f t="shared" si="5"/>
        <v>24</v>
      </c>
      <c r="W26" s="6">
        <f t="shared" si="22"/>
        <v>41800</v>
      </c>
      <c r="X26" s="7">
        <f t="shared" si="23"/>
        <v>41800</v>
      </c>
      <c r="Y26" s="1"/>
      <c r="Z26" s="20">
        <f t="shared" si="6"/>
        <v>28</v>
      </c>
      <c r="AA26" s="6">
        <f t="shared" si="24"/>
        <v>41830</v>
      </c>
      <c r="AB26" s="7">
        <f t="shared" si="25"/>
        <v>41830</v>
      </c>
      <c r="AC26" s="1"/>
      <c r="AD26" s="20">
        <f t="shared" si="7"/>
        <v>32</v>
      </c>
      <c r="AE26" s="6">
        <f t="shared" si="26"/>
        <v>41861</v>
      </c>
      <c r="AF26" s="7">
        <f t="shared" si="27"/>
        <v>41861</v>
      </c>
      <c r="AG26" s="1"/>
      <c r="AH26" s="20">
        <f t="shared" si="8"/>
        <v>37</v>
      </c>
      <c r="AI26" s="6">
        <f t="shared" si="28"/>
        <v>41892</v>
      </c>
      <c r="AJ26" s="7">
        <f t="shared" si="29"/>
        <v>41892</v>
      </c>
      <c r="AK26" s="1"/>
      <c r="AL26" s="20">
        <f t="shared" si="9"/>
        <v>41</v>
      </c>
      <c r="AM26" s="6">
        <f t="shared" si="30"/>
        <v>41922</v>
      </c>
      <c r="AN26" s="7">
        <f t="shared" si="31"/>
        <v>41922</v>
      </c>
      <c r="AO26" s="1"/>
      <c r="AP26" s="20">
        <f t="shared" si="10"/>
        <v>46</v>
      </c>
      <c r="AQ26" s="6">
        <f t="shared" si="32"/>
        <v>41953</v>
      </c>
      <c r="AR26" s="7">
        <f t="shared" si="33"/>
        <v>41953</v>
      </c>
      <c r="AS26" s="1"/>
      <c r="AT26" s="20">
        <f t="shared" si="11"/>
        <v>50</v>
      </c>
      <c r="AU26" s="6">
        <f t="shared" si="34"/>
        <v>41983</v>
      </c>
      <c r="AV26" s="7">
        <f t="shared" si="35"/>
        <v>41983</v>
      </c>
      <c r="AW26" s="1"/>
      <c r="AX26" s="8"/>
      <c r="AY26" s="2"/>
      <c r="AZ26" s="2"/>
      <c r="BA26" s="2"/>
      <c r="BB26" s="2"/>
      <c r="BC26" s="2"/>
      <c r="BD26" s="2"/>
      <c r="BE26" s="2"/>
      <c r="BF26" s="2"/>
      <c r="BG26" s="2"/>
      <c r="BH26" s="2"/>
      <c r="BI26" s="2"/>
      <c r="BJ26" s="2"/>
      <c r="BK26" s="2"/>
      <c r="BL26" s="2"/>
      <c r="BM26" s="2"/>
      <c r="BN26" s="8"/>
      <c r="BU26" s="29">
        <f>DATE(AU1,12,25)</f>
        <v>41998</v>
      </c>
      <c r="BW26" s="2"/>
      <c r="BX26" s="2"/>
      <c r="BY26" s="2"/>
      <c r="BZ26" s="2"/>
      <c r="CA26" s="2"/>
      <c r="CB26" s="2"/>
      <c r="CC26" s="2"/>
      <c r="CD26" s="2"/>
      <c r="CE26" s="2"/>
      <c r="CF26" s="2"/>
      <c r="CG26" s="8"/>
      <c r="CH26" s="8"/>
      <c r="CI26" s="8"/>
      <c r="CJ26" s="8"/>
      <c r="CK26" s="8"/>
      <c r="CL26" s="8"/>
      <c r="CM26" s="8"/>
      <c r="CN26" s="8"/>
      <c r="CO26" s="8" t="s">
        <v>4</v>
      </c>
      <c r="CP26" s="8">
        <v>7.5</v>
      </c>
      <c r="CQ26" s="8">
        <v>7.5</v>
      </c>
      <c r="CR26" s="8"/>
      <c r="CS26" s="8"/>
      <c r="CT26" s="8"/>
      <c r="CU26" s="8"/>
      <c r="CV26" s="8"/>
      <c r="CW26" s="8"/>
      <c r="CX26" s="8"/>
      <c r="CY26" s="8"/>
      <c r="CZ26" s="8"/>
      <c r="DA26" s="8"/>
      <c r="DB26" s="8"/>
      <c r="DC26" s="8"/>
      <c r="DD26" s="8"/>
      <c r="DE26" s="8"/>
      <c r="DF26" s="8"/>
      <c r="DG26" s="8"/>
      <c r="DH26" s="8"/>
      <c r="DI26" s="8"/>
      <c r="DJ26" s="8"/>
      <c r="DK26" s="8"/>
      <c r="DL26" s="8"/>
      <c r="DM26" s="8"/>
      <c r="DN26" s="8"/>
      <c r="DO26" s="8"/>
      <c r="DP26" s="8"/>
      <c r="DQ26" s="8"/>
      <c r="DR26" s="8"/>
      <c r="DS26" s="8"/>
      <c r="DT26" s="8"/>
      <c r="DU26" s="8"/>
      <c r="DV26" s="8"/>
      <c r="DW26" s="8"/>
      <c r="DX26" s="8"/>
      <c r="DY26" s="8"/>
      <c r="DZ26" s="8"/>
      <c r="EA26" s="8"/>
      <c r="EB26" s="8"/>
      <c r="EC26" s="8"/>
      <c r="ED26" s="8"/>
      <c r="EE26" s="8"/>
      <c r="EF26" s="8"/>
      <c r="EG26" s="8"/>
      <c r="EH26" s="8"/>
      <c r="EI26" s="8"/>
    </row>
    <row r="27" spans="2:139" ht="12.95" customHeight="1" x14ac:dyDescent="0.25">
      <c r="B27" s="19">
        <f t="shared" si="0"/>
        <v>2</v>
      </c>
      <c r="C27" s="6">
        <f t="shared" si="12"/>
        <v>41650</v>
      </c>
      <c r="D27" s="7">
        <f t="shared" si="13"/>
        <v>41650</v>
      </c>
      <c r="E27" s="1"/>
      <c r="F27" s="20">
        <f t="shared" si="1"/>
        <v>7</v>
      </c>
      <c r="G27" s="6">
        <f t="shared" si="14"/>
        <v>41681</v>
      </c>
      <c r="H27" s="7">
        <f t="shared" si="15"/>
        <v>41681</v>
      </c>
      <c r="I27" s="1"/>
      <c r="J27" s="20">
        <f t="shared" si="2"/>
        <v>11</v>
      </c>
      <c r="K27" s="6">
        <f t="shared" si="16"/>
        <v>41709</v>
      </c>
      <c r="L27" s="7">
        <f t="shared" si="17"/>
        <v>41709</v>
      </c>
      <c r="M27" s="1"/>
      <c r="N27" s="20">
        <f t="shared" si="3"/>
        <v>15</v>
      </c>
      <c r="O27" s="6">
        <f t="shared" si="18"/>
        <v>41740</v>
      </c>
      <c r="P27" s="7">
        <f t="shared" si="19"/>
        <v>41740</v>
      </c>
      <c r="Q27" s="1"/>
      <c r="R27" s="20">
        <f t="shared" si="4"/>
        <v>19</v>
      </c>
      <c r="S27" s="6">
        <f t="shared" si="20"/>
        <v>41770</v>
      </c>
      <c r="T27" s="7">
        <f t="shared" si="21"/>
        <v>41770</v>
      </c>
      <c r="U27" s="1"/>
      <c r="V27" s="20">
        <f t="shared" si="5"/>
        <v>24</v>
      </c>
      <c r="W27" s="6">
        <f t="shared" si="22"/>
        <v>41801</v>
      </c>
      <c r="X27" s="7">
        <f t="shared" si="23"/>
        <v>41801</v>
      </c>
      <c r="Y27" s="1"/>
      <c r="Z27" s="20">
        <f t="shared" si="6"/>
        <v>28</v>
      </c>
      <c r="AA27" s="6">
        <f t="shared" si="24"/>
        <v>41831</v>
      </c>
      <c r="AB27" s="7">
        <f t="shared" si="25"/>
        <v>41831</v>
      </c>
      <c r="AC27" s="1"/>
      <c r="AD27" s="20">
        <f t="shared" si="7"/>
        <v>33</v>
      </c>
      <c r="AE27" s="6">
        <f t="shared" si="26"/>
        <v>41862</v>
      </c>
      <c r="AF27" s="7">
        <f t="shared" si="27"/>
        <v>41862</v>
      </c>
      <c r="AG27" s="1"/>
      <c r="AH27" s="20">
        <f t="shared" si="8"/>
        <v>37</v>
      </c>
      <c r="AI27" s="6">
        <f t="shared" si="28"/>
        <v>41893</v>
      </c>
      <c r="AJ27" s="7">
        <f t="shared" si="29"/>
        <v>41893</v>
      </c>
      <c r="AK27" s="1"/>
      <c r="AL27" s="20">
        <f t="shared" si="9"/>
        <v>41</v>
      </c>
      <c r="AM27" s="6">
        <f t="shared" si="30"/>
        <v>41923</v>
      </c>
      <c r="AN27" s="7">
        <f t="shared" si="31"/>
        <v>41923</v>
      </c>
      <c r="AO27" s="1"/>
      <c r="AP27" s="20">
        <f t="shared" si="10"/>
        <v>46</v>
      </c>
      <c r="AQ27" s="6">
        <f t="shared" si="32"/>
        <v>41954</v>
      </c>
      <c r="AR27" s="7">
        <f t="shared" si="33"/>
        <v>41954</v>
      </c>
      <c r="AS27" s="1"/>
      <c r="AT27" s="20">
        <f t="shared" si="11"/>
        <v>50</v>
      </c>
      <c r="AU27" s="6">
        <f t="shared" si="34"/>
        <v>41984</v>
      </c>
      <c r="AV27" s="7">
        <f t="shared" si="35"/>
        <v>41984</v>
      </c>
      <c r="AW27" s="1"/>
      <c r="AX27" s="8"/>
      <c r="AY27" s="2"/>
      <c r="AZ27" s="2"/>
      <c r="BA27" s="2"/>
      <c r="BB27" s="2"/>
      <c r="BC27" s="2"/>
      <c r="BD27" s="2"/>
      <c r="BE27" s="2"/>
      <c r="BF27" s="2"/>
      <c r="BG27" s="2"/>
      <c r="BH27" s="2"/>
      <c r="BI27" s="2"/>
      <c r="BJ27" s="2"/>
      <c r="BK27" s="2"/>
      <c r="BL27" s="2"/>
      <c r="BM27" s="2"/>
      <c r="BN27" s="8"/>
      <c r="BU27" s="29">
        <f>BU18+1</f>
        <v>41750</v>
      </c>
      <c r="BW27" s="2"/>
      <c r="BX27" s="2"/>
      <c r="BY27" s="2"/>
      <c r="BZ27" s="2"/>
      <c r="CA27" s="2"/>
      <c r="CB27" s="2"/>
      <c r="CC27" s="2"/>
      <c r="CD27" s="2"/>
      <c r="CE27" s="2"/>
      <c r="CF27" s="2"/>
      <c r="CG27" s="8"/>
      <c r="CH27" s="8"/>
      <c r="CI27" s="8"/>
      <c r="CJ27" s="8"/>
      <c r="CK27" s="8"/>
      <c r="CL27" s="8"/>
      <c r="CM27" s="8"/>
      <c r="CN27" s="8"/>
      <c r="CP27" s="3">
        <v>8</v>
      </c>
      <c r="CQ27" s="3">
        <v>8</v>
      </c>
      <c r="CR27" s="8"/>
      <c r="CS27" s="8"/>
      <c r="CT27" s="8"/>
      <c r="CU27" s="8"/>
      <c r="CV27" s="8"/>
      <c r="CW27" s="8"/>
      <c r="CX27" s="8"/>
      <c r="CY27" s="8"/>
      <c r="CZ27" s="8"/>
      <c r="DA27" s="8"/>
      <c r="DB27" s="8"/>
      <c r="DC27" s="8"/>
      <c r="DD27" s="8"/>
      <c r="DE27" s="8"/>
      <c r="DF27" s="8"/>
      <c r="DG27" s="8"/>
      <c r="DH27" s="8"/>
      <c r="DI27" s="8"/>
      <c r="DJ27" s="8"/>
      <c r="DK27" s="8"/>
      <c r="DL27" s="8"/>
      <c r="DM27" s="8"/>
      <c r="DN27" s="8"/>
      <c r="DO27" s="8"/>
      <c r="DP27" s="8"/>
      <c r="DQ27" s="8"/>
      <c r="DR27" s="8"/>
      <c r="DS27" s="8"/>
      <c r="DT27" s="8"/>
      <c r="DU27" s="8"/>
      <c r="DV27" s="8"/>
      <c r="DW27" s="8"/>
      <c r="DX27" s="8"/>
      <c r="DY27" s="8"/>
      <c r="DZ27" s="8"/>
      <c r="EA27" s="8"/>
      <c r="EB27" s="8"/>
      <c r="EC27" s="8"/>
      <c r="ED27" s="8"/>
      <c r="EE27" s="8"/>
      <c r="EF27" s="8"/>
      <c r="EG27" s="8"/>
      <c r="EH27" s="8"/>
      <c r="EI27" s="8"/>
    </row>
    <row r="28" spans="2:139" ht="12.95" customHeight="1" x14ac:dyDescent="0.25">
      <c r="B28" s="19">
        <f t="shared" si="0"/>
        <v>2</v>
      </c>
      <c r="C28" s="6">
        <f t="shared" si="12"/>
        <v>41651</v>
      </c>
      <c r="D28" s="7">
        <f t="shared" si="13"/>
        <v>41651</v>
      </c>
      <c r="E28" s="1"/>
      <c r="F28" s="20">
        <f t="shared" si="1"/>
        <v>7</v>
      </c>
      <c r="G28" s="6">
        <f t="shared" si="14"/>
        <v>41682</v>
      </c>
      <c r="H28" s="7">
        <f t="shared" si="15"/>
        <v>41682</v>
      </c>
      <c r="I28" s="1"/>
      <c r="J28" s="20">
        <f t="shared" si="2"/>
        <v>11</v>
      </c>
      <c r="K28" s="6">
        <f t="shared" si="16"/>
        <v>41710</v>
      </c>
      <c r="L28" s="7">
        <f t="shared" si="17"/>
        <v>41710</v>
      </c>
      <c r="M28" s="1"/>
      <c r="N28" s="20">
        <f t="shared" si="3"/>
        <v>15</v>
      </c>
      <c r="O28" s="6">
        <f t="shared" si="18"/>
        <v>41741</v>
      </c>
      <c r="P28" s="7">
        <f t="shared" si="19"/>
        <v>41741</v>
      </c>
      <c r="Q28" s="1"/>
      <c r="R28" s="20">
        <f t="shared" si="4"/>
        <v>20</v>
      </c>
      <c r="S28" s="6">
        <f t="shared" si="20"/>
        <v>41771</v>
      </c>
      <c r="T28" s="7">
        <f t="shared" si="21"/>
        <v>41771</v>
      </c>
      <c r="U28" s="1"/>
      <c r="V28" s="20">
        <f t="shared" si="5"/>
        <v>24</v>
      </c>
      <c r="W28" s="6">
        <f t="shared" si="22"/>
        <v>41802</v>
      </c>
      <c r="X28" s="7">
        <f t="shared" si="23"/>
        <v>41802</v>
      </c>
      <c r="Y28" s="1"/>
      <c r="Z28" s="20">
        <f t="shared" si="6"/>
        <v>28</v>
      </c>
      <c r="AA28" s="6">
        <f t="shared" si="24"/>
        <v>41832</v>
      </c>
      <c r="AB28" s="7">
        <f t="shared" si="25"/>
        <v>41832</v>
      </c>
      <c r="AC28" s="1"/>
      <c r="AD28" s="20">
        <f t="shared" si="7"/>
        <v>33</v>
      </c>
      <c r="AE28" s="6">
        <f t="shared" si="26"/>
        <v>41863</v>
      </c>
      <c r="AF28" s="7">
        <f t="shared" si="27"/>
        <v>41863</v>
      </c>
      <c r="AG28" s="1"/>
      <c r="AH28" s="20">
        <f t="shared" si="8"/>
        <v>37</v>
      </c>
      <c r="AI28" s="6">
        <f t="shared" si="28"/>
        <v>41894</v>
      </c>
      <c r="AJ28" s="7">
        <f t="shared" si="29"/>
        <v>41894</v>
      </c>
      <c r="AK28" s="1"/>
      <c r="AL28" s="20">
        <f t="shared" si="9"/>
        <v>41</v>
      </c>
      <c r="AM28" s="6">
        <f t="shared" si="30"/>
        <v>41924</v>
      </c>
      <c r="AN28" s="7">
        <f t="shared" si="31"/>
        <v>41924</v>
      </c>
      <c r="AO28" s="1"/>
      <c r="AP28" s="20">
        <f t="shared" si="10"/>
        <v>46</v>
      </c>
      <c r="AQ28" s="6">
        <f t="shared" si="32"/>
        <v>41955</v>
      </c>
      <c r="AR28" s="7">
        <f t="shared" si="33"/>
        <v>41955</v>
      </c>
      <c r="AS28" s="1"/>
      <c r="AT28" s="20">
        <f t="shared" si="11"/>
        <v>50</v>
      </c>
      <c r="AU28" s="6">
        <f t="shared" si="34"/>
        <v>41985</v>
      </c>
      <c r="AV28" s="7">
        <f t="shared" si="35"/>
        <v>41985</v>
      </c>
      <c r="AW28" s="1"/>
      <c r="AX28" s="8"/>
      <c r="AY28" s="2"/>
      <c r="AZ28" s="2"/>
      <c r="BA28" s="2"/>
      <c r="BB28" s="2"/>
      <c r="BC28" s="2"/>
      <c r="BD28" s="2"/>
      <c r="BE28" s="2"/>
      <c r="BF28" s="2"/>
      <c r="BG28" s="2"/>
      <c r="BH28" s="2"/>
      <c r="BI28" s="2"/>
      <c r="BJ28" s="2"/>
      <c r="BK28" s="2"/>
      <c r="BL28" s="2"/>
      <c r="BM28" s="2"/>
      <c r="BN28" s="8"/>
      <c r="BU28" s="29">
        <f>BU18+39</f>
        <v>41788</v>
      </c>
      <c r="BW28" s="2"/>
      <c r="BX28" s="2"/>
      <c r="BY28" s="2"/>
      <c r="BZ28" s="2"/>
      <c r="CA28" s="2"/>
      <c r="CB28" s="2"/>
      <c r="CC28" s="2"/>
      <c r="CD28" s="2"/>
      <c r="CE28" s="2"/>
      <c r="CF28" s="2"/>
      <c r="CG28" s="8"/>
      <c r="CH28" s="8"/>
      <c r="CI28" s="8"/>
      <c r="CJ28" s="8"/>
      <c r="CK28" s="8"/>
      <c r="CL28" s="8"/>
      <c r="CM28" s="8"/>
      <c r="CN28" s="8"/>
      <c r="CP28" s="3">
        <v>8.5</v>
      </c>
      <c r="CQ28" s="3">
        <v>8.5</v>
      </c>
      <c r="CR28" s="8"/>
      <c r="CS28" s="8"/>
      <c r="CT28" s="8"/>
      <c r="CU28" s="8"/>
      <c r="CV28" s="8"/>
      <c r="CW28" s="8"/>
      <c r="CX28" s="8"/>
      <c r="CY28" s="8"/>
      <c r="CZ28" s="8"/>
      <c r="DA28" s="8"/>
      <c r="DB28" s="8"/>
      <c r="DC28" s="8"/>
      <c r="DD28" s="8"/>
      <c r="DE28" s="8"/>
      <c r="DF28" s="8"/>
      <c r="DG28" s="8"/>
      <c r="DH28" s="8"/>
      <c r="DI28" s="8"/>
      <c r="DJ28" s="8"/>
      <c r="DK28" s="8"/>
      <c r="DL28" s="8"/>
      <c r="DM28" s="8"/>
      <c r="DN28" s="8"/>
      <c r="DO28" s="8"/>
      <c r="DP28" s="8"/>
      <c r="DQ28" s="8"/>
      <c r="DR28" s="8"/>
      <c r="DS28" s="8"/>
      <c r="DT28" s="8"/>
      <c r="DU28" s="8"/>
      <c r="DV28" s="8"/>
      <c r="DW28" s="8"/>
      <c r="DX28" s="8"/>
      <c r="DY28" s="8"/>
      <c r="DZ28" s="8"/>
      <c r="EA28" s="8"/>
      <c r="EB28" s="8"/>
      <c r="EC28" s="8"/>
      <c r="ED28" s="8"/>
      <c r="EE28" s="8"/>
      <c r="EF28" s="8"/>
      <c r="EG28" s="8"/>
      <c r="EH28" s="8"/>
      <c r="EI28" s="8"/>
    </row>
    <row r="29" spans="2:139" ht="12.95" customHeight="1" x14ac:dyDescent="0.25">
      <c r="B29" s="19">
        <f t="shared" si="0"/>
        <v>3</v>
      </c>
      <c r="C29" s="6">
        <f t="shared" si="12"/>
        <v>41652</v>
      </c>
      <c r="D29" s="7">
        <f t="shared" si="13"/>
        <v>41652</v>
      </c>
      <c r="E29" s="1"/>
      <c r="F29" s="20">
        <f t="shared" si="1"/>
        <v>7</v>
      </c>
      <c r="G29" s="6">
        <f t="shared" si="14"/>
        <v>41683</v>
      </c>
      <c r="H29" s="7">
        <f t="shared" si="15"/>
        <v>41683</v>
      </c>
      <c r="I29" s="1"/>
      <c r="J29" s="20">
        <f t="shared" si="2"/>
        <v>11</v>
      </c>
      <c r="K29" s="6">
        <f t="shared" si="16"/>
        <v>41711</v>
      </c>
      <c r="L29" s="7">
        <f t="shared" si="17"/>
        <v>41711</v>
      </c>
      <c r="M29" s="1"/>
      <c r="N29" s="20">
        <f t="shared" si="3"/>
        <v>15</v>
      </c>
      <c r="O29" s="6">
        <f t="shared" si="18"/>
        <v>41742</v>
      </c>
      <c r="P29" s="7">
        <f t="shared" si="19"/>
        <v>41742</v>
      </c>
      <c r="Q29" s="1"/>
      <c r="R29" s="20">
        <f t="shared" si="4"/>
        <v>20</v>
      </c>
      <c r="S29" s="6">
        <f t="shared" si="20"/>
        <v>41772</v>
      </c>
      <c r="T29" s="7">
        <f t="shared" si="21"/>
        <v>41772</v>
      </c>
      <c r="U29" s="1"/>
      <c r="V29" s="20">
        <f t="shared" si="5"/>
        <v>24</v>
      </c>
      <c r="W29" s="6">
        <f t="shared" si="22"/>
        <v>41803</v>
      </c>
      <c r="X29" s="7">
        <f t="shared" si="23"/>
        <v>41803</v>
      </c>
      <c r="Y29" s="1"/>
      <c r="Z29" s="20">
        <f t="shared" si="6"/>
        <v>28</v>
      </c>
      <c r="AA29" s="6">
        <f t="shared" si="24"/>
        <v>41833</v>
      </c>
      <c r="AB29" s="7">
        <f t="shared" si="25"/>
        <v>41833</v>
      </c>
      <c r="AC29" s="1"/>
      <c r="AD29" s="20">
        <f t="shared" si="7"/>
        <v>33</v>
      </c>
      <c r="AE29" s="6">
        <f t="shared" si="26"/>
        <v>41864</v>
      </c>
      <c r="AF29" s="7">
        <f t="shared" si="27"/>
        <v>41864</v>
      </c>
      <c r="AG29" s="1"/>
      <c r="AH29" s="20">
        <f t="shared" si="8"/>
        <v>37</v>
      </c>
      <c r="AI29" s="6">
        <f t="shared" si="28"/>
        <v>41895</v>
      </c>
      <c r="AJ29" s="7">
        <f t="shared" si="29"/>
        <v>41895</v>
      </c>
      <c r="AK29" s="1"/>
      <c r="AL29" s="20">
        <f t="shared" si="9"/>
        <v>42</v>
      </c>
      <c r="AM29" s="6">
        <f t="shared" si="30"/>
        <v>41925</v>
      </c>
      <c r="AN29" s="7">
        <f t="shared" si="31"/>
        <v>41925</v>
      </c>
      <c r="AO29" s="1"/>
      <c r="AP29" s="20">
        <f t="shared" si="10"/>
        <v>46</v>
      </c>
      <c r="AQ29" s="6">
        <f t="shared" si="32"/>
        <v>41956</v>
      </c>
      <c r="AR29" s="7">
        <f t="shared" si="33"/>
        <v>41956</v>
      </c>
      <c r="AS29" s="1"/>
      <c r="AT29" s="20">
        <f t="shared" si="11"/>
        <v>50</v>
      </c>
      <c r="AU29" s="6">
        <f t="shared" si="34"/>
        <v>41986</v>
      </c>
      <c r="AV29" s="7">
        <f t="shared" si="35"/>
        <v>41986</v>
      </c>
      <c r="AW29" s="1"/>
      <c r="AX29" s="8"/>
      <c r="AY29" s="2"/>
      <c r="AZ29" s="2"/>
      <c r="BA29" s="2"/>
      <c r="BB29" s="2"/>
      <c r="BC29" s="2"/>
      <c r="BD29" s="2"/>
      <c r="BE29" s="2"/>
      <c r="BF29" s="2"/>
      <c r="BG29" s="2"/>
      <c r="BH29" s="2"/>
      <c r="BI29" s="2"/>
      <c r="BJ29" s="2"/>
      <c r="BK29" s="2"/>
      <c r="BL29" s="2"/>
      <c r="BM29" s="2"/>
      <c r="BN29" s="8"/>
      <c r="BU29" s="30">
        <f>BU18+50</f>
        <v>41799</v>
      </c>
      <c r="BW29" s="2"/>
      <c r="BX29" s="2"/>
      <c r="BY29" s="2"/>
      <c r="BZ29" s="2"/>
      <c r="CA29" s="2"/>
      <c r="CB29" s="2"/>
      <c r="CC29" s="2"/>
      <c r="CD29" s="2"/>
      <c r="CE29" s="2"/>
      <c r="CF29" s="2"/>
      <c r="CG29" s="8"/>
      <c r="CH29" s="8"/>
      <c r="CI29" s="8"/>
      <c r="CJ29" s="8"/>
      <c r="CK29" s="8"/>
      <c r="CL29" s="8"/>
      <c r="CM29" s="8"/>
      <c r="CN29" s="8"/>
      <c r="CP29" s="8">
        <v>9</v>
      </c>
      <c r="CQ29" s="8">
        <v>9</v>
      </c>
      <c r="CR29" s="8"/>
      <c r="CS29" s="8"/>
      <c r="CT29" s="8"/>
      <c r="CU29" s="8"/>
      <c r="CV29" s="8"/>
      <c r="CW29" s="8"/>
      <c r="CX29" s="8"/>
      <c r="CY29" s="8"/>
      <c r="CZ29" s="8"/>
      <c r="DA29" s="8"/>
      <c r="DB29" s="8"/>
      <c r="DC29" s="8"/>
      <c r="DD29" s="8"/>
      <c r="DE29" s="8"/>
      <c r="DF29" s="8"/>
      <c r="DG29" s="8"/>
      <c r="DH29" s="8"/>
      <c r="DI29" s="8"/>
      <c r="DJ29" s="8"/>
      <c r="DK29" s="8"/>
      <c r="DL29" s="8"/>
      <c r="DM29" s="8"/>
      <c r="DN29" s="8"/>
      <c r="DO29" s="8"/>
      <c r="DP29" s="8"/>
      <c r="DQ29" s="8"/>
      <c r="DR29" s="8"/>
      <c r="DS29" s="8"/>
      <c r="DT29" s="8"/>
      <c r="DU29" s="8"/>
      <c r="DV29" s="8"/>
      <c r="DW29" s="8"/>
      <c r="DX29" s="8"/>
      <c r="DY29" s="8"/>
      <c r="DZ29" s="8"/>
      <c r="EA29" s="8"/>
      <c r="EB29" s="8"/>
      <c r="EC29" s="8"/>
      <c r="ED29" s="8"/>
      <c r="EE29" s="8"/>
      <c r="EF29" s="8"/>
      <c r="EG29" s="8"/>
      <c r="EH29" s="8"/>
      <c r="EI29" s="8"/>
    </row>
    <row r="30" spans="2:139" ht="12.95" customHeight="1" x14ac:dyDescent="0.25">
      <c r="B30" s="19">
        <f t="shared" si="0"/>
        <v>3</v>
      </c>
      <c r="C30" s="6">
        <f t="shared" si="12"/>
        <v>41653</v>
      </c>
      <c r="D30" s="7">
        <f t="shared" si="13"/>
        <v>41653</v>
      </c>
      <c r="E30" s="1"/>
      <c r="F30" s="20">
        <f t="shared" si="1"/>
        <v>7</v>
      </c>
      <c r="G30" s="6">
        <f t="shared" si="14"/>
        <v>41684</v>
      </c>
      <c r="H30" s="7">
        <f t="shared" si="15"/>
        <v>41684</v>
      </c>
      <c r="I30" s="1"/>
      <c r="J30" s="20">
        <f t="shared" si="2"/>
        <v>11</v>
      </c>
      <c r="K30" s="6">
        <f t="shared" si="16"/>
        <v>41712</v>
      </c>
      <c r="L30" s="7">
        <f t="shared" si="17"/>
        <v>41712</v>
      </c>
      <c r="M30" s="1"/>
      <c r="N30" s="20">
        <f t="shared" si="3"/>
        <v>16</v>
      </c>
      <c r="O30" s="6">
        <f t="shared" si="18"/>
        <v>41743</v>
      </c>
      <c r="P30" s="7">
        <f t="shared" si="19"/>
        <v>41743</v>
      </c>
      <c r="Q30" s="1"/>
      <c r="R30" s="20">
        <f t="shared" si="4"/>
        <v>20</v>
      </c>
      <c r="S30" s="6">
        <f t="shared" si="20"/>
        <v>41773</v>
      </c>
      <c r="T30" s="7">
        <f t="shared" si="21"/>
        <v>41773</v>
      </c>
      <c r="U30" s="1"/>
      <c r="V30" s="20">
        <f t="shared" si="5"/>
        <v>24</v>
      </c>
      <c r="W30" s="6">
        <f t="shared" si="22"/>
        <v>41804</v>
      </c>
      <c r="X30" s="7">
        <f t="shared" si="23"/>
        <v>41804</v>
      </c>
      <c r="Y30" s="1"/>
      <c r="Z30" s="20">
        <f t="shared" si="6"/>
        <v>29</v>
      </c>
      <c r="AA30" s="6">
        <f t="shared" si="24"/>
        <v>41834</v>
      </c>
      <c r="AB30" s="7">
        <f t="shared" si="25"/>
        <v>41834</v>
      </c>
      <c r="AC30" s="1"/>
      <c r="AD30" s="20">
        <f t="shared" si="7"/>
        <v>33</v>
      </c>
      <c r="AE30" s="6">
        <f t="shared" si="26"/>
        <v>41865</v>
      </c>
      <c r="AF30" s="7">
        <f t="shared" si="27"/>
        <v>41865</v>
      </c>
      <c r="AG30" s="1"/>
      <c r="AH30" s="20">
        <f t="shared" si="8"/>
        <v>37</v>
      </c>
      <c r="AI30" s="6">
        <f t="shared" si="28"/>
        <v>41896</v>
      </c>
      <c r="AJ30" s="7">
        <f t="shared" si="29"/>
        <v>41896</v>
      </c>
      <c r="AK30" s="1"/>
      <c r="AL30" s="20">
        <f t="shared" si="9"/>
        <v>42</v>
      </c>
      <c r="AM30" s="6">
        <f t="shared" si="30"/>
        <v>41926</v>
      </c>
      <c r="AN30" s="7">
        <f t="shared" si="31"/>
        <v>41926</v>
      </c>
      <c r="AO30" s="1"/>
      <c r="AP30" s="20">
        <f t="shared" si="10"/>
        <v>46</v>
      </c>
      <c r="AQ30" s="6">
        <f t="shared" si="32"/>
        <v>41957</v>
      </c>
      <c r="AR30" s="7">
        <f t="shared" si="33"/>
        <v>41957</v>
      </c>
      <c r="AS30" s="1"/>
      <c r="AT30" s="20">
        <f t="shared" si="11"/>
        <v>50</v>
      </c>
      <c r="AU30" s="6">
        <f t="shared" si="34"/>
        <v>41987</v>
      </c>
      <c r="AV30" s="7">
        <f t="shared" si="35"/>
        <v>41987</v>
      </c>
      <c r="AW30" s="1"/>
      <c r="AX30" s="8"/>
      <c r="AY30" s="2"/>
      <c r="AZ30" s="2"/>
      <c r="BA30" s="2"/>
      <c r="BB30" s="2"/>
      <c r="BC30" s="2"/>
      <c r="BD30" s="2"/>
      <c r="BE30" s="2"/>
      <c r="BF30" s="2"/>
      <c r="BG30" s="2"/>
      <c r="BH30" s="2"/>
      <c r="BI30" s="2"/>
      <c r="BJ30" s="2"/>
      <c r="BK30" s="2"/>
      <c r="BL30" s="2"/>
      <c r="BM30" s="2"/>
      <c r="BN30" s="8"/>
      <c r="BW30" s="2"/>
      <c r="BX30" s="2"/>
      <c r="BY30" s="2"/>
      <c r="BZ30" s="2"/>
      <c r="CA30" s="2"/>
      <c r="CB30" s="2"/>
      <c r="CC30" s="2"/>
      <c r="CD30" s="2"/>
      <c r="CE30" s="2"/>
      <c r="CF30" s="2"/>
      <c r="CG30" s="8"/>
      <c r="CH30" s="8"/>
      <c r="CI30" s="8"/>
      <c r="CJ30" s="8"/>
      <c r="CK30" s="8"/>
      <c r="CL30" s="8"/>
      <c r="CM30" s="8"/>
      <c r="CN30" s="8"/>
      <c r="CP30" s="8"/>
      <c r="CQ30" s="8"/>
      <c r="CR30" s="8"/>
      <c r="CS30" s="8"/>
      <c r="CT30" s="8"/>
      <c r="CU30" s="8"/>
      <c r="CV30" s="8"/>
      <c r="CW30" s="8"/>
      <c r="CX30" s="8"/>
      <c r="CY30" s="8"/>
      <c r="CZ30" s="8"/>
      <c r="DA30" s="8"/>
      <c r="DB30" s="8"/>
      <c r="DC30" s="8"/>
      <c r="DD30" s="8"/>
      <c r="DE30" s="8"/>
      <c r="DF30" s="8"/>
      <c r="DG30" s="8"/>
      <c r="DH30" s="8"/>
      <c r="DI30" s="8"/>
      <c r="DJ30" s="8"/>
      <c r="DK30" s="8"/>
      <c r="DL30" s="8"/>
      <c r="DM30" s="8"/>
      <c r="DN30" s="8"/>
      <c r="DO30" s="8"/>
      <c r="DP30" s="8"/>
      <c r="DQ30" s="8"/>
      <c r="DR30" s="8"/>
      <c r="DS30" s="8"/>
      <c r="DT30" s="8"/>
      <c r="DU30" s="8"/>
      <c r="DV30" s="8"/>
      <c r="DW30" s="8"/>
      <c r="DX30" s="8"/>
      <c r="DY30" s="8"/>
      <c r="DZ30" s="8"/>
      <c r="EA30" s="8"/>
      <c r="EB30" s="8"/>
      <c r="EC30" s="8"/>
      <c r="ED30" s="8"/>
      <c r="EE30" s="8"/>
      <c r="EF30" s="8"/>
      <c r="EG30" s="8"/>
      <c r="EH30" s="8"/>
      <c r="EI30" s="8"/>
    </row>
    <row r="31" spans="2:139" ht="12.95" customHeight="1" x14ac:dyDescent="0.25">
      <c r="B31" s="19">
        <f t="shared" si="0"/>
        <v>3</v>
      </c>
      <c r="C31" s="6">
        <f t="shared" si="12"/>
        <v>41654</v>
      </c>
      <c r="D31" s="7">
        <f t="shared" si="13"/>
        <v>41654</v>
      </c>
      <c r="E31" s="1"/>
      <c r="F31" s="20">
        <f t="shared" si="1"/>
        <v>7</v>
      </c>
      <c r="G31" s="6">
        <f t="shared" si="14"/>
        <v>41685</v>
      </c>
      <c r="H31" s="7">
        <f t="shared" si="15"/>
        <v>41685</v>
      </c>
      <c r="I31" s="1"/>
      <c r="J31" s="20">
        <f t="shared" si="2"/>
        <v>11</v>
      </c>
      <c r="K31" s="6">
        <f t="shared" si="16"/>
        <v>41713</v>
      </c>
      <c r="L31" s="7">
        <f t="shared" si="17"/>
        <v>41713</v>
      </c>
      <c r="M31" s="1"/>
      <c r="N31" s="20">
        <f t="shared" si="3"/>
        <v>16</v>
      </c>
      <c r="O31" s="6">
        <f t="shared" si="18"/>
        <v>41744</v>
      </c>
      <c r="P31" s="7">
        <f t="shared" si="19"/>
        <v>41744</v>
      </c>
      <c r="Q31" s="1"/>
      <c r="R31" s="20">
        <f t="shared" si="4"/>
        <v>20</v>
      </c>
      <c r="S31" s="6">
        <f t="shared" si="20"/>
        <v>41774</v>
      </c>
      <c r="T31" s="7">
        <f t="shared" si="21"/>
        <v>41774</v>
      </c>
      <c r="U31" s="1"/>
      <c r="V31" s="20">
        <f t="shared" si="5"/>
        <v>24</v>
      </c>
      <c r="W31" s="6">
        <f t="shared" si="22"/>
        <v>41805</v>
      </c>
      <c r="X31" s="7">
        <f t="shared" si="23"/>
        <v>41805</v>
      </c>
      <c r="Y31" s="1"/>
      <c r="Z31" s="20">
        <f t="shared" si="6"/>
        <v>29</v>
      </c>
      <c r="AA31" s="6">
        <f t="shared" si="24"/>
        <v>41835</v>
      </c>
      <c r="AB31" s="7">
        <f t="shared" si="25"/>
        <v>41835</v>
      </c>
      <c r="AC31" s="1"/>
      <c r="AD31" s="20">
        <f t="shared" si="7"/>
        <v>33</v>
      </c>
      <c r="AE31" s="6">
        <f t="shared" si="26"/>
        <v>41866</v>
      </c>
      <c r="AF31" s="7">
        <f t="shared" si="27"/>
        <v>41866</v>
      </c>
      <c r="AG31" s="1"/>
      <c r="AH31" s="20">
        <f t="shared" si="8"/>
        <v>38</v>
      </c>
      <c r="AI31" s="6">
        <f t="shared" si="28"/>
        <v>41897</v>
      </c>
      <c r="AJ31" s="7">
        <f t="shared" si="29"/>
        <v>41897</v>
      </c>
      <c r="AK31" s="1"/>
      <c r="AL31" s="20">
        <f t="shared" si="9"/>
        <v>42</v>
      </c>
      <c r="AM31" s="6">
        <f t="shared" si="30"/>
        <v>41927</v>
      </c>
      <c r="AN31" s="7">
        <f t="shared" si="31"/>
        <v>41927</v>
      </c>
      <c r="AO31" s="1"/>
      <c r="AP31" s="20">
        <f t="shared" si="10"/>
        <v>46</v>
      </c>
      <c r="AQ31" s="6">
        <f t="shared" si="32"/>
        <v>41958</v>
      </c>
      <c r="AR31" s="7">
        <f t="shared" si="33"/>
        <v>41958</v>
      </c>
      <c r="AS31" s="1"/>
      <c r="AT31" s="20">
        <f t="shared" si="11"/>
        <v>51</v>
      </c>
      <c r="AU31" s="6">
        <f t="shared" si="34"/>
        <v>41988</v>
      </c>
      <c r="AV31" s="7">
        <f t="shared" si="35"/>
        <v>41988</v>
      </c>
      <c r="AW31" s="1"/>
      <c r="AX31" s="8"/>
      <c r="AY31" s="2"/>
      <c r="AZ31" s="2"/>
      <c r="BA31" s="2"/>
      <c r="BB31" s="2"/>
      <c r="BC31" s="2"/>
      <c r="BD31" s="2"/>
      <c r="BE31" s="2"/>
      <c r="BF31" s="2"/>
      <c r="BG31" s="2"/>
      <c r="BH31" s="2"/>
      <c r="BI31" s="2"/>
      <c r="BJ31" s="2"/>
      <c r="BK31" s="2"/>
      <c r="BL31" s="2"/>
      <c r="BM31" s="2"/>
      <c r="BN31" s="8"/>
      <c r="BW31" s="2"/>
      <c r="BX31" s="2"/>
      <c r="BY31" s="2"/>
      <c r="BZ31" s="2"/>
      <c r="CA31" s="2"/>
      <c r="CB31" s="2"/>
      <c r="CC31" s="2"/>
      <c r="CD31" s="2"/>
      <c r="CE31" s="2"/>
      <c r="CF31" s="2"/>
      <c r="CG31" s="8"/>
      <c r="CH31" s="8"/>
      <c r="CI31" s="8"/>
      <c r="CJ31" s="8"/>
      <c r="CK31" s="8"/>
      <c r="CL31" s="8"/>
      <c r="CM31" s="8"/>
      <c r="CN31" s="8"/>
      <c r="CO31" s="8"/>
      <c r="CP31" s="8"/>
      <c r="CQ31" s="8"/>
      <c r="CR31" s="8"/>
      <c r="CS31" s="8"/>
      <c r="CT31" s="8"/>
      <c r="CU31" s="8"/>
      <c r="CV31" s="8"/>
      <c r="CW31" s="8"/>
      <c r="CX31" s="8"/>
      <c r="CY31" s="8"/>
      <c r="CZ31" s="8"/>
      <c r="DA31" s="8"/>
      <c r="DB31" s="8"/>
      <c r="DC31" s="8"/>
      <c r="DD31" s="8"/>
      <c r="DE31" s="8"/>
      <c r="DF31" s="8"/>
      <c r="DG31" s="8"/>
      <c r="DH31" s="8"/>
      <c r="DI31" s="8"/>
      <c r="DJ31" s="8"/>
      <c r="DK31" s="8"/>
      <c r="DL31" s="8"/>
      <c r="DM31" s="8"/>
      <c r="DN31" s="8"/>
      <c r="DO31" s="8"/>
      <c r="DP31" s="8"/>
      <c r="DQ31" s="8"/>
      <c r="DR31" s="8"/>
      <c r="DS31" s="8"/>
      <c r="DT31" s="8"/>
      <c r="DU31" s="8"/>
      <c r="DV31" s="8"/>
      <c r="DW31" s="8"/>
      <c r="DX31" s="8"/>
      <c r="DY31" s="8"/>
      <c r="DZ31" s="8"/>
      <c r="EA31" s="8"/>
      <c r="EB31" s="8"/>
      <c r="EC31" s="8"/>
      <c r="ED31" s="8"/>
      <c r="EE31" s="8"/>
      <c r="EF31" s="8"/>
      <c r="EG31" s="8"/>
      <c r="EH31" s="8"/>
      <c r="EI31" s="8"/>
    </row>
    <row r="32" spans="2:139" ht="12.95" customHeight="1" x14ac:dyDescent="0.25">
      <c r="B32" s="19">
        <f t="shared" si="0"/>
        <v>3</v>
      </c>
      <c r="C32" s="6">
        <f t="shared" si="12"/>
        <v>41655</v>
      </c>
      <c r="D32" s="7">
        <f t="shared" si="13"/>
        <v>41655</v>
      </c>
      <c r="E32" s="1"/>
      <c r="F32" s="20">
        <f t="shared" si="1"/>
        <v>7</v>
      </c>
      <c r="G32" s="6">
        <f t="shared" si="14"/>
        <v>41686</v>
      </c>
      <c r="H32" s="7">
        <f t="shared" si="15"/>
        <v>41686</v>
      </c>
      <c r="I32" s="1"/>
      <c r="J32" s="20">
        <f t="shared" si="2"/>
        <v>11</v>
      </c>
      <c r="K32" s="6">
        <f t="shared" si="16"/>
        <v>41714</v>
      </c>
      <c r="L32" s="7">
        <f t="shared" si="17"/>
        <v>41714</v>
      </c>
      <c r="M32" s="1"/>
      <c r="N32" s="20">
        <f t="shared" si="3"/>
        <v>16</v>
      </c>
      <c r="O32" s="6">
        <f t="shared" si="18"/>
        <v>41745</v>
      </c>
      <c r="P32" s="7">
        <f t="shared" si="19"/>
        <v>41745</v>
      </c>
      <c r="Q32" s="1"/>
      <c r="R32" s="20">
        <f t="shared" si="4"/>
        <v>20</v>
      </c>
      <c r="S32" s="6">
        <f t="shared" si="20"/>
        <v>41775</v>
      </c>
      <c r="T32" s="7">
        <f t="shared" si="21"/>
        <v>41775</v>
      </c>
      <c r="U32" s="1"/>
      <c r="V32" s="20">
        <f t="shared" si="5"/>
        <v>25</v>
      </c>
      <c r="W32" s="6">
        <f t="shared" si="22"/>
        <v>41806</v>
      </c>
      <c r="X32" s="7">
        <f t="shared" si="23"/>
        <v>41806</v>
      </c>
      <c r="Y32" s="1"/>
      <c r="Z32" s="20">
        <f t="shared" si="6"/>
        <v>29</v>
      </c>
      <c r="AA32" s="6">
        <f t="shared" si="24"/>
        <v>41836</v>
      </c>
      <c r="AB32" s="7">
        <f t="shared" si="25"/>
        <v>41836</v>
      </c>
      <c r="AC32" s="1"/>
      <c r="AD32" s="20">
        <f t="shared" si="7"/>
        <v>33</v>
      </c>
      <c r="AE32" s="6">
        <f t="shared" si="26"/>
        <v>41867</v>
      </c>
      <c r="AF32" s="7">
        <f t="shared" si="27"/>
        <v>41867</v>
      </c>
      <c r="AG32" s="1"/>
      <c r="AH32" s="20">
        <f t="shared" si="8"/>
        <v>38</v>
      </c>
      <c r="AI32" s="6">
        <f t="shared" si="28"/>
        <v>41898</v>
      </c>
      <c r="AJ32" s="7">
        <f t="shared" si="29"/>
        <v>41898</v>
      </c>
      <c r="AK32" s="1"/>
      <c r="AL32" s="20">
        <f t="shared" si="9"/>
        <v>42</v>
      </c>
      <c r="AM32" s="6">
        <f t="shared" si="30"/>
        <v>41928</v>
      </c>
      <c r="AN32" s="7">
        <f t="shared" si="31"/>
        <v>41928</v>
      </c>
      <c r="AO32" s="1"/>
      <c r="AP32" s="20">
        <f t="shared" si="10"/>
        <v>46</v>
      </c>
      <c r="AQ32" s="6">
        <f t="shared" si="32"/>
        <v>41959</v>
      </c>
      <c r="AR32" s="7">
        <f t="shared" si="33"/>
        <v>41959</v>
      </c>
      <c r="AS32" s="1"/>
      <c r="AT32" s="20">
        <f t="shared" si="11"/>
        <v>51</v>
      </c>
      <c r="AU32" s="6">
        <f t="shared" si="34"/>
        <v>41989</v>
      </c>
      <c r="AV32" s="7">
        <f t="shared" si="35"/>
        <v>41989</v>
      </c>
      <c r="AW32" s="1"/>
      <c r="AX32" s="8"/>
      <c r="AY32" s="2"/>
      <c r="AZ32" s="2"/>
      <c r="BA32" s="2"/>
      <c r="BB32" s="2"/>
      <c r="BC32" s="2"/>
      <c r="BD32" s="2"/>
      <c r="BE32" s="2"/>
      <c r="BF32" s="2"/>
      <c r="BG32" s="2"/>
      <c r="BH32" s="2"/>
      <c r="BI32" s="2"/>
      <c r="BJ32" s="2"/>
      <c r="BK32" s="2"/>
      <c r="BL32" s="2"/>
      <c r="BM32" s="2"/>
      <c r="BN32" s="8"/>
      <c r="BW32" s="2"/>
      <c r="BX32" s="2"/>
      <c r="BY32" s="2"/>
      <c r="BZ32" s="2"/>
      <c r="CA32" s="2"/>
      <c r="CB32" s="2"/>
      <c r="CC32" s="2"/>
      <c r="CD32" s="2"/>
      <c r="CE32" s="2"/>
      <c r="CF32" s="2"/>
      <c r="CG32" s="8"/>
      <c r="CH32" s="8"/>
      <c r="CI32" s="8"/>
      <c r="CJ32" s="8"/>
      <c r="CK32" s="8"/>
      <c r="CL32" s="8"/>
      <c r="CM32" s="8"/>
      <c r="CN32" s="8"/>
      <c r="CO32" s="8"/>
      <c r="CP32" s="8"/>
      <c r="CQ32" s="8"/>
      <c r="CR32" s="8"/>
      <c r="CS32" s="8"/>
      <c r="CT32" s="8"/>
      <c r="CU32" s="8"/>
      <c r="CV32" s="8"/>
      <c r="CW32" s="8"/>
      <c r="CX32" s="8"/>
      <c r="CY32" s="8"/>
      <c r="CZ32" s="8"/>
      <c r="DA32" s="8"/>
      <c r="DB32" s="8"/>
      <c r="DC32" s="8"/>
      <c r="DD32" s="8"/>
      <c r="DE32" s="8"/>
      <c r="DF32" s="8"/>
      <c r="DG32" s="8"/>
      <c r="DH32" s="8"/>
      <c r="DI32" s="8"/>
      <c r="DJ32" s="8"/>
      <c r="DK32" s="8"/>
      <c r="DL32" s="8"/>
      <c r="DM32" s="8"/>
      <c r="DN32" s="8"/>
      <c r="DO32" s="8"/>
      <c r="DP32" s="8"/>
      <c r="DQ32" s="8"/>
      <c r="DR32" s="8"/>
      <c r="DS32" s="8"/>
      <c r="DT32" s="8"/>
      <c r="DU32" s="8"/>
      <c r="DV32" s="8"/>
      <c r="DW32" s="8"/>
      <c r="DX32" s="8"/>
      <c r="DY32" s="8"/>
      <c r="DZ32" s="8"/>
      <c r="EA32" s="8"/>
      <c r="EB32" s="8"/>
      <c r="EC32" s="8"/>
      <c r="ED32" s="8"/>
      <c r="EE32" s="8"/>
      <c r="EF32" s="8"/>
      <c r="EG32" s="8"/>
      <c r="EH32" s="8"/>
      <c r="EI32" s="8"/>
    </row>
    <row r="33" spans="2:139" ht="12.95" customHeight="1" x14ac:dyDescent="0.25">
      <c r="B33" s="19">
        <f t="shared" si="0"/>
        <v>3</v>
      </c>
      <c r="C33" s="6">
        <f t="shared" si="12"/>
        <v>41656</v>
      </c>
      <c r="D33" s="7">
        <f t="shared" si="13"/>
        <v>41656</v>
      </c>
      <c r="E33" s="1"/>
      <c r="F33" s="20">
        <f t="shared" si="1"/>
        <v>8</v>
      </c>
      <c r="G33" s="6">
        <f t="shared" si="14"/>
        <v>41687</v>
      </c>
      <c r="H33" s="7">
        <f t="shared" si="15"/>
        <v>41687</v>
      </c>
      <c r="I33" s="1"/>
      <c r="J33" s="20">
        <f t="shared" si="2"/>
        <v>12</v>
      </c>
      <c r="K33" s="6">
        <f t="shared" si="16"/>
        <v>41715</v>
      </c>
      <c r="L33" s="7">
        <f t="shared" si="17"/>
        <v>41715</v>
      </c>
      <c r="M33" s="1"/>
      <c r="N33" s="20">
        <f t="shared" si="3"/>
        <v>16</v>
      </c>
      <c r="O33" s="6">
        <f t="shared" si="18"/>
        <v>41746</v>
      </c>
      <c r="P33" s="7">
        <f t="shared" si="19"/>
        <v>41746</v>
      </c>
      <c r="Q33" s="1"/>
      <c r="R33" s="20">
        <f t="shared" si="4"/>
        <v>20</v>
      </c>
      <c r="S33" s="6">
        <f t="shared" si="20"/>
        <v>41776</v>
      </c>
      <c r="T33" s="7">
        <f t="shared" si="21"/>
        <v>41776</v>
      </c>
      <c r="U33" s="1"/>
      <c r="V33" s="20">
        <f t="shared" si="5"/>
        <v>25</v>
      </c>
      <c r="W33" s="6">
        <f t="shared" si="22"/>
        <v>41807</v>
      </c>
      <c r="X33" s="7">
        <f t="shared" si="23"/>
        <v>41807</v>
      </c>
      <c r="Y33" s="1"/>
      <c r="Z33" s="20">
        <f t="shared" si="6"/>
        <v>29</v>
      </c>
      <c r="AA33" s="6">
        <f t="shared" si="24"/>
        <v>41837</v>
      </c>
      <c r="AB33" s="7">
        <f t="shared" si="25"/>
        <v>41837</v>
      </c>
      <c r="AC33" s="1"/>
      <c r="AD33" s="20">
        <f t="shared" si="7"/>
        <v>33</v>
      </c>
      <c r="AE33" s="6">
        <f t="shared" si="26"/>
        <v>41868</v>
      </c>
      <c r="AF33" s="7">
        <f t="shared" si="27"/>
        <v>41868</v>
      </c>
      <c r="AG33" s="1"/>
      <c r="AH33" s="20">
        <f t="shared" si="8"/>
        <v>38</v>
      </c>
      <c r="AI33" s="6">
        <f t="shared" si="28"/>
        <v>41899</v>
      </c>
      <c r="AJ33" s="7">
        <f t="shared" si="29"/>
        <v>41899</v>
      </c>
      <c r="AK33" s="1"/>
      <c r="AL33" s="20">
        <f t="shared" si="9"/>
        <v>42</v>
      </c>
      <c r="AM33" s="6">
        <f t="shared" si="30"/>
        <v>41929</v>
      </c>
      <c r="AN33" s="7">
        <f t="shared" si="31"/>
        <v>41929</v>
      </c>
      <c r="AO33" s="1"/>
      <c r="AP33" s="20">
        <f t="shared" si="10"/>
        <v>47</v>
      </c>
      <c r="AQ33" s="6">
        <f t="shared" si="32"/>
        <v>41960</v>
      </c>
      <c r="AR33" s="7">
        <f t="shared" si="33"/>
        <v>41960</v>
      </c>
      <c r="AS33" s="1"/>
      <c r="AT33" s="20">
        <f t="shared" si="11"/>
        <v>51</v>
      </c>
      <c r="AU33" s="6">
        <f t="shared" si="34"/>
        <v>41990</v>
      </c>
      <c r="AV33" s="7">
        <f t="shared" si="35"/>
        <v>41990</v>
      </c>
      <c r="AW33" s="1"/>
      <c r="AX33" s="8"/>
      <c r="AY33" s="2"/>
      <c r="AZ33" s="2"/>
      <c r="BA33" s="2"/>
      <c r="BB33" s="2"/>
      <c r="BC33" s="2"/>
      <c r="BD33" s="2"/>
      <c r="BE33" s="2"/>
      <c r="BF33" s="2"/>
      <c r="BG33" s="2"/>
      <c r="BH33" s="2"/>
      <c r="BI33" s="2"/>
      <c r="BJ33" s="2"/>
      <c r="BK33" s="2"/>
      <c r="BL33" s="2"/>
      <c r="BM33" s="2"/>
      <c r="BN33" s="8"/>
      <c r="BU33" s="2"/>
      <c r="BV33" s="2"/>
      <c r="BW33" s="2"/>
      <c r="BX33" s="2"/>
      <c r="BY33" s="2"/>
      <c r="BZ33" s="2"/>
      <c r="CA33" s="2"/>
      <c r="CB33" s="2"/>
      <c r="CC33" s="2"/>
      <c r="CD33" s="2"/>
      <c r="CE33" s="2"/>
      <c r="CF33" s="2"/>
      <c r="CG33" s="8"/>
      <c r="CH33" s="8"/>
      <c r="CI33" s="8"/>
      <c r="CJ33" s="8"/>
      <c r="CK33" s="8"/>
      <c r="CL33" s="8"/>
      <c r="CM33" s="8"/>
      <c r="CN33" s="8"/>
      <c r="CO33" s="8"/>
      <c r="CP33" s="8"/>
      <c r="CQ33" s="8"/>
      <c r="CR33" s="8"/>
      <c r="CS33" s="8"/>
      <c r="CT33" s="8"/>
      <c r="CU33" s="8"/>
      <c r="CV33" s="8"/>
      <c r="CW33" s="8"/>
      <c r="CX33" s="8"/>
      <c r="CY33" s="8"/>
      <c r="CZ33" s="8"/>
      <c r="DA33" s="8"/>
      <c r="DB33" s="8"/>
      <c r="DC33" s="8"/>
      <c r="DD33" s="8"/>
      <c r="DE33" s="8"/>
      <c r="DF33" s="8"/>
      <c r="DG33" s="8"/>
      <c r="DH33" s="8"/>
      <c r="DI33" s="8"/>
      <c r="DJ33" s="8"/>
      <c r="DK33" s="8"/>
      <c r="DL33" s="8"/>
      <c r="DM33" s="8"/>
      <c r="DN33" s="8"/>
      <c r="DO33" s="8"/>
      <c r="DP33" s="8"/>
      <c r="DQ33" s="8"/>
      <c r="DR33" s="8"/>
      <c r="DS33" s="8"/>
      <c r="DT33" s="8"/>
      <c r="DU33" s="8"/>
      <c r="DV33" s="8"/>
      <c r="DW33" s="8"/>
      <c r="DX33" s="8"/>
      <c r="DY33" s="8"/>
      <c r="DZ33" s="8"/>
      <c r="EA33" s="8"/>
      <c r="EB33" s="8"/>
      <c r="EC33" s="8"/>
      <c r="ED33" s="8"/>
      <c r="EE33" s="8"/>
      <c r="EF33" s="8"/>
      <c r="EG33" s="8"/>
      <c r="EH33" s="8"/>
      <c r="EI33" s="8"/>
    </row>
    <row r="34" spans="2:139" ht="12.95" customHeight="1" x14ac:dyDescent="0.25">
      <c r="B34" s="19">
        <f t="shared" si="0"/>
        <v>3</v>
      </c>
      <c r="C34" s="6">
        <f t="shared" si="12"/>
        <v>41657</v>
      </c>
      <c r="D34" s="7">
        <f t="shared" si="13"/>
        <v>41657</v>
      </c>
      <c r="E34" s="1"/>
      <c r="F34" s="20">
        <f t="shared" si="1"/>
        <v>8</v>
      </c>
      <c r="G34" s="6">
        <f t="shared" si="14"/>
        <v>41688</v>
      </c>
      <c r="H34" s="7">
        <f t="shared" si="15"/>
        <v>41688</v>
      </c>
      <c r="I34" s="1"/>
      <c r="J34" s="20">
        <f t="shared" si="2"/>
        <v>12</v>
      </c>
      <c r="K34" s="6">
        <f t="shared" si="16"/>
        <v>41716</v>
      </c>
      <c r="L34" s="7">
        <f t="shared" si="17"/>
        <v>41716</v>
      </c>
      <c r="M34" s="1"/>
      <c r="N34" s="20">
        <f t="shared" si="3"/>
        <v>16</v>
      </c>
      <c r="O34" s="6">
        <f t="shared" si="18"/>
        <v>41747</v>
      </c>
      <c r="P34" s="7">
        <f t="shared" si="19"/>
        <v>41747</v>
      </c>
      <c r="Q34" s="1"/>
      <c r="R34" s="20">
        <f t="shared" si="4"/>
        <v>20</v>
      </c>
      <c r="S34" s="6">
        <f t="shared" si="20"/>
        <v>41777</v>
      </c>
      <c r="T34" s="7">
        <f t="shared" si="21"/>
        <v>41777</v>
      </c>
      <c r="U34" s="1"/>
      <c r="V34" s="20">
        <f t="shared" si="5"/>
        <v>25</v>
      </c>
      <c r="W34" s="6">
        <f t="shared" si="22"/>
        <v>41808</v>
      </c>
      <c r="X34" s="7">
        <f t="shared" si="23"/>
        <v>41808</v>
      </c>
      <c r="Y34" s="1"/>
      <c r="Z34" s="20">
        <f t="shared" si="6"/>
        <v>29</v>
      </c>
      <c r="AA34" s="6">
        <f t="shared" si="24"/>
        <v>41838</v>
      </c>
      <c r="AB34" s="7">
        <f t="shared" si="25"/>
        <v>41838</v>
      </c>
      <c r="AC34" s="1"/>
      <c r="AD34" s="20">
        <f t="shared" si="7"/>
        <v>34</v>
      </c>
      <c r="AE34" s="6">
        <f t="shared" si="26"/>
        <v>41869</v>
      </c>
      <c r="AF34" s="7">
        <f t="shared" si="27"/>
        <v>41869</v>
      </c>
      <c r="AG34" s="1"/>
      <c r="AH34" s="20">
        <f t="shared" si="8"/>
        <v>38</v>
      </c>
      <c r="AI34" s="6">
        <f t="shared" si="28"/>
        <v>41900</v>
      </c>
      <c r="AJ34" s="7">
        <f t="shared" si="29"/>
        <v>41900</v>
      </c>
      <c r="AK34" s="1"/>
      <c r="AL34" s="20">
        <f t="shared" si="9"/>
        <v>42</v>
      </c>
      <c r="AM34" s="6">
        <f t="shared" si="30"/>
        <v>41930</v>
      </c>
      <c r="AN34" s="7">
        <f t="shared" si="31"/>
        <v>41930</v>
      </c>
      <c r="AO34" s="1"/>
      <c r="AP34" s="20">
        <f t="shared" si="10"/>
        <v>47</v>
      </c>
      <c r="AQ34" s="6">
        <f t="shared" si="32"/>
        <v>41961</v>
      </c>
      <c r="AR34" s="7">
        <f t="shared" si="33"/>
        <v>41961</v>
      </c>
      <c r="AS34" s="1"/>
      <c r="AT34" s="20">
        <f t="shared" si="11"/>
        <v>51</v>
      </c>
      <c r="AU34" s="6">
        <f t="shared" si="34"/>
        <v>41991</v>
      </c>
      <c r="AV34" s="7">
        <f t="shared" si="35"/>
        <v>41991</v>
      </c>
      <c r="AW34" s="1"/>
      <c r="AX34" s="8"/>
      <c r="AY34" s="2"/>
      <c r="AZ34" s="2"/>
      <c r="BA34" s="2"/>
      <c r="BB34" s="2"/>
      <c r="BC34" s="2"/>
      <c r="BD34" s="2"/>
      <c r="BE34" s="2"/>
      <c r="BF34" s="2"/>
      <c r="BG34" s="2"/>
      <c r="BH34" s="2"/>
      <c r="BI34" s="2"/>
      <c r="BJ34" s="2"/>
      <c r="BK34" s="2"/>
      <c r="BL34" s="2"/>
      <c r="BM34" s="2"/>
      <c r="BN34" s="8"/>
      <c r="BU34" s="2"/>
      <c r="BV34" s="2"/>
      <c r="BW34" s="2"/>
      <c r="BX34" s="2"/>
      <c r="BY34" s="2"/>
      <c r="BZ34" s="2"/>
      <c r="CA34" s="2"/>
      <c r="CB34" s="2"/>
      <c r="CC34" s="2"/>
      <c r="CD34" s="2"/>
      <c r="CE34" s="2"/>
      <c r="CF34" s="2"/>
      <c r="CG34" s="8"/>
      <c r="CH34" s="8"/>
      <c r="CI34" s="8"/>
      <c r="CJ34" s="8"/>
      <c r="CK34" s="8"/>
      <c r="CL34" s="8"/>
      <c r="CM34" s="8"/>
      <c r="CN34" s="8"/>
      <c r="CO34" s="8"/>
      <c r="CP34" s="8"/>
      <c r="CQ34" s="8"/>
      <c r="CR34" s="8"/>
      <c r="CS34" s="8"/>
      <c r="CT34" s="8"/>
      <c r="CU34" s="8"/>
      <c r="CV34" s="8"/>
      <c r="CW34" s="8"/>
      <c r="CX34" s="8"/>
      <c r="CY34" s="8"/>
      <c r="CZ34" s="8"/>
      <c r="DA34" s="8"/>
      <c r="DB34" s="8"/>
      <c r="DC34" s="8"/>
      <c r="DD34" s="8"/>
      <c r="DE34" s="8"/>
      <c r="DF34" s="8"/>
      <c r="DG34" s="8"/>
      <c r="DH34" s="8"/>
      <c r="DI34" s="8"/>
      <c r="DJ34" s="8"/>
      <c r="DK34" s="8"/>
      <c r="DL34" s="8"/>
      <c r="DM34" s="8"/>
      <c r="DN34" s="8"/>
      <c r="DO34" s="8"/>
      <c r="DP34" s="8"/>
      <c r="DQ34" s="8"/>
      <c r="DR34" s="8"/>
      <c r="DS34" s="8"/>
      <c r="DT34" s="8"/>
      <c r="DU34" s="8"/>
      <c r="DV34" s="8"/>
      <c r="DW34" s="8"/>
      <c r="DX34" s="8"/>
      <c r="DY34" s="8"/>
      <c r="DZ34" s="8"/>
      <c r="EA34" s="8"/>
      <c r="EB34" s="8"/>
      <c r="EC34" s="8"/>
      <c r="ED34" s="8"/>
      <c r="EE34" s="8"/>
      <c r="EF34" s="8"/>
      <c r="EG34" s="8"/>
      <c r="EH34" s="8"/>
      <c r="EI34" s="8"/>
    </row>
    <row r="35" spans="2:139" ht="12.95" customHeight="1" x14ac:dyDescent="0.25">
      <c r="B35" s="19">
        <f t="shared" si="0"/>
        <v>3</v>
      </c>
      <c r="C35" s="6">
        <f t="shared" si="12"/>
        <v>41658</v>
      </c>
      <c r="D35" s="7">
        <f t="shared" si="13"/>
        <v>41658</v>
      </c>
      <c r="E35" s="1"/>
      <c r="F35" s="20">
        <f t="shared" si="1"/>
        <v>8</v>
      </c>
      <c r="G35" s="6">
        <f t="shared" si="14"/>
        <v>41689</v>
      </c>
      <c r="H35" s="7">
        <f t="shared" si="15"/>
        <v>41689</v>
      </c>
      <c r="I35" s="1"/>
      <c r="J35" s="20">
        <f t="shared" si="2"/>
        <v>12</v>
      </c>
      <c r="K35" s="6">
        <f t="shared" si="16"/>
        <v>41717</v>
      </c>
      <c r="L35" s="7">
        <f t="shared" si="17"/>
        <v>41717</v>
      </c>
      <c r="M35" s="1"/>
      <c r="N35" s="20">
        <f t="shared" si="3"/>
        <v>16</v>
      </c>
      <c r="O35" s="6">
        <f t="shared" si="18"/>
        <v>41748</v>
      </c>
      <c r="P35" s="7">
        <f t="shared" si="19"/>
        <v>41748</v>
      </c>
      <c r="Q35" s="1"/>
      <c r="R35" s="20">
        <f t="shared" si="4"/>
        <v>21</v>
      </c>
      <c r="S35" s="6">
        <f t="shared" si="20"/>
        <v>41778</v>
      </c>
      <c r="T35" s="7">
        <f t="shared" si="21"/>
        <v>41778</v>
      </c>
      <c r="U35" s="1"/>
      <c r="V35" s="20">
        <f t="shared" si="5"/>
        <v>25</v>
      </c>
      <c r="W35" s="6">
        <f t="shared" si="22"/>
        <v>41809</v>
      </c>
      <c r="X35" s="7">
        <f t="shared" si="23"/>
        <v>41809</v>
      </c>
      <c r="Y35" s="1"/>
      <c r="Z35" s="20">
        <f t="shared" si="6"/>
        <v>29</v>
      </c>
      <c r="AA35" s="6">
        <f t="shared" si="24"/>
        <v>41839</v>
      </c>
      <c r="AB35" s="7">
        <f t="shared" si="25"/>
        <v>41839</v>
      </c>
      <c r="AC35" s="1"/>
      <c r="AD35" s="20">
        <f t="shared" si="7"/>
        <v>34</v>
      </c>
      <c r="AE35" s="6">
        <f t="shared" si="26"/>
        <v>41870</v>
      </c>
      <c r="AF35" s="7">
        <f t="shared" si="27"/>
        <v>41870</v>
      </c>
      <c r="AG35" s="1"/>
      <c r="AH35" s="20">
        <f t="shared" si="8"/>
        <v>38</v>
      </c>
      <c r="AI35" s="6">
        <f t="shared" si="28"/>
        <v>41901</v>
      </c>
      <c r="AJ35" s="7">
        <f t="shared" si="29"/>
        <v>41901</v>
      </c>
      <c r="AK35" s="1"/>
      <c r="AL35" s="20">
        <f t="shared" si="9"/>
        <v>42</v>
      </c>
      <c r="AM35" s="6">
        <f t="shared" si="30"/>
        <v>41931</v>
      </c>
      <c r="AN35" s="7">
        <f t="shared" si="31"/>
        <v>41931</v>
      </c>
      <c r="AO35" s="1"/>
      <c r="AP35" s="20">
        <f t="shared" si="10"/>
        <v>47</v>
      </c>
      <c r="AQ35" s="6">
        <f t="shared" si="32"/>
        <v>41962</v>
      </c>
      <c r="AR35" s="7">
        <f t="shared" si="33"/>
        <v>41962</v>
      </c>
      <c r="AS35" s="1"/>
      <c r="AT35" s="20">
        <f t="shared" si="11"/>
        <v>51</v>
      </c>
      <c r="AU35" s="6">
        <f t="shared" si="34"/>
        <v>41992</v>
      </c>
      <c r="AV35" s="7">
        <f t="shared" si="35"/>
        <v>41992</v>
      </c>
      <c r="AW35" s="1"/>
      <c r="AX35" s="8"/>
      <c r="AY35" s="2"/>
      <c r="AZ35" s="2"/>
      <c r="BA35" s="2"/>
      <c r="BB35" s="2"/>
      <c r="BC35" s="2"/>
      <c r="BD35" s="2"/>
      <c r="BE35" s="2"/>
      <c r="BF35" s="2"/>
      <c r="BG35" s="2"/>
      <c r="BH35" s="2"/>
      <c r="BI35" s="2"/>
      <c r="BJ35" s="2"/>
      <c r="BK35" s="2"/>
      <c r="BL35" s="2"/>
      <c r="BM35" s="2"/>
      <c r="BN35" s="8"/>
      <c r="BP35" s="2"/>
      <c r="BQ35" s="2"/>
      <c r="BU35" s="2"/>
      <c r="BV35" s="2"/>
      <c r="BW35" s="2"/>
      <c r="BX35" s="2"/>
      <c r="BY35" s="2"/>
      <c r="BZ35" s="2"/>
      <c r="CA35" s="2"/>
      <c r="CB35" s="2"/>
      <c r="CC35" s="2"/>
      <c r="CD35" s="2"/>
      <c r="CE35" s="2"/>
      <c r="CF35" s="2"/>
      <c r="CG35" s="8"/>
      <c r="CH35" s="8"/>
      <c r="CI35" s="8"/>
      <c r="CJ35" s="8"/>
      <c r="CK35" s="8"/>
      <c r="CL35" s="8"/>
      <c r="CM35" s="8"/>
      <c r="CN35" s="8"/>
      <c r="CO35" s="8"/>
      <c r="CP35" s="8"/>
      <c r="CQ35" s="8"/>
      <c r="CR35" s="8"/>
      <c r="CS35" s="8"/>
      <c r="CT35" s="8"/>
      <c r="CU35" s="8"/>
      <c r="CV35" s="8"/>
      <c r="CW35" s="8"/>
      <c r="CX35" s="8"/>
      <c r="CY35" s="8"/>
      <c r="CZ35" s="8"/>
      <c r="DA35" s="8"/>
      <c r="DB35" s="8"/>
      <c r="DC35" s="8"/>
      <c r="DD35" s="8"/>
      <c r="DE35" s="8"/>
      <c r="DF35" s="8"/>
      <c r="DG35" s="8"/>
      <c r="DH35" s="8"/>
      <c r="DK35" s="8"/>
      <c r="DL35" s="8"/>
      <c r="DM35" s="8"/>
      <c r="DN35" s="8"/>
      <c r="DO35" s="8"/>
      <c r="DP35" s="8"/>
      <c r="DQ35" s="8"/>
      <c r="DR35" s="8"/>
      <c r="DS35" s="8"/>
      <c r="DT35" s="8"/>
      <c r="DU35" s="8"/>
      <c r="DV35" s="8"/>
      <c r="DW35" s="8"/>
      <c r="DX35" s="8"/>
      <c r="DY35" s="8"/>
      <c r="DZ35" s="8"/>
      <c r="EA35" s="8"/>
      <c r="EB35" s="8"/>
      <c r="EC35" s="8"/>
      <c r="ED35" s="8"/>
      <c r="EE35" s="8"/>
      <c r="EF35" s="8"/>
      <c r="EG35" s="8"/>
      <c r="EH35" s="8"/>
      <c r="EI35" s="8"/>
    </row>
    <row r="36" spans="2:139" ht="12.95" customHeight="1" x14ac:dyDescent="0.25">
      <c r="B36" s="19">
        <f t="shared" si="0"/>
        <v>4</v>
      </c>
      <c r="C36" s="6">
        <f t="shared" si="12"/>
        <v>41659</v>
      </c>
      <c r="D36" s="7">
        <f t="shared" si="13"/>
        <v>41659</v>
      </c>
      <c r="E36" s="1"/>
      <c r="F36" s="20">
        <f t="shared" si="1"/>
        <v>8</v>
      </c>
      <c r="G36" s="6">
        <f t="shared" si="14"/>
        <v>41690</v>
      </c>
      <c r="H36" s="7">
        <f t="shared" si="15"/>
        <v>41690</v>
      </c>
      <c r="I36" s="1"/>
      <c r="J36" s="20">
        <f t="shared" si="2"/>
        <v>12</v>
      </c>
      <c r="K36" s="6">
        <f t="shared" si="16"/>
        <v>41718</v>
      </c>
      <c r="L36" s="7">
        <f t="shared" si="17"/>
        <v>41718</v>
      </c>
      <c r="M36" s="1"/>
      <c r="N36" s="20">
        <f t="shared" si="3"/>
        <v>16</v>
      </c>
      <c r="O36" s="6">
        <f t="shared" si="18"/>
        <v>41749</v>
      </c>
      <c r="P36" s="7">
        <f t="shared" si="19"/>
        <v>41749</v>
      </c>
      <c r="Q36" s="1"/>
      <c r="R36" s="20">
        <f t="shared" si="4"/>
        <v>21</v>
      </c>
      <c r="S36" s="6">
        <f t="shared" si="20"/>
        <v>41779</v>
      </c>
      <c r="T36" s="7">
        <f t="shared" si="21"/>
        <v>41779</v>
      </c>
      <c r="U36" s="1"/>
      <c r="V36" s="20">
        <f t="shared" si="5"/>
        <v>25</v>
      </c>
      <c r="W36" s="6">
        <f t="shared" si="22"/>
        <v>41810</v>
      </c>
      <c r="X36" s="7">
        <f t="shared" si="23"/>
        <v>41810</v>
      </c>
      <c r="Y36" s="1"/>
      <c r="Z36" s="20">
        <f t="shared" si="6"/>
        <v>29</v>
      </c>
      <c r="AA36" s="6">
        <f t="shared" si="24"/>
        <v>41840</v>
      </c>
      <c r="AB36" s="7">
        <f t="shared" si="25"/>
        <v>41840</v>
      </c>
      <c r="AC36" s="1"/>
      <c r="AD36" s="20">
        <f t="shared" si="7"/>
        <v>34</v>
      </c>
      <c r="AE36" s="6">
        <f t="shared" si="26"/>
        <v>41871</v>
      </c>
      <c r="AF36" s="7">
        <f t="shared" si="27"/>
        <v>41871</v>
      </c>
      <c r="AG36" s="1"/>
      <c r="AH36" s="20">
        <f t="shared" si="8"/>
        <v>38</v>
      </c>
      <c r="AI36" s="6">
        <f t="shared" si="28"/>
        <v>41902</v>
      </c>
      <c r="AJ36" s="7">
        <f t="shared" si="29"/>
        <v>41902</v>
      </c>
      <c r="AK36" s="1"/>
      <c r="AL36" s="20">
        <f t="shared" si="9"/>
        <v>43</v>
      </c>
      <c r="AM36" s="6">
        <f t="shared" si="30"/>
        <v>41932</v>
      </c>
      <c r="AN36" s="7">
        <f t="shared" si="31"/>
        <v>41932</v>
      </c>
      <c r="AO36" s="1"/>
      <c r="AP36" s="20">
        <f t="shared" si="10"/>
        <v>47</v>
      </c>
      <c r="AQ36" s="6">
        <f t="shared" si="32"/>
        <v>41963</v>
      </c>
      <c r="AR36" s="7">
        <f t="shared" si="33"/>
        <v>41963</v>
      </c>
      <c r="AS36" s="1"/>
      <c r="AT36" s="20">
        <f t="shared" si="11"/>
        <v>51</v>
      </c>
      <c r="AU36" s="6">
        <f t="shared" si="34"/>
        <v>41993</v>
      </c>
      <c r="AV36" s="7">
        <f t="shared" si="35"/>
        <v>41993</v>
      </c>
      <c r="AW36" s="1"/>
      <c r="AX36" s="8"/>
      <c r="AY36" s="2"/>
      <c r="AZ36" s="2"/>
      <c r="BA36" s="2"/>
      <c r="BB36" s="2"/>
      <c r="BC36" s="2"/>
      <c r="BD36" s="2"/>
      <c r="BE36" s="2"/>
      <c r="BF36" s="2"/>
      <c r="BG36" s="2"/>
      <c r="BH36" s="2"/>
      <c r="BI36" s="2"/>
      <c r="BJ36" s="2"/>
      <c r="BK36" s="2"/>
      <c r="BL36" s="2"/>
      <c r="BM36" s="2"/>
      <c r="BN36" s="8"/>
      <c r="BU36" s="2"/>
      <c r="BV36" s="2"/>
      <c r="BW36" s="2"/>
      <c r="BX36" s="2"/>
      <c r="BY36" s="2"/>
      <c r="BZ36" s="2"/>
      <c r="CA36" s="2"/>
      <c r="CB36" s="2"/>
      <c r="CC36" s="2"/>
      <c r="CD36" s="2"/>
      <c r="CE36" s="2"/>
      <c r="CF36" s="2"/>
      <c r="CG36" s="8"/>
      <c r="CH36" s="8"/>
      <c r="CI36" s="8"/>
      <c r="CJ36" s="8"/>
      <c r="CK36" s="8"/>
      <c r="CL36" s="8"/>
      <c r="CM36" s="8"/>
      <c r="CN36" s="8"/>
      <c r="CO36" s="8"/>
      <c r="CP36" s="8"/>
      <c r="CQ36" s="8"/>
      <c r="CR36" s="8"/>
      <c r="CS36" s="8"/>
      <c r="CT36" s="8"/>
      <c r="CU36" s="8"/>
      <c r="CV36" s="8"/>
      <c r="CW36" s="8"/>
      <c r="CX36" s="8"/>
      <c r="CY36" s="8"/>
      <c r="CZ36" s="8"/>
      <c r="DA36" s="8"/>
      <c r="DB36" s="8"/>
      <c r="DC36" s="8"/>
      <c r="DD36" s="8"/>
      <c r="DE36" s="8"/>
      <c r="DF36" s="8"/>
      <c r="DG36" s="8"/>
      <c r="DH36" s="8"/>
      <c r="DI36" s="8"/>
      <c r="DJ36" s="8"/>
      <c r="DK36" s="8"/>
      <c r="DL36" s="8"/>
      <c r="DM36" s="8"/>
      <c r="DN36" s="8"/>
      <c r="DO36" s="8"/>
      <c r="DP36" s="8"/>
      <c r="DQ36" s="8"/>
      <c r="DR36" s="8"/>
      <c r="DS36" s="8"/>
      <c r="DT36" s="8"/>
      <c r="DU36" s="8"/>
      <c r="DV36" s="8"/>
      <c r="DW36" s="8"/>
      <c r="DX36" s="8"/>
      <c r="DY36" s="8"/>
      <c r="DZ36" s="8"/>
      <c r="EA36" s="8"/>
      <c r="EB36" s="8"/>
      <c r="EC36" s="8"/>
      <c r="ED36" s="8"/>
      <c r="EE36" s="8"/>
      <c r="EF36" s="8"/>
      <c r="EG36" s="8"/>
      <c r="EH36" s="8"/>
      <c r="EI36" s="8"/>
    </row>
    <row r="37" spans="2:139" ht="12.95" customHeight="1" x14ac:dyDescent="0.25">
      <c r="B37" s="19">
        <f t="shared" si="0"/>
        <v>4</v>
      </c>
      <c r="C37" s="6">
        <f t="shared" si="12"/>
        <v>41660</v>
      </c>
      <c r="D37" s="7">
        <f t="shared" si="13"/>
        <v>41660</v>
      </c>
      <c r="E37" s="1"/>
      <c r="F37" s="20">
        <f t="shared" si="1"/>
        <v>8</v>
      </c>
      <c r="G37" s="6">
        <f t="shared" si="14"/>
        <v>41691</v>
      </c>
      <c r="H37" s="7">
        <f t="shared" si="15"/>
        <v>41691</v>
      </c>
      <c r="I37" s="1"/>
      <c r="J37" s="20">
        <f t="shared" si="2"/>
        <v>12</v>
      </c>
      <c r="K37" s="6">
        <f t="shared" si="16"/>
        <v>41719</v>
      </c>
      <c r="L37" s="7">
        <f t="shared" si="17"/>
        <v>41719</v>
      </c>
      <c r="M37" s="1"/>
      <c r="N37" s="20">
        <f t="shared" si="3"/>
        <v>17</v>
      </c>
      <c r="O37" s="6">
        <f t="shared" si="18"/>
        <v>41750</v>
      </c>
      <c r="P37" s="7">
        <f t="shared" si="19"/>
        <v>41750</v>
      </c>
      <c r="Q37" s="1"/>
      <c r="R37" s="20">
        <f t="shared" si="4"/>
        <v>21</v>
      </c>
      <c r="S37" s="6">
        <f t="shared" si="20"/>
        <v>41780</v>
      </c>
      <c r="T37" s="7">
        <f t="shared" si="21"/>
        <v>41780</v>
      </c>
      <c r="U37" s="1"/>
      <c r="V37" s="20">
        <f t="shared" si="5"/>
        <v>25</v>
      </c>
      <c r="W37" s="6">
        <f t="shared" si="22"/>
        <v>41811</v>
      </c>
      <c r="X37" s="7">
        <f t="shared" si="23"/>
        <v>41811</v>
      </c>
      <c r="Y37" s="1"/>
      <c r="Z37" s="20">
        <f t="shared" si="6"/>
        <v>30</v>
      </c>
      <c r="AA37" s="6">
        <f t="shared" si="24"/>
        <v>41841</v>
      </c>
      <c r="AB37" s="7">
        <f t="shared" si="25"/>
        <v>41841</v>
      </c>
      <c r="AC37" s="1"/>
      <c r="AD37" s="20">
        <f t="shared" si="7"/>
        <v>34</v>
      </c>
      <c r="AE37" s="6">
        <f t="shared" si="26"/>
        <v>41872</v>
      </c>
      <c r="AF37" s="7">
        <f t="shared" si="27"/>
        <v>41872</v>
      </c>
      <c r="AG37" s="1"/>
      <c r="AH37" s="20">
        <f t="shared" si="8"/>
        <v>38</v>
      </c>
      <c r="AI37" s="6">
        <f t="shared" si="28"/>
        <v>41903</v>
      </c>
      <c r="AJ37" s="7">
        <f t="shared" si="29"/>
        <v>41903</v>
      </c>
      <c r="AK37" s="1"/>
      <c r="AL37" s="20">
        <f t="shared" si="9"/>
        <v>43</v>
      </c>
      <c r="AM37" s="6">
        <f t="shared" si="30"/>
        <v>41933</v>
      </c>
      <c r="AN37" s="7">
        <f t="shared" si="31"/>
        <v>41933</v>
      </c>
      <c r="AO37" s="1"/>
      <c r="AP37" s="20">
        <f t="shared" si="10"/>
        <v>47</v>
      </c>
      <c r="AQ37" s="6">
        <f t="shared" si="32"/>
        <v>41964</v>
      </c>
      <c r="AR37" s="7">
        <f t="shared" si="33"/>
        <v>41964</v>
      </c>
      <c r="AS37" s="1"/>
      <c r="AT37" s="20">
        <f t="shared" si="11"/>
        <v>51</v>
      </c>
      <c r="AU37" s="6">
        <f t="shared" si="34"/>
        <v>41994</v>
      </c>
      <c r="AV37" s="7">
        <f t="shared" si="35"/>
        <v>41994</v>
      </c>
      <c r="AW37" s="1"/>
      <c r="AX37" s="8"/>
      <c r="AY37" s="2"/>
      <c r="AZ37" s="2"/>
      <c r="BA37" s="2"/>
      <c r="BB37" s="2"/>
      <c r="BC37" s="2"/>
      <c r="BD37" s="2"/>
      <c r="BE37" s="2"/>
      <c r="BF37" s="2"/>
      <c r="BG37" s="2"/>
      <c r="BH37" s="2"/>
      <c r="BI37" s="2"/>
      <c r="BJ37" s="2"/>
      <c r="BK37" s="2"/>
      <c r="BL37" s="2"/>
      <c r="BM37" s="2"/>
      <c r="BN37" s="8"/>
      <c r="BU37" s="2"/>
      <c r="BV37" s="2"/>
      <c r="BW37" s="2"/>
      <c r="BX37" s="2"/>
      <c r="BY37" s="2"/>
      <c r="BZ37" s="2"/>
      <c r="CA37" s="2"/>
      <c r="CB37" s="2"/>
      <c r="CC37" s="2"/>
      <c r="CD37" s="2"/>
      <c r="CE37" s="2"/>
      <c r="CF37" s="2"/>
      <c r="CG37" s="8"/>
      <c r="CH37" s="8"/>
      <c r="CI37" s="8"/>
      <c r="CJ37" s="8"/>
      <c r="CK37" s="8"/>
      <c r="CL37" s="8"/>
      <c r="CM37" s="8"/>
      <c r="CN37" s="8"/>
      <c r="CO37" s="8"/>
      <c r="CP37" s="8"/>
      <c r="CQ37" s="8"/>
      <c r="CR37" s="8"/>
      <c r="CS37" s="8"/>
      <c r="CT37" s="8"/>
      <c r="CU37" s="8"/>
      <c r="CV37" s="8"/>
      <c r="CW37" s="8"/>
      <c r="CX37" s="8"/>
      <c r="CY37" s="8"/>
      <c r="CZ37" s="8"/>
      <c r="DA37" s="8"/>
      <c r="DB37" s="8"/>
      <c r="DC37" s="8"/>
      <c r="DD37" s="8"/>
      <c r="DE37" s="8"/>
      <c r="DF37" s="8"/>
      <c r="DG37" s="8"/>
      <c r="DH37" s="8"/>
      <c r="DI37" s="8"/>
      <c r="DJ37" s="8"/>
      <c r="DK37" s="8"/>
      <c r="DL37" s="8"/>
      <c r="DM37" s="8"/>
      <c r="DN37" s="8"/>
      <c r="DO37" s="8"/>
      <c r="DP37" s="8"/>
      <c r="DQ37" s="8"/>
      <c r="DR37" s="8"/>
      <c r="DS37" s="8"/>
      <c r="DT37" s="8"/>
      <c r="DU37" s="8"/>
      <c r="DV37" s="8"/>
      <c r="DW37" s="8"/>
      <c r="DX37" s="8"/>
      <c r="DY37" s="8"/>
      <c r="DZ37" s="8"/>
      <c r="EA37" s="8"/>
      <c r="EB37" s="8"/>
      <c r="EC37" s="8"/>
      <c r="ED37" s="8"/>
      <c r="EE37" s="8"/>
      <c r="EF37" s="8"/>
      <c r="EG37" s="8"/>
      <c r="EH37" s="8"/>
      <c r="EI37" s="8"/>
    </row>
    <row r="38" spans="2:139" ht="12.95" customHeight="1" x14ac:dyDescent="0.25">
      <c r="B38" s="19">
        <f t="shared" si="0"/>
        <v>4</v>
      </c>
      <c r="C38" s="6">
        <f t="shared" si="12"/>
        <v>41661</v>
      </c>
      <c r="D38" s="7">
        <f t="shared" si="13"/>
        <v>41661</v>
      </c>
      <c r="E38" s="1"/>
      <c r="F38" s="20">
        <f t="shared" si="1"/>
        <v>8</v>
      </c>
      <c r="G38" s="6">
        <f t="shared" si="14"/>
        <v>41692</v>
      </c>
      <c r="H38" s="7">
        <f t="shared" si="15"/>
        <v>41692</v>
      </c>
      <c r="I38" s="1"/>
      <c r="J38" s="20">
        <f t="shared" si="2"/>
        <v>12</v>
      </c>
      <c r="K38" s="6">
        <f t="shared" si="16"/>
        <v>41720</v>
      </c>
      <c r="L38" s="7">
        <f t="shared" si="17"/>
        <v>41720</v>
      </c>
      <c r="M38" s="1"/>
      <c r="N38" s="20">
        <f t="shared" si="3"/>
        <v>17</v>
      </c>
      <c r="O38" s="6">
        <f t="shared" si="18"/>
        <v>41751</v>
      </c>
      <c r="P38" s="7">
        <f t="shared" si="19"/>
        <v>41751</v>
      </c>
      <c r="Q38" s="1"/>
      <c r="R38" s="20">
        <f t="shared" si="4"/>
        <v>21</v>
      </c>
      <c r="S38" s="6">
        <f t="shared" si="20"/>
        <v>41781</v>
      </c>
      <c r="T38" s="7">
        <f t="shared" si="21"/>
        <v>41781</v>
      </c>
      <c r="U38" s="1"/>
      <c r="V38" s="20">
        <f t="shared" si="5"/>
        <v>25</v>
      </c>
      <c r="W38" s="6">
        <f t="shared" si="22"/>
        <v>41812</v>
      </c>
      <c r="X38" s="7">
        <f t="shared" si="23"/>
        <v>41812</v>
      </c>
      <c r="Y38" s="1"/>
      <c r="Z38" s="20">
        <f t="shared" si="6"/>
        <v>30</v>
      </c>
      <c r="AA38" s="6">
        <f t="shared" si="24"/>
        <v>41842</v>
      </c>
      <c r="AB38" s="7">
        <f t="shared" si="25"/>
        <v>41842</v>
      </c>
      <c r="AC38" s="1"/>
      <c r="AD38" s="20">
        <f t="shared" si="7"/>
        <v>34</v>
      </c>
      <c r="AE38" s="6">
        <f t="shared" si="26"/>
        <v>41873</v>
      </c>
      <c r="AF38" s="7">
        <f t="shared" si="27"/>
        <v>41873</v>
      </c>
      <c r="AG38" s="1"/>
      <c r="AH38" s="20">
        <f t="shared" si="8"/>
        <v>39</v>
      </c>
      <c r="AI38" s="6">
        <f t="shared" si="28"/>
        <v>41904</v>
      </c>
      <c r="AJ38" s="7">
        <f t="shared" si="29"/>
        <v>41904</v>
      </c>
      <c r="AK38" s="1"/>
      <c r="AL38" s="20">
        <f t="shared" si="9"/>
        <v>43</v>
      </c>
      <c r="AM38" s="6">
        <f t="shared" si="30"/>
        <v>41934</v>
      </c>
      <c r="AN38" s="7">
        <f t="shared" si="31"/>
        <v>41934</v>
      </c>
      <c r="AO38" s="1"/>
      <c r="AP38" s="20">
        <f t="shared" si="10"/>
        <v>47</v>
      </c>
      <c r="AQ38" s="6">
        <f t="shared" si="32"/>
        <v>41965</v>
      </c>
      <c r="AR38" s="7">
        <f t="shared" si="33"/>
        <v>41965</v>
      </c>
      <c r="AS38" s="1"/>
      <c r="AT38" s="20">
        <f t="shared" si="11"/>
        <v>52</v>
      </c>
      <c r="AU38" s="6">
        <f t="shared" si="34"/>
        <v>41995</v>
      </c>
      <c r="AV38" s="7">
        <f t="shared" si="35"/>
        <v>41995</v>
      </c>
      <c r="AW38" s="1"/>
      <c r="AX38" s="8"/>
      <c r="AY38" s="2"/>
      <c r="AZ38" s="2"/>
      <c r="BA38" s="2"/>
      <c r="BB38" s="2"/>
      <c r="BC38" s="2"/>
      <c r="BD38" s="2"/>
      <c r="BE38" s="2"/>
      <c r="BF38" s="2"/>
      <c r="BG38" s="2"/>
      <c r="BH38" s="2"/>
      <c r="BI38" s="2"/>
      <c r="BJ38" s="2"/>
      <c r="BK38" s="2"/>
      <c r="BL38" s="2"/>
      <c r="BM38" s="2"/>
      <c r="BN38" s="8"/>
      <c r="BU38" s="2"/>
      <c r="BV38" s="2"/>
      <c r="BW38" s="2"/>
      <c r="BX38" s="2"/>
      <c r="BY38" s="2"/>
      <c r="BZ38" s="2"/>
      <c r="CA38" s="2"/>
      <c r="CB38" s="2"/>
      <c r="CC38" s="2"/>
      <c r="CD38" s="2"/>
      <c r="CE38" s="2"/>
      <c r="CF38" s="2"/>
      <c r="CG38" s="8"/>
      <c r="CH38" s="8"/>
      <c r="CI38" s="8"/>
      <c r="CJ38" s="8"/>
      <c r="CK38" s="8"/>
      <c r="CL38" s="8"/>
      <c r="CM38" s="8"/>
      <c r="CN38" s="8"/>
      <c r="CO38" s="8"/>
      <c r="CP38" s="8"/>
      <c r="CQ38" s="8"/>
      <c r="CR38" s="8"/>
      <c r="CS38" s="8"/>
      <c r="CT38" s="8"/>
      <c r="CU38" s="8"/>
      <c r="CV38" s="8"/>
      <c r="CW38" s="8"/>
      <c r="CX38" s="8"/>
      <c r="CY38" s="8"/>
      <c r="CZ38" s="8"/>
      <c r="DA38" s="8"/>
      <c r="DB38" s="8"/>
      <c r="DC38" s="8"/>
      <c r="DD38" s="8"/>
      <c r="DE38" s="8"/>
      <c r="DF38" s="8"/>
      <c r="DG38" s="8"/>
      <c r="DH38" s="8"/>
      <c r="DI38" s="8"/>
      <c r="DJ38" s="8"/>
      <c r="DK38" s="8"/>
      <c r="DL38" s="8"/>
      <c r="DM38" s="8"/>
      <c r="DN38" s="8"/>
      <c r="DO38" s="8"/>
      <c r="DP38" s="8"/>
      <c r="DQ38" s="8"/>
      <c r="DR38" s="8"/>
      <c r="DS38" s="8"/>
      <c r="DT38" s="8"/>
      <c r="DU38" s="8"/>
      <c r="DV38" s="8"/>
      <c r="DW38" s="8"/>
      <c r="DX38" s="8"/>
      <c r="DY38" s="8"/>
      <c r="DZ38" s="8"/>
      <c r="EA38" s="8"/>
      <c r="EB38" s="8"/>
      <c r="EC38" s="8"/>
      <c r="ED38" s="8"/>
      <c r="EE38" s="8"/>
      <c r="EF38" s="8"/>
      <c r="EG38" s="8"/>
      <c r="EH38" s="8"/>
      <c r="EI38" s="8"/>
    </row>
    <row r="39" spans="2:139" ht="12.95" customHeight="1" x14ac:dyDescent="0.25">
      <c r="B39" s="19">
        <f t="shared" si="0"/>
        <v>4</v>
      </c>
      <c r="C39" s="6">
        <f t="shared" si="12"/>
        <v>41662</v>
      </c>
      <c r="D39" s="7">
        <f t="shared" si="13"/>
        <v>41662</v>
      </c>
      <c r="E39" s="1"/>
      <c r="F39" s="20">
        <f t="shared" si="1"/>
        <v>8</v>
      </c>
      <c r="G39" s="6">
        <f t="shared" si="14"/>
        <v>41693</v>
      </c>
      <c r="H39" s="7">
        <f t="shared" si="15"/>
        <v>41693</v>
      </c>
      <c r="I39" s="1"/>
      <c r="J39" s="20">
        <f t="shared" si="2"/>
        <v>12</v>
      </c>
      <c r="K39" s="6">
        <f t="shared" si="16"/>
        <v>41721</v>
      </c>
      <c r="L39" s="7">
        <f t="shared" si="17"/>
        <v>41721</v>
      </c>
      <c r="M39" s="1"/>
      <c r="N39" s="20">
        <f t="shared" si="3"/>
        <v>17</v>
      </c>
      <c r="O39" s="6">
        <f t="shared" si="18"/>
        <v>41752</v>
      </c>
      <c r="P39" s="7">
        <f t="shared" si="19"/>
        <v>41752</v>
      </c>
      <c r="Q39" s="1"/>
      <c r="R39" s="20">
        <f t="shared" si="4"/>
        <v>21</v>
      </c>
      <c r="S39" s="6">
        <f t="shared" si="20"/>
        <v>41782</v>
      </c>
      <c r="T39" s="7">
        <f t="shared" si="21"/>
        <v>41782</v>
      </c>
      <c r="U39" s="1"/>
      <c r="V39" s="20">
        <f t="shared" si="5"/>
        <v>26</v>
      </c>
      <c r="W39" s="6">
        <f t="shared" si="22"/>
        <v>41813</v>
      </c>
      <c r="X39" s="7">
        <f t="shared" si="23"/>
        <v>41813</v>
      </c>
      <c r="Y39" s="1"/>
      <c r="Z39" s="20">
        <f t="shared" si="6"/>
        <v>30</v>
      </c>
      <c r="AA39" s="6">
        <f t="shared" si="24"/>
        <v>41843</v>
      </c>
      <c r="AB39" s="7">
        <f t="shared" si="25"/>
        <v>41843</v>
      </c>
      <c r="AC39" s="1"/>
      <c r="AD39" s="20">
        <f t="shared" si="7"/>
        <v>34</v>
      </c>
      <c r="AE39" s="6">
        <f t="shared" si="26"/>
        <v>41874</v>
      </c>
      <c r="AF39" s="7">
        <f t="shared" si="27"/>
        <v>41874</v>
      </c>
      <c r="AG39" s="1"/>
      <c r="AH39" s="20">
        <f t="shared" si="8"/>
        <v>39</v>
      </c>
      <c r="AI39" s="6">
        <f t="shared" si="28"/>
        <v>41905</v>
      </c>
      <c r="AJ39" s="7">
        <f t="shared" si="29"/>
        <v>41905</v>
      </c>
      <c r="AK39" s="1"/>
      <c r="AL39" s="20">
        <f t="shared" si="9"/>
        <v>43</v>
      </c>
      <c r="AM39" s="6">
        <f t="shared" si="30"/>
        <v>41935</v>
      </c>
      <c r="AN39" s="7">
        <f t="shared" si="31"/>
        <v>41935</v>
      </c>
      <c r="AO39" s="1"/>
      <c r="AP39" s="20">
        <f t="shared" si="10"/>
        <v>47</v>
      </c>
      <c r="AQ39" s="6">
        <f t="shared" si="32"/>
        <v>41966</v>
      </c>
      <c r="AR39" s="7">
        <f t="shared" si="33"/>
        <v>41966</v>
      </c>
      <c r="AS39" s="1"/>
      <c r="AT39" s="20">
        <f t="shared" si="11"/>
        <v>52</v>
      </c>
      <c r="AU39" s="6">
        <f t="shared" si="34"/>
        <v>41996</v>
      </c>
      <c r="AV39" s="7">
        <f t="shared" si="35"/>
        <v>41996</v>
      </c>
      <c r="AW39" s="1"/>
      <c r="AX39" s="8"/>
      <c r="AY39" s="2"/>
      <c r="AZ39" s="2"/>
      <c r="BA39" s="2"/>
      <c r="BB39" s="2"/>
      <c r="BC39" s="2"/>
      <c r="BD39" s="2"/>
      <c r="BE39" s="2"/>
      <c r="BF39" s="2"/>
      <c r="BG39" s="2"/>
      <c r="BH39" s="2"/>
      <c r="BI39" s="2"/>
      <c r="BJ39" s="2"/>
      <c r="BK39" s="2"/>
      <c r="BL39" s="2"/>
      <c r="BM39" s="2"/>
      <c r="BN39" s="8"/>
      <c r="BU39" s="2"/>
      <c r="BV39" s="2"/>
      <c r="BW39" s="2"/>
      <c r="BX39" s="2"/>
      <c r="BY39" s="2"/>
      <c r="BZ39" s="2"/>
      <c r="CA39" s="2"/>
      <c r="CB39" s="2"/>
      <c r="CC39" s="2"/>
      <c r="CD39" s="2"/>
      <c r="CE39" s="2"/>
      <c r="CF39" s="2"/>
      <c r="CG39" s="8"/>
      <c r="CH39" s="8"/>
      <c r="CI39" s="8"/>
      <c r="CJ39" s="8"/>
      <c r="CK39" s="8"/>
      <c r="CL39" s="8"/>
      <c r="CM39" s="8"/>
      <c r="CN39" s="8"/>
      <c r="CO39" s="8"/>
      <c r="CP39" s="8"/>
      <c r="CQ39" s="8"/>
      <c r="CR39" s="8"/>
      <c r="CS39" s="8"/>
      <c r="CT39" s="8"/>
      <c r="CU39" s="8"/>
      <c r="CV39" s="8"/>
      <c r="CW39" s="8"/>
      <c r="CX39" s="8"/>
      <c r="CY39" s="8"/>
      <c r="CZ39" s="8"/>
      <c r="DA39" s="8"/>
      <c r="DB39" s="8"/>
      <c r="DC39" s="8"/>
      <c r="DD39" s="8"/>
      <c r="DE39" s="8"/>
      <c r="DF39" s="8"/>
      <c r="DG39" s="8"/>
      <c r="DH39" s="8"/>
      <c r="DI39" s="8"/>
      <c r="DJ39" s="8"/>
      <c r="DK39" s="8"/>
      <c r="DL39" s="8"/>
      <c r="DM39" s="8"/>
      <c r="DN39" s="8"/>
      <c r="DO39" s="8"/>
      <c r="DP39" s="8"/>
      <c r="DQ39" s="8"/>
      <c r="DR39" s="8"/>
      <c r="DS39" s="8"/>
      <c r="DT39" s="8"/>
      <c r="DU39" s="8"/>
      <c r="DV39" s="8"/>
      <c r="DW39" s="8"/>
      <c r="DX39" s="8"/>
      <c r="DY39" s="8"/>
      <c r="DZ39" s="8"/>
      <c r="EA39" s="8"/>
      <c r="EB39" s="8"/>
      <c r="EC39" s="8"/>
      <c r="ED39" s="8"/>
      <c r="EE39" s="8"/>
      <c r="EF39" s="8"/>
      <c r="EG39" s="8"/>
      <c r="EH39" s="8"/>
      <c r="EI39" s="8"/>
    </row>
    <row r="40" spans="2:139" ht="12.95" customHeight="1" x14ac:dyDescent="0.25">
      <c r="B40" s="19">
        <f t="shared" si="0"/>
        <v>4</v>
      </c>
      <c r="C40" s="6">
        <f t="shared" si="12"/>
        <v>41663</v>
      </c>
      <c r="D40" s="7">
        <f t="shared" si="13"/>
        <v>41663</v>
      </c>
      <c r="E40" s="1"/>
      <c r="F40" s="20">
        <f t="shared" si="1"/>
        <v>9</v>
      </c>
      <c r="G40" s="6">
        <f t="shared" si="14"/>
        <v>41694</v>
      </c>
      <c r="H40" s="7">
        <f t="shared" si="15"/>
        <v>41694</v>
      </c>
      <c r="I40" s="1"/>
      <c r="J40" s="20">
        <f t="shared" si="2"/>
        <v>13</v>
      </c>
      <c r="K40" s="6">
        <f t="shared" si="16"/>
        <v>41722</v>
      </c>
      <c r="L40" s="7">
        <f t="shared" si="17"/>
        <v>41722</v>
      </c>
      <c r="M40" s="1"/>
      <c r="N40" s="20">
        <f t="shared" si="3"/>
        <v>17</v>
      </c>
      <c r="O40" s="6">
        <f t="shared" si="18"/>
        <v>41753</v>
      </c>
      <c r="P40" s="7">
        <f t="shared" si="19"/>
        <v>41753</v>
      </c>
      <c r="Q40" s="1"/>
      <c r="R40" s="20">
        <f t="shared" si="4"/>
        <v>21</v>
      </c>
      <c r="S40" s="6">
        <f t="shared" si="20"/>
        <v>41783</v>
      </c>
      <c r="T40" s="7">
        <f t="shared" si="21"/>
        <v>41783</v>
      </c>
      <c r="U40" s="1"/>
      <c r="V40" s="20">
        <f t="shared" si="5"/>
        <v>26</v>
      </c>
      <c r="W40" s="6">
        <f t="shared" si="22"/>
        <v>41814</v>
      </c>
      <c r="X40" s="7">
        <f t="shared" si="23"/>
        <v>41814</v>
      </c>
      <c r="Y40" s="1"/>
      <c r="Z40" s="20">
        <f t="shared" si="6"/>
        <v>30</v>
      </c>
      <c r="AA40" s="6">
        <f t="shared" si="24"/>
        <v>41844</v>
      </c>
      <c r="AB40" s="7">
        <f t="shared" si="25"/>
        <v>41844</v>
      </c>
      <c r="AC40" s="1"/>
      <c r="AD40" s="20">
        <f t="shared" si="7"/>
        <v>34</v>
      </c>
      <c r="AE40" s="6">
        <f t="shared" si="26"/>
        <v>41875</v>
      </c>
      <c r="AF40" s="7">
        <f t="shared" si="27"/>
        <v>41875</v>
      </c>
      <c r="AG40" s="1"/>
      <c r="AH40" s="20">
        <f t="shared" si="8"/>
        <v>39</v>
      </c>
      <c r="AI40" s="6">
        <f t="shared" si="28"/>
        <v>41906</v>
      </c>
      <c r="AJ40" s="7">
        <f t="shared" si="29"/>
        <v>41906</v>
      </c>
      <c r="AK40" s="1"/>
      <c r="AL40" s="20">
        <f t="shared" si="9"/>
        <v>43</v>
      </c>
      <c r="AM40" s="6">
        <f t="shared" si="30"/>
        <v>41936</v>
      </c>
      <c r="AN40" s="7">
        <f t="shared" si="31"/>
        <v>41936</v>
      </c>
      <c r="AO40" s="1"/>
      <c r="AP40" s="20">
        <f t="shared" si="10"/>
        <v>48</v>
      </c>
      <c r="AQ40" s="6">
        <f t="shared" si="32"/>
        <v>41967</v>
      </c>
      <c r="AR40" s="7">
        <f t="shared" si="33"/>
        <v>41967</v>
      </c>
      <c r="AS40" s="1"/>
      <c r="AT40" s="20">
        <f t="shared" si="11"/>
        <v>52</v>
      </c>
      <c r="AU40" s="6">
        <f t="shared" si="34"/>
        <v>41997</v>
      </c>
      <c r="AV40" s="7">
        <f t="shared" si="35"/>
        <v>41997</v>
      </c>
      <c r="AW40" s="1"/>
      <c r="AX40" s="8"/>
      <c r="AY40" s="2"/>
      <c r="AZ40" s="2"/>
      <c r="BA40" s="2"/>
      <c r="BB40" s="2"/>
      <c r="BC40" s="2"/>
      <c r="BD40" s="2"/>
      <c r="BE40" s="2"/>
      <c r="BF40" s="2"/>
      <c r="BG40" s="2"/>
      <c r="BH40" s="2"/>
      <c r="BI40" s="2"/>
      <c r="BJ40" s="2"/>
      <c r="BK40" s="2"/>
      <c r="BL40" s="2"/>
      <c r="BM40" s="2"/>
      <c r="BN40" s="8"/>
      <c r="BU40" s="2"/>
      <c r="BV40" s="2"/>
      <c r="BW40" s="2"/>
      <c r="BX40" s="2"/>
      <c r="BY40" s="2"/>
      <c r="BZ40" s="2"/>
      <c r="CA40" s="2"/>
      <c r="CB40" s="2"/>
      <c r="CC40" s="2"/>
      <c r="CD40" s="2"/>
      <c r="CE40" s="2"/>
      <c r="CF40" s="2"/>
      <c r="CG40" s="8"/>
      <c r="CH40" s="8"/>
      <c r="CI40" s="8"/>
      <c r="CJ40" s="8"/>
      <c r="CK40" s="8"/>
      <c r="CL40" s="8"/>
      <c r="CM40" s="8"/>
      <c r="CN40" s="8"/>
      <c r="CO40" s="8"/>
      <c r="CP40" s="8"/>
      <c r="CQ40" s="8"/>
      <c r="CR40" s="8"/>
      <c r="CS40" s="8"/>
      <c r="CT40" s="8"/>
      <c r="CU40" s="8"/>
      <c r="CV40" s="8"/>
      <c r="CW40" s="8"/>
      <c r="CX40" s="8"/>
      <c r="CY40" s="8"/>
      <c r="CZ40" s="8"/>
      <c r="DA40" s="8"/>
      <c r="DB40" s="8"/>
      <c r="DC40" s="8"/>
      <c r="DD40" s="8"/>
      <c r="DE40" s="8"/>
      <c r="DF40" s="8"/>
      <c r="DG40" s="8"/>
      <c r="DH40" s="8"/>
      <c r="DI40" s="8"/>
      <c r="DK40" s="8"/>
      <c r="DL40" s="8"/>
      <c r="DM40" s="8"/>
      <c r="DN40" s="8"/>
      <c r="DO40" s="8"/>
      <c r="DP40" s="8"/>
      <c r="DQ40" s="8"/>
      <c r="DR40" s="8"/>
      <c r="DS40" s="8"/>
      <c r="DT40" s="8"/>
      <c r="DU40" s="8"/>
      <c r="DV40" s="8"/>
      <c r="DW40" s="8"/>
      <c r="DX40" s="8"/>
      <c r="DY40" s="8"/>
      <c r="DZ40" s="8"/>
      <c r="EA40" s="8"/>
      <c r="EB40" s="8"/>
      <c r="EC40" s="8"/>
      <c r="ED40" s="8"/>
      <c r="EE40" s="8"/>
      <c r="EF40" s="8"/>
      <c r="EG40" s="8"/>
      <c r="EH40" s="8"/>
      <c r="EI40" s="8"/>
    </row>
    <row r="41" spans="2:139" ht="12.95" customHeight="1" x14ac:dyDescent="0.25">
      <c r="B41" s="19">
        <f t="shared" si="0"/>
        <v>4</v>
      </c>
      <c r="C41" s="6">
        <f t="shared" si="12"/>
        <v>41664</v>
      </c>
      <c r="D41" s="7">
        <f t="shared" si="13"/>
        <v>41664</v>
      </c>
      <c r="E41" s="1"/>
      <c r="F41" s="20">
        <f t="shared" si="1"/>
        <v>9</v>
      </c>
      <c r="G41" s="6">
        <f t="shared" si="14"/>
        <v>41695</v>
      </c>
      <c r="H41" s="7">
        <f t="shared" si="15"/>
        <v>41695</v>
      </c>
      <c r="I41" s="1"/>
      <c r="J41" s="20">
        <f t="shared" si="2"/>
        <v>13</v>
      </c>
      <c r="K41" s="6">
        <f t="shared" si="16"/>
        <v>41723</v>
      </c>
      <c r="L41" s="7">
        <f t="shared" si="17"/>
        <v>41723</v>
      </c>
      <c r="M41" s="1"/>
      <c r="N41" s="20">
        <f t="shared" si="3"/>
        <v>17</v>
      </c>
      <c r="O41" s="6">
        <f t="shared" si="18"/>
        <v>41754</v>
      </c>
      <c r="P41" s="7">
        <f t="shared" si="19"/>
        <v>41754</v>
      </c>
      <c r="Q41" s="1"/>
      <c r="R41" s="20">
        <f t="shared" si="4"/>
        <v>21</v>
      </c>
      <c r="S41" s="6">
        <f t="shared" si="20"/>
        <v>41784</v>
      </c>
      <c r="T41" s="7">
        <f t="shared" si="21"/>
        <v>41784</v>
      </c>
      <c r="U41" s="1"/>
      <c r="V41" s="20">
        <f t="shared" si="5"/>
        <v>26</v>
      </c>
      <c r="W41" s="6">
        <f t="shared" si="22"/>
        <v>41815</v>
      </c>
      <c r="X41" s="7">
        <f t="shared" si="23"/>
        <v>41815</v>
      </c>
      <c r="Y41" s="1"/>
      <c r="Z41" s="20">
        <f t="shared" si="6"/>
        <v>30</v>
      </c>
      <c r="AA41" s="6">
        <f t="shared" si="24"/>
        <v>41845</v>
      </c>
      <c r="AB41" s="7">
        <f t="shared" si="25"/>
        <v>41845</v>
      </c>
      <c r="AC41" s="1"/>
      <c r="AD41" s="20">
        <f t="shared" si="7"/>
        <v>35</v>
      </c>
      <c r="AE41" s="6">
        <f t="shared" si="26"/>
        <v>41876</v>
      </c>
      <c r="AF41" s="7">
        <f t="shared" si="27"/>
        <v>41876</v>
      </c>
      <c r="AG41" s="1"/>
      <c r="AH41" s="20">
        <f t="shared" si="8"/>
        <v>39</v>
      </c>
      <c r="AI41" s="6">
        <f t="shared" si="28"/>
        <v>41907</v>
      </c>
      <c r="AJ41" s="7">
        <f t="shared" si="29"/>
        <v>41907</v>
      </c>
      <c r="AK41" s="1"/>
      <c r="AL41" s="20">
        <f t="shared" si="9"/>
        <v>43</v>
      </c>
      <c r="AM41" s="6">
        <f t="shared" si="30"/>
        <v>41937</v>
      </c>
      <c r="AN41" s="7">
        <f t="shared" si="31"/>
        <v>41937</v>
      </c>
      <c r="AO41" s="1"/>
      <c r="AP41" s="20">
        <f t="shared" si="10"/>
        <v>48</v>
      </c>
      <c r="AQ41" s="6">
        <f t="shared" si="32"/>
        <v>41968</v>
      </c>
      <c r="AR41" s="7">
        <f t="shared" si="33"/>
        <v>41968</v>
      </c>
      <c r="AS41" s="1"/>
      <c r="AT41" s="20">
        <f t="shared" si="11"/>
        <v>52</v>
      </c>
      <c r="AU41" s="6">
        <f t="shared" si="34"/>
        <v>41998</v>
      </c>
      <c r="AV41" s="7">
        <f t="shared" si="35"/>
        <v>41998</v>
      </c>
      <c r="AW41" s="1"/>
      <c r="AY41" s="2"/>
      <c r="AZ41" s="2"/>
      <c r="BA41" s="2"/>
      <c r="BB41" s="2"/>
      <c r="BC41" s="2"/>
      <c r="BD41" s="2"/>
      <c r="BE41" s="2"/>
      <c r="BF41" s="2"/>
      <c r="BG41" s="2"/>
      <c r="BH41" s="2"/>
      <c r="BI41" s="2"/>
      <c r="BJ41" s="2"/>
      <c r="BK41" s="2"/>
      <c r="BL41" s="2"/>
      <c r="BM41" s="2"/>
      <c r="BN41" s="8"/>
      <c r="BU41" s="2"/>
      <c r="BV41" s="2"/>
      <c r="BW41" s="2"/>
      <c r="BX41" s="2"/>
      <c r="BY41" s="2"/>
      <c r="BZ41" s="2"/>
      <c r="CA41" s="2"/>
      <c r="CB41" s="2"/>
      <c r="CC41" s="2"/>
      <c r="CD41" s="2"/>
      <c r="CE41" s="2"/>
      <c r="CF41" s="2"/>
      <c r="CG41" s="8"/>
      <c r="CH41" s="8"/>
      <c r="CI41" s="8"/>
      <c r="CJ41" s="8"/>
      <c r="CK41" s="8"/>
      <c r="CL41" s="8"/>
      <c r="CM41" s="8"/>
      <c r="CN41" s="8"/>
      <c r="CO41" s="8"/>
      <c r="CP41" s="8"/>
      <c r="CQ41" s="8"/>
      <c r="CR41" s="8"/>
      <c r="CS41" s="8"/>
      <c r="CT41" s="8"/>
      <c r="CU41" s="8"/>
      <c r="CV41" s="8"/>
      <c r="CW41" s="8"/>
      <c r="CX41" s="8"/>
      <c r="CY41" s="8"/>
      <c r="CZ41" s="8"/>
      <c r="DA41" s="8"/>
      <c r="DB41" s="8"/>
      <c r="DC41" s="8"/>
      <c r="DD41" s="8"/>
      <c r="DE41" s="8"/>
      <c r="DF41" s="8"/>
      <c r="DG41" s="8"/>
      <c r="DH41" s="8"/>
      <c r="DI41" s="8"/>
      <c r="DJ41" s="8"/>
      <c r="DK41" s="8"/>
      <c r="DL41" s="8"/>
      <c r="DM41" s="8"/>
      <c r="DN41" s="8"/>
      <c r="DO41" s="8"/>
      <c r="DP41" s="8"/>
      <c r="DQ41" s="8"/>
      <c r="DR41" s="8"/>
      <c r="DS41" s="8"/>
      <c r="DT41" s="8"/>
      <c r="DU41" s="8"/>
      <c r="DV41" s="8"/>
      <c r="DW41" s="8"/>
      <c r="DX41" s="8"/>
      <c r="DY41" s="8"/>
      <c r="DZ41" s="8"/>
      <c r="EA41" s="8"/>
      <c r="EB41" s="8"/>
      <c r="EC41" s="8"/>
      <c r="ED41" s="8"/>
      <c r="EE41" s="8"/>
      <c r="EF41" s="8"/>
      <c r="EG41" s="8"/>
      <c r="EH41" s="8"/>
      <c r="EI41" s="8"/>
    </row>
    <row r="42" spans="2:139" ht="12.95" customHeight="1" x14ac:dyDescent="0.25">
      <c r="B42" s="19">
        <f t="shared" si="0"/>
        <v>4</v>
      </c>
      <c r="C42" s="6">
        <f t="shared" si="12"/>
        <v>41665</v>
      </c>
      <c r="D42" s="7">
        <f t="shared" si="13"/>
        <v>41665</v>
      </c>
      <c r="E42" s="1"/>
      <c r="F42" s="20">
        <f t="shared" si="1"/>
        <v>9</v>
      </c>
      <c r="G42" s="6">
        <f t="shared" si="14"/>
        <v>41696</v>
      </c>
      <c r="H42" s="7">
        <f t="shared" si="15"/>
        <v>41696</v>
      </c>
      <c r="I42" s="1"/>
      <c r="J42" s="20">
        <f t="shared" si="2"/>
        <v>13</v>
      </c>
      <c r="K42" s="6">
        <f t="shared" si="16"/>
        <v>41724</v>
      </c>
      <c r="L42" s="7">
        <f t="shared" si="17"/>
        <v>41724</v>
      </c>
      <c r="M42" s="1"/>
      <c r="N42" s="20">
        <f t="shared" si="3"/>
        <v>17</v>
      </c>
      <c r="O42" s="6">
        <f t="shared" si="18"/>
        <v>41755</v>
      </c>
      <c r="P42" s="7">
        <f t="shared" si="19"/>
        <v>41755</v>
      </c>
      <c r="Q42" s="1"/>
      <c r="R42" s="20">
        <f t="shared" si="4"/>
        <v>22</v>
      </c>
      <c r="S42" s="6">
        <f t="shared" si="20"/>
        <v>41785</v>
      </c>
      <c r="T42" s="7">
        <f t="shared" si="21"/>
        <v>41785</v>
      </c>
      <c r="U42" s="1"/>
      <c r="V42" s="20">
        <f t="shared" si="5"/>
        <v>26</v>
      </c>
      <c r="W42" s="6">
        <f t="shared" si="22"/>
        <v>41816</v>
      </c>
      <c r="X42" s="7">
        <f t="shared" si="23"/>
        <v>41816</v>
      </c>
      <c r="Y42" s="1"/>
      <c r="Z42" s="20">
        <f t="shared" si="6"/>
        <v>30</v>
      </c>
      <c r="AA42" s="6">
        <f t="shared" si="24"/>
        <v>41846</v>
      </c>
      <c r="AB42" s="7">
        <f t="shared" si="25"/>
        <v>41846</v>
      </c>
      <c r="AC42" s="1"/>
      <c r="AD42" s="20">
        <f t="shared" si="7"/>
        <v>35</v>
      </c>
      <c r="AE42" s="6">
        <f t="shared" si="26"/>
        <v>41877</v>
      </c>
      <c r="AF42" s="7">
        <f t="shared" si="27"/>
        <v>41877</v>
      </c>
      <c r="AG42" s="1"/>
      <c r="AH42" s="20">
        <f t="shared" si="8"/>
        <v>39</v>
      </c>
      <c r="AI42" s="6">
        <f t="shared" si="28"/>
        <v>41908</v>
      </c>
      <c r="AJ42" s="7">
        <f t="shared" si="29"/>
        <v>41908</v>
      </c>
      <c r="AK42" s="1"/>
      <c r="AL42" s="20">
        <f t="shared" si="9"/>
        <v>43</v>
      </c>
      <c r="AM42" s="6">
        <f t="shared" si="30"/>
        <v>41938</v>
      </c>
      <c r="AN42" s="7">
        <f t="shared" si="31"/>
        <v>41938</v>
      </c>
      <c r="AO42" s="1"/>
      <c r="AP42" s="20">
        <f t="shared" si="10"/>
        <v>48</v>
      </c>
      <c r="AQ42" s="6">
        <f t="shared" si="32"/>
        <v>41969</v>
      </c>
      <c r="AR42" s="7">
        <f t="shared" si="33"/>
        <v>41969</v>
      </c>
      <c r="AS42" s="1"/>
      <c r="AT42" s="20">
        <f t="shared" si="11"/>
        <v>52</v>
      </c>
      <c r="AU42" s="6">
        <f t="shared" si="34"/>
        <v>41999</v>
      </c>
      <c r="AV42" s="7">
        <f t="shared" si="35"/>
        <v>41999</v>
      </c>
      <c r="AW42" s="1"/>
      <c r="AY42" s="2"/>
      <c r="AZ42" s="2"/>
      <c r="BA42" s="2"/>
      <c r="BB42" s="2"/>
      <c r="BC42" s="2"/>
      <c r="BD42" s="2"/>
      <c r="BE42" s="2"/>
      <c r="BF42" s="2"/>
      <c r="BG42" s="2"/>
      <c r="BH42" s="2"/>
      <c r="BI42" s="2"/>
      <c r="BJ42" s="2"/>
      <c r="BK42" s="2"/>
      <c r="BL42" s="2"/>
      <c r="BM42" s="2"/>
      <c r="BN42" s="31"/>
      <c r="CG42" s="8"/>
      <c r="CH42" s="8"/>
      <c r="CI42" s="8"/>
      <c r="CJ42" s="8"/>
      <c r="CK42" s="8"/>
      <c r="CL42" s="8"/>
      <c r="CM42" s="8"/>
      <c r="CN42" s="8"/>
      <c r="CO42" s="8"/>
      <c r="CP42" s="8"/>
      <c r="CQ42" s="8"/>
      <c r="CR42" s="8"/>
      <c r="CS42" s="8"/>
      <c r="CT42" s="8"/>
      <c r="CU42" s="8"/>
      <c r="CV42" s="8"/>
      <c r="CW42" s="8"/>
      <c r="CX42" s="8"/>
      <c r="CY42" s="8"/>
      <c r="CZ42" s="8"/>
      <c r="DA42" s="8"/>
      <c r="DB42" s="8"/>
      <c r="DC42" s="8"/>
      <c r="DD42" s="8"/>
      <c r="DE42" s="8"/>
      <c r="DF42" s="8"/>
      <c r="DG42" s="8"/>
      <c r="DH42" s="8"/>
      <c r="DI42" s="8"/>
      <c r="DJ42" s="8"/>
      <c r="DK42" s="8"/>
      <c r="DL42" s="8"/>
      <c r="DM42" s="8"/>
      <c r="DN42" s="8"/>
      <c r="DO42" s="8"/>
      <c r="DP42" s="8"/>
      <c r="DQ42" s="8"/>
      <c r="DR42" s="8"/>
      <c r="DS42" s="8"/>
      <c r="DT42" s="8"/>
      <c r="DU42" s="8"/>
      <c r="DV42" s="8"/>
      <c r="DW42" s="8"/>
      <c r="DX42" s="8"/>
      <c r="DY42" s="8"/>
      <c r="DZ42" s="8"/>
      <c r="EA42" s="8"/>
      <c r="EB42" s="8"/>
      <c r="EC42" s="8"/>
      <c r="ED42" s="8"/>
      <c r="EE42" s="8"/>
      <c r="EF42" s="8"/>
      <c r="EG42" s="8"/>
      <c r="EH42" s="8"/>
      <c r="EI42" s="8"/>
    </row>
    <row r="43" spans="2:139" ht="12.95" customHeight="1" x14ac:dyDescent="0.25">
      <c r="B43" s="19">
        <f t="shared" si="0"/>
        <v>5</v>
      </c>
      <c r="C43" s="6">
        <f t="shared" si="12"/>
        <v>41666</v>
      </c>
      <c r="D43" s="7">
        <f t="shared" si="13"/>
        <v>41666</v>
      </c>
      <c r="E43" s="1"/>
      <c r="F43" s="20">
        <f t="shared" si="1"/>
        <v>9</v>
      </c>
      <c r="G43" s="6">
        <f t="shared" si="14"/>
        <v>41697</v>
      </c>
      <c r="H43" s="7">
        <f t="shared" si="15"/>
        <v>41697</v>
      </c>
      <c r="I43" s="1"/>
      <c r="J43" s="20">
        <f t="shared" si="2"/>
        <v>13</v>
      </c>
      <c r="K43" s="6">
        <f t="shared" si="16"/>
        <v>41725</v>
      </c>
      <c r="L43" s="7">
        <f t="shared" si="17"/>
        <v>41725</v>
      </c>
      <c r="M43" s="1"/>
      <c r="N43" s="20">
        <f t="shared" si="3"/>
        <v>17</v>
      </c>
      <c r="O43" s="6">
        <f t="shared" si="18"/>
        <v>41756</v>
      </c>
      <c r="P43" s="7">
        <f t="shared" si="19"/>
        <v>41756</v>
      </c>
      <c r="Q43" s="1"/>
      <c r="R43" s="20">
        <f t="shared" si="4"/>
        <v>22</v>
      </c>
      <c r="S43" s="6">
        <f t="shared" si="20"/>
        <v>41786</v>
      </c>
      <c r="T43" s="7">
        <f t="shared" si="21"/>
        <v>41786</v>
      </c>
      <c r="U43" s="1"/>
      <c r="V43" s="20">
        <f t="shared" si="5"/>
        <v>26</v>
      </c>
      <c r="W43" s="6">
        <f t="shared" si="22"/>
        <v>41817</v>
      </c>
      <c r="X43" s="7">
        <f t="shared" si="23"/>
        <v>41817</v>
      </c>
      <c r="Y43" s="1"/>
      <c r="Z43" s="20">
        <f t="shared" si="6"/>
        <v>30</v>
      </c>
      <c r="AA43" s="6">
        <f t="shared" si="24"/>
        <v>41847</v>
      </c>
      <c r="AB43" s="7">
        <f t="shared" si="25"/>
        <v>41847</v>
      </c>
      <c r="AC43" s="1"/>
      <c r="AD43" s="20">
        <f t="shared" si="7"/>
        <v>35</v>
      </c>
      <c r="AE43" s="6">
        <f t="shared" si="26"/>
        <v>41878</v>
      </c>
      <c r="AF43" s="7">
        <f t="shared" si="27"/>
        <v>41878</v>
      </c>
      <c r="AG43" s="1"/>
      <c r="AH43" s="20">
        <f t="shared" si="8"/>
        <v>39</v>
      </c>
      <c r="AI43" s="6">
        <f t="shared" si="28"/>
        <v>41909</v>
      </c>
      <c r="AJ43" s="7">
        <f t="shared" si="29"/>
        <v>41909</v>
      </c>
      <c r="AK43" s="1"/>
      <c r="AL43" s="20">
        <f t="shared" si="9"/>
        <v>44</v>
      </c>
      <c r="AM43" s="6">
        <f t="shared" si="30"/>
        <v>41939</v>
      </c>
      <c r="AN43" s="7">
        <f t="shared" si="31"/>
        <v>41939</v>
      </c>
      <c r="AO43" s="1"/>
      <c r="AP43" s="20">
        <f t="shared" si="10"/>
        <v>48</v>
      </c>
      <c r="AQ43" s="6">
        <f t="shared" si="32"/>
        <v>41970</v>
      </c>
      <c r="AR43" s="7">
        <f t="shared" si="33"/>
        <v>41970</v>
      </c>
      <c r="AS43" s="1"/>
      <c r="AT43" s="20">
        <f t="shared" si="11"/>
        <v>52</v>
      </c>
      <c r="AU43" s="6">
        <f t="shared" si="34"/>
        <v>42000</v>
      </c>
      <c r="AV43" s="7">
        <f t="shared" si="35"/>
        <v>42000</v>
      </c>
      <c r="AW43" s="1"/>
      <c r="BH43" s="8"/>
      <c r="BI43" s="11"/>
      <c r="BJ43" s="8"/>
      <c r="BM43" s="11"/>
      <c r="BN43" s="31"/>
      <c r="CG43" s="8"/>
      <c r="CH43" s="8"/>
      <c r="CI43" s="8"/>
      <c r="CJ43" s="8"/>
      <c r="CK43" s="8"/>
      <c r="CL43" s="8"/>
      <c r="CM43" s="8"/>
      <c r="CN43" s="8"/>
      <c r="CO43" s="8"/>
      <c r="CP43" s="8"/>
      <c r="CQ43" s="8"/>
      <c r="CR43" s="8"/>
      <c r="CS43" s="8"/>
      <c r="CT43" s="8"/>
      <c r="CU43" s="8"/>
      <c r="CV43" s="8"/>
      <c r="CW43" s="8"/>
      <c r="CX43" s="8"/>
      <c r="CY43" s="8"/>
      <c r="CZ43" s="8"/>
      <c r="DA43" s="8"/>
      <c r="DB43" s="8"/>
      <c r="DC43" s="8"/>
      <c r="DD43" s="8"/>
      <c r="DE43" s="8"/>
      <c r="DF43" s="8"/>
      <c r="DG43" s="8"/>
      <c r="DH43" s="8"/>
      <c r="DI43" s="8"/>
      <c r="DJ43" s="8"/>
      <c r="DK43" s="8"/>
      <c r="DL43" s="8"/>
      <c r="DM43" s="8"/>
      <c r="DN43" s="8"/>
      <c r="DO43" s="8"/>
      <c r="DP43" s="8"/>
      <c r="DQ43" s="8"/>
      <c r="DR43" s="8"/>
      <c r="DS43" s="8"/>
      <c r="DT43" s="8"/>
      <c r="DU43" s="8"/>
      <c r="DV43" s="8"/>
      <c r="DW43" s="8"/>
      <c r="DX43" s="8"/>
      <c r="DY43" s="8"/>
      <c r="DZ43" s="8"/>
      <c r="EA43" s="8"/>
      <c r="EB43" s="8"/>
      <c r="EC43" s="8"/>
      <c r="ED43" s="8"/>
      <c r="EE43" s="8"/>
      <c r="EF43" s="8"/>
      <c r="EG43" s="8"/>
      <c r="EH43" s="8"/>
      <c r="EI43" s="8"/>
    </row>
    <row r="44" spans="2:139" ht="12.95" customHeight="1" x14ac:dyDescent="0.25">
      <c r="B44" s="19">
        <f t="shared" si="0"/>
        <v>5</v>
      </c>
      <c r="C44" s="6">
        <f t="shared" si="12"/>
        <v>41667</v>
      </c>
      <c r="D44" s="7">
        <f t="shared" si="13"/>
        <v>41667</v>
      </c>
      <c r="E44" s="1"/>
      <c r="F44" s="20">
        <f t="shared" si="1"/>
        <v>9</v>
      </c>
      <c r="G44" s="6">
        <f t="shared" si="14"/>
        <v>41698</v>
      </c>
      <c r="H44" s="7">
        <f t="shared" si="15"/>
        <v>41698</v>
      </c>
      <c r="I44" s="1"/>
      <c r="J44" s="20">
        <f t="shared" si="2"/>
        <v>13</v>
      </c>
      <c r="K44" s="6">
        <f t="shared" si="16"/>
        <v>41726</v>
      </c>
      <c r="L44" s="7">
        <f t="shared" si="17"/>
        <v>41726</v>
      </c>
      <c r="M44" s="1"/>
      <c r="N44" s="20">
        <f t="shared" si="3"/>
        <v>18</v>
      </c>
      <c r="O44" s="6">
        <f t="shared" si="18"/>
        <v>41757</v>
      </c>
      <c r="P44" s="7">
        <f t="shared" si="19"/>
        <v>41757</v>
      </c>
      <c r="Q44" s="1"/>
      <c r="R44" s="20">
        <f t="shared" si="4"/>
        <v>22</v>
      </c>
      <c r="S44" s="6">
        <f t="shared" si="20"/>
        <v>41787</v>
      </c>
      <c r="T44" s="7">
        <f t="shared" si="21"/>
        <v>41787</v>
      </c>
      <c r="U44" s="1"/>
      <c r="V44" s="20">
        <f t="shared" si="5"/>
        <v>26</v>
      </c>
      <c r="W44" s="6">
        <f t="shared" si="22"/>
        <v>41818</v>
      </c>
      <c r="X44" s="7">
        <f t="shared" si="23"/>
        <v>41818</v>
      </c>
      <c r="Y44" s="1"/>
      <c r="Z44" s="20">
        <f t="shared" si="6"/>
        <v>31</v>
      </c>
      <c r="AA44" s="6">
        <f t="shared" si="24"/>
        <v>41848</v>
      </c>
      <c r="AB44" s="7">
        <f t="shared" si="25"/>
        <v>41848</v>
      </c>
      <c r="AC44" s="1"/>
      <c r="AD44" s="20">
        <f t="shared" si="7"/>
        <v>35</v>
      </c>
      <c r="AE44" s="6">
        <f t="shared" si="26"/>
        <v>41879</v>
      </c>
      <c r="AF44" s="7">
        <f t="shared" si="27"/>
        <v>41879</v>
      </c>
      <c r="AG44" s="1"/>
      <c r="AH44" s="20">
        <f t="shared" si="8"/>
        <v>39</v>
      </c>
      <c r="AI44" s="6">
        <f t="shared" si="28"/>
        <v>41910</v>
      </c>
      <c r="AJ44" s="7">
        <f t="shared" si="29"/>
        <v>41910</v>
      </c>
      <c r="AK44" s="1"/>
      <c r="AL44" s="20">
        <f t="shared" si="9"/>
        <v>44</v>
      </c>
      <c r="AM44" s="6">
        <f t="shared" si="30"/>
        <v>41940</v>
      </c>
      <c r="AN44" s="7">
        <f t="shared" si="31"/>
        <v>41940</v>
      </c>
      <c r="AO44" s="1"/>
      <c r="AP44" s="20">
        <f t="shared" si="10"/>
        <v>48</v>
      </c>
      <c r="AQ44" s="6">
        <f t="shared" si="32"/>
        <v>41971</v>
      </c>
      <c r="AR44" s="7">
        <f t="shared" si="33"/>
        <v>41971</v>
      </c>
      <c r="AS44" s="1"/>
      <c r="AT44" s="20">
        <f t="shared" si="11"/>
        <v>52</v>
      </c>
      <c r="AU44" s="6">
        <f t="shared" si="34"/>
        <v>42001</v>
      </c>
      <c r="AV44" s="7">
        <f t="shared" si="35"/>
        <v>42001</v>
      </c>
      <c r="AW44" s="1"/>
      <c r="BH44" s="8"/>
      <c r="BI44" s="8"/>
      <c r="BJ44" s="8"/>
      <c r="BM44" s="8"/>
      <c r="BN44" s="31"/>
      <c r="CG44" s="8"/>
      <c r="CH44" s="8"/>
      <c r="CI44" s="8"/>
      <c r="CJ44" s="8"/>
      <c r="CK44" s="8"/>
      <c r="CL44" s="8"/>
      <c r="CM44" s="8"/>
      <c r="CN44" s="8"/>
      <c r="CO44" s="8"/>
      <c r="CP44" s="8"/>
      <c r="CQ44" s="8"/>
      <c r="CR44" s="8"/>
      <c r="CS44" s="8"/>
      <c r="CT44" s="8"/>
      <c r="CU44" s="8"/>
      <c r="CV44" s="8"/>
      <c r="CW44" s="8"/>
      <c r="CX44" s="8"/>
      <c r="CY44" s="8"/>
      <c r="CZ44" s="8"/>
      <c r="DA44" s="8"/>
      <c r="DB44" s="8"/>
      <c r="DC44" s="8"/>
      <c r="DD44" s="8"/>
      <c r="DE44" s="8"/>
      <c r="DF44" s="8"/>
      <c r="DG44" s="8"/>
      <c r="DH44" s="8"/>
      <c r="DI44" s="8"/>
      <c r="DJ44" s="8"/>
      <c r="DK44" s="8"/>
      <c r="DL44" s="8"/>
      <c r="DM44" s="8"/>
      <c r="DN44" s="8"/>
      <c r="DO44" s="8"/>
      <c r="DP44" s="8"/>
      <c r="DQ44" s="8"/>
      <c r="DR44" s="8"/>
      <c r="DS44" s="8"/>
      <c r="DT44" s="8"/>
      <c r="DU44" s="8"/>
      <c r="DV44" s="8"/>
      <c r="DW44" s="8"/>
      <c r="DX44" s="8"/>
      <c r="DY44" s="8"/>
      <c r="DZ44" s="8"/>
      <c r="EA44" s="8"/>
      <c r="EB44" s="8"/>
      <c r="EC44" s="8"/>
      <c r="ED44" s="8"/>
      <c r="EE44" s="8"/>
      <c r="EF44" s="8"/>
      <c r="EG44" s="8"/>
      <c r="EH44" s="8"/>
      <c r="EI44" s="8"/>
    </row>
    <row r="45" spans="2:139" ht="12.95" customHeight="1" x14ac:dyDescent="0.25">
      <c r="B45" s="19">
        <f t="shared" si="0"/>
        <v>5</v>
      </c>
      <c r="C45" s="6">
        <f t="shared" si="12"/>
        <v>41668</v>
      </c>
      <c r="D45" s="7">
        <f t="shared" si="13"/>
        <v>41668</v>
      </c>
      <c r="E45" s="1"/>
      <c r="F45" s="20" t="str">
        <f>IFERROR(WEEKNUM(G45,2),"")</f>
        <v/>
      </c>
      <c r="G45" s="6" t="str">
        <f t="shared" si="14"/>
        <v/>
      </c>
      <c r="H45" s="7" t="str">
        <f t="shared" si="15"/>
        <v/>
      </c>
      <c r="I45" s="1"/>
      <c r="J45" s="20">
        <f t="shared" si="2"/>
        <v>13</v>
      </c>
      <c r="K45" s="6">
        <f t="shared" si="16"/>
        <v>41727</v>
      </c>
      <c r="L45" s="7">
        <f t="shared" si="17"/>
        <v>41727</v>
      </c>
      <c r="M45" s="1"/>
      <c r="N45" s="20">
        <f t="shared" si="3"/>
        <v>18</v>
      </c>
      <c r="O45" s="6">
        <f t="shared" si="18"/>
        <v>41758</v>
      </c>
      <c r="P45" s="7">
        <f t="shared" si="19"/>
        <v>41758</v>
      </c>
      <c r="Q45" s="1"/>
      <c r="R45" s="20">
        <f t="shared" si="4"/>
        <v>22</v>
      </c>
      <c r="S45" s="6">
        <f t="shared" si="20"/>
        <v>41788</v>
      </c>
      <c r="T45" s="7">
        <f t="shared" si="21"/>
        <v>41788</v>
      </c>
      <c r="U45" s="1"/>
      <c r="V45" s="20">
        <f t="shared" si="5"/>
        <v>26</v>
      </c>
      <c r="W45" s="6">
        <f t="shared" si="22"/>
        <v>41819</v>
      </c>
      <c r="X45" s="7">
        <f t="shared" si="23"/>
        <v>41819</v>
      </c>
      <c r="Y45" s="1"/>
      <c r="Z45" s="20">
        <f t="shared" si="6"/>
        <v>31</v>
      </c>
      <c r="AA45" s="6">
        <f t="shared" si="24"/>
        <v>41849</v>
      </c>
      <c r="AB45" s="7">
        <f t="shared" si="25"/>
        <v>41849</v>
      </c>
      <c r="AC45" s="1"/>
      <c r="AD45" s="20">
        <f t="shared" si="7"/>
        <v>35</v>
      </c>
      <c r="AE45" s="6">
        <f t="shared" si="26"/>
        <v>41880</v>
      </c>
      <c r="AF45" s="7">
        <f t="shared" si="27"/>
        <v>41880</v>
      </c>
      <c r="AG45" s="1"/>
      <c r="AH45" s="20">
        <f t="shared" si="8"/>
        <v>40</v>
      </c>
      <c r="AI45" s="6">
        <f t="shared" si="28"/>
        <v>41911</v>
      </c>
      <c r="AJ45" s="7">
        <f t="shared" si="29"/>
        <v>41911</v>
      </c>
      <c r="AK45" s="1"/>
      <c r="AL45" s="20">
        <f t="shared" si="9"/>
        <v>44</v>
      </c>
      <c r="AM45" s="6">
        <f t="shared" si="30"/>
        <v>41941</v>
      </c>
      <c r="AN45" s="7">
        <f t="shared" si="31"/>
        <v>41941</v>
      </c>
      <c r="AO45" s="1"/>
      <c r="AP45" s="20">
        <f t="shared" si="10"/>
        <v>48</v>
      </c>
      <c r="AQ45" s="6">
        <f t="shared" si="32"/>
        <v>41972</v>
      </c>
      <c r="AR45" s="7">
        <f t="shared" si="33"/>
        <v>41972</v>
      </c>
      <c r="AS45" s="1"/>
      <c r="AT45" s="20">
        <f t="shared" si="11"/>
        <v>53</v>
      </c>
      <c r="AU45" s="6">
        <f t="shared" si="34"/>
        <v>42002</v>
      </c>
      <c r="AV45" s="7">
        <f t="shared" si="35"/>
        <v>42002</v>
      </c>
      <c r="AW45" s="1"/>
      <c r="BH45" s="8"/>
      <c r="BI45" s="8"/>
      <c r="BJ45" s="8"/>
      <c r="BM45" s="8"/>
      <c r="BN45" s="31"/>
      <c r="CG45" s="8"/>
      <c r="CH45" s="8"/>
      <c r="CI45" s="8"/>
      <c r="CJ45" s="8"/>
      <c r="CK45" s="8"/>
      <c r="CL45" s="8"/>
      <c r="CM45" s="8"/>
      <c r="CN45" s="8"/>
      <c r="CO45" s="8"/>
      <c r="CP45" s="8"/>
      <c r="CQ45" s="8"/>
      <c r="CR45" s="8"/>
      <c r="CS45" s="8"/>
      <c r="CT45" s="8"/>
      <c r="CU45" s="8"/>
      <c r="CV45" s="8"/>
      <c r="CW45" s="8"/>
      <c r="CX45" s="8"/>
      <c r="CY45" s="8"/>
      <c r="CZ45" s="8"/>
      <c r="DA45" s="8"/>
      <c r="DB45" s="8"/>
      <c r="DC45" s="8"/>
      <c r="DD45" s="8"/>
      <c r="DE45" s="8"/>
      <c r="DF45" s="8"/>
      <c r="DG45" s="8"/>
      <c r="DH45" s="8"/>
      <c r="DI45" s="8"/>
      <c r="DJ45" s="8"/>
      <c r="DK45" s="8"/>
      <c r="DL45" s="8"/>
      <c r="DM45" s="8"/>
      <c r="DN45" s="8"/>
      <c r="DO45" s="8"/>
      <c r="DP45" s="8"/>
      <c r="DQ45" s="8"/>
      <c r="DR45" s="8"/>
      <c r="DS45" s="8"/>
      <c r="DT45" s="8"/>
      <c r="DU45" s="8"/>
      <c r="DV45" s="8"/>
      <c r="DW45" s="8"/>
      <c r="DX45" s="8"/>
      <c r="DY45" s="8"/>
      <c r="DZ45" s="8"/>
      <c r="EA45" s="8"/>
      <c r="EB45" s="8"/>
      <c r="EC45" s="8"/>
      <c r="ED45" s="8"/>
      <c r="EE45" s="8"/>
      <c r="EF45" s="8"/>
      <c r="EG45" s="8"/>
      <c r="EH45" s="8"/>
      <c r="EI45" s="8"/>
    </row>
    <row r="46" spans="2:139" ht="12.95" customHeight="1" x14ac:dyDescent="0.25">
      <c r="B46" s="19">
        <f t="shared" si="0"/>
        <v>5</v>
      </c>
      <c r="C46" s="6">
        <f t="shared" si="12"/>
        <v>41669</v>
      </c>
      <c r="D46" s="7">
        <f t="shared" si="13"/>
        <v>41669</v>
      </c>
      <c r="E46" s="1"/>
      <c r="F46" s="20">
        <f t="shared" ref="F46:F47" si="36">IFERROR(WEEKNUM(G46,2),"")</f>
        <v>1</v>
      </c>
      <c r="G46" s="6"/>
      <c r="H46" s="7"/>
      <c r="I46" s="1"/>
      <c r="J46" s="20">
        <f t="shared" si="2"/>
        <v>13</v>
      </c>
      <c r="K46" s="6">
        <f t="shared" si="16"/>
        <v>41728</v>
      </c>
      <c r="L46" s="7">
        <f t="shared" si="17"/>
        <v>41728</v>
      </c>
      <c r="M46" s="1"/>
      <c r="N46" s="20">
        <f t="shared" si="3"/>
        <v>18</v>
      </c>
      <c r="O46" s="6">
        <f t="shared" si="18"/>
        <v>41759</v>
      </c>
      <c r="P46" s="7">
        <f t="shared" si="19"/>
        <v>41759</v>
      </c>
      <c r="Q46" s="1"/>
      <c r="R46" s="20">
        <f t="shared" si="4"/>
        <v>22</v>
      </c>
      <c r="S46" s="6">
        <f t="shared" si="20"/>
        <v>41789</v>
      </c>
      <c r="T46" s="7">
        <f t="shared" si="21"/>
        <v>41789</v>
      </c>
      <c r="U46" s="1"/>
      <c r="V46" s="20">
        <f t="shared" si="5"/>
        <v>27</v>
      </c>
      <c r="W46" s="6">
        <f t="shared" si="22"/>
        <v>41820</v>
      </c>
      <c r="X46" s="7">
        <f t="shared" si="23"/>
        <v>41820</v>
      </c>
      <c r="Y46" s="1"/>
      <c r="Z46" s="20">
        <f t="shared" si="6"/>
        <v>31</v>
      </c>
      <c r="AA46" s="6">
        <f t="shared" si="24"/>
        <v>41850</v>
      </c>
      <c r="AB46" s="7">
        <f t="shared" si="25"/>
        <v>41850</v>
      </c>
      <c r="AC46" s="1"/>
      <c r="AD46" s="20">
        <f t="shared" si="7"/>
        <v>35</v>
      </c>
      <c r="AE46" s="6">
        <f t="shared" si="26"/>
        <v>41881</v>
      </c>
      <c r="AF46" s="7">
        <f t="shared" si="27"/>
        <v>41881</v>
      </c>
      <c r="AG46" s="1"/>
      <c r="AH46" s="20">
        <f t="shared" si="8"/>
        <v>40</v>
      </c>
      <c r="AI46" s="6">
        <f t="shared" si="28"/>
        <v>41912</v>
      </c>
      <c r="AJ46" s="7">
        <f t="shared" si="29"/>
        <v>41912</v>
      </c>
      <c r="AK46" s="1"/>
      <c r="AL46" s="20">
        <f t="shared" si="9"/>
        <v>44</v>
      </c>
      <c r="AM46" s="6">
        <f t="shared" si="30"/>
        <v>41942</v>
      </c>
      <c r="AN46" s="7">
        <f t="shared" si="31"/>
        <v>41942</v>
      </c>
      <c r="AO46" s="1"/>
      <c r="AP46" s="20">
        <f t="shared" si="10"/>
        <v>48</v>
      </c>
      <c r="AQ46" s="6">
        <f t="shared" si="32"/>
        <v>41973</v>
      </c>
      <c r="AR46" s="7">
        <f t="shared" si="33"/>
        <v>41973</v>
      </c>
      <c r="AS46" s="1"/>
      <c r="AT46" s="20">
        <f t="shared" si="11"/>
        <v>53</v>
      </c>
      <c r="AU46" s="6">
        <f t="shared" si="34"/>
        <v>42003</v>
      </c>
      <c r="AV46" s="7">
        <f t="shared" si="35"/>
        <v>42003</v>
      </c>
      <c r="AW46" s="1"/>
      <c r="BH46" s="8"/>
      <c r="BI46" s="8"/>
      <c r="BJ46" s="8"/>
      <c r="BM46" s="8"/>
      <c r="BN46" s="31"/>
      <c r="CG46" s="8"/>
      <c r="CH46" s="8"/>
      <c r="CI46" s="8"/>
      <c r="CJ46" s="8"/>
      <c r="CK46" s="8"/>
      <c r="CL46" s="8"/>
      <c r="CM46" s="8"/>
      <c r="CN46" s="8"/>
      <c r="CO46" s="8"/>
      <c r="CP46" s="8"/>
      <c r="CQ46" s="8"/>
      <c r="CR46" s="8"/>
      <c r="CS46" s="8"/>
      <c r="CT46" s="8"/>
      <c r="CU46" s="8"/>
      <c r="CV46" s="8"/>
      <c r="CW46" s="8"/>
      <c r="CX46" s="8"/>
      <c r="CY46" s="8"/>
      <c r="CZ46" s="8"/>
      <c r="DA46" s="8"/>
      <c r="DB46" s="8"/>
      <c r="DC46" s="8"/>
      <c r="DD46" s="8"/>
      <c r="DE46" s="8"/>
      <c r="DF46" s="8"/>
      <c r="DG46" s="8"/>
      <c r="DH46" s="8"/>
      <c r="DI46" s="8"/>
      <c r="DJ46" s="8"/>
      <c r="DK46" s="8"/>
      <c r="DL46" s="8"/>
      <c r="DM46" s="8"/>
      <c r="DN46" s="8"/>
      <c r="DO46" s="8"/>
      <c r="DP46" s="8"/>
      <c r="DQ46" s="8"/>
      <c r="DR46" s="8"/>
      <c r="DS46" s="8"/>
      <c r="DT46" s="8"/>
      <c r="DU46" s="8"/>
      <c r="DV46" s="8"/>
      <c r="DW46" s="8"/>
      <c r="DX46" s="8"/>
      <c r="DY46" s="8"/>
      <c r="DZ46" s="8"/>
      <c r="EA46" s="8"/>
      <c r="EB46" s="8"/>
      <c r="EC46" s="8"/>
      <c r="ED46" s="8"/>
      <c r="EE46" s="8"/>
      <c r="EF46" s="8"/>
      <c r="EG46" s="8"/>
      <c r="EH46" s="8"/>
      <c r="EI46" s="8"/>
    </row>
    <row r="47" spans="2:139" ht="12.75" customHeight="1" x14ac:dyDescent="0.25">
      <c r="B47" s="19">
        <f t="shared" si="0"/>
        <v>5</v>
      </c>
      <c r="C47" s="6">
        <f t="shared" si="12"/>
        <v>41670</v>
      </c>
      <c r="D47" s="7">
        <f t="shared" si="13"/>
        <v>41670</v>
      </c>
      <c r="E47" s="1"/>
      <c r="F47" s="20">
        <f t="shared" si="36"/>
        <v>1</v>
      </c>
      <c r="G47" s="6"/>
      <c r="H47" s="7"/>
      <c r="I47" s="1"/>
      <c r="J47" s="20">
        <f t="shared" si="2"/>
        <v>14</v>
      </c>
      <c r="K47" s="6">
        <f t="shared" si="16"/>
        <v>41729</v>
      </c>
      <c r="L47" s="7">
        <f>IF(MONTH(L46+1)=L$16,L46+1,"")</f>
        <v>41729</v>
      </c>
      <c r="M47" s="1"/>
      <c r="N47" s="20">
        <f t="shared" si="3"/>
        <v>1</v>
      </c>
      <c r="O47" s="6"/>
      <c r="P47" s="7"/>
      <c r="Q47" s="1"/>
      <c r="R47" s="20">
        <f t="shared" si="4"/>
        <v>22</v>
      </c>
      <c r="S47" s="6">
        <f t="shared" si="20"/>
        <v>41790</v>
      </c>
      <c r="T47" s="7">
        <f t="shared" si="21"/>
        <v>41790</v>
      </c>
      <c r="U47" s="1"/>
      <c r="V47" s="20">
        <f t="shared" si="5"/>
        <v>1</v>
      </c>
      <c r="W47" s="6"/>
      <c r="X47" s="7"/>
      <c r="Y47" s="1"/>
      <c r="Z47" s="20">
        <f t="shared" si="6"/>
        <v>31</v>
      </c>
      <c r="AA47" s="6">
        <f t="shared" si="24"/>
        <v>41851</v>
      </c>
      <c r="AB47" s="7">
        <f t="shared" si="25"/>
        <v>41851</v>
      </c>
      <c r="AC47" s="1"/>
      <c r="AD47" s="20">
        <f t="shared" si="7"/>
        <v>35</v>
      </c>
      <c r="AE47" s="6">
        <f t="shared" si="26"/>
        <v>41882</v>
      </c>
      <c r="AF47" s="7">
        <f t="shared" si="27"/>
        <v>41882</v>
      </c>
      <c r="AG47" s="1"/>
      <c r="AH47" s="20">
        <f t="shared" si="8"/>
        <v>1</v>
      </c>
      <c r="AI47" s="6"/>
      <c r="AJ47" s="7"/>
      <c r="AK47" s="1"/>
      <c r="AL47" s="20">
        <f t="shared" si="9"/>
        <v>44</v>
      </c>
      <c r="AM47" s="6">
        <f t="shared" si="30"/>
        <v>41943</v>
      </c>
      <c r="AN47" s="7">
        <f t="shared" si="31"/>
        <v>41943</v>
      </c>
      <c r="AO47" s="1"/>
      <c r="AP47" s="20">
        <f t="shared" si="10"/>
        <v>1</v>
      </c>
      <c r="AQ47" s="6"/>
      <c r="AR47" s="7"/>
      <c r="AS47" s="1"/>
      <c r="AT47" s="20">
        <f t="shared" si="11"/>
        <v>53</v>
      </c>
      <c r="AU47" s="6">
        <f t="shared" si="34"/>
        <v>42004</v>
      </c>
      <c r="AV47" s="7">
        <f t="shared" si="35"/>
        <v>42004</v>
      </c>
      <c r="AW47" s="1"/>
      <c r="AX47" s="8"/>
      <c r="AY47" s="8"/>
      <c r="AZ47" s="8"/>
      <c r="BA47" s="8"/>
      <c r="BB47" s="8"/>
      <c r="BC47" s="8"/>
      <c r="BD47" s="8"/>
      <c r="BE47" s="8"/>
      <c r="BF47" s="8"/>
      <c r="BG47" s="8"/>
      <c r="BH47" s="8"/>
      <c r="BI47" s="8"/>
      <c r="BJ47" s="8"/>
      <c r="BK47" s="8"/>
      <c r="BL47" s="8"/>
      <c r="BM47" s="8"/>
      <c r="BN47" s="8"/>
      <c r="CG47" s="8"/>
      <c r="CH47" s="8"/>
      <c r="CI47" s="8"/>
      <c r="CJ47" s="8"/>
      <c r="CK47" s="8"/>
      <c r="CL47" s="8"/>
      <c r="CM47" s="8"/>
      <c r="CN47" s="8"/>
      <c r="CO47" s="8"/>
      <c r="CP47" s="8"/>
      <c r="CQ47" s="8"/>
      <c r="CR47" s="8"/>
      <c r="CS47" s="8"/>
      <c r="CT47" s="8"/>
      <c r="CU47" s="8"/>
      <c r="CV47" s="8"/>
      <c r="CW47" s="8"/>
      <c r="CX47" s="8"/>
      <c r="CY47" s="8"/>
      <c r="CZ47" s="8"/>
      <c r="DA47" s="8"/>
      <c r="DB47" s="8"/>
      <c r="DC47" s="8"/>
      <c r="DD47" s="8"/>
      <c r="DE47" s="8"/>
      <c r="DF47" s="8"/>
      <c r="DG47" s="8"/>
      <c r="DH47" s="8"/>
      <c r="DI47" s="8"/>
      <c r="DJ47" s="8"/>
      <c r="DK47" s="8"/>
      <c r="DL47" s="8"/>
      <c r="DM47" s="8"/>
      <c r="DN47" s="8"/>
      <c r="DO47" s="8"/>
      <c r="DP47" s="8"/>
      <c r="DQ47" s="8"/>
      <c r="DR47" s="8"/>
      <c r="DS47" s="8"/>
      <c r="DT47" s="8"/>
      <c r="DU47" s="8"/>
      <c r="DV47" s="8"/>
      <c r="DW47" s="8"/>
      <c r="DX47" s="8"/>
      <c r="DY47" s="8"/>
      <c r="DZ47" s="8"/>
      <c r="EA47" s="8"/>
      <c r="EB47" s="8"/>
      <c r="EC47" s="8"/>
      <c r="ED47" s="8"/>
      <c r="EE47" s="8"/>
      <c r="EF47" s="8"/>
      <c r="EG47" s="8"/>
      <c r="EH47" s="8"/>
      <c r="EI47" s="8"/>
    </row>
    <row r="48" spans="2:139" s="2" customFormat="1" ht="12" customHeight="1" x14ac:dyDescent="0.25"/>
    <row r="49" s="2" customFormat="1" ht="12" hidden="1" customHeight="1" x14ac:dyDescent="0.25"/>
    <row r="50" s="2" customFormat="1" ht="12" hidden="1" customHeight="1" x14ac:dyDescent="0.25"/>
    <row r="51" s="2" customFormat="1" ht="12" hidden="1" customHeight="1" x14ac:dyDescent="0.25"/>
    <row r="52" s="2" customFormat="1" ht="12" hidden="1" customHeight="1" x14ac:dyDescent="0.25"/>
    <row r="53" s="2" customFormat="1" ht="12" hidden="1" customHeight="1" x14ac:dyDescent="0.25"/>
    <row r="54" s="2" customFormat="1" ht="12" hidden="1" customHeight="1" x14ac:dyDescent="0.25"/>
    <row r="55" s="2" customFormat="1" ht="12" hidden="1" customHeight="1" x14ac:dyDescent="0.25"/>
    <row r="56" s="2" customFormat="1" ht="12" hidden="1" customHeight="1" x14ac:dyDescent="0.25"/>
    <row r="57" s="2" customFormat="1" ht="12" hidden="1" customHeight="1" x14ac:dyDescent="0.25"/>
    <row r="58" s="2" customFormat="1" ht="12" hidden="1" customHeight="1" x14ac:dyDescent="0.25"/>
    <row r="59" s="2" customFormat="1" ht="12" hidden="1" customHeight="1" x14ac:dyDescent="0.25"/>
    <row r="60" s="2" customFormat="1" ht="12" hidden="1" customHeight="1" x14ac:dyDescent="0.25"/>
    <row r="61" s="2" customFormat="1" ht="12" customHeight="1" x14ac:dyDescent="0.25"/>
  </sheetData>
  <sheetProtection selectLockedCells="1"/>
  <mergeCells count="13">
    <mergeCell ref="AM15:AO15"/>
    <mergeCell ref="AQ15:AS15"/>
    <mergeCell ref="AU15:AW15"/>
    <mergeCell ref="AU1:AW1"/>
    <mergeCell ref="B15:E15"/>
    <mergeCell ref="F15:I15"/>
    <mergeCell ref="K15:M15"/>
    <mergeCell ref="O15:Q15"/>
    <mergeCell ref="S15:U15"/>
    <mergeCell ref="W15:Y15"/>
    <mergeCell ref="AA15:AC15"/>
    <mergeCell ref="AE15:AG15"/>
    <mergeCell ref="AI15:AK15"/>
  </mergeCells>
  <conditionalFormatting sqref="C17:D47">
    <cfRule type="expression" dxfId="141" priority="141">
      <formula>WEEKDAY(C17,2)=6</formula>
    </cfRule>
    <cfRule type="expression" dxfId="140" priority="142">
      <formula>WEEKDAY(C17,2)&gt;6</formula>
    </cfRule>
  </conditionalFormatting>
  <conditionalFormatting sqref="C17:D47">
    <cfRule type="expression" dxfId="139" priority="140">
      <formula>COUNTIF(fériés,C17)</formula>
    </cfRule>
  </conditionalFormatting>
  <conditionalFormatting sqref="G17:H47 K17:L47 O17:P47 S17:T47 W17:X47 AA17:AB47 AE17:AF47 AI17:AJ47 AM17:AN47 AQ17:AR47 AU17:AV47">
    <cfRule type="expression" dxfId="138" priority="138">
      <formula>WEEKDAY(G17,2)=6</formula>
    </cfRule>
    <cfRule type="expression" dxfId="137" priority="139">
      <formula>WEEKDAY(G17,2)&gt;6</formula>
    </cfRule>
  </conditionalFormatting>
  <conditionalFormatting sqref="S17:T47 W17:X47 AA17:AB47 AI17:AJ47 AM17:AN47 AQ17:AR47 O17:P47 AU17:AV47 G17:H47 K17:L47 AE17:AF47">
    <cfRule type="expression" dxfId="136" priority="137">
      <formula>COUNTIF(fériés,G17)</formula>
    </cfRule>
  </conditionalFormatting>
  <conditionalFormatting sqref="G45">
    <cfRule type="cellIs" dxfId="135" priority="136" operator="equal">
      <formula>""</formula>
    </cfRule>
  </conditionalFormatting>
  <conditionalFormatting sqref="H45">
    <cfRule type="cellIs" dxfId="134" priority="135" operator="equal">
      <formula>""</formula>
    </cfRule>
  </conditionalFormatting>
  <conditionalFormatting sqref="B17:B47">
    <cfRule type="expression" dxfId="133" priority="132">
      <formula>WEEKDAY(C17,2)=3</formula>
    </cfRule>
    <cfRule type="expression" dxfId="132" priority="133">
      <formula>WEEKDAY(C17,2)=1</formula>
    </cfRule>
    <cfRule type="expression" dxfId="131" priority="134">
      <formula>WEEKDAY(C17,2)&lt;&gt;3</formula>
    </cfRule>
  </conditionalFormatting>
  <conditionalFormatting sqref="AP17:AP47">
    <cfRule type="expression" dxfId="130" priority="102">
      <formula>WEEKDAY(AQ17,2)=3</formula>
    </cfRule>
    <cfRule type="expression" dxfId="129" priority="103">
      <formula>WEEKDAY(AQ17,2)=1</formula>
    </cfRule>
    <cfRule type="expression" dxfId="128" priority="104">
      <formula>WEEKDAY(AQ17,2)&lt;&gt;3</formula>
    </cfRule>
  </conditionalFormatting>
  <conditionalFormatting sqref="F17:F47">
    <cfRule type="expression" dxfId="127" priority="129">
      <formula>WEEKDAY(G17,2)=3</formula>
    </cfRule>
    <cfRule type="expression" dxfId="126" priority="130">
      <formula>WEEKDAY(G17,2)=1</formula>
    </cfRule>
    <cfRule type="expression" dxfId="125" priority="131">
      <formula>WEEKDAY(G17,2)&lt;&gt;3</formula>
    </cfRule>
  </conditionalFormatting>
  <conditionalFormatting sqref="J17:J47">
    <cfRule type="expression" dxfId="124" priority="126">
      <formula>WEEKDAY(K17,2)=3</formula>
    </cfRule>
    <cfRule type="expression" dxfId="123" priority="127">
      <formula>WEEKDAY(K17,2)=1</formula>
    </cfRule>
    <cfRule type="expression" dxfId="122" priority="128">
      <formula>WEEKDAY(K17,2)&lt;&gt;3</formula>
    </cfRule>
  </conditionalFormatting>
  <conditionalFormatting sqref="N17:N47">
    <cfRule type="expression" dxfId="121" priority="123">
      <formula>WEEKDAY(O17,2)=3</formula>
    </cfRule>
    <cfRule type="expression" dxfId="120" priority="124">
      <formula>WEEKDAY(O17,2)=1</formula>
    </cfRule>
    <cfRule type="expression" dxfId="119" priority="125">
      <formula>WEEKDAY(O17,2)&lt;&gt;3</formula>
    </cfRule>
  </conditionalFormatting>
  <conditionalFormatting sqref="R17:R47">
    <cfRule type="expression" dxfId="118" priority="120">
      <formula>WEEKDAY(S17,2)=3</formula>
    </cfRule>
    <cfRule type="expression" dxfId="117" priority="121">
      <formula>WEEKDAY(S17,2)=1</formula>
    </cfRule>
    <cfRule type="expression" dxfId="116" priority="122">
      <formula>WEEKDAY(S17,2)&lt;&gt;3</formula>
    </cfRule>
  </conditionalFormatting>
  <conditionalFormatting sqref="V17:V47">
    <cfRule type="expression" dxfId="115" priority="117">
      <formula>WEEKDAY(W17,2)=3</formula>
    </cfRule>
    <cfRule type="expression" dxfId="114" priority="118">
      <formula>WEEKDAY(W17,2)=1</formula>
    </cfRule>
    <cfRule type="expression" dxfId="113" priority="119">
      <formula>WEEKDAY(W17,2)&lt;&gt;3</formula>
    </cfRule>
  </conditionalFormatting>
  <conditionalFormatting sqref="Z17:Z47">
    <cfRule type="expression" dxfId="112" priority="114">
      <formula>WEEKDAY(AA17,2)=3</formula>
    </cfRule>
    <cfRule type="expression" dxfId="111" priority="115">
      <formula>WEEKDAY(AA17,2)=1</formula>
    </cfRule>
    <cfRule type="expression" dxfId="110" priority="116">
      <formula>WEEKDAY(AA17,2)&lt;&gt;3</formula>
    </cfRule>
  </conditionalFormatting>
  <conditionalFormatting sqref="AD17:AD47">
    <cfRule type="expression" dxfId="109" priority="111">
      <formula>WEEKDAY(AE17,2)=3</formula>
    </cfRule>
    <cfRule type="expression" dxfId="108" priority="112">
      <formula>WEEKDAY(AE17,2)=1</formula>
    </cfRule>
    <cfRule type="expression" dxfId="107" priority="113">
      <formula>WEEKDAY(AE17,2)&lt;&gt;3</formula>
    </cfRule>
  </conditionalFormatting>
  <conditionalFormatting sqref="AH17:AH47">
    <cfRule type="expression" dxfId="106" priority="108">
      <formula>WEEKDAY(AI17,2)=3</formula>
    </cfRule>
    <cfRule type="expression" dxfId="105" priority="109">
      <formula>WEEKDAY(AI17,2)=1</formula>
    </cfRule>
    <cfRule type="expression" dxfId="104" priority="110">
      <formula>WEEKDAY(AI17,2)&lt;&gt;3</formula>
    </cfRule>
  </conditionalFormatting>
  <conditionalFormatting sqref="AL17:AL47">
    <cfRule type="expression" dxfId="103" priority="105">
      <formula>WEEKDAY(AM17,2)=3</formula>
    </cfRule>
    <cfRule type="expression" dxfId="102" priority="106">
      <formula>WEEKDAY(AM17,2)=1</formula>
    </cfRule>
    <cfRule type="expression" dxfId="101" priority="107">
      <formula>WEEKDAY(AM17,2)&lt;&gt;3</formula>
    </cfRule>
  </conditionalFormatting>
  <conditionalFormatting sqref="AT17:AT47">
    <cfRule type="expression" dxfId="100" priority="99">
      <formula>WEEKDAY(AU17,2)=3</formula>
    </cfRule>
    <cfRule type="expression" dxfId="99" priority="100">
      <formula>WEEKDAY(AU17,2)=1</formula>
    </cfRule>
    <cfRule type="expression" dxfId="98" priority="101">
      <formula>WEEKDAY(AU17,2)&lt;&gt;3</formula>
    </cfRule>
  </conditionalFormatting>
  <conditionalFormatting sqref="AT17 J17 F17 B17 N17 R17 V17 Z17 AD17 AH17 AL17 AP17">
    <cfRule type="expression" dxfId="97" priority="97">
      <formula>WEEKDAY(C17,2)&gt;4</formula>
    </cfRule>
    <cfRule type="expression" dxfId="96" priority="98">
      <formula>C17=DATE($AU$1,D$16,1)</formula>
    </cfRule>
  </conditionalFormatting>
  <conditionalFormatting sqref="M17:M47">
    <cfRule type="expression" dxfId="95" priority="95">
      <formula>COUNTIF(fériés,M17)</formula>
    </cfRule>
  </conditionalFormatting>
  <conditionalFormatting sqref="M17:M47">
    <cfRule type="containsText" dxfId="94" priority="91" stopIfTrue="1" operator="containsText" text="REC">
      <formula>NOT(ISERROR(SEARCH("REC",M17)))</formula>
    </cfRule>
    <cfRule type="containsText" dxfId="93" priority="92" stopIfTrue="1" operator="containsText" text="CT">
      <formula>NOT(ISERROR(SEARCH("CT",M17)))</formula>
    </cfRule>
    <cfRule type="containsText" dxfId="92" priority="93" stopIfTrue="1" operator="containsText" text="CP">
      <formula>NOT(ISERROR(SEARCH("CP",M17)))</formula>
    </cfRule>
    <cfRule type="containsText" dxfId="91" priority="94" stopIfTrue="1" operator="containsText" text="JF">
      <formula>NOT(ISERROR(SEARCH("JF",M17)))</formula>
    </cfRule>
    <cfRule type="containsText" dxfId="90" priority="96" operator="containsText" text="RTT">
      <formula>NOT(ISERROR(SEARCH("RTT",M17)))</formula>
    </cfRule>
  </conditionalFormatting>
  <conditionalFormatting sqref="M17:M47">
    <cfRule type="containsText" dxfId="89" priority="90" operator="containsText" text="JD">
      <formula>NOT(ISERROR(SEARCH("JD",M17)))</formula>
    </cfRule>
  </conditionalFormatting>
  <conditionalFormatting sqref="M17:M47">
    <cfRule type="containsText" dxfId="88" priority="89" operator="containsText" text="jc">
      <formula>NOT(ISERROR(SEARCH("jc",M17)))</formula>
    </cfRule>
  </conditionalFormatting>
  <conditionalFormatting sqref="E17:E47">
    <cfRule type="expression" dxfId="87" priority="87">
      <formula>COUNTIF(fériés,E17)</formula>
    </cfRule>
  </conditionalFormatting>
  <conditionalFormatting sqref="E17:E47">
    <cfRule type="containsText" dxfId="86" priority="83" stopIfTrue="1" operator="containsText" text="REC">
      <formula>NOT(ISERROR(SEARCH("REC",E17)))</formula>
    </cfRule>
    <cfRule type="containsText" dxfId="85" priority="84" stopIfTrue="1" operator="containsText" text="CT">
      <formula>NOT(ISERROR(SEARCH("CT",E17)))</formula>
    </cfRule>
    <cfRule type="containsText" dxfId="84" priority="85" stopIfTrue="1" operator="containsText" text="CP">
      <formula>NOT(ISERROR(SEARCH("CP",E17)))</formula>
    </cfRule>
    <cfRule type="containsText" dxfId="83" priority="86" stopIfTrue="1" operator="containsText" text="JF">
      <formula>NOT(ISERROR(SEARCH("JF",E17)))</formula>
    </cfRule>
    <cfRule type="containsText" dxfId="82" priority="88" operator="containsText" text="RTT">
      <formula>NOT(ISERROR(SEARCH("RTT",E17)))</formula>
    </cfRule>
  </conditionalFormatting>
  <conditionalFormatting sqref="E17:E47">
    <cfRule type="containsText" dxfId="81" priority="82" operator="containsText" text="JD">
      <formula>NOT(ISERROR(SEARCH("JD",E17)))</formula>
    </cfRule>
  </conditionalFormatting>
  <conditionalFormatting sqref="E17:E47">
    <cfRule type="containsText" dxfId="80" priority="81" operator="containsText" text="jc">
      <formula>NOT(ISERROR(SEARCH("jc",E17)))</formula>
    </cfRule>
  </conditionalFormatting>
  <conditionalFormatting sqref="I17:I47">
    <cfRule type="expression" dxfId="79" priority="79">
      <formula>COUNTIF(fériés,I17)</formula>
    </cfRule>
  </conditionalFormatting>
  <conditionalFormatting sqref="I17:I47">
    <cfRule type="containsText" dxfId="78" priority="75" stopIfTrue="1" operator="containsText" text="REC">
      <formula>NOT(ISERROR(SEARCH("REC",I17)))</formula>
    </cfRule>
    <cfRule type="containsText" dxfId="77" priority="76" stopIfTrue="1" operator="containsText" text="CT">
      <formula>NOT(ISERROR(SEARCH("CT",I17)))</formula>
    </cfRule>
    <cfRule type="containsText" dxfId="76" priority="77" stopIfTrue="1" operator="containsText" text="CP">
      <formula>NOT(ISERROR(SEARCH("CP",I17)))</formula>
    </cfRule>
    <cfRule type="containsText" dxfId="75" priority="78" stopIfTrue="1" operator="containsText" text="JF">
      <formula>NOT(ISERROR(SEARCH("JF",I17)))</formula>
    </cfRule>
    <cfRule type="containsText" dxfId="74" priority="80" operator="containsText" text="RTT">
      <formula>NOT(ISERROR(SEARCH("RTT",I17)))</formula>
    </cfRule>
  </conditionalFormatting>
  <conditionalFormatting sqref="I17:I47">
    <cfRule type="containsText" dxfId="73" priority="74" operator="containsText" text="JD">
      <formula>NOT(ISERROR(SEARCH("JD",I17)))</formula>
    </cfRule>
  </conditionalFormatting>
  <conditionalFormatting sqref="I17:I47">
    <cfRule type="containsText" dxfId="72" priority="73" operator="containsText" text="jc">
      <formula>NOT(ISERROR(SEARCH("jc",I17)))</formula>
    </cfRule>
  </conditionalFormatting>
  <conditionalFormatting sqref="Q17:Q47">
    <cfRule type="expression" dxfId="71" priority="71">
      <formula>COUNTIF(fériés,Q17)</formula>
    </cfRule>
  </conditionalFormatting>
  <conditionalFormatting sqref="Q17:Q47">
    <cfRule type="containsText" dxfId="70" priority="67" stopIfTrue="1" operator="containsText" text="REC">
      <formula>NOT(ISERROR(SEARCH("REC",Q17)))</formula>
    </cfRule>
    <cfRule type="containsText" dxfId="69" priority="68" stopIfTrue="1" operator="containsText" text="CT">
      <formula>NOT(ISERROR(SEARCH("CT",Q17)))</formula>
    </cfRule>
    <cfRule type="containsText" dxfId="68" priority="69" stopIfTrue="1" operator="containsText" text="CP">
      <formula>NOT(ISERROR(SEARCH("CP",Q17)))</formula>
    </cfRule>
    <cfRule type="containsText" dxfId="67" priority="70" stopIfTrue="1" operator="containsText" text="JF">
      <formula>NOT(ISERROR(SEARCH("JF",Q17)))</formula>
    </cfRule>
    <cfRule type="containsText" dxfId="66" priority="72" operator="containsText" text="RTT">
      <formula>NOT(ISERROR(SEARCH("RTT",Q17)))</formula>
    </cfRule>
  </conditionalFormatting>
  <conditionalFormatting sqref="Q17:Q47">
    <cfRule type="containsText" dxfId="65" priority="66" operator="containsText" text="JD">
      <formula>NOT(ISERROR(SEARCH("JD",Q17)))</formula>
    </cfRule>
  </conditionalFormatting>
  <conditionalFormatting sqref="Q17:Q47">
    <cfRule type="containsText" dxfId="64" priority="65" operator="containsText" text="jc">
      <formula>NOT(ISERROR(SEARCH("jc",Q17)))</formula>
    </cfRule>
  </conditionalFormatting>
  <conditionalFormatting sqref="U17:U47">
    <cfRule type="expression" dxfId="63" priority="63">
      <formula>COUNTIF(fériés,U17)</formula>
    </cfRule>
  </conditionalFormatting>
  <conditionalFormatting sqref="U17:U47">
    <cfRule type="containsText" dxfId="62" priority="59" stopIfTrue="1" operator="containsText" text="REC">
      <formula>NOT(ISERROR(SEARCH("REC",U17)))</formula>
    </cfRule>
    <cfRule type="containsText" dxfId="61" priority="60" stopIfTrue="1" operator="containsText" text="CT">
      <formula>NOT(ISERROR(SEARCH("CT",U17)))</formula>
    </cfRule>
    <cfRule type="containsText" dxfId="60" priority="61" stopIfTrue="1" operator="containsText" text="CP">
      <formula>NOT(ISERROR(SEARCH("CP",U17)))</formula>
    </cfRule>
    <cfRule type="containsText" dxfId="59" priority="62" stopIfTrue="1" operator="containsText" text="JF">
      <formula>NOT(ISERROR(SEARCH("JF",U17)))</formula>
    </cfRule>
    <cfRule type="containsText" dxfId="58" priority="64" operator="containsText" text="RTT">
      <formula>NOT(ISERROR(SEARCH("RTT",U17)))</formula>
    </cfRule>
  </conditionalFormatting>
  <conditionalFormatting sqref="U17:U47">
    <cfRule type="containsText" dxfId="57" priority="58" operator="containsText" text="JD">
      <formula>NOT(ISERROR(SEARCH("JD",U17)))</formula>
    </cfRule>
  </conditionalFormatting>
  <conditionalFormatting sqref="U17:U47">
    <cfRule type="containsText" dxfId="56" priority="57" operator="containsText" text="jc">
      <formula>NOT(ISERROR(SEARCH("jc",U17)))</formula>
    </cfRule>
  </conditionalFormatting>
  <conditionalFormatting sqref="Y17:Y47">
    <cfRule type="expression" dxfId="55" priority="55">
      <formula>COUNTIF(fériés,Y17)</formula>
    </cfRule>
  </conditionalFormatting>
  <conditionalFormatting sqref="Y17:Y47">
    <cfRule type="containsText" dxfId="54" priority="51" stopIfTrue="1" operator="containsText" text="REC">
      <formula>NOT(ISERROR(SEARCH("REC",Y17)))</formula>
    </cfRule>
    <cfRule type="containsText" dxfId="53" priority="52" stopIfTrue="1" operator="containsText" text="CT">
      <formula>NOT(ISERROR(SEARCH("CT",Y17)))</formula>
    </cfRule>
    <cfRule type="containsText" dxfId="52" priority="53" stopIfTrue="1" operator="containsText" text="CP">
      <formula>NOT(ISERROR(SEARCH("CP",Y17)))</formula>
    </cfRule>
    <cfRule type="containsText" dxfId="51" priority="54" stopIfTrue="1" operator="containsText" text="JF">
      <formula>NOT(ISERROR(SEARCH("JF",Y17)))</formula>
    </cfRule>
    <cfRule type="containsText" dxfId="50" priority="56" operator="containsText" text="RTT">
      <formula>NOT(ISERROR(SEARCH("RTT",Y17)))</formula>
    </cfRule>
  </conditionalFormatting>
  <conditionalFormatting sqref="Y17:Y47">
    <cfRule type="containsText" dxfId="49" priority="50" operator="containsText" text="JD">
      <formula>NOT(ISERROR(SEARCH("JD",Y17)))</formula>
    </cfRule>
  </conditionalFormatting>
  <conditionalFormatting sqref="Y17:Y47">
    <cfRule type="containsText" dxfId="48" priority="49" operator="containsText" text="jc">
      <formula>NOT(ISERROR(SEARCH("jc",Y17)))</formula>
    </cfRule>
  </conditionalFormatting>
  <conditionalFormatting sqref="AC17:AC47">
    <cfRule type="expression" dxfId="47" priority="47">
      <formula>COUNTIF(fériés,AC17)</formula>
    </cfRule>
  </conditionalFormatting>
  <conditionalFormatting sqref="AC17:AC47">
    <cfRule type="containsText" dxfId="46" priority="43" stopIfTrue="1" operator="containsText" text="REC">
      <formula>NOT(ISERROR(SEARCH("REC",AC17)))</formula>
    </cfRule>
    <cfRule type="containsText" dxfId="45" priority="44" stopIfTrue="1" operator="containsText" text="CT">
      <formula>NOT(ISERROR(SEARCH("CT",AC17)))</formula>
    </cfRule>
    <cfRule type="containsText" dxfId="44" priority="45" stopIfTrue="1" operator="containsText" text="CP">
      <formula>NOT(ISERROR(SEARCH("CP",AC17)))</formula>
    </cfRule>
    <cfRule type="containsText" dxfId="43" priority="46" stopIfTrue="1" operator="containsText" text="JF">
      <formula>NOT(ISERROR(SEARCH("JF",AC17)))</formula>
    </cfRule>
    <cfRule type="containsText" dxfId="42" priority="48" operator="containsText" text="RTT">
      <formula>NOT(ISERROR(SEARCH("RTT",AC17)))</formula>
    </cfRule>
  </conditionalFormatting>
  <conditionalFormatting sqref="AC17:AC47">
    <cfRule type="containsText" dxfId="41" priority="42" operator="containsText" text="JD">
      <formula>NOT(ISERROR(SEARCH("JD",AC17)))</formula>
    </cfRule>
  </conditionalFormatting>
  <conditionalFormatting sqref="AC17:AC47">
    <cfRule type="containsText" dxfId="40" priority="41" operator="containsText" text="jc">
      <formula>NOT(ISERROR(SEARCH("jc",AC17)))</formula>
    </cfRule>
  </conditionalFormatting>
  <conditionalFormatting sqref="AG17:AG47">
    <cfRule type="expression" dxfId="39" priority="39">
      <formula>COUNTIF(fériés,AG17)</formula>
    </cfRule>
  </conditionalFormatting>
  <conditionalFormatting sqref="AG17:AG47">
    <cfRule type="containsText" dxfId="38" priority="35" stopIfTrue="1" operator="containsText" text="REC">
      <formula>NOT(ISERROR(SEARCH("REC",AG17)))</formula>
    </cfRule>
    <cfRule type="containsText" dxfId="37" priority="36" stopIfTrue="1" operator="containsText" text="CT">
      <formula>NOT(ISERROR(SEARCH("CT",AG17)))</formula>
    </cfRule>
    <cfRule type="containsText" dxfId="36" priority="37" stopIfTrue="1" operator="containsText" text="CP">
      <formula>NOT(ISERROR(SEARCH("CP",AG17)))</formula>
    </cfRule>
    <cfRule type="containsText" dxfId="35" priority="38" stopIfTrue="1" operator="containsText" text="JF">
      <formula>NOT(ISERROR(SEARCH("JF",AG17)))</formula>
    </cfRule>
    <cfRule type="containsText" dxfId="34" priority="40" operator="containsText" text="RTT">
      <formula>NOT(ISERROR(SEARCH("RTT",AG17)))</formula>
    </cfRule>
  </conditionalFormatting>
  <conditionalFormatting sqref="AG17:AG47">
    <cfRule type="containsText" dxfId="33" priority="34" operator="containsText" text="JD">
      <formula>NOT(ISERROR(SEARCH("JD",AG17)))</formula>
    </cfRule>
  </conditionalFormatting>
  <conditionalFormatting sqref="AG17:AG47">
    <cfRule type="containsText" dxfId="32" priority="33" operator="containsText" text="jc">
      <formula>NOT(ISERROR(SEARCH("jc",AG17)))</formula>
    </cfRule>
  </conditionalFormatting>
  <conditionalFormatting sqref="AK17:AK47">
    <cfRule type="expression" dxfId="31" priority="31">
      <formula>COUNTIF(fériés,AK17)</formula>
    </cfRule>
  </conditionalFormatting>
  <conditionalFormatting sqref="AK17:AK47">
    <cfRule type="containsText" dxfId="30" priority="27" stopIfTrue="1" operator="containsText" text="REC">
      <formula>NOT(ISERROR(SEARCH("REC",AK17)))</formula>
    </cfRule>
    <cfRule type="containsText" dxfId="29" priority="28" stopIfTrue="1" operator="containsText" text="CT">
      <formula>NOT(ISERROR(SEARCH("CT",AK17)))</formula>
    </cfRule>
    <cfRule type="containsText" dxfId="28" priority="29" stopIfTrue="1" operator="containsText" text="CP">
      <formula>NOT(ISERROR(SEARCH("CP",AK17)))</formula>
    </cfRule>
    <cfRule type="containsText" dxfId="27" priority="30" stopIfTrue="1" operator="containsText" text="JF">
      <formula>NOT(ISERROR(SEARCH("JF",AK17)))</formula>
    </cfRule>
    <cfRule type="containsText" dxfId="26" priority="32" operator="containsText" text="RTT">
      <formula>NOT(ISERROR(SEARCH("RTT",AK17)))</formula>
    </cfRule>
  </conditionalFormatting>
  <conditionalFormatting sqref="AK17:AK47">
    <cfRule type="containsText" dxfId="25" priority="26" operator="containsText" text="JD">
      <formula>NOT(ISERROR(SEARCH("JD",AK17)))</formula>
    </cfRule>
  </conditionalFormatting>
  <conditionalFormatting sqref="AK17:AK47">
    <cfRule type="containsText" dxfId="24" priority="25" operator="containsText" text="jc">
      <formula>NOT(ISERROR(SEARCH("jc",AK17)))</formula>
    </cfRule>
  </conditionalFormatting>
  <conditionalFormatting sqref="AO17:AO47">
    <cfRule type="expression" dxfId="23" priority="23">
      <formula>COUNTIF(fériés,AO17)</formula>
    </cfRule>
  </conditionalFormatting>
  <conditionalFormatting sqref="AO17:AO47">
    <cfRule type="containsText" dxfId="22" priority="19" stopIfTrue="1" operator="containsText" text="REC">
      <formula>NOT(ISERROR(SEARCH("REC",AO17)))</formula>
    </cfRule>
    <cfRule type="containsText" dxfId="21" priority="20" stopIfTrue="1" operator="containsText" text="CT">
      <formula>NOT(ISERROR(SEARCH("CT",AO17)))</formula>
    </cfRule>
    <cfRule type="containsText" dxfId="20" priority="21" stopIfTrue="1" operator="containsText" text="CP">
      <formula>NOT(ISERROR(SEARCH("CP",AO17)))</formula>
    </cfRule>
    <cfRule type="containsText" dxfId="19" priority="22" stopIfTrue="1" operator="containsText" text="JF">
      <formula>NOT(ISERROR(SEARCH("JF",AO17)))</formula>
    </cfRule>
    <cfRule type="containsText" dxfId="18" priority="24" operator="containsText" text="RTT">
      <formula>NOT(ISERROR(SEARCH("RTT",AO17)))</formula>
    </cfRule>
  </conditionalFormatting>
  <conditionalFormatting sqref="AO17:AO47">
    <cfRule type="containsText" dxfId="17" priority="18" operator="containsText" text="JD">
      <formula>NOT(ISERROR(SEARCH("JD",AO17)))</formula>
    </cfRule>
  </conditionalFormatting>
  <conditionalFormatting sqref="AO17:AO47">
    <cfRule type="containsText" dxfId="16" priority="17" operator="containsText" text="jc">
      <formula>NOT(ISERROR(SEARCH("jc",AO17)))</formula>
    </cfRule>
  </conditionalFormatting>
  <conditionalFormatting sqref="AS17:AS47">
    <cfRule type="expression" dxfId="15" priority="15">
      <formula>COUNTIF(fériés,AS17)</formula>
    </cfRule>
  </conditionalFormatting>
  <conditionalFormatting sqref="AS17:AS47">
    <cfRule type="containsText" dxfId="14" priority="11" stopIfTrue="1" operator="containsText" text="REC">
      <formula>NOT(ISERROR(SEARCH("REC",AS17)))</formula>
    </cfRule>
    <cfRule type="containsText" dxfId="13" priority="12" stopIfTrue="1" operator="containsText" text="CT">
      <formula>NOT(ISERROR(SEARCH("CT",AS17)))</formula>
    </cfRule>
    <cfRule type="containsText" dxfId="12" priority="13" stopIfTrue="1" operator="containsText" text="CP">
      <formula>NOT(ISERROR(SEARCH("CP",AS17)))</formula>
    </cfRule>
    <cfRule type="containsText" dxfId="11" priority="14" stopIfTrue="1" operator="containsText" text="JF">
      <formula>NOT(ISERROR(SEARCH("JF",AS17)))</formula>
    </cfRule>
    <cfRule type="containsText" dxfId="10" priority="16" operator="containsText" text="RTT">
      <formula>NOT(ISERROR(SEARCH("RTT",AS17)))</formula>
    </cfRule>
  </conditionalFormatting>
  <conditionalFormatting sqref="AS17:AS47">
    <cfRule type="containsText" dxfId="9" priority="10" operator="containsText" text="JD">
      <formula>NOT(ISERROR(SEARCH("JD",AS17)))</formula>
    </cfRule>
  </conditionalFormatting>
  <conditionalFormatting sqref="AS17:AS47">
    <cfRule type="containsText" dxfId="8" priority="9" operator="containsText" text="jc">
      <formula>NOT(ISERROR(SEARCH("jc",AS17)))</formula>
    </cfRule>
  </conditionalFormatting>
  <conditionalFormatting sqref="AW17:AW47">
    <cfRule type="expression" dxfId="7" priority="7">
      <formula>COUNTIF(fériés,AW17)</formula>
    </cfRule>
  </conditionalFormatting>
  <conditionalFormatting sqref="AW17:AW47">
    <cfRule type="containsText" dxfId="6" priority="3" stopIfTrue="1" operator="containsText" text="REC">
      <formula>NOT(ISERROR(SEARCH("REC",AW17)))</formula>
    </cfRule>
    <cfRule type="containsText" dxfId="5" priority="4" stopIfTrue="1" operator="containsText" text="CT">
      <formula>NOT(ISERROR(SEARCH("CT",AW17)))</formula>
    </cfRule>
    <cfRule type="containsText" dxfId="4" priority="5" stopIfTrue="1" operator="containsText" text="CP">
      <formula>NOT(ISERROR(SEARCH("CP",AW17)))</formula>
    </cfRule>
    <cfRule type="containsText" dxfId="3" priority="6" stopIfTrue="1" operator="containsText" text="JF">
      <formula>NOT(ISERROR(SEARCH("JF",AW17)))</formula>
    </cfRule>
    <cfRule type="containsText" dxfId="2" priority="8" operator="containsText" text="RTT">
      <formula>NOT(ISERROR(SEARCH("RTT",AW17)))</formula>
    </cfRule>
  </conditionalFormatting>
  <conditionalFormatting sqref="AW17:AW47">
    <cfRule type="containsText" dxfId="1" priority="2" operator="containsText" text="JD">
      <formula>NOT(ISERROR(SEARCH("JD",AW17)))</formula>
    </cfRule>
  </conditionalFormatting>
  <conditionalFormatting sqref="AW17:AW47">
    <cfRule type="containsText" dxfId="0" priority="1" operator="containsText" text="jc">
      <formula>NOT(ISERROR(SEARCH("jc",AW17)))</formula>
    </cfRule>
  </conditionalFormatting>
  <pageMargins left="0" right="0" top="0" bottom="0" header="0" footer="0"/>
  <pageSetup paperSize="9" scale="63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10</vt:i4>
      </vt:variant>
    </vt:vector>
  </HeadingPairs>
  <TitlesOfParts>
    <vt:vector size="12" baseType="lpstr">
      <vt:lpstr>CALENDRIER DE CONGÉS</vt:lpstr>
      <vt:lpstr>CALENDRIER DE CONGÉS Attendu</vt:lpstr>
      <vt:lpstr>'CALENDRIER DE CONGÉS Attendu'!CHOIX</vt:lpstr>
      <vt:lpstr>CHOIX</vt:lpstr>
      <vt:lpstr>'CALENDRIER DE CONGÉS'!fériés</vt:lpstr>
      <vt:lpstr>'CALENDRIER DE CONGÉS Attendu'!fériés</vt:lpstr>
      <vt:lpstr>'CALENDRIER DE CONGÉS'!REC</vt:lpstr>
      <vt:lpstr>'CALENDRIER DE CONGÉS Attendu'!REC</vt:lpstr>
      <vt:lpstr>'CALENDRIER DE CONGÉS'!table_choix</vt:lpstr>
      <vt:lpstr>'CALENDRIER DE CONGÉS Attendu'!table_choix</vt:lpstr>
      <vt:lpstr>'CALENDRIER DE CONGÉS'!Zone_d_impression</vt:lpstr>
      <vt:lpstr>'CALENDRIER DE CONGÉS Attendu'!Zone_d_impression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2013-08-20T09:16:12Z</dcterms:modified>
</cp:coreProperties>
</file>