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8730" yWindow="120" windowWidth="15105" windowHeight="10230" tabRatio="675"/>
  </bookViews>
  <sheets>
    <sheet name="fiche préparation" sheetId="1" r:id="rId1"/>
    <sheet name="seance 1" sheetId="2" r:id="rId2"/>
    <sheet name="tache" sheetId="7" r:id="rId3"/>
    <sheet name="compétence" sheetId="6" r:id="rId4"/>
    <sheet name="séance ressource" sheetId="11" r:id="rId5"/>
    <sheet name="tableau compétence tache" sheetId="12" r:id="rId6"/>
    <sheet name="compétence évaluation" sheetId="13" r:id="rId7"/>
    <sheet name="Savoir" sheetId="14" r:id="rId8"/>
  </sheets>
  <definedNames>
    <definedName name="classe">OFFSET('séance ressource'!$H$1,,,COUNTA('séance ressource'!$H:$H))</definedName>
    <definedName name="cola">OFFSET(tache!$A$2,,,SUMPRODUCT(--(MAX((tache!$A$2:$A$100&lt;&gt;"""")*ROW(tache!$A$2:$A$100))))-1)</definedName>
    <definedName name="Diagnostique">OFFSET('séance ressource'!$G$1,,,COUNTA('séance ressource'!$G:$G))</definedName>
    <definedName name="Etape">'séance ressource'!$C:$C</definedName>
    <definedName name="eval">'séance ressource'!$G:$G</definedName>
    <definedName name="Evaluation">OFFSET('séance ressource'!$G$1,,,COUNTA('séance ressource'!$G:$G))</definedName>
    <definedName name="lieu">'séance ressource'!$A:$A</definedName>
    <definedName name="lieux">'séance ressource'!$A:$A</definedName>
    <definedName name="liste_act">OFFSET('séance ressource'!$C$1,,,COUNTA('séance ressource'!$C:$C))</definedName>
    <definedName name="Liste_lieu">OFFSET('séance ressource'!$A$1,,,COUNTA('séance ressource'!$A:$A))</definedName>
    <definedName name="liste_matos">OFFSET('séance ressource'!$E$1,,,COUNTA('séance ressource'!$E:$E))</definedName>
    <definedName name="liste_phase">OFFSET('séance ressource'!$B$1,,,COUNTA('séance ressource'!$B:$B))</definedName>
    <definedName name="matériels">'séance ressource'!$E:$E</definedName>
    <definedName name="objectif">'fiche préparation'!$B$30:$E$33</definedName>
    <definedName name="objectifs">'fiche préparation'!$B$30:$B$33</definedName>
    <definedName name="phase">'séance ressource'!$B:$B</definedName>
    <definedName name="savoir">OFFSET(Savoir!$B$2,,,COUNTA(Savoir!$B:$B)-1)</definedName>
    <definedName name="tache">OFFSET(tache!$E$1,,,COUNTA(tache!$E:$E))</definedName>
    <definedName name="_xlnm.Print_Area" localSheetId="0">'fiche préparation'!$A$1:$E$65</definedName>
  </definedNames>
  <calcPr calcId="145621"/>
</workbook>
</file>

<file path=xl/calcChain.xml><?xml version="1.0" encoding="utf-8"?>
<calcChain xmlns="http://schemas.openxmlformats.org/spreadsheetml/2006/main">
  <c r="C40" i="12" l="1"/>
  <c r="C39" i="12"/>
  <c r="C33" i="12"/>
  <c r="C32" i="12"/>
  <c r="C29" i="12"/>
  <c r="C30" i="12"/>
  <c r="C31" i="12"/>
  <c r="C28" i="12"/>
  <c r="C26" i="12"/>
  <c r="C27" i="12"/>
  <c r="C25" i="12"/>
  <c r="C22" i="12"/>
  <c r="C23" i="12"/>
  <c r="C21" i="12"/>
  <c r="C20" i="12"/>
  <c r="C19" i="12"/>
  <c r="C18" i="12"/>
  <c r="C17" i="12"/>
  <c r="C16" i="12"/>
  <c r="C15" i="12"/>
  <c r="C11" i="12"/>
  <c r="C10" i="12"/>
  <c r="C8" i="12"/>
  <c r="C9" i="12"/>
  <c r="C7" i="12"/>
  <c r="C3" i="12"/>
  <c r="C4" i="12"/>
  <c r="C2" i="12"/>
  <c r="C5" i="12"/>
  <c r="C6" i="12"/>
  <c r="C12" i="12"/>
  <c r="C13" i="12"/>
  <c r="C14" i="12"/>
  <c r="C24" i="12"/>
  <c r="C34" i="12"/>
  <c r="C35" i="12"/>
  <c r="C36" i="12"/>
  <c r="C37" i="12"/>
  <c r="C38" i="12"/>
  <c r="C41" i="12"/>
  <c r="C42" i="12"/>
  <c r="C43" i="12"/>
  <c r="C44" i="12"/>
  <c r="C45" i="12"/>
  <c r="C46" i="12"/>
  <c r="C47" i="12"/>
  <c r="C48" i="12"/>
  <c r="C49" i="12"/>
  <c r="C50" i="12"/>
  <c r="C51" i="12"/>
  <c r="C52" i="12"/>
  <c r="C53" i="12"/>
  <c r="C54" i="12"/>
  <c r="C55" i="12"/>
  <c r="C56" i="12"/>
  <c r="C57" i="12"/>
  <c r="C58" i="12"/>
  <c r="C59" i="12"/>
  <c r="C60" i="12"/>
  <c r="C7" i="1" l="1"/>
  <c r="C8" i="1"/>
  <c r="C9" i="1"/>
  <c r="C10" i="1"/>
  <c r="C11" i="1"/>
  <c r="C12" i="1" l="1"/>
  <c r="E2" i="7" l="1" a="1"/>
  <c r="E2" i="7" s="1"/>
  <c r="E3" i="7" a="1"/>
  <c r="E3" i="7" s="1"/>
  <c r="E4" i="7" a="1"/>
  <c r="E4" i="7" s="1"/>
  <c r="E5" i="7" a="1"/>
  <c r="E5" i="7" s="1"/>
  <c r="E6" i="7" a="1"/>
  <c r="E6" i="7" s="1"/>
  <c r="E7" i="7" a="1"/>
  <c r="E7" i="7" s="1"/>
  <c r="E8" i="7" a="1"/>
  <c r="E8" i="7" s="1"/>
  <c r="E9" i="7" a="1"/>
  <c r="E9" i="7" s="1"/>
  <c r="E10" i="7" a="1"/>
  <c r="E10" i="7" s="1"/>
  <c r="E11" i="7" a="1"/>
  <c r="E11" i="7" s="1"/>
  <c r="E12" i="7" a="1"/>
  <c r="E12" i="7" s="1"/>
  <c r="E13" i="7" a="1"/>
  <c r="E13" i="7" s="1"/>
  <c r="E14" i="7" a="1"/>
  <c r="E14" i="7" s="1"/>
  <c r="E15" i="7" a="1"/>
  <c r="E15" i="7" s="1"/>
  <c r="E16" i="7" a="1"/>
  <c r="E16" i="7" s="1"/>
  <c r="E17" i="7" a="1"/>
  <c r="E17" i="7" s="1"/>
  <c r="E18" i="7" a="1"/>
  <c r="E18" i="7" s="1"/>
  <c r="E19" i="7" a="1"/>
  <c r="E19" i="7" s="1"/>
  <c r="E20" i="7" a="1"/>
  <c r="E20" i="7" s="1"/>
  <c r="E21" i="7" a="1"/>
  <c r="E21" i="7" s="1"/>
  <c r="E22" i="7" a="1"/>
  <c r="E22" i="7" s="1"/>
  <c r="E23" i="7" a="1"/>
  <c r="E23" i="7" s="1"/>
  <c r="E24" i="7" a="1"/>
  <c r="E24" i="7" s="1"/>
  <c r="E25" i="7" a="1"/>
  <c r="E25" i="7" s="1"/>
  <c r="E26" i="7" a="1"/>
  <c r="E26" i="7" s="1"/>
  <c r="E1" i="7" a="1"/>
  <c r="E1" i="7" s="1"/>
  <c r="A3" i="14" l="1"/>
  <c r="A4" i="14"/>
  <c r="A5" i="14"/>
  <c r="A6" i="14"/>
  <c r="A7" i="14"/>
  <c r="A8" i="14"/>
  <c r="A9" i="14"/>
  <c r="A10" i="14"/>
  <c r="A11" i="14"/>
  <c r="A12" i="14"/>
  <c r="A13" i="14"/>
  <c r="A14" i="14"/>
  <c r="A15" i="14"/>
  <c r="A16" i="14"/>
  <c r="A17" i="14"/>
  <c r="A18" i="14"/>
  <c r="A19" i="14"/>
  <c r="A20" i="14"/>
  <c r="A21" i="14"/>
  <c r="A22" i="14"/>
  <c r="A23" i="14"/>
  <c r="A24" i="14"/>
  <c r="A25" i="14"/>
  <c r="A26" i="14"/>
  <c r="A27" i="14"/>
  <c r="A28" i="14"/>
  <c r="A29" i="14"/>
  <c r="A30" i="14"/>
  <c r="A31" i="14"/>
  <c r="A32" i="14"/>
  <c r="A33" i="14"/>
  <c r="A34" i="14"/>
  <c r="A35" i="14"/>
  <c r="A36" i="14"/>
  <c r="A37" i="14"/>
  <c r="A38" i="14"/>
  <c r="A2" i="14"/>
  <c r="C15" i="1"/>
  <c r="C16" i="1"/>
  <c r="C17" i="1"/>
  <c r="C18" i="1"/>
  <c r="C19" i="1"/>
  <c r="C20" i="1"/>
  <c r="C21" i="1"/>
  <c r="C22" i="1"/>
  <c r="C23" i="1"/>
  <c r="C24" i="1"/>
  <c r="C25" i="1"/>
  <c r="C14" i="1"/>
  <c r="B3" i="2"/>
</calcChain>
</file>

<file path=xl/sharedStrings.xml><?xml version="1.0" encoding="utf-8"?>
<sst xmlns="http://schemas.openxmlformats.org/spreadsheetml/2006/main" count="579" uniqueCount="464">
  <si>
    <t>FICHE de PREPARATION</t>
  </si>
  <si>
    <t>Compétences</t>
  </si>
  <si>
    <t>Situation professionel</t>
  </si>
  <si>
    <t>Pré requis</t>
  </si>
  <si>
    <t>Savoir nouveaux</t>
  </si>
  <si>
    <t>On demande</t>
  </si>
  <si>
    <t>Fonction et tâche</t>
  </si>
  <si>
    <t>C2-5</t>
  </si>
  <si>
    <t>C2-6</t>
  </si>
  <si>
    <t>C2-4</t>
  </si>
  <si>
    <t>C2-7</t>
  </si>
  <si>
    <t>C2-9</t>
  </si>
  <si>
    <t>C2-10</t>
  </si>
  <si>
    <t>C2-19</t>
  </si>
  <si>
    <t>Dossier technique consultable par les élèves</t>
  </si>
  <si>
    <t>Dossier élève comprenant fiches
d’activités, l’évaluation et de synthèse.</t>
  </si>
  <si>
    <t>Dossier Professeur des documents et
matériels utilisés pendant la séance</t>
  </si>
  <si>
    <t>C2-12</t>
  </si>
  <si>
    <t>Classe</t>
  </si>
  <si>
    <t>Lieux</t>
  </si>
  <si>
    <t>Date</t>
  </si>
  <si>
    <t xml:space="preserve">Durée </t>
  </si>
  <si>
    <t>Durée</t>
  </si>
  <si>
    <t>Objectif de la séance</t>
  </si>
  <si>
    <t>Établir la liste du matériel d’exécution, d’installation, de vérification, et de sécurité et si nécessaire rédiger une liste complémentaire de matériel à commander.</t>
  </si>
  <si>
    <t>Câbler et raccorder l’appareillage, les tableaux, armoires électriques, installations et réseaux.</t>
  </si>
  <si>
    <t>Effectuer les essais, réglages, vérifications et corrections nécessaires à la réception technique de l’ouvrage.</t>
  </si>
  <si>
    <t>Fournir les éléments, donner les informations, mettre à jour les documents pour permettre la bonne exécution des plans de  recollement.</t>
  </si>
  <si>
    <t>C3-4</t>
  </si>
  <si>
    <t>C2-11</t>
  </si>
  <si>
    <t>C1-1</t>
  </si>
  <si>
    <t>C1-2</t>
  </si>
  <si>
    <t>C1-3</t>
  </si>
  <si>
    <t>C1-4</t>
  </si>
  <si>
    <t>C1-5</t>
  </si>
  <si>
    <t>C1-6</t>
  </si>
  <si>
    <t>C1-7</t>
  </si>
  <si>
    <t>C1-8</t>
  </si>
  <si>
    <t>C1-9</t>
  </si>
  <si>
    <t>C2-1</t>
  </si>
  <si>
    <t>C2-2</t>
  </si>
  <si>
    <t>C2-3</t>
  </si>
  <si>
    <t>C2-8</t>
  </si>
  <si>
    <t>C2-13</t>
  </si>
  <si>
    <t>C2-14</t>
  </si>
  <si>
    <t>C2-15</t>
  </si>
  <si>
    <t>C2-16</t>
  </si>
  <si>
    <t>C2-17</t>
  </si>
  <si>
    <t>C2-18</t>
  </si>
  <si>
    <t>C3-1</t>
  </si>
  <si>
    <t>C3-2</t>
  </si>
  <si>
    <t>C3-3</t>
  </si>
  <si>
    <t>C3-5</t>
  </si>
  <si>
    <t>C4-1</t>
  </si>
  <si>
    <t>C4-2</t>
  </si>
  <si>
    <t>C4-3</t>
  </si>
  <si>
    <t>C4-4</t>
  </si>
  <si>
    <t>C4-5</t>
  </si>
  <si>
    <t>C4-6</t>
  </si>
  <si>
    <t>C4-7</t>
  </si>
  <si>
    <t>C5-1</t>
  </si>
  <si>
    <t>C5-2</t>
  </si>
  <si>
    <t>C5-3</t>
  </si>
  <si>
    <t>C5-4</t>
  </si>
  <si>
    <t>C5-5</t>
  </si>
  <si>
    <t>Objectifs opérationnels</t>
  </si>
  <si>
    <t>Evaluation</t>
  </si>
  <si>
    <t>Performances</t>
  </si>
  <si>
    <t>Critères</t>
  </si>
  <si>
    <t>Renseigner le dossier de réalisation (installation, chantier, équipement).</t>
  </si>
  <si>
    <t>Prendre en compte les documents concernant la démarche qualité.</t>
  </si>
  <si>
    <t xml:space="preserve">Prendre en compte les enjeux environnementaux, la maîtrise de la consommation énergétique </t>
  </si>
  <si>
    <t>T1-2</t>
  </si>
  <si>
    <t xml:space="preserve"> Répartir les tâches en fonction des compétences des équipiers et de leur niveau d'habilitation.</t>
  </si>
  <si>
    <t>Planifier les tâches en tenant compte des interventions des autres corps de métier et du plan de charge de l'entreprise.</t>
  </si>
  <si>
    <t>T1-4</t>
  </si>
  <si>
    <t xml:space="preserve"> Communiquer les informations relatives aux travaux et aux conditions d’exécution.</t>
  </si>
  <si>
    <t>T1-5</t>
  </si>
  <si>
    <t xml:space="preserve"> Rassembler les éléments de déroulement du chantier pour en déterminer les coûts.</t>
  </si>
  <si>
    <t>T1-6</t>
  </si>
  <si>
    <t xml:space="preserve"> Réunir les éléments préparatoires en vue de participer à une réunion de chantier </t>
  </si>
  <si>
    <t>Adapter, si nécessaire l’implantation et la pose du matériel.</t>
  </si>
  <si>
    <t>Renseigner la fiche client de l’entreprise</t>
  </si>
  <si>
    <t>Informer le client sur des prestations complémentaires</t>
  </si>
  <si>
    <t xml:space="preserve">Vérifier la conformité de réalisation de l’ouvrage </t>
  </si>
  <si>
    <t>Coordonner les activités liées aux intervenants du chantier.</t>
  </si>
  <si>
    <t xml:space="preserve"> Procéder à la livraison de l'ouvrage en relation avec le client.</t>
  </si>
  <si>
    <t>Remettre et expliciter les guides d'utilisation y compris de langue anglaise.</t>
  </si>
  <si>
    <t>Collecter les informations émanant du client ou de l’utilisateur.</t>
  </si>
  <si>
    <t>Effectuer les opérations prédéfinies liées aux visites planifiées.</t>
  </si>
  <si>
    <t>Remettre l'ouvrage en état de fonctionnement.</t>
  </si>
  <si>
    <t xml:space="preserve"> Proposer une modification ou une amélioration.</t>
  </si>
  <si>
    <t>Déceler un défaut ou une anomalie de fonctionnement et son origine.</t>
  </si>
  <si>
    <t>Transmettre les résultats de l'intervention auprès du client et de sa hiérarchie.</t>
  </si>
  <si>
    <t xml:space="preserve">T5-1 </t>
  </si>
  <si>
    <t>Faire exprimer les besoins du client et les traduire. Conseiller le client et lui présenter des solutions.</t>
  </si>
  <si>
    <t>Recueillir le degré de satisfaction du client après réalisation de l’ouvrage dont il a la responsabilité.</t>
  </si>
  <si>
    <t>Fiche de déroulement de la séance</t>
  </si>
  <si>
    <t>Activité élèves</t>
  </si>
  <si>
    <t>Salle de classe ou atelier</t>
  </si>
  <si>
    <t>CDI</t>
  </si>
  <si>
    <t>Salle de classe</t>
  </si>
  <si>
    <t>Salle informatique</t>
  </si>
  <si>
    <t>Phase de découverte</t>
  </si>
  <si>
    <t>Phase de transfert</t>
  </si>
  <si>
    <t>Phase de réinvestissement</t>
  </si>
  <si>
    <t>Phase d'activation</t>
  </si>
  <si>
    <t>Sommative</t>
  </si>
  <si>
    <t>Diagnostique</t>
  </si>
  <si>
    <t>Formative</t>
  </si>
  <si>
    <t>Formatrice</t>
  </si>
  <si>
    <t>Activité d'introduction</t>
  </si>
  <si>
    <t>Activité d'introduction en TD</t>
  </si>
  <si>
    <t>Activité d'introduction en TP</t>
  </si>
  <si>
    <t>Activité d'introduction en TD seul</t>
  </si>
  <si>
    <t>Activité d'introduction en TD en binome</t>
  </si>
  <si>
    <t>Activité d'introduction en TD en groupe de 3 ou 4</t>
  </si>
  <si>
    <t>Activité d'introduction en TD en classe entière</t>
  </si>
  <si>
    <t>Activité de confrontation en TD</t>
  </si>
  <si>
    <t>Activité de confrontation en TP</t>
  </si>
  <si>
    <t>Activité de confrontation en TD seul</t>
  </si>
  <si>
    <t>Activité de confrontation en TD en binome</t>
  </si>
  <si>
    <t>Activité de confrontation en TD en groupe de 3 ou 4</t>
  </si>
  <si>
    <t>Activité de confrontation en TD en classe entière</t>
  </si>
  <si>
    <t>Activité d'introduction en TP seul</t>
  </si>
  <si>
    <t>Activité d'introduction en TP en binome</t>
  </si>
  <si>
    <t>Activité d'introduction en TP en groupe de 3 ou 4</t>
  </si>
  <si>
    <t>Activité d'introduction en TP en classe entière</t>
  </si>
  <si>
    <t>Activité de confrontation en TP seul</t>
  </si>
  <si>
    <t>Activité de confrontation en TP en binome</t>
  </si>
  <si>
    <t>Activité de confrontation en TP en groupe de 3 ou 4</t>
  </si>
  <si>
    <t>Activité de confrontation en TP en classe entière</t>
  </si>
  <si>
    <t>Activité de synthèse en TD</t>
  </si>
  <si>
    <t>Activité de synthèse en TP</t>
  </si>
  <si>
    <t>Activité de synthèse en TD seul</t>
  </si>
  <si>
    <t>Activité de synthèse en TD en binome</t>
  </si>
  <si>
    <t>Activité de synthèse en TP seul</t>
  </si>
  <si>
    <t>Activité de synthèse en TP en binome</t>
  </si>
  <si>
    <t>Activité de synthèse en TP en groupe de 3 ou 4</t>
  </si>
  <si>
    <t>Activité de synthèse en TP en classe entière</t>
  </si>
  <si>
    <t>Activité de synthèse en TD en groupe de 3 ou 4</t>
  </si>
  <si>
    <t>Activité de synthèse en TD en classe entière</t>
  </si>
  <si>
    <t>Vidéoprojecteur</t>
  </si>
  <si>
    <t>Ordinateur</t>
  </si>
  <si>
    <t>Ordinateur + Vidéoprojecteur</t>
  </si>
  <si>
    <t>Sujet élève</t>
  </si>
  <si>
    <t>Document constructeur</t>
  </si>
  <si>
    <t>Site extérieur</t>
  </si>
  <si>
    <t>Atelier</t>
  </si>
  <si>
    <t>Premiere BAC PRO</t>
  </si>
  <si>
    <t>Terminale BAC PRO</t>
  </si>
  <si>
    <t>Seconde BAC PRO</t>
  </si>
  <si>
    <t>Premiere CAP</t>
  </si>
  <si>
    <t>Seconde CAP</t>
  </si>
  <si>
    <t xml:space="preserve">Etape </t>
  </si>
  <si>
    <t>Phases</t>
  </si>
  <si>
    <t>Batterie de condensateur</t>
  </si>
  <si>
    <t>Appareil de mesure</t>
  </si>
  <si>
    <r>
      <t>Durée:</t>
    </r>
    <r>
      <rPr>
        <sz val="10"/>
        <color indexed="8"/>
        <rFont val="Calibri"/>
        <family val="2"/>
      </rPr>
      <t xml:space="preserve">   8H</t>
    </r>
  </si>
  <si>
    <t>4h</t>
  </si>
  <si>
    <t>Connaissance et savoir faire capacités</t>
  </si>
  <si>
    <t>Matériels et Documents</t>
  </si>
  <si>
    <t>Pronote</t>
  </si>
  <si>
    <t>Accueil élève</t>
  </si>
  <si>
    <t>Salle de classe et atelier</t>
  </si>
  <si>
    <t>Rangement</t>
  </si>
  <si>
    <r>
      <t xml:space="preserve"> </t>
    </r>
    <r>
      <rPr>
        <b/>
        <sz val="11"/>
        <color indexed="8"/>
        <rFont val="Calibri"/>
        <family val="2"/>
      </rPr>
      <t>Interroger</t>
    </r>
    <r>
      <rPr>
        <sz val="11"/>
        <color theme="1"/>
        <rFont val="Calibri"/>
        <family val="2"/>
        <scheme val="minor"/>
      </rPr>
      <t xml:space="preserve"> le client sur ses besoins.</t>
    </r>
  </si>
  <si>
    <r>
      <t xml:space="preserve"> </t>
    </r>
    <r>
      <rPr>
        <b/>
        <sz val="11"/>
        <color indexed="8"/>
        <rFont val="Calibri"/>
        <family val="2"/>
      </rPr>
      <t>Recueillir</t>
    </r>
    <r>
      <rPr>
        <sz val="11"/>
        <color theme="1"/>
        <rFont val="Calibri"/>
        <family val="2"/>
        <scheme val="minor"/>
      </rPr>
      <t xml:space="preserve"> auprès de l’utilisateur les informations nécessaires pour conduire une opération de maintenance .</t>
    </r>
  </si>
  <si>
    <r>
      <t xml:space="preserve"> </t>
    </r>
    <r>
      <rPr>
        <b/>
        <sz val="11"/>
        <color indexed="8"/>
        <rFont val="Calibri"/>
        <family val="2"/>
      </rPr>
      <t>Décoder</t>
    </r>
    <r>
      <rPr>
        <sz val="11"/>
        <color theme="1"/>
        <rFont val="Calibri"/>
        <family val="2"/>
        <scheme val="minor"/>
      </rPr>
      <t xml:space="preserve"> les documents relatifs à tout ou partie  d’un ouvrage.</t>
    </r>
  </si>
  <si>
    <r>
      <rPr>
        <b/>
        <sz val="11"/>
        <color indexed="8"/>
        <rFont val="Calibri"/>
        <family val="2"/>
      </rPr>
      <t>Sélectionner</t>
    </r>
    <r>
      <rPr>
        <sz val="11"/>
        <color theme="1"/>
        <rFont val="Calibri"/>
        <family val="2"/>
        <scheme val="minor"/>
      </rPr>
      <t xml:space="preserve"> la (les) fiche(s) qualité(s) correspondant aux travaux à réaliser.</t>
    </r>
  </si>
  <si>
    <r>
      <rPr>
        <b/>
        <sz val="11"/>
        <color indexed="8"/>
        <rFont val="Calibri"/>
        <family val="2"/>
      </rPr>
      <t>Interpréter</t>
    </r>
    <r>
      <rPr>
        <sz val="11"/>
        <color theme="1"/>
        <rFont val="Calibri"/>
        <family val="2"/>
        <scheme val="minor"/>
      </rPr>
      <t xml:space="preserve"> un planning d’intervention.</t>
    </r>
  </si>
  <si>
    <r>
      <rPr>
        <b/>
        <sz val="11"/>
        <color indexed="8"/>
        <rFont val="Calibri"/>
        <family val="2"/>
      </rPr>
      <t>Collecter</t>
    </r>
    <r>
      <rPr>
        <sz val="11"/>
        <color theme="1"/>
        <rFont val="Calibri"/>
        <family val="2"/>
        <scheme val="minor"/>
      </rPr>
      <t xml:space="preserve"> les divers éléments de déroulement des travaux.</t>
    </r>
  </si>
  <si>
    <r>
      <rPr>
        <b/>
        <sz val="11"/>
        <color indexed="8"/>
        <rFont val="Calibri"/>
        <family val="2"/>
      </rPr>
      <t>Identifier</t>
    </r>
    <r>
      <rPr>
        <sz val="11"/>
        <color theme="1"/>
        <rFont val="Calibri"/>
        <family val="2"/>
        <scheme val="minor"/>
      </rPr>
      <t xml:space="preserve"> la nature des activités relative au chantier concernant les Interventions ou les travaux (hors tension ou au voisinage).</t>
    </r>
  </si>
  <si>
    <r>
      <rPr>
        <b/>
        <sz val="11"/>
        <color indexed="8"/>
        <rFont val="Calibri"/>
        <family val="2"/>
      </rPr>
      <t>Identifier</t>
    </r>
    <r>
      <rPr>
        <sz val="11"/>
        <color theme="1"/>
        <rFont val="Calibri"/>
        <family val="2"/>
        <scheme val="minor"/>
      </rPr>
      <t xml:space="preserve"> et </t>
    </r>
    <r>
      <rPr>
        <b/>
        <sz val="11"/>
        <color indexed="8"/>
        <rFont val="Calibri"/>
        <family val="2"/>
      </rPr>
      <t>extraire</t>
    </r>
    <r>
      <rPr>
        <sz val="11"/>
        <color theme="1"/>
        <rFont val="Calibri"/>
        <family val="2"/>
        <scheme val="minor"/>
      </rPr>
      <t xml:space="preserve"> du programme de déroulement du chantier les activités à réaliser dont il a la charge.</t>
    </r>
  </si>
  <si>
    <r>
      <rPr>
        <b/>
        <sz val="11"/>
        <color indexed="8"/>
        <rFont val="Calibri"/>
        <family val="2"/>
      </rPr>
      <t>Interroger</t>
    </r>
    <r>
      <rPr>
        <sz val="11"/>
        <color theme="1"/>
        <rFont val="Calibri"/>
        <family val="2"/>
        <scheme val="minor"/>
      </rPr>
      <t xml:space="preserve"> le client sur son degrés de satisfaction</t>
    </r>
  </si>
  <si>
    <r>
      <rPr>
        <b/>
        <sz val="11"/>
        <color indexed="8"/>
        <rFont val="Calibri"/>
        <family val="2"/>
      </rPr>
      <t>Traduire</t>
    </r>
    <r>
      <rPr>
        <sz val="11"/>
        <color theme="1"/>
        <rFont val="Calibri"/>
        <family val="2"/>
        <scheme val="minor"/>
      </rPr>
      <t xml:space="preserve"> en solutions techniques les besoins du client.</t>
    </r>
  </si>
  <si>
    <r>
      <rPr>
        <b/>
        <sz val="11"/>
        <color indexed="8"/>
        <rFont val="Calibri"/>
        <family val="2"/>
      </rPr>
      <t>Compléter</t>
    </r>
    <r>
      <rPr>
        <sz val="11"/>
        <color theme="1"/>
        <rFont val="Calibri"/>
        <family val="2"/>
        <scheme val="minor"/>
      </rPr>
      <t xml:space="preserve"> les plans, schémas, plannings et devis.</t>
    </r>
  </si>
  <si>
    <r>
      <rPr>
        <b/>
        <sz val="11"/>
        <color indexed="8"/>
        <rFont val="Calibri"/>
        <family val="2"/>
      </rPr>
      <t>Modifier</t>
    </r>
    <r>
      <rPr>
        <sz val="11"/>
        <color theme="1"/>
        <rFont val="Calibri"/>
        <family val="2"/>
        <scheme val="minor"/>
      </rPr>
      <t xml:space="preserve"> l’ordonnancement des activités</t>
    </r>
  </si>
  <si>
    <r>
      <rPr>
        <b/>
        <sz val="11"/>
        <color indexed="8"/>
        <rFont val="Calibri"/>
        <family val="2"/>
      </rPr>
      <t>Implanter</t>
    </r>
    <r>
      <rPr>
        <sz val="11"/>
        <color theme="1"/>
        <rFont val="Calibri"/>
        <family val="2"/>
        <scheme val="minor"/>
      </rPr>
      <t xml:space="preserve"> les constituants d’un ouvrage.</t>
    </r>
  </si>
  <si>
    <r>
      <rPr>
        <b/>
        <sz val="11"/>
        <color indexed="8"/>
        <rFont val="Calibri"/>
        <family val="2"/>
      </rPr>
      <t>Poser</t>
    </r>
    <r>
      <rPr>
        <sz val="11"/>
        <color theme="1"/>
        <rFont val="Calibri"/>
        <family val="2"/>
        <scheme val="minor"/>
      </rPr>
      <t xml:space="preserve"> les conduits, supports et conducteurs, </t>
    </r>
    <r>
      <rPr>
        <b/>
        <sz val="11"/>
        <color indexed="8"/>
        <rFont val="Calibri"/>
        <family val="2"/>
      </rPr>
      <t>implanter</t>
    </r>
    <r>
      <rPr>
        <sz val="11"/>
        <color theme="1"/>
        <rFont val="Calibri"/>
        <family val="2"/>
        <scheme val="minor"/>
      </rPr>
      <t xml:space="preserve"> les appareils en appliquant les procédures, textes et règlement en vigueur.</t>
    </r>
  </si>
  <si>
    <r>
      <rPr>
        <b/>
        <sz val="11"/>
        <color indexed="8"/>
        <rFont val="Calibri"/>
        <family val="2"/>
      </rPr>
      <t>Connecter</t>
    </r>
    <r>
      <rPr>
        <sz val="11"/>
        <color theme="1"/>
        <rFont val="Calibri"/>
        <family val="2"/>
        <scheme val="minor"/>
      </rPr>
      <t xml:space="preserve"> les différents types de conducteurs.</t>
    </r>
  </si>
  <si>
    <r>
      <rPr>
        <b/>
        <sz val="11"/>
        <color indexed="8"/>
        <rFont val="Calibri"/>
        <family val="2"/>
      </rPr>
      <t>Configurer</t>
    </r>
    <r>
      <rPr>
        <sz val="11"/>
        <color theme="1"/>
        <rFont val="Calibri"/>
        <family val="2"/>
        <scheme val="minor"/>
      </rPr>
      <t xml:space="preserve"> les éléments de l’ouvrage.</t>
    </r>
  </si>
  <si>
    <r>
      <rPr>
        <b/>
        <sz val="11"/>
        <color indexed="8"/>
        <rFont val="Calibri"/>
        <family val="2"/>
      </rPr>
      <t>Contrôler</t>
    </r>
    <r>
      <rPr>
        <sz val="11"/>
        <color theme="1"/>
        <rFont val="Calibri"/>
        <family val="2"/>
        <scheme val="minor"/>
      </rPr>
      <t xml:space="preserve"> l’adéquation entre la réalisation et : le cahier des charges, Les normes en vigueur.</t>
    </r>
  </si>
  <si>
    <r>
      <rPr>
        <b/>
        <sz val="11"/>
        <color indexed="8"/>
        <rFont val="Calibri"/>
        <family val="2"/>
      </rPr>
      <t>Vérifier</t>
    </r>
    <r>
      <rPr>
        <sz val="11"/>
        <color theme="1"/>
        <rFont val="Calibri"/>
        <family val="2"/>
        <scheme val="minor"/>
      </rPr>
      <t xml:space="preserve"> les grandeurs caractéristiques de l’ouvrage.</t>
    </r>
  </si>
  <si>
    <r>
      <rPr>
        <b/>
        <sz val="11"/>
        <color indexed="8"/>
        <rFont val="Calibri"/>
        <family val="2"/>
      </rPr>
      <t>Contrôler</t>
    </r>
    <r>
      <rPr>
        <sz val="11"/>
        <color theme="1"/>
        <rFont val="Calibri"/>
        <family val="2"/>
        <scheme val="minor"/>
      </rPr>
      <t xml:space="preserve"> le fonctionnement de l’installation.</t>
    </r>
  </si>
  <si>
    <r>
      <rPr>
        <b/>
        <sz val="11"/>
        <color indexed="8"/>
        <rFont val="Calibri"/>
        <family val="2"/>
      </rPr>
      <t>Effectuer</t>
    </r>
    <r>
      <rPr>
        <sz val="11"/>
        <color theme="1"/>
        <rFont val="Calibri"/>
        <family val="2"/>
        <scheme val="minor"/>
      </rPr>
      <t xml:space="preserve"> les mesures confirmant l’efficacité des moyens de protection des personnes</t>
    </r>
  </si>
  <si>
    <r>
      <rPr>
        <b/>
        <sz val="11"/>
        <color indexed="8"/>
        <rFont val="Calibri"/>
        <family val="2"/>
      </rPr>
      <t>Modifier</t>
    </r>
    <r>
      <rPr>
        <sz val="11"/>
        <color theme="1"/>
        <rFont val="Calibri"/>
        <family val="2"/>
        <scheme val="minor"/>
      </rPr>
      <t xml:space="preserve"> le dossier technique (recollement) conformément au travail exécuté.</t>
    </r>
  </si>
  <si>
    <r>
      <t xml:space="preserve"> </t>
    </r>
    <r>
      <rPr>
        <b/>
        <sz val="11"/>
        <color indexed="8"/>
        <rFont val="Calibri"/>
        <family val="2"/>
      </rPr>
      <t>Réaliser</t>
    </r>
    <r>
      <rPr>
        <sz val="11"/>
        <color theme="1"/>
        <rFont val="Calibri"/>
        <family val="2"/>
        <scheme val="minor"/>
      </rPr>
      <t xml:space="preserve"> les interventions de maintenance préventive en prenant en compte les  contraintes d’environnement et de sécurité </t>
    </r>
  </si>
  <si>
    <r>
      <t>I</t>
    </r>
    <r>
      <rPr>
        <b/>
        <sz val="11"/>
        <color indexed="8"/>
        <rFont val="Calibri"/>
        <family val="2"/>
      </rPr>
      <t>dentifier</t>
    </r>
    <r>
      <rPr>
        <sz val="11"/>
        <color theme="1"/>
        <rFont val="Calibri"/>
        <family val="2"/>
        <scheme val="minor"/>
      </rPr>
      <t xml:space="preserve"> le (ou les) élément(s) défectueux lors d’une intervention de maintenance corrective (curative ou palliative).</t>
    </r>
  </si>
  <si>
    <r>
      <rPr>
        <b/>
        <sz val="11"/>
        <color indexed="8"/>
        <rFont val="Calibri"/>
        <family val="2"/>
      </rPr>
      <t>Remplacer</t>
    </r>
    <r>
      <rPr>
        <sz val="11"/>
        <color theme="1"/>
        <rFont val="Calibri"/>
        <family val="2"/>
        <scheme val="minor"/>
      </rPr>
      <t xml:space="preserve"> les éléments défectueux.</t>
    </r>
  </si>
  <si>
    <r>
      <rPr>
        <b/>
        <sz val="11"/>
        <color indexed="8"/>
        <rFont val="Calibri"/>
        <family val="2"/>
      </rPr>
      <t>Rétablir</t>
    </r>
    <r>
      <rPr>
        <sz val="11"/>
        <color theme="1"/>
        <rFont val="Calibri"/>
        <family val="2"/>
        <scheme val="minor"/>
      </rPr>
      <t xml:space="preserve"> la ou les énergies sur l’ouvrage suite à une opération de maintenance</t>
    </r>
  </si>
  <si>
    <r>
      <rPr>
        <b/>
        <sz val="11"/>
        <color indexed="8"/>
        <rFont val="Calibri"/>
        <family val="2"/>
      </rPr>
      <t>Compléter</t>
    </r>
    <r>
      <rPr>
        <sz val="11"/>
        <color theme="1"/>
        <rFont val="Calibri"/>
        <family val="2"/>
        <scheme val="minor"/>
      </rPr>
      <t xml:space="preserve"> la fiche de gestion du chantier.</t>
    </r>
  </si>
  <si>
    <r>
      <rPr>
        <b/>
        <sz val="11"/>
        <color indexed="8"/>
        <rFont val="Calibri"/>
        <family val="2"/>
      </rPr>
      <t>Compléter</t>
    </r>
    <r>
      <rPr>
        <sz val="11"/>
        <color theme="1"/>
        <rFont val="Calibri"/>
        <family val="2"/>
        <scheme val="minor"/>
      </rPr>
      <t xml:space="preserve"> la fiche client.</t>
    </r>
  </si>
  <si>
    <r>
      <rPr>
        <b/>
        <sz val="11"/>
        <color indexed="8"/>
        <rFont val="Calibri"/>
        <family val="2"/>
      </rPr>
      <t>Présenter</t>
    </r>
    <r>
      <rPr>
        <sz val="11"/>
        <color theme="1"/>
        <rFont val="Calibri"/>
        <family val="2"/>
        <scheme val="minor"/>
      </rPr>
      <t xml:space="preserve"> au client l’ouvrage et son fonctionnement.</t>
    </r>
  </si>
  <si>
    <r>
      <rPr>
        <b/>
        <sz val="11"/>
        <color indexed="8"/>
        <rFont val="Calibri"/>
        <family val="2"/>
      </rPr>
      <t>Argumenter</t>
    </r>
    <r>
      <rPr>
        <sz val="11"/>
        <color theme="1"/>
        <rFont val="Calibri"/>
        <family val="2"/>
        <scheme val="minor"/>
      </rPr>
      <t xml:space="preserve"> les solutions retenues relatives aux plans, schémas, plannings, devis, liste des matériels, outillages et consignes de sécurités en vue de la constitution du dossier de réalisation</t>
    </r>
  </si>
  <si>
    <r>
      <rPr>
        <b/>
        <sz val="11"/>
        <color indexed="8"/>
        <rFont val="Calibri"/>
        <family val="2"/>
      </rPr>
      <t>Argumenter</t>
    </r>
    <r>
      <rPr>
        <sz val="11"/>
        <color theme="1"/>
        <rFont val="Calibri"/>
        <family val="2"/>
        <scheme val="minor"/>
      </rPr>
      <t xml:space="preserve"> auprès du client, point de vue techniqueet économique, la solution retenue.</t>
    </r>
  </si>
  <si>
    <r>
      <rPr>
        <b/>
        <sz val="11"/>
        <color indexed="8"/>
        <rFont val="Calibri"/>
        <family val="2"/>
      </rPr>
      <t>Choisir</t>
    </r>
    <r>
      <rPr>
        <sz val="11"/>
        <color theme="1"/>
        <rFont val="Calibri"/>
        <family val="2"/>
        <scheme val="minor"/>
      </rPr>
      <t xml:space="preserve"> le mode de pose adapté des constituants d’un ouvrage.</t>
    </r>
  </si>
  <si>
    <r>
      <rPr>
        <b/>
        <sz val="11"/>
        <color indexed="8"/>
        <rFont val="Calibri"/>
        <family val="2"/>
      </rPr>
      <t>Proposer</t>
    </r>
    <r>
      <rPr>
        <sz val="11"/>
        <color theme="1"/>
        <rFont val="Calibri"/>
        <family val="2"/>
        <scheme val="minor"/>
      </rPr>
      <t xml:space="preserve"> une implantation relative aux constituants de l’ouvrage.</t>
    </r>
  </si>
  <si>
    <r>
      <rPr>
        <b/>
        <sz val="11"/>
        <color indexed="8"/>
        <rFont val="Calibri"/>
        <family val="2"/>
      </rPr>
      <t>Indiquer</t>
    </r>
    <r>
      <rPr>
        <sz val="11"/>
        <color theme="1"/>
        <rFont val="Calibri"/>
        <family val="2"/>
        <scheme val="minor"/>
      </rPr>
      <t xml:space="preserve"> la modification  ou l'amélioration à prévoir pour supprimer un dysfonctionnement.</t>
    </r>
  </si>
  <si>
    <r>
      <rPr>
        <b/>
        <sz val="11"/>
        <color indexed="8"/>
        <rFont val="Calibri"/>
        <family val="2"/>
      </rPr>
      <t>Présenter</t>
    </r>
    <r>
      <rPr>
        <sz val="11"/>
        <color theme="1"/>
        <rFont val="Calibri"/>
        <family val="2"/>
        <scheme val="minor"/>
      </rPr>
      <t xml:space="preserve"> au clients les possibilités d'évolution de son installation</t>
    </r>
  </si>
  <si>
    <r>
      <rPr>
        <b/>
        <sz val="11"/>
        <color indexed="8"/>
        <rFont val="Calibri"/>
        <family val="2"/>
      </rPr>
      <t>Présenter</t>
    </r>
    <r>
      <rPr>
        <sz val="11"/>
        <color theme="1"/>
        <rFont val="Calibri"/>
        <family val="2"/>
        <scheme val="minor"/>
      </rPr>
      <t xml:space="preserve"> au client l'ensemble des prestations proposées par son entreprise.</t>
    </r>
  </si>
  <si>
    <r>
      <rPr>
        <b/>
        <sz val="11"/>
        <color indexed="8"/>
        <rFont val="Calibri"/>
        <family val="2"/>
      </rPr>
      <t>Expliquer</t>
    </r>
    <r>
      <rPr>
        <sz val="11"/>
        <color theme="1"/>
        <rFont val="Calibri"/>
        <family val="2"/>
        <scheme val="minor"/>
      </rPr>
      <t xml:space="preserve"> et/ou </t>
    </r>
    <r>
      <rPr>
        <b/>
        <sz val="11"/>
        <color indexed="8"/>
        <rFont val="Calibri"/>
        <family val="2"/>
      </rPr>
      <t>traduire</t>
    </r>
    <r>
      <rPr>
        <sz val="11"/>
        <color theme="1"/>
        <rFont val="Calibri"/>
        <family val="2"/>
        <scheme val="minor"/>
      </rPr>
      <t xml:space="preserve"> les notices et guides d’utilisation.</t>
    </r>
  </si>
  <si>
    <r>
      <rPr>
        <b/>
        <sz val="11"/>
        <color indexed="8"/>
        <rFont val="Calibri"/>
        <family val="2"/>
      </rPr>
      <t>Dialoguer</t>
    </r>
    <r>
      <rPr>
        <sz val="11"/>
        <color theme="1"/>
        <rFont val="Calibri"/>
        <family val="2"/>
        <scheme val="minor"/>
      </rPr>
      <t xml:space="preserve"> avec les différents intervenants du chantier.</t>
    </r>
  </si>
  <si>
    <r>
      <rPr>
        <b/>
        <sz val="11"/>
        <color indexed="8"/>
        <rFont val="Calibri"/>
        <family val="2"/>
      </rPr>
      <t>Transmettre</t>
    </r>
    <r>
      <rPr>
        <sz val="11"/>
        <color theme="1"/>
        <rFont val="Calibri"/>
        <family val="2"/>
        <scheme val="minor"/>
      </rPr>
      <t xml:space="preserve"> à sa hiérarchie et/ou à son équipe, les informations utiles au bon déroulement de l'exécution des travaux.</t>
    </r>
  </si>
  <si>
    <r>
      <rPr>
        <b/>
        <sz val="11"/>
        <color indexed="8"/>
        <rFont val="Calibri"/>
        <family val="2"/>
      </rPr>
      <t>Rendre compte</t>
    </r>
    <r>
      <rPr>
        <sz val="11"/>
        <color theme="1"/>
        <rFont val="Calibri"/>
        <family val="2"/>
        <scheme val="minor"/>
      </rPr>
      <t xml:space="preserve"> de façon exhaustive des modifications effectuées.</t>
    </r>
  </si>
  <si>
    <r>
      <rPr>
        <b/>
        <sz val="11"/>
        <color indexed="8"/>
        <rFont val="Calibri"/>
        <family val="2"/>
      </rPr>
      <t>Rendre compte</t>
    </r>
    <r>
      <rPr>
        <sz val="11"/>
        <color theme="1"/>
        <rFont val="Calibri"/>
        <family val="2"/>
        <scheme val="minor"/>
      </rPr>
      <t xml:space="preserve"> par écrit et par oral d’une intervention de maintenance</t>
    </r>
  </si>
  <si>
    <r>
      <rPr>
        <b/>
        <sz val="11"/>
        <color indexed="8"/>
        <rFont val="Calibri"/>
        <family val="2"/>
      </rPr>
      <t>Proposer</t>
    </r>
    <r>
      <rPr>
        <sz val="11"/>
        <color theme="1"/>
        <rFont val="Calibri"/>
        <family val="2"/>
        <scheme val="minor"/>
      </rPr>
      <t xml:space="preserve"> un matériel remplissant les mêmes fonctions qu’un appareil à remplacer.</t>
    </r>
  </si>
  <si>
    <r>
      <rPr>
        <b/>
        <sz val="11"/>
        <color indexed="8"/>
        <rFont val="Calibri"/>
        <family val="2"/>
      </rPr>
      <t>Établir</t>
    </r>
    <r>
      <rPr>
        <sz val="11"/>
        <color theme="1"/>
        <rFont val="Calibri"/>
        <family val="2"/>
        <scheme val="minor"/>
      </rPr>
      <t xml:space="preserve"> la liste des: Matériels électriques constituant l'ouvrage, outillage spécifique et collectif, appareils de mesurage et/ou de contrôle, équipements de protection individuels et collectifs.</t>
    </r>
  </si>
  <si>
    <r>
      <rPr>
        <b/>
        <sz val="11"/>
        <color indexed="8"/>
        <rFont val="Calibri"/>
        <family val="2"/>
      </rPr>
      <t>S'assurer</t>
    </r>
    <r>
      <rPr>
        <sz val="11"/>
        <color theme="1"/>
        <rFont val="Calibri"/>
        <family val="2"/>
        <scheme val="minor"/>
      </rPr>
      <t xml:space="preserve"> de la disponibilité des matériels, de l'outillage, des appareils de mesurage et de contrôle et des équipements de protection collectifs</t>
    </r>
  </si>
  <si>
    <r>
      <rPr>
        <b/>
        <sz val="11"/>
        <color indexed="8"/>
        <rFont val="Calibri"/>
        <family val="2"/>
      </rPr>
      <t>Définir</t>
    </r>
    <r>
      <rPr>
        <sz val="11"/>
        <color theme="1"/>
        <rFont val="Calibri"/>
        <family val="2"/>
        <scheme val="minor"/>
      </rPr>
      <t xml:space="preserve"> la chronologie des activités confiées.</t>
    </r>
  </si>
  <si>
    <r>
      <rPr>
        <b/>
        <sz val="11"/>
        <color indexed="8"/>
        <rFont val="Calibri"/>
        <family val="2"/>
      </rPr>
      <t>Attribuer</t>
    </r>
    <r>
      <rPr>
        <sz val="11"/>
        <color theme="1"/>
        <rFont val="Calibri"/>
        <family val="2"/>
        <scheme val="minor"/>
      </rPr>
      <t xml:space="preserve"> à chaque équipier, en fonction de ses compétences spécifiques et de son titre d'habilitation, les activités professionnelles prévues au planning.</t>
    </r>
  </si>
  <si>
    <r>
      <t xml:space="preserve">T0-1 </t>
    </r>
    <r>
      <rPr>
        <b/>
        <sz val="11"/>
        <color indexed="8"/>
        <rFont val="Calibri"/>
        <family val="2"/>
      </rPr>
      <t/>
    </r>
  </si>
  <si>
    <r>
      <t>T0-2</t>
    </r>
    <r>
      <rPr>
        <b/>
        <sz val="11"/>
        <color indexed="8"/>
        <rFont val="Calibri"/>
        <family val="2"/>
      </rPr>
      <t/>
    </r>
  </si>
  <si>
    <r>
      <t>T0-3</t>
    </r>
    <r>
      <rPr>
        <b/>
        <sz val="11"/>
        <color indexed="8"/>
        <rFont val="Calibri"/>
        <family val="2"/>
      </rPr>
      <t/>
    </r>
  </si>
  <si>
    <r>
      <t xml:space="preserve">T1-1 </t>
    </r>
    <r>
      <rPr>
        <b/>
        <sz val="11"/>
        <color indexed="8"/>
        <rFont val="Calibri"/>
        <family val="2"/>
      </rPr>
      <t/>
    </r>
  </si>
  <si>
    <r>
      <t xml:space="preserve">T2-1 </t>
    </r>
    <r>
      <rPr>
        <b/>
        <sz val="11"/>
        <color indexed="8"/>
        <rFont val="Calibri"/>
        <family val="2"/>
      </rPr>
      <t/>
    </r>
  </si>
  <si>
    <r>
      <t>T2-2</t>
    </r>
    <r>
      <rPr>
        <b/>
        <sz val="11"/>
        <color indexed="8"/>
        <rFont val="Calibri"/>
        <family val="2"/>
      </rPr>
      <t/>
    </r>
  </si>
  <si>
    <r>
      <t>T2-3</t>
    </r>
    <r>
      <rPr>
        <b/>
        <sz val="11"/>
        <color indexed="8"/>
        <rFont val="Calibri"/>
        <family val="2"/>
      </rPr>
      <t/>
    </r>
  </si>
  <si>
    <r>
      <t>T2-4</t>
    </r>
    <r>
      <rPr>
        <b/>
        <sz val="11"/>
        <color indexed="8"/>
        <rFont val="Calibri"/>
        <family val="2"/>
      </rPr>
      <t/>
    </r>
  </si>
  <si>
    <r>
      <t xml:space="preserve">T3-1 </t>
    </r>
    <r>
      <rPr>
        <b/>
        <sz val="11"/>
        <color indexed="8"/>
        <rFont val="Calibri"/>
        <family val="2"/>
      </rPr>
      <t/>
    </r>
  </si>
  <si>
    <r>
      <t xml:space="preserve">T4-1 </t>
    </r>
    <r>
      <rPr>
        <b/>
        <sz val="11"/>
        <color indexed="8"/>
        <rFont val="Calibri"/>
        <family val="2"/>
      </rPr>
      <t xml:space="preserve"> </t>
    </r>
  </si>
  <si>
    <t>Tâches</t>
  </si>
  <si>
    <t>F0 - ÉTUDE</t>
  </si>
  <si>
    <r>
      <t xml:space="preserve">T0-1 </t>
    </r>
    <r>
      <rPr>
        <b/>
        <sz val="8"/>
        <rFont val="Arial"/>
        <family val="2"/>
      </rPr>
      <t>Renseigner</t>
    </r>
    <r>
      <rPr>
        <sz val="8"/>
        <rFont val="Arial"/>
        <family val="2"/>
      </rPr>
      <t xml:space="preserve"> le dossier de réalisation (installation, chantier, équipement).</t>
    </r>
  </si>
  <si>
    <r>
      <t xml:space="preserve">C1-3 </t>
    </r>
    <r>
      <rPr>
        <b/>
        <sz val="8"/>
        <rFont val="Arial"/>
        <family val="2"/>
      </rPr>
      <t>Décoder</t>
    </r>
    <r>
      <rPr>
        <sz val="8"/>
        <rFont val="Arial"/>
        <family val="2"/>
      </rPr>
      <t xml:space="preserve"> les documents relatifs à tout ou partie  d’un ouvrage.</t>
    </r>
  </si>
  <si>
    <r>
      <t xml:space="preserve">C2-2 </t>
    </r>
    <r>
      <rPr>
        <b/>
        <sz val="8"/>
        <rFont val="Arial"/>
        <family val="2"/>
      </rPr>
      <t>Compléter</t>
    </r>
    <r>
      <rPr>
        <sz val="8"/>
        <rFont val="Arial"/>
        <family val="2"/>
      </rPr>
      <t xml:space="preserve"> les plans, schémas, plannings et devis.</t>
    </r>
  </si>
  <si>
    <r>
      <t xml:space="preserve">C3-1 </t>
    </r>
    <r>
      <rPr>
        <b/>
        <sz val="8"/>
        <rFont val="Arial"/>
        <family val="2"/>
      </rPr>
      <t>Argumenter</t>
    </r>
    <r>
      <rPr>
        <sz val="8"/>
        <rFont val="Arial"/>
        <family val="2"/>
      </rPr>
      <t xml:space="preserve"> les solutions retenues relatives aux plans, schémas, plannings, devis, liste des matériels, outillages et consignes de sécurités en vue de la constitution du dossier de réalisation</t>
    </r>
  </si>
  <si>
    <r>
      <t xml:space="preserve">T0-2 </t>
    </r>
    <r>
      <rPr>
        <b/>
        <sz val="8"/>
        <rFont val="Arial"/>
        <family val="2"/>
      </rPr>
      <t>Prendre en compte</t>
    </r>
    <r>
      <rPr>
        <sz val="8"/>
        <rFont val="Arial"/>
        <family val="2"/>
      </rPr>
      <t xml:space="preserve"> les documents concernant la démarche qualité.</t>
    </r>
  </si>
  <si>
    <t>C3-1 Argumenter les solutions retenues relatives aux plans, schémas, plannings, devis, liste des matériels, outillages et consignes de sécurités en vue de la constitution du dossier de réalisation</t>
  </si>
  <si>
    <t>C3-1 Argumenter les solutions retenues relatives aux plans, schémas, plannings, devis, liste des matériels, outillages et consignes de sécurités en vue de la constitution du dossier de réalisation.</t>
  </si>
  <si>
    <t>F1 – ORGANISATION</t>
  </si>
  <si>
    <r>
      <t xml:space="preserve">T1-1 </t>
    </r>
    <r>
      <rPr>
        <b/>
        <sz val="8"/>
        <rFont val="Arial"/>
        <family val="2"/>
      </rPr>
      <t>Établir</t>
    </r>
    <r>
      <rPr>
        <sz val="8"/>
        <rFont val="Arial"/>
        <family val="2"/>
      </rPr>
      <t xml:space="preserve"> la liste du matériel d’exécution, d’installation, de vérification, et de sécurité et si nécessaire rédiger une liste complémentaire de matériel à commander.</t>
    </r>
  </si>
  <si>
    <r>
      <t xml:space="preserve">C5-2 </t>
    </r>
    <r>
      <rPr>
        <b/>
        <sz val="8"/>
        <rFont val="Arial"/>
        <family val="2"/>
      </rPr>
      <t>Établir</t>
    </r>
    <r>
      <rPr>
        <sz val="8"/>
        <rFont val="Arial"/>
        <family val="2"/>
      </rPr>
      <t xml:space="preserve"> la liste des: Matériels électriques constituant l'ouvrage, outillage spécifique et collectif, appareils de mesurage et/ou de contrôle, équipements de protection individuels et collectifs.</t>
    </r>
  </si>
  <si>
    <r>
      <t xml:space="preserve">C5-3 </t>
    </r>
    <r>
      <rPr>
        <b/>
        <sz val="8"/>
        <rFont val="Arial"/>
        <family val="2"/>
      </rPr>
      <t>S'assurer</t>
    </r>
    <r>
      <rPr>
        <sz val="8"/>
        <rFont val="Arial"/>
        <family val="2"/>
      </rPr>
      <t xml:space="preserve"> de la disponibilité des matériels, de l'outillage, des appareils de mesurage et de contrôle et des équipements de protection collectifs</t>
    </r>
  </si>
  <si>
    <r>
      <t xml:space="preserve">T1-2 </t>
    </r>
    <r>
      <rPr>
        <b/>
        <sz val="8"/>
        <rFont val="Arial"/>
        <family val="2"/>
      </rPr>
      <t>Répartir</t>
    </r>
    <r>
      <rPr>
        <sz val="8"/>
        <rFont val="Arial"/>
        <family val="2"/>
      </rPr>
      <t xml:space="preserve"> les tâches en fonction des compétences des équipiers et de leur niveau d'habilitation.</t>
    </r>
  </si>
  <si>
    <r>
      <t xml:space="preserve">C1-7 </t>
    </r>
    <r>
      <rPr>
        <b/>
        <sz val="8"/>
        <rFont val="Arial"/>
        <family val="2"/>
      </rPr>
      <t>Identifier</t>
    </r>
    <r>
      <rPr>
        <sz val="8"/>
        <rFont val="Arial"/>
        <family val="2"/>
      </rPr>
      <t xml:space="preserve"> la nature des activités relative au chantier concernant les Interventions ou les travaux (hors tension ou au voisinage).</t>
    </r>
  </si>
  <si>
    <r>
      <t xml:space="preserve">C5-5 </t>
    </r>
    <r>
      <rPr>
        <b/>
        <sz val="8"/>
        <rFont val="Arial"/>
        <family val="2"/>
      </rPr>
      <t>Attribuer</t>
    </r>
    <r>
      <rPr>
        <sz val="8"/>
        <rFont val="Arial"/>
        <family val="2"/>
      </rPr>
      <t xml:space="preserve"> à chaque équipier, en fonction de ses compétences spécifiques et de son titre d'habilitation, les activités professionnelles prévues au planning.</t>
    </r>
  </si>
  <si>
    <r>
      <t xml:space="preserve">T1-3 </t>
    </r>
    <r>
      <rPr>
        <b/>
        <sz val="8"/>
        <rFont val="Arial"/>
        <family val="2"/>
      </rPr>
      <t>Planifier</t>
    </r>
    <r>
      <rPr>
        <sz val="8"/>
        <rFont val="Arial"/>
        <family val="2"/>
      </rPr>
      <t xml:space="preserve"> les tâches en tenant compte des interventions des autres corps de métier et du plan de charge de l'entreprise.</t>
    </r>
  </si>
  <si>
    <r>
      <t xml:space="preserve">C1-8 </t>
    </r>
    <r>
      <rPr>
        <b/>
        <sz val="8"/>
        <rFont val="Arial"/>
        <family val="2"/>
      </rPr>
      <t>Identifier</t>
    </r>
    <r>
      <rPr>
        <sz val="8"/>
        <rFont val="Arial"/>
        <family val="2"/>
      </rPr>
      <t xml:space="preserve"> et </t>
    </r>
    <r>
      <rPr>
        <b/>
        <sz val="8"/>
        <rFont val="Arial"/>
        <family val="2"/>
      </rPr>
      <t>extraire</t>
    </r>
    <r>
      <rPr>
        <sz val="8"/>
        <rFont val="Arial"/>
        <family val="2"/>
      </rPr>
      <t xml:space="preserve"> du programme de déroulement du chantier les activités à réaliser dont il a la charge.</t>
    </r>
  </si>
  <si>
    <r>
      <t xml:space="preserve">C5-4 </t>
    </r>
    <r>
      <rPr>
        <b/>
        <sz val="8"/>
        <rFont val="Arial"/>
        <family val="2"/>
      </rPr>
      <t>Définir</t>
    </r>
    <r>
      <rPr>
        <sz val="8"/>
        <rFont val="Arial"/>
        <family val="2"/>
      </rPr>
      <t xml:space="preserve"> la chronologie des activités confiées.</t>
    </r>
  </si>
  <si>
    <r>
      <t xml:space="preserve">C4-5 </t>
    </r>
    <r>
      <rPr>
        <b/>
        <sz val="8"/>
        <rFont val="Arial"/>
        <family val="2"/>
      </rPr>
      <t>Transmettre</t>
    </r>
    <r>
      <rPr>
        <sz val="8"/>
        <rFont val="Arial"/>
        <family val="2"/>
      </rPr>
      <t xml:space="preserve"> à sa hiérarchie et/ou à son équipe, les informations utiles au bon déroulement de l'exécution des travaux.</t>
    </r>
  </si>
  <si>
    <r>
      <t xml:space="preserve">T1-4 </t>
    </r>
    <r>
      <rPr>
        <b/>
        <sz val="8"/>
        <rFont val="Arial"/>
        <family val="2"/>
      </rPr>
      <t>Communiquer</t>
    </r>
    <r>
      <rPr>
        <sz val="8"/>
        <rFont val="Arial"/>
        <family val="2"/>
      </rPr>
      <t xml:space="preserve"> les informations relatives aux travaux et aux conditions d’exécution.</t>
    </r>
  </si>
  <si>
    <r>
      <t xml:space="preserve">T1-5 </t>
    </r>
    <r>
      <rPr>
        <b/>
        <sz val="8"/>
        <rFont val="Arial"/>
        <family val="2"/>
      </rPr>
      <t xml:space="preserve">Rassembler </t>
    </r>
    <r>
      <rPr>
        <sz val="8"/>
        <rFont val="Arial"/>
        <family val="2"/>
      </rPr>
      <t>les éléments de déroulement du chantier pour en déterminer les coûts.</t>
    </r>
  </si>
  <si>
    <r>
      <t xml:space="preserve">C1-6 </t>
    </r>
    <r>
      <rPr>
        <b/>
        <sz val="8"/>
        <rFont val="Arial"/>
        <family val="2"/>
      </rPr>
      <t>Collecter</t>
    </r>
    <r>
      <rPr>
        <sz val="8"/>
        <rFont val="Arial"/>
        <family val="2"/>
      </rPr>
      <t xml:space="preserve"> les divers éléments de déroulement des travaux.</t>
    </r>
  </si>
  <si>
    <r>
      <t xml:space="preserve">C2-17 </t>
    </r>
    <r>
      <rPr>
        <b/>
        <sz val="8"/>
        <rFont val="Arial"/>
        <family val="2"/>
      </rPr>
      <t>Compléter</t>
    </r>
    <r>
      <rPr>
        <sz val="8"/>
        <rFont val="Arial"/>
        <family val="2"/>
      </rPr>
      <t xml:space="preserve"> la fiche de gestion du chantier.</t>
    </r>
  </si>
  <si>
    <r>
      <t xml:space="preserve">T1-6 </t>
    </r>
    <r>
      <rPr>
        <b/>
        <sz val="8"/>
        <rFont val="Arial"/>
        <family val="2"/>
      </rPr>
      <t xml:space="preserve">Réunir </t>
    </r>
    <r>
      <rPr>
        <sz val="8"/>
        <rFont val="Arial"/>
        <family val="2"/>
      </rPr>
      <t>les éléments préparatoires en vue de participer à une réunion de chantier </t>
    </r>
  </si>
  <si>
    <r>
      <t xml:space="preserve">T2-1 </t>
    </r>
    <r>
      <rPr>
        <b/>
        <sz val="8"/>
        <rFont val="Arial"/>
        <family val="2"/>
      </rPr>
      <t>Câbler</t>
    </r>
    <r>
      <rPr>
        <sz val="8"/>
        <rFont val="Arial"/>
        <family val="2"/>
      </rPr>
      <t xml:space="preserve"> et </t>
    </r>
    <r>
      <rPr>
        <b/>
        <sz val="8"/>
        <rFont val="Arial"/>
        <family val="2"/>
      </rPr>
      <t>raccorder</t>
    </r>
    <r>
      <rPr>
        <sz val="8"/>
        <rFont val="Arial"/>
        <family val="2"/>
      </rPr>
      <t xml:space="preserve"> l’appareillage, les tableaux, armoires électriques, installations et réseaux.</t>
    </r>
  </si>
  <si>
    <r>
      <t xml:space="preserve">C2-5 </t>
    </r>
    <r>
      <rPr>
        <b/>
        <sz val="8"/>
        <rFont val="Arial"/>
        <family val="2"/>
      </rPr>
      <t>Poser</t>
    </r>
    <r>
      <rPr>
        <sz val="8"/>
        <rFont val="Arial"/>
        <family val="2"/>
      </rPr>
      <t xml:space="preserve"> les conduits, supports et conducteurs, </t>
    </r>
    <r>
      <rPr>
        <b/>
        <sz val="8"/>
        <rFont val="Arial"/>
        <family val="2"/>
      </rPr>
      <t>implanter</t>
    </r>
    <r>
      <rPr>
        <sz val="8"/>
        <rFont val="Arial"/>
        <family val="2"/>
      </rPr>
      <t xml:space="preserve"> les appareils en appliquant les procédures, textes et règlement en vigueur.</t>
    </r>
  </si>
  <si>
    <r>
      <t xml:space="preserve">C2-6 </t>
    </r>
    <r>
      <rPr>
        <b/>
        <sz val="8"/>
        <rFont val="Arial"/>
        <family val="2"/>
      </rPr>
      <t>Connecter</t>
    </r>
    <r>
      <rPr>
        <sz val="8"/>
        <rFont val="Arial"/>
        <family val="2"/>
      </rPr>
      <t xml:space="preserve"> les différents types de conducteurs.</t>
    </r>
  </si>
  <si>
    <r>
      <t xml:space="preserve">T2-2 </t>
    </r>
    <r>
      <rPr>
        <b/>
        <sz val="8"/>
        <rFont val="Arial"/>
        <family val="2"/>
      </rPr>
      <t>Adapter</t>
    </r>
    <r>
      <rPr>
        <sz val="8"/>
        <rFont val="Arial"/>
        <family val="2"/>
      </rPr>
      <t>, si nécessaire l’implantation et la pose du matériel.</t>
    </r>
  </si>
  <si>
    <r>
      <t xml:space="preserve">C2-4 </t>
    </r>
    <r>
      <rPr>
        <b/>
        <sz val="8"/>
        <rFont val="Arial"/>
        <family val="2"/>
      </rPr>
      <t>Implanter</t>
    </r>
    <r>
      <rPr>
        <sz val="8"/>
        <rFont val="Arial"/>
        <family val="2"/>
      </rPr>
      <t xml:space="preserve"> les constituants d’un ouvrage.</t>
    </r>
  </si>
  <si>
    <r>
      <t xml:space="preserve">C3-3 </t>
    </r>
    <r>
      <rPr>
        <b/>
        <sz val="8"/>
        <rFont val="Arial"/>
        <family val="2"/>
      </rPr>
      <t>Choisir</t>
    </r>
    <r>
      <rPr>
        <sz val="8"/>
        <rFont val="Arial"/>
        <family val="2"/>
      </rPr>
      <t xml:space="preserve"> le mode de pose adapté des constituants d’un ouvrage.</t>
    </r>
  </si>
  <si>
    <r>
      <t xml:space="preserve">C3-4 </t>
    </r>
    <r>
      <rPr>
        <b/>
        <sz val="8"/>
        <rFont val="Arial"/>
        <family val="2"/>
      </rPr>
      <t>Proposer</t>
    </r>
    <r>
      <rPr>
        <sz val="8"/>
        <rFont val="Arial"/>
        <family val="2"/>
      </rPr>
      <t xml:space="preserve"> une implantation relative aux constituants de l’ouvrage.</t>
    </r>
  </si>
  <si>
    <r>
      <t xml:space="preserve">T2-3 </t>
    </r>
    <r>
      <rPr>
        <b/>
        <sz val="8"/>
        <rFont val="Arial"/>
        <family val="2"/>
      </rPr>
      <t xml:space="preserve">Vérifier </t>
    </r>
    <r>
      <rPr>
        <sz val="8"/>
        <rFont val="Arial"/>
        <family val="2"/>
      </rPr>
      <t xml:space="preserve">la conformité de réalisation de </t>
    </r>
    <r>
      <rPr>
        <i/>
        <sz val="8"/>
        <rFont val="Arial"/>
        <family val="2"/>
      </rPr>
      <t>l’ouvrage</t>
    </r>
    <r>
      <rPr>
        <sz val="8"/>
        <rFont val="Arial"/>
        <family val="2"/>
      </rPr>
      <t xml:space="preserve"> </t>
    </r>
  </si>
  <si>
    <r>
      <t xml:space="preserve">C2-8 </t>
    </r>
    <r>
      <rPr>
        <b/>
        <sz val="8"/>
        <rFont val="Arial"/>
        <family val="2"/>
      </rPr>
      <t>Contrôler</t>
    </r>
    <r>
      <rPr>
        <sz val="8"/>
        <rFont val="Arial"/>
        <family val="2"/>
      </rPr>
      <t xml:space="preserve"> l’adéquation entre la réalisation et : le cahier des charges, Les normes en vigueur.</t>
    </r>
  </si>
  <si>
    <r>
      <t xml:space="preserve">T2-4 </t>
    </r>
    <r>
      <rPr>
        <b/>
        <sz val="8"/>
        <rFont val="Arial"/>
        <family val="2"/>
      </rPr>
      <t>Coordonner</t>
    </r>
    <r>
      <rPr>
        <sz val="8"/>
        <rFont val="Arial"/>
        <family val="2"/>
      </rPr>
      <t xml:space="preserve"> les activités liées aux intervenants du chantier.</t>
    </r>
  </si>
  <si>
    <r>
      <t xml:space="preserve">C1-5 </t>
    </r>
    <r>
      <rPr>
        <b/>
        <sz val="8"/>
        <rFont val="Arial"/>
        <family val="2"/>
      </rPr>
      <t>Interpréter</t>
    </r>
    <r>
      <rPr>
        <sz val="8"/>
        <rFont val="Arial"/>
        <family val="2"/>
      </rPr>
      <t xml:space="preserve"> un planning d’intervention.</t>
    </r>
  </si>
  <si>
    <r>
      <t xml:space="preserve">C2-3 </t>
    </r>
    <r>
      <rPr>
        <b/>
        <sz val="8"/>
        <rFont val="Arial"/>
        <family val="2"/>
      </rPr>
      <t>Modifier</t>
    </r>
    <r>
      <rPr>
        <sz val="8"/>
        <rFont val="Arial"/>
        <family val="2"/>
      </rPr>
      <t xml:space="preserve"> l’ordonnancement des activités</t>
    </r>
  </si>
  <si>
    <r>
      <t xml:space="preserve">C4-4 </t>
    </r>
    <r>
      <rPr>
        <b/>
        <sz val="8"/>
        <rFont val="Arial"/>
        <family val="2"/>
      </rPr>
      <t>Dialoguer</t>
    </r>
    <r>
      <rPr>
        <sz val="8"/>
        <rFont val="Arial"/>
        <family val="2"/>
      </rPr>
      <t xml:space="preserve"> avec les différents intervenants du chantier.</t>
    </r>
  </si>
  <si>
    <r>
      <t xml:space="preserve">T3-1 </t>
    </r>
    <r>
      <rPr>
        <b/>
        <sz val="8"/>
        <rFont val="Arial"/>
        <family val="2"/>
      </rPr>
      <t>Effectuer les essais,</t>
    </r>
    <r>
      <rPr>
        <b/>
        <sz val="8"/>
        <color indexed="20"/>
        <rFont val="Arial"/>
        <family val="2"/>
      </rPr>
      <t xml:space="preserve"> </t>
    </r>
    <r>
      <rPr>
        <b/>
        <sz val="8"/>
        <rFont val="Arial"/>
        <family val="2"/>
      </rPr>
      <t xml:space="preserve">réglages, vérifications et corrections </t>
    </r>
    <r>
      <rPr>
        <sz val="8"/>
        <rFont val="Arial"/>
        <family val="2"/>
      </rPr>
      <t>nécessaires à la réception technique de l’ouvrage.</t>
    </r>
  </si>
  <si>
    <r>
      <t xml:space="preserve">C2-7 </t>
    </r>
    <r>
      <rPr>
        <b/>
        <sz val="8"/>
        <rFont val="Arial"/>
        <family val="2"/>
      </rPr>
      <t>Configurer</t>
    </r>
    <r>
      <rPr>
        <sz val="8"/>
        <rFont val="Arial"/>
        <family val="2"/>
      </rPr>
      <t xml:space="preserve"> les éléments de l’ouvrage.</t>
    </r>
  </si>
  <si>
    <r>
      <t xml:space="preserve">C2-9 </t>
    </r>
    <r>
      <rPr>
        <b/>
        <sz val="8"/>
        <rFont val="Arial"/>
        <family val="2"/>
      </rPr>
      <t>Vérifier</t>
    </r>
    <r>
      <rPr>
        <sz val="8"/>
        <rFont val="Arial"/>
        <family val="2"/>
      </rPr>
      <t xml:space="preserve"> les grandeurs caractéristiques de l’ouvrage.</t>
    </r>
  </si>
  <si>
    <r>
      <t xml:space="preserve">C2-10 </t>
    </r>
    <r>
      <rPr>
        <b/>
        <sz val="8"/>
        <rFont val="Arial"/>
        <family val="2"/>
      </rPr>
      <t>Contrôler</t>
    </r>
    <r>
      <rPr>
        <sz val="8"/>
        <rFont val="Arial"/>
        <family val="2"/>
      </rPr>
      <t xml:space="preserve"> le fonctionnement de l’installation.</t>
    </r>
  </si>
  <si>
    <r>
      <t xml:space="preserve">C2-11 </t>
    </r>
    <r>
      <rPr>
        <b/>
        <sz val="8"/>
        <rFont val="Arial"/>
        <family val="2"/>
      </rPr>
      <t>Effectuer</t>
    </r>
    <r>
      <rPr>
        <sz val="8"/>
        <rFont val="Arial"/>
        <family val="2"/>
      </rPr>
      <t xml:space="preserve"> les mesures confirmant l’efficacité des moyens de protection des personnes.</t>
    </r>
  </si>
  <si>
    <r>
      <t xml:space="preserve">T3-2 </t>
    </r>
    <r>
      <rPr>
        <b/>
        <sz val="8"/>
        <rFont val="Arial"/>
        <family val="2"/>
      </rPr>
      <t xml:space="preserve">Fournir </t>
    </r>
    <r>
      <rPr>
        <sz val="8"/>
        <rFont val="Arial"/>
        <family val="2"/>
      </rPr>
      <t>les éléments</t>
    </r>
    <r>
      <rPr>
        <b/>
        <sz val="8"/>
        <rFont val="Arial"/>
        <family val="2"/>
      </rPr>
      <t xml:space="preserve">, donner </t>
    </r>
    <r>
      <rPr>
        <sz val="8"/>
        <rFont val="Arial"/>
        <family val="2"/>
      </rPr>
      <t>les informations</t>
    </r>
    <r>
      <rPr>
        <b/>
        <sz val="8"/>
        <rFont val="Arial"/>
        <family val="2"/>
      </rPr>
      <t>, mettre à jour</t>
    </r>
    <r>
      <rPr>
        <sz val="8"/>
        <rFont val="Arial"/>
        <family val="2"/>
      </rPr>
      <t xml:space="preserve"> les documents pour permettre la bonne exécution des plans de  recollement.</t>
    </r>
  </si>
  <si>
    <r>
      <t xml:space="preserve">C2-12 </t>
    </r>
    <r>
      <rPr>
        <b/>
        <sz val="8"/>
        <rFont val="Arial"/>
        <family val="2"/>
      </rPr>
      <t>Modifier</t>
    </r>
    <r>
      <rPr>
        <sz val="8"/>
        <rFont val="Arial"/>
        <family val="2"/>
      </rPr>
      <t xml:space="preserve"> le dossier technique (recollement) conformément au travail exécuté.</t>
    </r>
  </si>
  <si>
    <r>
      <t xml:space="preserve">C4-6 </t>
    </r>
    <r>
      <rPr>
        <b/>
        <sz val="8"/>
        <rFont val="Arial"/>
        <family val="2"/>
      </rPr>
      <t>Rendre compte</t>
    </r>
    <r>
      <rPr>
        <sz val="8"/>
        <rFont val="Arial"/>
        <family val="2"/>
      </rPr>
      <t xml:space="preserve"> de façon exhaustive des modifications effectuées.</t>
    </r>
  </si>
  <si>
    <r>
      <t xml:space="preserve">T3-3 </t>
    </r>
    <r>
      <rPr>
        <b/>
        <sz val="8"/>
        <rFont val="Arial"/>
        <family val="2"/>
      </rPr>
      <t>Procéder à la livraison</t>
    </r>
    <r>
      <rPr>
        <sz val="8"/>
        <rFont val="Arial"/>
        <family val="2"/>
      </rPr>
      <t xml:space="preserve"> de l'ouvrage en relation avec le client.</t>
    </r>
  </si>
  <si>
    <r>
      <t xml:space="preserve">C4-3 </t>
    </r>
    <r>
      <rPr>
        <b/>
        <sz val="8"/>
        <rFont val="Arial"/>
        <family val="2"/>
      </rPr>
      <t>Expliquer</t>
    </r>
    <r>
      <rPr>
        <sz val="8"/>
        <rFont val="Arial"/>
        <family val="2"/>
      </rPr>
      <t xml:space="preserve"> et/ou </t>
    </r>
    <r>
      <rPr>
        <b/>
        <sz val="8"/>
        <rFont val="Arial"/>
        <family val="2"/>
      </rPr>
      <t>traduire</t>
    </r>
    <r>
      <rPr>
        <sz val="8"/>
        <rFont val="Arial"/>
        <family val="2"/>
      </rPr>
      <t xml:space="preserve"> les notices et guides d’utilisation.</t>
    </r>
  </si>
  <si>
    <r>
      <t xml:space="preserve">T3-4 </t>
    </r>
    <r>
      <rPr>
        <b/>
        <sz val="8"/>
        <rFont val="Arial"/>
        <family val="2"/>
      </rPr>
      <t xml:space="preserve">Remettre </t>
    </r>
    <r>
      <rPr>
        <sz val="8"/>
        <rFont val="Arial"/>
        <family val="2"/>
      </rPr>
      <t>et</t>
    </r>
    <r>
      <rPr>
        <b/>
        <sz val="8"/>
        <rFont val="Arial"/>
        <family val="2"/>
      </rPr>
      <t xml:space="preserve"> expliciter</t>
    </r>
    <r>
      <rPr>
        <sz val="8"/>
        <rFont val="Arial"/>
        <family val="2"/>
      </rPr>
      <t xml:space="preserve"> les guides d'utilisation y compris de langue anglaise.</t>
    </r>
  </si>
  <si>
    <r>
      <t xml:space="preserve">T4-1 </t>
    </r>
    <r>
      <rPr>
        <b/>
        <sz val="8"/>
        <rFont val="Arial"/>
        <family val="2"/>
      </rPr>
      <t>Collecter</t>
    </r>
    <r>
      <rPr>
        <sz val="8"/>
        <rFont val="Arial"/>
        <family val="2"/>
      </rPr>
      <t xml:space="preserve"> les informations émanant du client ou de l’utilisateur.</t>
    </r>
    <r>
      <rPr>
        <b/>
        <sz val="8"/>
        <rFont val="Arial"/>
        <family val="2"/>
      </rPr>
      <t xml:space="preserve"> </t>
    </r>
  </si>
  <si>
    <r>
      <t xml:space="preserve">C1-2 </t>
    </r>
    <r>
      <rPr>
        <b/>
        <sz val="8"/>
        <rFont val="Arial"/>
        <family val="2"/>
      </rPr>
      <t>Recueillir</t>
    </r>
    <r>
      <rPr>
        <sz val="8"/>
        <rFont val="Arial"/>
        <family val="2"/>
      </rPr>
      <t xml:space="preserve"> auprès de l’utilisateur les informations nécessaires pour conduire une opération de maintenance .</t>
    </r>
  </si>
  <si>
    <r>
      <t xml:space="preserve">T4-2 </t>
    </r>
    <r>
      <rPr>
        <b/>
        <sz val="8"/>
        <rFont val="Arial"/>
        <family val="2"/>
      </rPr>
      <t>Effectuer</t>
    </r>
    <r>
      <rPr>
        <sz val="8"/>
        <rFont val="Arial"/>
        <family val="2"/>
      </rPr>
      <t xml:space="preserve"> les opérations prédéfinies liées aux visites planifiées.</t>
    </r>
  </si>
  <si>
    <r>
      <t xml:space="preserve">C2-13 </t>
    </r>
    <r>
      <rPr>
        <b/>
        <sz val="8"/>
        <rFont val="Arial"/>
        <family val="2"/>
      </rPr>
      <t>Réaliser</t>
    </r>
    <r>
      <rPr>
        <sz val="8"/>
        <rFont val="Arial"/>
        <family val="2"/>
      </rPr>
      <t xml:space="preserve"> les interventions de maintenance préventive en prenant en compte les  contraintes d’environnement et de sécurité </t>
    </r>
  </si>
  <si>
    <r>
      <t xml:space="preserve">T4-3 </t>
    </r>
    <r>
      <rPr>
        <b/>
        <sz val="8"/>
        <rFont val="Arial"/>
        <family val="2"/>
      </rPr>
      <t>Déceler</t>
    </r>
    <r>
      <rPr>
        <sz val="8"/>
        <rFont val="Arial"/>
        <family val="2"/>
      </rPr>
      <t xml:space="preserve"> un défaut ou une anomalie de fonctionnement et son origine.</t>
    </r>
  </si>
  <si>
    <r>
      <t xml:space="preserve">C2-14 </t>
    </r>
    <r>
      <rPr>
        <b/>
        <sz val="8"/>
        <rFont val="Arial"/>
        <family val="2"/>
      </rPr>
      <t>Identifier</t>
    </r>
    <r>
      <rPr>
        <sz val="8"/>
        <rFont val="Arial"/>
        <family val="2"/>
      </rPr>
      <t xml:space="preserve"> le (ou les) élément(s) défectueux lors d’une intervention de maintenance corrective (curative ou palliative).</t>
    </r>
  </si>
  <si>
    <r>
      <t xml:space="preserve">T4-4 </t>
    </r>
    <r>
      <rPr>
        <b/>
        <sz val="8"/>
        <rFont val="Arial"/>
        <family val="2"/>
      </rPr>
      <t>Proposer</t>
    </r>
    <r>
      <rPr>
        <sz val="8"/>
        <rFont val="Arial"/>
        <family val="2"/>
      </rPr>
      <t xml:space="preserve"> une modification ou une amélioration.</t>
    </r>
  </si>
  <si>
    <r>
      <t xml:space="preserve">C3.5 </t>
    </r>
    <r>
      <rPr>
        <b/>
        <sz val="8"/>
        <rFont val="Arial"/>
        <family val="2"/>
      </rPr>
      <t>Indiquer</t>
    </r>
    <r>
      <rPr>
        <sz val="8"/>
        <rFont val="Arial"/>
        <family val="2"/>
      </rPr>
      <t xml:space="preserve"> la modification ou l’amélioration à prévoir pour supprimer un dysfonctionnement.</t>
    </r>
  </si>
  <si>
    <r>
      <t xml:space="preserve">C5-1 </t>
    </r>
    <r>
      <rPr>
        <b/>
        <sz val="8"/>
        <rFont val="Arial"/>
        <family val="2"/>
      </rPr>
      <t>Proposer</t>
    </r>
    <r>
      <rPr>
        <sz val="8"/>
        <rFont val="Arial"/>
        <family val="2"/>
      </rPr>
      <t xml:space="preserve"> un matériel remplissant les mêmes fonctions qu’un appareil à remplacer.</t>
    </r>
  </si>
  <si>
    <r>
      <t xml:space="preserve">T4-5 </t>
    </r>
    <r>
      <rPr>
        <b/>
        <sz val="8"/>
        <rFont val="Arial"/>
        <family val="2"/>
      </rPr>
      <t>Remettre</t>
    </r>
    <r>
      <rPr>
        <sz val="8"/>
        <rFont val="Arial"/>
        <family val="2"/>
      </rPr>
      <t xml:space="preserve"> l'ouvrage en état de fonctionnement.</t>
    </r>
  </si>
  <si>
    <r>
      <t xml:space="preserve">C2-11 </t>
    </r>
    <r>
      <rPr>
        <b/>
        <sz val="8"/>
        <rFont val="Arial"/>
        <family val="2"/>
      </rPr>
      <t>Effectuer</t>
    </r>
    <r>
      <rPr>
        <sz val="8"/>
        <rFont val="Arial"/>
        <family val="2"/>
      </rPr>
      <t xml:space="preserve"> les mesures confirmant l’efficacité des moyens de protection des personnes</t>
    </r>
  </si>
  <si>
    <r>
      <t xml:space="preserve">C2-15 </t>
    </r>
    <r>
      <rPr>
        <b/>
        <sz val="8"/>
        <rFont val="Arial"/>
        <family val="2"/>
      </rPr>
      <t>Remplacer</t>
    </r>
    <r>
      <rPr>
        <sz val="8"/>
        <rFont val="Arial"/>
        <family val="2"/>
      </rPr>
      <t xml:space="preserve"> les éléments défectueux.</t>
    </r>
  </si>
  <si>
    <r>
      <t xml:space="preserve">C2-16 </t>
    </r>
    <r>
      <rPr>
        <b/>
        <sz val="8"/>
        <rFont val="Arial"/>
        <family val="2"/>
      </rPr>
      <t>Rétablir</t>
    </r>
    <r>
      <rPr>
        <sz val="8"/>
        <rFont val="Arial"/>
        <family val="2"/>
      </rPr>
      <t xml:space="preserve"> la ou les énergies sur l’ouvrage suite à une opération de maintenance</t>
    </r>
  </si>
  <si>
    <r>
      <t xml:space="preserve">T4-6 </t>
    </r>
    <r>
      <rPr>
        <b/>
        <sz val="8"/>
        <rFont val="Arial"/>
        <family val="2"/>
      </rPr>
      <t xml:space="preserve">Transmettre </t>
    </r>
    <r>
      <rPr>
        <sz val="8"/>
        <rFont val="Arial"/>
        <family val="2"/>
      </rPr>
      <t>les résultats de l'intervention auprès du client et de sa hiérarchie.</t>
    </r>
  </si>
  <si>
    <r>
      <t xml:space="preserve">C4-7 </t>
    </r>
    <r>
      <rPr>
        <b/>
        <sz val="8"/>
        <rFont val="Arial"/>
        <family val="2"/>
      </rPr>
      <t>Rendre compte</t>
    </r>
    <r>
      <rPr>
        <sz val="8"/>
        <rFont val="Arial"/>
        <family val="2"/>
      </rPr>
      <t xml:space="preserve"> par écrit et par oral d’une intervention de maintenance</t>
    </r>
  </si>
  <si>
    <t>F5 – RELATION
CLIENTELEENTREPRISE</t>
  </si>
  <si>
    <t>T5-1 Faire exprimer les besoins du client et les traduire. Conseiller le client et lui présenter des solutions.</t>
  </si>
  <si>
    <t>C1-1 Interroger le client sur ses besoins.</t>
  </si>
  <si>
    <t>C2-1 Traduire en solutions techniques les besoins du client.</t>
  </si>
  <si>
    <t>C3-2 Argumenter auprès du client, du point de vue technique, environnementalet économique la solution retenue.</t>
  </si>
  <si>
    <t>T5-2 Recueillir le degré de satisfaction du client après réalisation de l’ouvrage dont il a la responsabilité.</t>
  </si>
  <si>
    <t>C1-9 Interroger le client sur son degré de satisfaction</t>
  </si>
  <si>
    <t>T5-3 Informer le client sur des prestations complémentaires</t>
  </si>
  <si>
    <t>C4-1 Présenter au client les possibilités d’évolution de son installation.</t>
  </si>
  <si>
    <t>C4-2 Présenter au client l’ensemble des prestations proposées par son
entreprise</t>
  </si>
  <si>
    <t>T5-4 Renseigner la fiche client de l’entreprise.</t>
  </si>
  <si>
    <t>C2-18 Compléter la fiche client.</t>
  </si>
  <si>
    <t>Compétence</t>
  </si>
  <si>
    <t>Tâche</t>
  </si>
  <si>
    <t>Conditions de réalisation</t>
  </si>
  <si>
    <t>Critères d’évaluation</t>
  </si>
  <si>
    <t>Les éléments recueillis et  remis en forme permettent de formaliser la demande du client.
Les questions sont pertinentes.
Le dialogue est constructif et fait apparaître les besoins du client. 
Les éléments permettant d’identifier les enjeux
environnementaux de l’intervention sont identifiés.</t>
  </si>
  <si>
    <t>Les informations recueillies sont analysées et une opération de maintenance cohérente est proposée.</t>
  </si>
  <si>
    <t>Les documents sont clairement explicités (par écrit ou oral) pour permettre l’exécution de l’ouvrage.
Les contraintes environnementales sont identifiées.</t>
  </si>
  <si>
    <t>Le choix des procédures est en relation avec le travail à effectuer</t>
  </si>
  <si>
    <t>L’ordre de travail de chaque membre de l’équipe dont il a la responsabilité est réaliste.</t>
  </si>
  <si>
    <t>Les informations utiles à  l’établissement des coûts et à l’évolution des travaux sont rassemblées.</t>
  </si>
  <si>
    <t> Utilisateur.
 Installation à maintenir.
 Contrat de maintenance.
 Historique machine ou équipement.
 Dossier machine.</t>
  </si>
  <si>
    <t> L’extrait des procédures qualité.
 Le cahier des charges.
 Le dossier de réalisation.</t>
  </si>
  <si>
    <t> Le cahier des charges de l’ouvrage.
 Les normes et règlements.
 Les schémas et plans.
 Les documents constructeurs.
 Les consignes particulières.
 La liste du matériel.</t>
  </si>
  <si>
    <t> Le planning, le dossier de réalisation.
 La liste des intervenants et leur qualification.
 La composition de l’équipe dont il a la responsabilité.</t>
  </si>
  <si>
    <t> Plan de masse.
 Devis initial à améliorer.
 Descriptif des locaux ou de l’équipement.
 Contraintes liées au projet (prix, délais, environnement,
réglementation, etc.)
 Client.</t>
  </si>
  <si>
    <t> Chantier, ouvrage.
 Historique du déroulement des travaux.
 Fiche de suivi de chantier vierge.</t>
  </si>
  <si>
    <t> Présence du client.
 Dossier technique et
économique de l’ouvrage.</t>
  </si>
  <si>
    <t>Les activités confiées sont listées.
Les acteurs sont repérés.
Le séquencement chronologique des activités est reporté sur un planning.</t>
  </si>
  <si>
    <t>La nature des activités est  clairement identifiée en tenant compte des contraintes, CdC, normes, PPSPS, PDP et listée sous la forme de rapport journalier (écrit ou oral).</t>
  </si>
  <si>
    <t> Le cahier des charges du chantier.
 Programme global de déroulement du chantier.
 Les contraintes de travail des différents corps de métier
intervenant.
 Temps indicatifs des opérations, élémentaires de la
profession.
 Structure de l'équipe. 
 Planning de charge de l'entreprise.
 PPSPS, PDP.
 Normes et textes réglementaires.</t>
  </si>
  <si>
    <t> Présence du client.
 Dossier technique et économique de l’ouvrage.</t>
  </si>
  <si>
    <t>Les questions sont pertinentes
Le dialogue doit faire clairement apparaître le degré de satisfaction ou d’insatisfaction du client en matière de :
 Fonctionnalité
 Délais
 Esthétique
 Coûts</t>
  </si>
  <si>
    <t> Plan de masse.
 Interrogation du client.
 Descriptif des locaux ou de l’équipement.
 Contraintes liées au projet (prix, délais, environnement,
réglementation, etc.).
 Catalogue, fiches produits.
 Outils de démonstration, aide à la vente.</t>
  </si>
  <si>
    <t>L’avant projet doit clairement faire apparaître :
 Les besoins du client reformulés.
 Les solutions techniques adaptées aux contraintes, y compris environnementales, du projet.
 L’avant projet doit être fidèle aux exigences du client et réalisable par l’entreprise.
 L’avant projet doit être rédigé en termes compréhensibles par le demandeur.</t>
  </si>
  <si>
    <t>Les documents sont complétés suivant les prescriptions définies par le cahier des charges.</t>
  </si>
  <si>
    <t>Le planning est modifié en tenant compte de l’état d’avancement des activités.</t>
  </si>
  <si>
    <t>L’implantation répond aux contraintes :
 Dimensionnelles
 Esthétiques
 Mécaniques</t>
  </si>
  <si>
    <t>La réalisation de l’ouvrage est conforme aux spécifications techniques, normatives et architecturales.</t>
  </si>
  <si>
    <t>Les connexions sont conformes aux spécifications techniques, normatives.</t>
  </si>
  <si>
    <t>Les paramètres de configuration sont prédéterminés.
La configuration répond aux exigences fonctionnelles.</t>
  </si>
  <si>
    <t> Le cahier des charges, les notices techniques.
 Un ouvrage correctement exécuté et vérifié.</t>
  </si>
  <si>
    <t> Le dossier de réalisation de l’ouvrage.
 Les différentes composantes de l’installation ou équipement.</t>
  </si>
  <si>
    <t> Le planning à modifier.
 Le dossier de réalisation.
 L’état d’avancement des
travaux.</t>
  </si>
  <si>
    <t> Le dossier d’exécution.
 La publication UTE C 18 510.
 La constitution de l’équipe de travail : nombre, titres d'habilitation et compétences spécifiques.
 Les normes et textes réglementaires.
 Les PPSPS, PDP.
 Le planning du chantier.</t>
  </si>
  <si>
    <t>Les activités attribuées sont en adéquation avec les compétences spécifiques et les niveaux d'habilitation des équipiers.</t>
  </si>
  <si>
    <t>La chronologie doit tenir compte des contraintes temporelles, matérielles, environnementales et humaines du chantier et de l'entreprise.</t>
  </si>
  <si>
    <t>Les matériels éventuellement indisponibles sont identifiés.</t>
  </si>
  <si>
    <t>La liste est complète et structurée et tient compte des diverses contraintes des :
 Dossier d’exécution.
 Normes.
 PPSPS, PDP.
 Profil environnemental du produit.</t>
  </si>
  <si>
    <t>Le matériel proposé correspond aux fonctions de l’appareil à remplacer.
Le matériel proposé est plus performant que le matériel remplacé en terme d’environnement.</t>
  </si>
  <si>
    <t> Le dossier d’exécution.
 Les catalogues et les fiches produits.
 Matériels bureautiques et informatiques et logiciels.
 Normes et textes réglementaires.
 PPSPS, PDP.</t>
  </si>
  <si>
    <t> Le dossier d’exécution.
 Les catalogues et les fiches produits.
 Les matériels bureautiques et informatiques.
 Les normes et textes réglementaires.
 Les PPSPS, PDP.
 Le bon de commande à compléter.
 Un ouvrage à remettre en état</t>
  </si>
  <si>
    <t> La liste des matériels, de l’outillage, de sécurité, des
appareils de mesurage, de contrôle, disponibles.
 Des outils de communication.</t>
  </si>
  <si>
    <t>Les contrôles d’exécution permettent de garantir la conformité de la réalisation.</t>
  </si>
  <si>
    <t>Les mesureurs sont adaptés.
Les mesures sont effectuées en toute sécurité.
Les résultats sont correctement interprétés.
Le compte rendu de la mise en service est correctement renseigné.</t>
  </si>
  <si>
    <t>Les paramètres fonctionnels de l’ouvrage sont conformes au cahier des charges.</t>
  </si>
  <si>
    <t>Les éléments concernant la sécurité des personnes sont contrôlés par des mesures de :
Seuil de déclenchement.
Résistance de boucle de masse.
Résistance de prise de terre.
Equipotentielles.
Mesures liées aux sélectivités</t>
  </si>
  <si>
    <t>Le cahier des charges, les notices techniques.
Le schéma de l’installation.
Les éléments normatifs.
Un ouvrage.
Des mesureurs.</t>
  </si>
  <si>
    <t>Le cahier des charges, les notices techniques.
Un ouvrage correctement exécuté et vérifié.</t>
  </si>
  <si>
    <t>Le cahier des charges, les notices techniques.
Un ouvrage.
Des mesureurs.</t>
  </si>
  <si>
    <t>Le cahier des charges de l’ouvrage.
Les normes et règlements.
Les schémas et plans.
Les documents constructeurs.
Les consignes particulières.
La liste du matériel.
Fiche de réalisation.
La réalisation.</t>
  </si>
  <si>
    <t>Les documents complétés ou réalisés reprennent fidèlement les modifications effectuées lors de la réalisation.</t>
  </si>
  <si>
    <t>L’intervention est correctement effectuée conformément aux prescriptions et gammes opératoires des matériels et dans le respect de la publication NF C-18 510.</t>
  </si>
  <si>
    <t>Les éléments défectueux sont identifiés après :
Constatation.
Analyse et interprétation.
Contrôle.
Localisation.
Vérification.</t>
  </si>
  <si>
    <t>Les différents plans de l’installation et des matériels.
Historiques des pannes.
Ouvrage en défaut</t>
  </si>
  <si>
    <t>Plan de maintenance.
Historique machine et
équipement.
Prescriptions et gammes
opératoires des matériels.
Ouvrage à maintenir.</t>
  </si>
  <si>
    <t>Schémas et plans.
L’ouvrage en état de fonctionnement.
Consignes particulières.
Liste du matériel</t>
  </si>
  <si>
    <t>Dossier de réception.
Installation, équipement en état de fonctionnement.
Guides et notices d’utilisation.
Cahier des charges</t>
  </si>
  <si>
    <t>En mettant en fonctionnement l’ouvrage, les démonstrations et les explications fournies permettent au client de l’utiliser conformément au cahier des charges</t>
  </si>
  <si>
    <t>Les informations enregistrées sont complètes et permettent un suivi commercial.</t>
  </si>
  <si>
    <t>La fiche est correctement renseignée (temps, quantité, personnel etc.) pour permettre un chiffrage ultérieur.
Le document fait clairement apparaître les parties d’ouvrage réalisées, en cours de réalisation et restant à effectuer</t>
  </si>
  <si>
    <t>Descriptif du chantier.
Historique du déroulement du chantier.
Fiche de suivi de chantier vierge.</t>
  </si>
  <si>
    <t>Ouvrage remis en état.
Normes et textes.
Le dossier de l’ouvrage.</t>
  </si>
  <si>
    <t>Ouvrage à maintenir.
Pièce de rechange et sa notice.
Le dossier de l’ouvrage,
normes et textes réglementaires.</t>
  </si>
  <si>
    <t>Les éléments sont remplacés dans le respect des procédures et dans le respect de la publication NF C-18 510.</t>
  </si>
  <si>
    <t>La remise en énergie est effectuée dans le respect des procédures de sécurité.</t>
  </si>
  <si>
    <t>Fiche vierge sous forme de ressource informatique ou papier.</t>
  </si>
  <si>
    <t>Les arguments énoncés sous forme écrite ou orale, correspondent aux contraintes du cahier des charges et aux références normatives et réglementaires.</t>
  </si>
  <si>
    <t>Seuls les éléments qui ont permis de choisir la solution technologique sont exprimés.</t>
  </si>
  <si>
    <t>Le mode de pose lié aux matériels et au support répond aux contraintes de réalisation, et d’environnement</t>
  </si>
  <si>
    <t>La solution retenue répond aux contraintes architecturales et d’environnement et technique.</t>
  </si>
  <si>
    <t>La proposition de modification ou d’amélioration, effectuée sous forme orale ou écrite, est argumentée, chiffrée et respecte les contraintes du dossier technique.</t>
  </si>
  <si>
    <t> Les différents plans et schémas de l’ouvrage.
 L’historique des pannes.
 Les catalogues et tarifs constructeurs.</t>
  </si>
  <si>
    <t> Les différents plans et schémas d’ouvrage ou partie d’ouvrage.
 Les catalogues constructeurs.</t>
  </si>
  <si>
    <t> Le dossier de réalisation de l’ouvrage à compléter ou à modifier.
 Le cahier des charges de l’ouvrage.
 Les normes et règlements.
 Les schémas et plans.
 Les documents constructeurs.</t>
  </si>
  <si>
    <t> Les plans de masse.
 Le descriptif des locaux ou de l’équipement.
 Les contraintes liées au projet (prix, délais, environnement,
réglementation, etc.).
 Les catalogues, fiches produits.
 Les outils de démonstration,</t>
  </si>
  <si>
    <t>Les possibilités d’évolution de l’installation sont repérées et commentées.</t>
  </si>
  <si>
    <t>La présentation fait ressortir les possibilités et les caractéristiques de l’entreprise.</t>
  </si>
  <si>
    <t>Les informations sont compréhensibles et vont permettre l’exploitation de l’équipement par l’utilisateur.</t>
  </si>
  <si>
    <t>Ses notes relevées au cours du dialogue permettent la rédaction d’un compte-rendu (en direction de l’entreprise) qui reflète l’état d’avancement du chantier et les problèmes soulevés</t>
  </si>
  <si>
    <t>Les informations sont énoncées clairement et exploitables.</t>
  </si>
  <si>
    <t>Les informations communiquées sont fidèles aux modifications effectuées lors de la réalisation et exploitables pour le recollement</t>
  </si>
  <si>
    <t>Les opérations effectuées sont explicitées à l’utilisateur (et) ou à la hiérarchie.
Le dossier de l’ouvrage ou l’historique des pannes est complété.</t>
  </si>
  <si>
    <t> Le dossier machine.
 Les différents plans et schémas de l’ouvrage.
 L’historique des pannes.
 GMAO.</t>
  </si>
  <si>
    <t> Le dossier d’exécution.
 Les différents plans et schémas de l’ouvrage.</t>
  </si>
  <si>
    <t> Le dossier d’exécution.
 Le programme de déroulement de l’exécution de travaux.
 Les contraintes de travail des différents corps de métier intervenant.
 La structure de l'équipe.
 Les PPSPS, PDP.
 Les normes et textes réglementaires</t>
  </si>
  <si>
    <t> Le planning.
 Le dossier d’exécution.
 Une participation à une réunion de chantier</t>
  </si>
  <si>
    <t>Notices et guides des matériels utilisés.</t>
  </si>
  <si>
    <t> Les services de l’entreprise.
 Les produits de l’entreprise.
 La structure de l’entreprise.
 La couverture géographique.
 Le rôle des différents acteurs.</t>
  </si>
  <si>
    <t> Les catalogues.
 Le dossier technique de
l’installation.
 Les fiches produits.
 Une installation évolutive.</t>
  </si>
  <si>
    <t>S0.1: Circuits parcourus par un courant continu</t>
  </si>
  <si>
    <t>S0.2: Circuits parcourus par un courant alternatif sinusoïdal</t>
  </si>
  <si>
    <t>S0.3: Machines électromagnétiques</t>
  </si>
  <si>
    <t>S0.4: Appareils de mesures</t>
  </si>
  <si>
    <t>S0.5: Conversion de signaux et modulation de l’énergie</t>
  </si>
  <si>
    <t>S0.6: Compatibilité électromagnétique</t>
  </si>
  <si>
    <t>S1.1: Réseaux HTA</t>
  </si>
  <si>
    <t>S1.2: Transformateurs HTA / BTA</t>
  </si>
  <si>
    <t>S1.3: Schémas de liaison à la terre BTA</t>
  </si>
  <si>
    <t>S1.4: Réseaux Basse Tension</t>
  </si>
  <si>
    <t>S1.5: Gestion de l’énergie</t>
  </si>
  <si>
    <t>S2.1: Machines électromagnétiques</t>
  </si>
  <si>
    <t>S2.3: Eclairagisme</t>
  </si>
  <si>
    <t>S2.4: Pneumatique</t>
  </si>
  <si>
    <t>S3.1: Interruption en tout ou rien du flux énergétique</t>
  </si>
  <si>
    <t>S3.2: Modulation du flux énergétique</t>
  </si>
  <si>
    <t>S4.1: Automatismes programmables</t>
  </si>
  <si>
    <t>S4.2: Réseau de terrain</t>
  </si>
  <si>
    <t>S4.3: Nature de l’information</t>
  </si>
  <si>
    <t>S4.4: Traitement de l’information</t>
  </si>
  <si>
    <t>S4.5: Acquisition de données</t>
  </si>
  <si>
    <t>S4.6: Représentation des ouvrages et des systèmes</t>
  </si>
  <si>
    <t>S4.7: Réseau communicant pour l’habitat et le tertiaire</t>
  </si>
  <si>
    <t>S4.8: Automatismes du bâtiment</t>
  </si>
  <si>
    <t>S5.1: Mise en service</t>
  </si>
  <si>
    <t>S5.2: Maintenance</t>
  </si>
  <si>
    <t>S6.1: Les démarches qualité et maîtrise de la consommation énergétique</t>
  </si>
  <si>
    <t>S6.2: Habilitation électrique</t>
  </si>
  <si>
    <t>S6.4: Textes et règlements</t>
  </si>
  <si>
    <t>S6.3: Prévention des risques professionnels</t>
  </si>
  <si>
    <t>S7.1: Outil informatique</t>
  </si>
  <si>
    <t>S7.2: Gestion des disponibilités de l’entreprise</t>
  </si>
  <si>
    <t>S7.3: Moyens de communication</t>
  </si>
  <si>
    <t>S7.4: Connaissance du consommateur, du client</t>
  </si>
  <si>
    <t>S7.5: Connaissance du produit</t>
  </si>
  <si>
    <t>S7.6: Gestion d’une affaire</t>
  </si>
  <si>
    <t>S7.7: Communication orale</t>
  </si>
  <si>
    <t>Etre capable de</t>
  </si>
  <si>
    <t>Loi d'ohm</t>
  </si>
  <si>
    <t>énergie et puissance électrique</t>
  </si>
  <si>
    <t>loi des nœuds</t>
  </si>
  <si>
    <t>lois des mailles</t>
  </si>
  <si>
    <t>association resistances</t>
  </si>
  <si>
    <t>associations condensateurs</t>
  </si>
  <si>
    <t>Groupement RLC</t>
  </si>
  <si>
    <r>
      <t>Grandeurs U, I, V, J, f ,</t>
    </r>
    <r>
      <rPr>
        <sz val="11"/>
        <color indexed="8"/>
        <rFont val="Symbol"/>
        <family val="1"/>
        <charset val="2"/>
      </rPr>
      <t>j</t>
    </r>
    <r>
      <rPr>
        <sz val="11"/>
        <color theme="1"/>
        <rFont val="Calibri"/>
        <family val="2"/>
        <scheme val="minor"/>
      </rPr>
      <t>,w T</t>
    </r>
  </si>
  <si>
    <t>Valeur maximale, efficace et moyenne</t>
  </si>
  <si>
    <t>Puissance apparente active et réactive.</t>
  </si>
  <si>
    <t>Impédance et elation u = f (i) des trois dipôles élémentaires.
Association des dipôles élémentaires</t>
  </si>
  <si>
    <t>Montage déséquilibré.</t>
  </si>
  <si>
    <t>Montage équilibré</t>
  </si>
  <si>
    <t>Savoir généraux</t>
  </si>
  <si>
    <t>detail 1</t>
  </si>
  <si>
    <t>detail 2</t>
  </si>
  <si>
    <t>detail 3</t>
  </si>
  <si>
    <t>detail 4</t>
  </si>
  <si>
    <t>detail 5</t>
  </si>
  <si>
    <t>detail 6</t>
  </si>
  <si>
    <t>detail 7</t>
  </si>
  <si>
    <t>detail 8</t>
  </si>
  <si>
    <t>Colonne qui calcule le nombre 
de valeur sur la ligne, ce qui 
rend dynamique la liste. 
NE EFFACER !!!</t>
  </si>
  <si>
    <t>T1-3</t>
  </si>
  <si>
    <r>
      <t>T3-2</t>
    </r>
    <r>
      <rPr>
        <b/>
        <sz val="11"/>
        <color indexed="8"/>
        <rFont val="Calibri"/>
        <family val="2"/>
      </rPr>
      <t/>
    </r>
  </si>
  <si>
    <r>
      <t>T3-3</t>
    </r>
    <r>
      <rPr>
        <b/>
        <sz val="11"/>
        <color indexed="8"/>
        <rFont val="Calibri"/>
        <family val="2"/>
      </rPr>
      <t/>
    </r>
  </si>
  <si>
    <r>
      <t>T3-4</t>
    </r>
    <r>
      <rPr>
        <b/>
        <sz val="11"/>
        <color indexed="8"/>
        <rFont val="Calibri"/>
        <family val="2"/>
      </rPr>
      <t/>
    </r>
  </si>
  <si>
    <r>
      <t>T4-2</t>
    </r>
    <r>
      <rPr>
        <b/>
        <sz val="11"/>
        <color indexed="8"/>
        <rFont val="Calibri"/>
        <family val="2"/>
      </rPr>
      <t/>
    </r>
  </si>
  <si>
    <r>
      <t>T4-3</t>
    </r>
    <r>
      <rPr>
        <b/>
        <sz val="11"/>
        <color indexed="8"/>
        <rFont val="Calibri"/>
        <family val="2"/>
      </rPr>
      <t/>
    </r>
  </si>
  <si>
    <r>
      <t>T4-4</t>
    </r>
    <r>
      <rPr>
        <b/>
        <sz val="11"/>
        <color indexed="8"/>
        <rFont val="Calibri"/>
        <family val="2"/>
      </rPr>
      <t/>
    </r>
  </si>
  <si>
    <r>
      <t>T4-5</t>
    </r>
    <r>
      <rPr>
        <b/>
        <sz val="11"/>
        <color indexed="8"/>
        <rFont val="Calibri"/>
        <family val="2"/>
      </rPr>
      <t/>
    </r>
  </si>
  <si>
    <r>
      <t>T4-6</t>
    </r>
    <r>
      <rPr>
        <b/>
        <sz val="11"/>
        <color indexed="8"/>
        <rFont val="Calibri"/>
        <family val="2"/>
      </rPr>
      <t/>
    </r>
  </si>
  <si>
    <t>T5-2</t>
  </si>
  <si>
    <t>T5-3</t>
  </si>
  <si>
    <t>T5-4</t>
  </si>
  <si>
    <r>
      <rPr>
        <b/>
        <sz val="11"/>
        <color indexed="8"/>
        <rFont val="Calibri"/>
        <family val="2"/>
      </rPr>
      <t>Réaliser</t>
    </r>
    <r>
      <rPr>
        <sz val="11"/>
        <color theme="1"/>
        <rFont val="Calibri"/>
        <family val="2"/>
        <scheme val="minor"/>
      </rPr>
      <t xml:space="preserve"> les interventions de maintenance préventive en prenant en compte les  contraintes d’environnement et de sécurité </t>
    </r>
  </si>
  <si>
    <t>T3</t>
  </si>
  <si>
    <t>T2</t>
  </si>
  <si>
    <t>T</t>
  </si>
  <si>
    <t xml:space="preserve">T0-3 Prendre en compte les enjeux environnementaux, la maîtrise de la consommation énergétique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</si>
</sst>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21" x14ac:knownFonts="1">
    <font>
      <sz val="11"/>
      <color theme="1"/>
      <name val="Calibri"/>
      <family val="2"/>
      <scheme val="minor"/>
    </font>
    <font>
      <sz val="10"/>
      <color indexed="8"/>
      <name val="Calibri"/>
      <family val="2"/>
    </font>
    <font>
      <b/>
      <sz val="10"/>
      <color indexed="8"/>
      <name val="Calibri"/>
      <family val="2"/>
    </font>
    <font>
      <sz val="8"/>
      <name val="Arial"/>
      <family val="2"/>
    </font>
    <font>
      <b/>
      <sz val="11"/>
      <color indexed="8"/>
      <name val="Calibri"/>
      <family val="2"/>
    </font>
    <font>
      <b/>
      <i/>
      <sz val="16"/>
      <name val="Arial"/>
      <family val="2"/>
    </font>
    <font>
      <b/>
      <sz val="8"/>
      <name val="Arial"/>
      <family val="2"/>
    </font>
    <font>
      <i/>
      <sz val="8"/>
      <name val="Arial"/>
      <family val="2"/>
    </font>
    <font>
      <b/>
      <sz val="8"/>
      <color indexed="20"/>
      <name val="Arial"/>
      <family val="2"/>
    </font>
    <font>
      <b/>
      <sz val="10"/>
      <name val="Arial"/>
      <family val="2"/>
    </font>
    <font>
      <sz val="10"/>
      <name val="Arial"/>
      <family val="2"/>
    </font>
    <font>
      <sz val="11"/>
      <color indexed="8"/>
      <name val="Symbol"/>
      <family val="1"/>
      <charset val="2"/>
    </font>
    <font>
      <b/>
      <sz val="11"/>
      <color theme="1"/>
      <name val="Calibri"/>
      <family val="2"/>
      <scheme val="minor"/>
    </font>
    <font>
      <b/>
      <sz val="10"/>
      <color theme="1"/>
      <name val="Calibri"/>
      <family val="2"/>
      <scheme val="minor"/>
    </font>
    <font>
      <sz val="10"/>
      <color theme="1"/>
      <name val="Calibri"/>
      <family val="2"/>
      <scheme val="minor"/>
    </font>
    <font>
      <b/>
      <sz val="22"/>
      <color theme="1"/>
      <name val="Calibri"/>
      <family val="2"/>
      <scheme val="minor"/>
    </font>
    <font>
      <sz val="8"/>
      <color rgb="FF000000"/>
      <name val="Arial"/>
      <family val="2"/>
    </font>
    <font>
      <sz val="8"/>
      <color theme="1"/>
      <name val="Calibri"/>
      <family val="2"/>
      <scheme val="minor"/>
    </font>
    <font>
      <sz val="8"/>
      <color theme="1"/>
      <name val="Arial"/>
      <family val="2"/>
    </font>
    <font>
      <sz val="8"/>
      <name val="Calibri"/>
      <family val="2"/>
      <scheme val="minor"/>
    </font>
    <font>
      <b/>
      <sz val="26"/>
      <color theme="1"/>
      <name val="Calibri"/>
      <family val="2"/>
      <scheme val="minor"/>
    </font>
  </fonts>
  <fills count="10">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4"/>
        <bgColor indexed="64"/>
      </patternFill>
    </fill>
  </fills>
  <borders count="104">
    <border>
      <left/>
      <right/>
      <top/>
      <bottom/>
      <diagonal/>
    </border>
    <border>
      <left/>
      <right style="medium">
        <color indexed="64"/>
      </right>
      <top style="medium">
        <color indexed="64"/>
      </top>
      <bottom style="medium">
        <color indexed="64"/>
      </bottom>
      <diagonal/>
    </border>
    <border>
      <left/>
      <right/>
      <top style="thick">
        <color indexed="64"/>
      </top>
      <bottom/>
      <diagonal/>
    </border>
    <border>
      <left style="double">
        <color indexed="64"/>
      </left>
      <right style="double">
        <color indexed="64"/>
      </right>
      <top style="double">
        <color indexed="64"/>
      </top>
      <bottom/>
      <diagonal/>
    </border>
    <border>
      <left style="medium">
        <color indexed="64"/>
      </left>
      <right/>
      <top style="medium">
        <color indexed="64"/>
      </top>
      <bottom style="medium">
        <color indexed="64"/>
      </bottom>
      <diagonal/>
    </border>
    <border>
      <left style="double">
        <color indexed="64"/>
      </left>
      <right style="double">
        <color indexed="64"/>
      </right>
      <top/>
      <bottom/>
      <diagonal/>
    </border>
    <border>
      <left style="thick">
        <color indexed="64"/>
      </left>
      <right style="thin">
        <color indexed="64"/>
      </right>
      <top style="thick">
        <color indexed="64"/>
      </top>
      <bottom style="thin">
        <color indexed="64"/>
      </bottom>
      <diagonal/>
    </border>
    <border>
      <left style="thick">
        <color indexed="64"/>
      </left>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top style="thin">
        <color indexed="64"/>
      </top>
      <bottom style="thick">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double">
        <color indexed="64"/>
      </right>
      <top/>
      <bottom style="dotted">
        <color indexed="64"/>
      </bottom>
      <diagonal/>
    </border>
    <border>
      <left/>
      <right style="double">
        <color indexed="64"/>
      </right>
      <top style="double">
        <color indexed="64"/>
      </top>
      <bottom/>
      <diagonal/>
    </border>
    <border>
      <left style="medium">
        <color indexed="64"/>
      </left>
      <right style="medium">
        <color indexed="64"/>
      </right>
      <top/>
      <bottom/>
      <diagonal/>
    </border>
    <border>
      <left/>
      <right style="double">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double">
        <color indexed="64"/>
      </right>
      <top/>
      <bottom style="double">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
      <left/>
      <right style="medium">
        <color indexed="64"/>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top/>
      <bottom style="medium">
        <color indexed="64"/>
      </bottom>
      <diagonal/>
    </border>
    <border>
      <left/>
      <right/>
      <top/>
      <bottom style="medium">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right/>
      <top style="thick">
        <color indexed="64"/>
      </top>
      <bottom style="medium">
        <color indexed="64"/>
      </bottom>
      <diagonal/>
    </border>
    <border>
      <left style="thin">
        <color indexed="64"/>
      </left>
      <right/>
      <top style="hair">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ck">
        <color indexed="64"/>
      </top>
      <bottom style="thin">
        <color indexed="64"/>
      </bottom>
      <diagonal/>
    </border>
    <border>
      <left/>
      <right style="thick">
        <color indexed="64"/>
      </right>
      <top style="thick">
        <color indexed="64"/>
      </top>
      <bottom style="thin">
        <color indexed="64"/>
      </bottom>
      <diagonal/>
    </border>
    <border>
      <left style="medium">
        <color indexed="64"/>
      </left>
      <right/>
      <top/>
      <bottom style="thick">
        <color indexed="64"/>
      </bottom>
      <diagonal/>
    </border>
    <border>
      <left/>
      <right style="thick">
        <color indexed="64"/>
      </right>
      <top/>
      <bottom style="thick">
        <color indexed="64"/>
      </bottom>
      <diagonal/>
    </border>
    <border>
      <left style="thin">
        <color indexed="64"/>
      </left>
      <right/>
      <top style="thick">
        <color indexed="64"/>
      </top>
      <bottom/>
      <diagonal/>
    </border>
    <border>
      <left/>
      <right style="thick">
        <color indexed="64"/>
      </right>
      <top style="thick">
        <color indexed="64"/>
      </top>
      <bottom/>
      <diagonal/>
    </border>
    <border>
      <left style="thin">
        <color indexed="64"/>
      </left>
      <right/>
      <top/>
      <bottom style="thick">
        <color indexed="64"/>
      </bottom>
      <diagonal/>
    </border>
    <border>
      <left style="medium">
        <color indexed="64"/>
      </left>
      <right style="medium">
        <color indexed="64"/>
      </right>
      <top style="double">
        <color indexed="64"/>
      </top>
      <bottom/>
      <diagonal/>
    </border>
    <border>
      <left style="medium">
        <color indexed="64"/>
      </left>
      <right style="medium">
        <color indexed="64"/>
      </right>
      <top/>
      <bottom style="double">
        <color indexed="64"/>
      </bottom>
      <diagonal/>
    </border>
    <border>
      <left style="double">
        <color indexed="64"/>
      </left>
      <right style="medium">
        <color indexed="64"/>
      </right>
      <top style="double">
        <color indexed="64"/>
      </top>
      <bottom/>
      <diagonal/>
    </border>
    <border>
      <left style="double">
        <color indexed="64"/>
      </left>
      <right style="medium">
        <color indexed="64"/>
      </right>
      <top/>
      <bottom/>
      <diagonal/>
    </border>
    <border>
      <left style="double">
        <color indexed="64"/>
      </left>
      <right style="medium">
        <color indexed="64"/>
      </right>
      <top/>
      <bottom style="double">
        <color indexed="64"/>
      </bottom>
      <diagonal/>
    </border>
    <border>
      <left style="medium">
        <color indexed="64"/>
      </left>
      <right/>
      <top style="double">
        <color indexed="64"/>
      </top>
      <bottom/>
      <diagonal/>
    </border>
    <border>
      <left/>
      <right/>
      <top/>
      <bottom style="double">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double">
        <color indexed="64"/>
      </left>
      <right/>
      <top style="double">
        <color indexed="64"/>
      </top>
      <bottom/>
      <diagonal/>
    </border>
    <border>
      <left style="double">
        <color indexed="64"/>
      </left>
      <right/>
      <top/>
      <bottom/>
      <diagonal/>
    </border>
    <border>
      <left style="double">
        <color indexed="64"/>
      </left>
      <right/>
      <top style="medium">
        <color indexed="64"/>
      </top>
      <bottom style="medium">
        <color indexed="64"/>
      </bottom>
      <diagonal/>
    </border>
    <border>
      <left style="double">
        <color indexed="64"/>
      </left>
      <right/>
      <top style="medium">
        <color indexed="64"/>
      </top>
      <bottom style="double">
        <color indexed="64"/>
      </bottom>
      <diagonal/>
    </border>
    <border>
      <left style="medium">
        <color indexed="64"/>
      </left>
      <right/>
      <top/>
      <bottom style="double">
        <color indexed="64"/>
      </bottom>
      <diagonal/>
    </border>
    <border>
      <left/>
      <right style="double">
        <color indexed="64"/>
      </right>
      <top style="medium">
        <color indexed="64"/>
      </top>
      <bottom style="medium">
        <color indexed="64"/>
      </bottom>
      <diagonal/>
    </border>
    <border>
      <left/>
      <right style="double">
        <color indexed="64"/>
      </right>
      <top style="medium">
        <color indexed="64"/>
      </top>
      <bottom style="double">
        <color indexed="64"/>
      </bottom>
      <diagonal/>
    </border>
    <border>
      <left/>
      <right style="double">
        <color indexed="64"/>
      </right>
      <top style="medium">
        <color indexed="64"/>
      </top>
      <bottom/>
      <diagonal/>
    </border>
    <border>
      <left/>
      <right style="medium">
        <color indexed="64"/>
      </right>
      <top style="medium">
        <color indexed="64"/>
      </top>
      <bottom style="double">
        <color indexed="64"/>
      </bottom>
      <diagonal/>
    </border>
    <border>
      <left/>
      <right style="medium">
        <color indexed="64"/>
      </right>
      <top style="double">
        <color indexed="64"/>
      </top>
      <bottom style="dotted">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medium">
        <color indexed="64"/>
      </bottom>
      <diagonal/>
    </border>
    <border>
      <left/>
      <right style="medium">
        <color indexed="64"/>
      </right>
      <top style="medium">
        <color indexed="64"/>
      </top>
      <bottom style="dotted">
        <color indexed="64"/>
      </bottom>
      <diagonal/>
    </border>
  </borders>
  <cellStyleXfs count="1">
    <xf numFmtId="0" fontId="0" fillId="0" borderId="0"/>
  </cellStyleXfs>
  <cellXfs count="261">
    <xf numFmtId="0" fontId="0" fillId="0" borderId="0" xfId="0"/>
    <xf numFmtId="0" fontId="13" fillId="0" borderId="0" xfId="0" applyFont="1" applyAlignment="1">
      <alignment vertical="center" wrapText="1"/>
    </xf>
    <xf numFmtId="0" fontId="14" fillId="0" borderId="0" xfId="0" applyFont="1" applyAlignment="1">
      <alignment vertical="center" wrapText="1"/>
    </xf>
    <xf numFmtId="0" fontId="14" fillId="0" borderId="0" xfId="0" applyFont="1" applyAlignment="1">
      <alignment horizontal="left" vertical="center" wrapText="1"/>
    </xf>
    <xf numFmtId="0" fontId="13" fillId="4"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4" fillId="0" borderId="0" xfId="0" applyFont="1" applyFill="1" applyBorder="1" applyAlignment="1">
      <alignment horizontal="left" vertical="center" wrapText="1" indent="1"/>
    </xf>
    <xf numFmtId="0" fontId="3" fillId="0" borderId="0" xfId="0" applyFont="1" applyBorder="1" applyAlignment="1">
      <alignment vertical="center" wrapText="1"/>
    </xf>
    <xf numFmtId="0" fontId="0" fillId="0" borderId="3" xfId="0" applyBorder="1" applyAlignment="1">
      <alignment horizontal="left" vertical="top" wrapText="1"/>
    </xf>
    <xf numFmtId="0" fontId="13" fillId="4" borderId="4" xfId="0" applyFont="1" applyFill="1" applyBorder="1" applyAlignment="1">
      <alignment horizontal="center" vertical="center" wrapText="1"/>
    </xf>
    <xf numFmtId="0" fontId="0" fillId="0" borderId="3" xfId="0" applyBorder="1" applyAlignment="1">
      <alignment horizontal="left" vertical="top"/>
    </xf>
    <xf numFmtId="0" fontId="0" fillId="0" borderId="5" xfId="0" applyBorder="1" applyAlignment="1">
      <alignment horizontal="left" vertical="top"/>
    </xf>
    <xf numFmtId="0" fontId="0" fillId="0" borderId="3" xfId="0" applyFill="1" applyBorder="1" applyAlignment="1">
      <alignment horizontal="left" vertical="top" wrapText="1"/>
    </xf>
    <xf numFmtId="0" fontId="0" fillId="0" borderId="0" xfId="0" applyAlignment="1">
      <alignment horizontal="left" vertical="top"/>
    </xf>
    <xf numFmtId="0" fontId="0" fillId="0" borderId="5" xfId="0" applyFill="1" applyBorder="1" applyAlignment="1">
      <alignment horizontal="left" vertical="top"/>
    </xf>
    <xf numFmtId="0" fontId="0" fillId="4" borderId="0" xfId="0" applyNumberFormat="1" applyFont="1" applyFill="1" applyBorder="1" applyAlignment="1">
      <alignment vertical="top" wrapText="1"/>
    </xf>
    <xf numFmtId="0" fontId="0" fillId="0" borderId="0" xfId="0" applyNumberFormat="1" applyFont="1" applyBorder="1" applyAlignment="1">
      <alignment vertical="top" wrapText="1"/>
    </xf>
    <xf numFmtId="0" fontId="0" fillId="0" borderId="0" xfId="0" applyNumberFormat="1" applyFont="1" applyBorder="1" applyAlignment="1">
      <alignment vertical="top"/>
    </xf>
    <xf numFmtId="0" fontId="0" fillId="0" borderId="0" xfId="0" applyNumberFormat="1" applyFont="1" applyAlignment="1">
      <alignment vertical="top"/>
    </xf>
    <xf numFmtId="0" fontId="0" fillId="4" borderId="0" xfId="0" applyFont="1" applyFill="1" applyBorder="1" applyAlignment="1">
      <alignment vertical="top" wrapText="1"/>
    </xf>
    <xf numFmtId="0" fontId="0" fillId="0" borderId="0" xfId="0" applyFont="1"/>
    <xf numFmtId="0" fontId="0" fillId="0" borderId="0" xfId="0" applyFont="1" applyBorder="1"/>
    <xf numFmtId="0" fontId="0" fillId="0" borderId="0" xfId="0" applyFont="1" applyBorder="1" applyAlignment="1">
      <alignment vertical="center" wrapText="1"/>
    </xf>
    <xf numFmtId="0" fontId="0" fillId="0" borderId="0" xfId="0" applyFont="1" applyBorder="1" applyAlignment="1">
      <alignment horizontal="left" vertical="top"/>
    </xf>
    <xf numFmtId="0" fontId="0" fillId="0" borderId="0" xfId="0" applyFont="1" applyBorder="1" applyAlignment="1">
      <alignment vertical="center"/>
    </xf>
    <xf numFmtId="0" fontId="0" fillId="0" borderId="0" xfId="0" applyFont="1" applyAlignment="1">
      <alignment horizontal="center" vertical="center" wrapText="1"/>
    </xf>
    <xf numFmtId="0" fontId="0" fillId="3" borderId="6" xfId="0" applyFont="1" applyFill="1" applyBorder="1" applyAlignment="1">
      <alignment horizontal="center" vertical="center" wrapText="1"/>
    </xf>
    <xf numFmtId="0" fontId="0" fillId="5" borderId="7" xfId="0" applyFont="1" applyFill="1" applyBorder="1" applyAlignment="1">
      <alignment horizontal="center" vertical="center" wrapText="1"/>
    </xf>
    <xf numFmtId="0" fontId="0" fillId="3" borderId="8" xfId="0" applyFont="1" applyFill="1" applyBorder="1" applyAlignment="1">
      <alignment horizontal="center" vertical="center" wrapText="1"/>
    </xf>
    <xf numFmtId="0" fontId="0" fillId="5" borderId="9" xfId="0" applyFont="1" applyFill="1" applyBorder="1" applyAlignment="1">
      <alignment horizontal="center" vertical="center" wrapText="1"/>
    </xf>
    <xf numFmtId="0" fontId="0" fillId="5" borderId="10" xfId="0" applyFont="1" applyFill="1" applyBorder="1" applyAlignment="1">
      <alignment horizontal="center" vertical="center" wrapText="1"/>
    </xf>
    <xf numFmtId="0" fontId="0" fillId="5" borderId="11" xfId="0" applyFont="1" applyFill="1" applyBorder="1" applyAlignment="1">
      <alignment horizontal="center" vertical="center" wrapText="1"/>
    </xf>
    <xf numFmtId="0" fontId="0" fillId="5" borderId="12" xfId="0" applyFont="1" applyFill="1" applyBorder="1" applyAlignment="1">
      <alignment horizontal="center" vertical="center" wrapText="1"/>
    </xf>
    <xf numFmtId="0" fontId="0" fillId="0" borderId="13"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16" xfId="0" applyFont="1" applyBorder="1" applyAlignment="1">
      <alignment horizontal="left" vertical="center" wrapText="1"/>
    </xf>
    <xf numFmtId="0" fontId="0" fillId="0" borderId="17" xfId="0" applyFont="1" applyBorder="1" applyAlignment="1">
      <alignment horizontal="center" vertical="center" wrapText="1"/>
    </xf>
    <xf numFmtId="0" fontId="0" fillId="0" borderId="0" xfId="0" applyFont="1" applyAlignment="1">
      <alignment horizontal="left" vertical="center" wrapText="1"/>
    </xf>
    <xf numFmtId="0" fontId="13" fillId="4" borderId="10"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0" xfId="0" applyFont="1" applyAlignment="1">
      <alignment horizontal="center" vertical="center" wrapText="1"/>
    </xf>
    <xf numFmtId="0" fontId="3" fillId="0" borderId="19" xfId="0" applyFont="1" applyBorder="1" applyAlignment="1">
      <alignment horizontal="left" vertical="center" wrapText="1" indent="1"/>
    </xf>
    <xf numFmtId="0" fontId="3" fillId="0" borderId="20" xfId="0" applyFont="1" applyBorder="1" applyAlignment="1">
      <alignment horizontal="left" vertical="center" wrapText="1" indent="1"/>
    </xf>
    <xf numFmtId="0" fontId="3" fillId="0" borderId="22" xfId="0" applyFont="1" applyBorder="1" applyAlignment="1">
      <alignment horizontal="left" vertical="center" wrapText="1" indent="1"/>
    </xf>
    <xf numFmtId="0" fontId="3" fillId="0" borderId="26" xfId="0" applyFont="1" applyBorder="1" applyAlignment="1">
      <alignment horizontal="left" vertical="center" wrapText="1" indent="1"/>
    </xf>
    <xf numFmtId="0" fontId="3" fillId="0" borderId="27" xfId="0" applyFont="1" applyBorder="1" applyAlignment="1">
      <alignment horizontal="left" vertical="center" wrapText="1" indent="1"/>
    </xf>
    <xf numFmtId="0" fontId="3" fillId="0" borderId="24" xfId="0" applyFont="1" applyBorder="1" applyAlignment="1">
      <alignment horizontal="left" vertical="center" wrapText="1" indent="1"/>
    </xf>
    <xf numFmtId="0" fontId="3" fillId="0" borderId="25" xfId="0" applyFont="1" applyBorder="1" applyAlignment="1">
      <alignment horizontal="left" vertical="center" wrapText="1" indent="1"/>
    </xf>
    <xf numFmtId="0" fontId="3" fillId="0" borderId="29" xfId="0" applyFont="1" applyBorder="1" applyAlignment="1">
      <alignment horizontal="left" vertical="center" wrapText="1" indent="1"/>
    </xf>
    <xf numFmtId="0" fontId="0" fillId="0" borderId="0" xfId="0" applyAlignment="1">
      <alignment horizontal="center" vertical="center"/>
    </xf>
    <xf numFmtId="0" fontId="5" fillId="0" borderId="30" xfId="0" applyFont="1" applyBorder="1" applyAlignment="1">
      <alignment horizontal="left" vertical="center" wrapText="1"/>
    </xf>
    <xf numFmtId="0" fontId="3" fillId="0" borderId="22" xfId="0" applyFont="1" applyBorder="1" applyAlignment="1">
      <alignment horizontal="left" vertical="center" wrapText="1"/>
    </xf>
    <xf numFmtId="0" fontId="3" fillId="0" borderId="27" xfId="0" applyFont="1" applyBorder="1" applyAlignment="1">
      <alignment horizontal="left" vertical="center" wrapText="1"/>
    </xf>
    <xf numFmtId="0" fontId="3" fillId="0" borderId="19" xfId="0" applyFont="1" applyBorder="1" applyAlignment="1">
      <alignment horizontal="left" vertical="center" wrapText="1"/>
    </xf>
    <xf numFmtId="0" fontId="3" fillId="0" borderId="26" xfId="0" applyFont="1" applyBorder="1" applyAlignment="1">
      <alignment horizontal="left" vertical="center" wrapText="1"/>
    </xf>
    <xf numFmtId="0" fontId="0" fillId="0" borderId="0" xfId="0" applyAlignment="1">
      <alignment horizontal="left"/>
    </xf>
    <xf numFmtId="0" fontId="16" fillId="0" borderId="0" xfId="0" applyFont="1" applyAlignment="1">
      <alignment horizontal="left" wrapText="1"/>
    </xf>
    <xf numFmtId="0" fontId="16" fillId="6" borderId="0" xfId="0" applyFont="1" applyFill="1" applyAlignment="1">
      <alignment horizontal="left" wrapText="1"/>
    </xf>
    <xf numFmtId="0" fontId="0" fillId="4" borderId="0" xfId="0" applyFont="1" applyFill="1" applyBorder="1" applyAlignment="1">
      <alignment horizontal="left" wrapText="1"/>
    </xf>
    <xf numFmtId="0" fontId="0" fillId="6" borderId="0" xfId="0" applyNumberFormat="1" applyFont="1" applyFill="1" applyBorder="1" applyAlignment="1">
      <alignment horizontal="left" wrapText="1"/>
    </xf>
    <xf numFmtId="0" fontId="17" fillId="6" borderId="0" xfId="0" applyFont="1" applyFill="1" applyAlignment="1">
      <alignment horizontal="left"/>
    </xf>
    <xf numFmtId="0" fontId="0" fillId="0" borderId="0" xfId="0" applyFont="1" applyAlignment="1">
      <alignment horizontal="left"/>
    </xf>
    <xf numFmtId="0" fontId="0" fillId="0" borderId="0" xfId="0" applyNumberFormat="1" applyFont="1" applyBorder="1" applyAlignment="1">
      <alignment horizontal="left" wrapText="1"/>
    </xf>
    <xf numFmtId="0" fontId="17" fillId="0" borderId="0" xfId="0" applyFont="1" applyAlignment="1">
      <alignment horizontal="left" wrapText="1"/>
    </xf>
    <xf numFmtId="0" fontId="17" fillId="0" borderId="0" xfId="0" applyFont="1" applyAlignment="1">
      <alignment horizontal="left"/>
    </xf>
    <xf numFmtId="0" fontId="0" fillId="4" borderId="0" xfId="0" applyNumberFormat="1" applyFont="1" applyFill="1" applyBorder="1" applyAlignment="1">
      <alignment horizontal="left" wrapText="1"/>
    </xf>
    <xf numFmtId="0" fontId="0" fillId="0" borderId="0" xfId="0" applyAlignment="1">
      <alignment wrapText="1"/>
    </xf>
    <xf numFmtId="0" fontId="12" fillId="0" borderId="0" xfId="0" applyFont="1"/>
    <xf numFmtId="0" fontId="14" fillId="0" borderId="0" xfId="0" quotePrefix="1" applyFont="1" applyAlignment="1">
      <alignment vertical="center" wrapText="1"/>
    </xf>
    <xf numFmtId="0" fontId="0" fillId="7" borderId="0" xfId="0" applyFill="1"/>
    <xf numFmtId="0" fontId="0" fillId="7" borderId="0" xfId="0" applyFill="1" applyAlignment="1">
      <alignment horizontal="center" vertical="center"/>
    </xf>
    <xf numFmtId="0" fontId="0" fillId="7" borderId="0" xfId="0" applyFill="1" applyAlignment="1">
      <alignment horizontal="center" vertical="center" wrapText="1"/>
    </xf>
    <xf numFmtId="0" fontId="0" fillId="0" borderId="0" xfId="0" applyFont="1" applyFill="1" applyBorder="1"/>
    <xf numFmtId="0" fontId="17" fillId="0" borderId="63" xfId="0" applyFont="1" applyBorder="1" applyAlignment="1">
      <alignment horizontal="center" vertical="center" wrapText="1"/>
    </xf>
    <xf numFmtId="0" fontId="19" fillId="0" borderId="44" xfId="0" quotePrefix="1" applyFont="1" applyBorder="1" applyAlignment="1">
      <alignment horizontal="center" vertical="center" wrapText="1"/>
    </xf>
    <xf numFmtId="0" fontId="14" fillId="9" borderId="48" xfId="0" applyFont="1" applyFill="1" applyBorder="1" applyAlignment="1">
      <alignment horizontal="center" vertical="center" wrapText="1"/>
    </xf>
    <xf numFmtId="0" fontId="14" fillId="9" borderId="44" xfId="0" applyFont="1" applyFill="1" applyBorder="1" applyAlignment="1">
      <alignment horizontal="center" vertical="center" wrapText="1"/>
    </xf>
    <xf numFmtId="0" fontId="14" fillId="9" borderId="63" xfId="0" applyFont="1" applyFill="1" applyBorder="1" applyAlignment="1">
      <alignment horizontal="center" vertical="center" wrapText="1"/>
    </xf>
    <xf numFmtId="0" fontId="3" fillId="0" borderId="43" xfId="0" applyFont="1" applyBorder="1" applyAlignment="1">
      <alignment horizontal="left" vertical="top" wrapText="1"/>
    </xf>
    <xf numFmtId="0" fontId="3" fillId="0" borderId="35" xfId="0" applyFont="1" applyBorder="1" applyAlignment="1">
      <alignment horizontal="left" vertical="top" wrapText="1"/>
    </xf>
    <xf numFmtId="0" fontId="3" fillId="0" borderId="36" xfId="0" applyFont="1" applyBorder="1" applyAlignment="1">
      <alignment horizontal="left" vertical="top" wrapText="1"/>
    </xf>
    <xf numFmtId="0" fontId="14" fillId="0" borderId="66" xfId="0" applyFont="1" applyBorder="1" applyAlignment="1">
      <alignment horizontal="left" vertical="center" wrapText="1"/>
    </xf>
    <xf numFmtId="0" fontId="14" fillId="0" borderId="67" xfId="0" applyFont="1" applyBorder="1" applyAlignment="1">
      <alignment horizontal="left" vertical="center" wrapText="1"/>
    </xf>
    <xf numFmtId="0" fontId="14" fillId="0" borderId="68" xfId="0" applyFont="1" applyBorder="1" applyAlignment="1">
      <alignment horizontal="left" vertical="center" wrapText="1"/>
    </xf>
    <xf numFmtId="0" fontId="13" fillId="4" borderId="31"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4" fillId="8" borderId="33" xfId="0" applyFont="1" applyFill="1" applyBorder="1" applyAlignment="1">
      <alignment horizontal="left" vertical="center" wrapText="1" indent="1"/>
    </xf>
    <xf numFmtId="0" fontId="14" fillId="8" borderId="1" xfId="0" applyFont="1" applyFill="1" applyBorder="1" applyAlignment="1">
      <alignment horizontal="left" vertical="center" wrapText="1" indent="1"/>
    </xf>
    <xf numFmtId="0" fontId="13" fillId="4" borderId="69" xfId="0" applyFont="1" applyFill="1" applyBorder="1" applyAlignment="1">
      <alignment horizontal="center" vertical="center" wrapText="1"/>
    </xf>
    <xf numFmtId="0" fontId="13" fillId="4" borderId="70" xfId="0" applyFont="1" applyFill="1" applyBorder="1" applyAlignment="1">
      <alignment horizontal="center" vertical="center" wrapText="1"/>
    </xf>
    <xf numFmtId="0" fontId="13" fillId="4" borderId="71" xfId="0" applyFont="1" applyFill="1" applyBorder="1" applyAlignment="1">
      <alignment horizontal="center" vertical="center" wrapText="1"/>
    </xf>
    <xf numFmtId="0" fontId="13" fillId="4" borderId="72" xfId="0" applyFont="1" applyFill="1" applyBorder="1" applyAlignment="1">
      <alignment horizontal="center" vertical="center" wrapText="1"/>
    </xf>
    <xf numFmtId="0" fontId="14" fillId="0" borderId="0" xfId="0" applyFont="1" applyBorder="1" applyAlignment="1">
      <alignment horizontal="center" vertical="center" wrapText="1"/>
    </xf>
    <xf numFmtId="0" fontId="13" fillId="4" borderId="59" xfId="0" applyFont="1" applyFill="1" applyBorder="1" applyAlignment="1">
      <alignment horizontal="center" vertical="center" wrapText="1"/>
    </xf>
    <xf numFmtId="0" fontId="13" fillId="4" borderId="60" xfId="0" applyFont="1" applyFill="1" applyBorder="1" applyAlignment="1">
      <alignment horizontal="center" vertical="center" wrapText="1"/>
    </xf>
    <xf numFmtId="0" fontId="13" fillId="4" borderId="61" xfId="0" applyFont="1" applyFill="1" applyBorder="1" applyAlignment="1">
      <alignment horizontal="center" vertical="center" wrapText="1"/>
    </xf>
    <xf numFmtId="0" fontId="3" fillId="0" borderId="63" xfId="0" applyFont="1" applyBorder="1" applyAlignment="1">
      <alignment horizontal="left" vertical="top" wrapText="1"/>
    </xf>
    <xf numFmtId="0" fontId="3" fillId="0" borderId="38" xfId="0" applyFont="1" applyBorder="1" applyAlignment="1">
      <alignment horizontal="left" vertical="top" wrapText="1"/>
    </xf>
    <xf numFmtId="0" fontId="3" fillId="0" borderId="39" xfId="0" applyFont="1" applyBorder="1" applyAlignment="1">
      <alignment horizontal="left" vertical="top" wrapText="1"/>
    </xf>
    <xf numFmtId="0" fontId="3" fillId="0" borderId="40" xfId="0" applyFont="1" applyBorder="1" applyAlignment="1">
      <alignment horizontal="left" vertical="top" wrapText="1"/>
    </xf>
    <xf numFmtId="0" fontId="3" fillId="0" borderId="41" xfId="0" applyFont="1" applyBorder="1" applyAlignment="1">
      <alignment horizontal="left" vertical="top" wrapText="1"/>
    </xf>
    <xf numFmtId="0" fontId="3" fillId="0" borderId="42" xfId="0" applyFont="1" applyBorder="1" applyAlignment="1">
      <alignment horizontal="left" vertical="top" wrapText="1"/>
    </xf>
    <xf numFmtId="0" fontId="14" fillId="0" borderId="43" xfId="0" applyFont="1" applyBorder="1" applyAlignment="1">
      <alignment horizontal="left" vertical="top" wrapText="1" indent="1"/>
    </xf>
    <xf numFmtId="0" fontId="14" fillId="0" borderId="35" xfId="0" applyFont="1" applyBorder="1" applyAlignment="1">
      <alignment horizontal="left" vertical="top" wrapText="1" indent="1"/>
    </xf>
    <xf numFmtId="0" fontId="14" fillId="0" borderId="36" xfId="0" applyFont="1" applyBorder="1" applyAlignment="1">
      <alignment horizontal="left" vertical="top" wrapText="1" indent="1"/>
    </xf>
    <xf numFmtId="0" fontId="14" fillId="0" borderId="63" xfId="0" applyFont="1" applyBorder="1" applyAlignment="1">
      <alignment horizontal="left" vertical="top" wrapText="1" indent="1"/>
    </xf>
    <xf numFmtId="0" fontId="14" fillId="0" borderId="38" xfId="0" applyFont="1" applyBorder="1" applyAlignment="1">
      <alignment horizontal="left" vertical="top" wrapText="1" indent="1"/>
    </xf>
    <xf numFmtId="0" fontId="14" fillId="0" borderId="39" xfId="0" applyFont="1" applyBorder="1" applyAlignment="1">
      <alignment horizontal="left" vertical="top" wrapText="1" indent="1"/>
    </xf>
    <xf numFmtId="0" fontId="1" fillId="0" borderId="50" xfId="0" applyFont="1" applyBorder="1" applyAlignment="1">
      <alignment vertical="center" wrapText="1"/>
    </xf>
    <xf numFmtId="0" fontId="1" fillId="0" borderId="0" xfId="0" applyFont="1" applyBorder="1" applyAlignment="1">
      <alignment vertical="center" wrapText="1"/>
    </xf>
    <xf numFmtId="0" fontId="1" fillId="0" borderId="24" xfId="0" applyFont="1" applyBorder="1" applyAlignment="1">
      <alignment vertical="center" wrapText="1"/>
    </xf>
    <xf numFmtId="0" fontId="14" fillId="0" borderId="33" xfId="0" applyFont="1" applyFill="1" applyBorder="1" applyAlignment="1">
      <alignment horizontal="center" vertical="center" wrapText="1"/>
    </xf>
    <xf numFmtId="0" fontId="2" fillId="2" borderId="69" xfId="0" applyFont="1" applyFill="1" applyBorder="1" applyAlignment="1">
      <alignment horizontal="center" vertical="center" wrapText="1"/>
    </xf>
    <xf numFmtId="0" fontId="2" fillId="2" borderId="70" xfId="0" applyFont="1" applyFill="1" applyBorder="1" applyAlignment="1">
      <alignment horizontal="center" vertical="center" wrapText="1"/>
    </xf>
    <xf numFmtId="0" fontId="2" fillId="2" borderId="71" xfId="0" applyFont="1" applyFill="1" applyBorder="1" applyAlignment="1">
      <alignment horizontal="center" vertical="center" wrapText="1"/>
    </xf>
    <xf numFmtId="0" fontId="2" fillId="2" borderId="73" xfId="0" applyFont="1" applyFill="1" applyBorder="1" applyAlignment="1">
      <alignment horizontal="center" vertical="center" wrapText="1"/>
    </xf>
    <xf numFmtId="0" fontId="2" fillId="2" borderId="72" xfId="0" applyFont="1" applyFill="1" applyBorder="1" applyAlignment="1">
      <alignment horizontal="center" vertical="center" wrapText="1"/>
    </xf>
    <xf numFmtId="0" fontId="2" fillId="0" borderId="48" xfId="0" applyFont="1" applyBorder="1" applyAlignment="1">
      <alignment horizontal="left" vertical="center" wrapText="1"/>
    </xf>
    <xf numFmtId="0" fontId="2" fillId="0" borderId="49" xfId="0" applyFont="1" applyBorder="1" applyAlignment="1">
      <alignment horizontal="left" vertical="center" wrapText="1"/>
    </xf>
    <xf numFmtId="0" fontId="2" fillId="0" borderId="28" xfId="0" applyFont="1" applyBorder="1" applyAlignment="1">
      <alignment horizontal="left" vertical="center" wrapText="1"/>
    </xf>
    <xf numFmtId="0" fontId="13" fillId="0" borderId="48" xfId="0" applyFont="1" applyBorder="1" applyAlignment="1">
      <alignment horizontal="left" vertical="center" wrapText="1"/>
    </xf>
    <xf numFmtId="0" fontId="13" fillId="0" borderId="49" xfId="0" applyFont="1" applyBorder="1" applyAlignment="1">
      <alignment horizontal="left" vertical="center" wrapText="1"/>
    </xf>
    <xf numFmtId="0" fontId="13" fillId="0" borderId="28" xfId="0" applyFont="1" applyBorder="1" applyAlignment="1">
      <alignment horizontal="left" vertical="center" wrapText="1"/>
    </xf>
    <xf numFmtId="0" fontId="13" fillId="0" borderId="64" xfId="0" applyFont="1" applyBorder="1" applyAlignment="1">
      <alignment horizontal="left" vertical="center" wrapText="1" indent="1"/>
    </xf>
    <xf numFmtId="0" fontId="14" fillId="0" borderId="33" xfId="0" applyFont="1" applyBorder="1" applyAlignment="1">
      <alignment horizontal="left" vertical="center" wrapText="1" indent="1"/>
    </xf>
    <xf numFmtId="0" fontId="14" fillId="0" borderId="1" xfId="0" applyFont="1" applyBorder="1" applyAlignment="1">
      <alignment horizontal="left" vertical="center" wrapText="1" indent="1"/>
    </xf>
    <xf numFmtId="0" fontId="14" fillId="0" borderId="0" xfId="0" applyFont="1" applyAlignment="1">
      <alignment horizontal="left" vertical="center" wrapText="1" indent="1"/>
    </xf>
    <xf numFmtId="0" fontId="14" fillId="0" borderId="33" xfId="0" applyFont="1" applyBorder="1" applyAlignment="1">
      <alignment horizontal="center" vertical="center" wrapText="1"/>
    </xf>
    <xf numFmtId="0" fontId="14" fillId="0" borderId="64" xfId="0" applyFont="1" applyBorder="1" applyAlignment="1">
      <alignment horizontal="left" vertical="top" wrapText="1" indent="1"/>
    </xf>
    <xf numFmtId="0" fontId="14" fillId="0" borderId="33" xfId="0" applyFont="1" applyBorder="1" applyAlignment="1">
      <alignment horizontal="left" vertical="top" wrapText="1" indent="1"/>
    </xf>
    <xf numFmtId="0" fontId="14" fillId="0" borderId="1" xfId="0" applyFont="1" applyBorder="1" applyAlignment="1">
      <alignment horizontal="left" vertical="top" wrapText="1" indent="1"/>
    </xf>
    <xf numFmtId="0" fontId="13" fillId="4" borderId="31" xfId="0" applyFont="1" applyFill="1" applyBorder="1" applyAlignment="1">
      <alignment horizontal="left" vertical="center" wrapText="1" indent="1"/>
    </xf>
    <xf numFmtId="0" fontId="13" fillId="4" borderId="65" xfId="0" applyFont="1" applyFill="1" applyBorder="1" applyAlignment="1">
      <alignment horizontal="left" vertical="center" wrapText="1" indent="1"/>
    </xf>
    <xf numFmtId="0" fontId="13" fillId="4" borderId="32" xfId="0" applyFont="1" applyFill="1" applyBorder="1" applyAlignment="1">
      <alignment horizontal="left" vertical="center" wrapText="1" indent="1"/>
    </xf>
    <xf numFmtId="0" fontId="14" fillId="0" borderId="46" xfId="0" applyFont="1" applyBorder="1" applyAlignment="1">
      <alignment vertical="center" wrapText="1"/>
    </xf>
    <xf numFmtId="0" fontId="14" fillId="0" borderId="47" xfId="0" applyFont="1" applyBorder="1" applyAlignment="1">
      <alignment vertical="center" wrapText="1"/>
    </xf>
    <xf numFmtId="0" fontId="0" fillId="0" borderId="54" xfId="0" applyBorder="1" applyAlignment="1">
      <alignment horizontal="center" vertical="center" wrapText="1"/>
    </xf>
    <xf numFmtId="0" fontId="0" fillId="0" borderId="55" xfId="0" applyBorder="1" applyAlignment="1">
      <alignment horizontal="center" vertical="center" wrapText="1"/>
    </xf>
    <xf numFmtId="0" fontId="0" fillId="0" borderId="25" xfId="0" applyBorder="1" applyAlignment="1">
      <alignment horizontal="center" vertical="center" wrapText="1"/>
    </xf>
    <xf numFmtId="0" fontId="1" fillId="0" borderId="50" xfId="0" applyFont="1" applyBorder="1" applyAlignment="1">
      <alignment horizontal="center" vertical="center" wrapText="1"/>
    </xf>
    <xf numFmtId="0" fontId="1" fillId="0" borderId="0"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50" xfId="0" applyFont="1" applyBorder="1" applyAlignment="1">
      <alignment horizontal="left" vertical="center" wrapText="1"/>
    </xf>
    <xf numFmtId="0" fontId="1" fillId="0" borderId="0" xfId="0" applyFont="1" applyBorder="1" applyAlignment="1">
      <alignment horizontal="left" vertical="center" wrapText="1"/>
    </xf>
    <xf numFmtId="0" fontId="1" fillId="0" borderId="24" xfId="0" applyFont="1" applyBorder="1" applyAlignment="1">
      <alignment horizontal="left" vertical="center" wrapText="1"/>
    </xf>
    <xf numFmtId="0" fontId="2" fillId="0" borderId="50" xfId="0" applyFont="1" applyBorder="1" applyAlignment="1">
      <alignment horizontal="left" vertical="center" wrapText="1"/>
    </xf>
    <xf numFmtId="0" fontId="2" fillId="0" borderId="0" xfId="0" applyFont="1" applyBorder="1" applyAlignment="1">
      <alignment horizontal="left" vertical="center" wrapText="1"/>
    </xf>
    <xf numFmtId="0" fontId="2" fillId="0" borderId="24" xfId="0" applyFont="1" applyBorder="1" applyAlignment="1">
      <alignment horizontal="left" vertical="center" wrapText="1"/>
    </xf>
    <xf numFmtId="0" fontId="2" fillId="0" borderId="50" xfId="0" applyFont="1" applyBorder="1" applyAlignment="1">
      <alignment horizontal="center" vertical="center" wrapText="1"/>
    </xf>
    <xf numFmtId="0" fontId="2" fillId="0" borderId="0" xfId="0" applyFont="1" applyBorder="1" applyAlignment="1">
      <alignment horizontal="center" vertical="center" wrapText="1"/>
    </xf>
    <xf numFmtId="0" fontId="2" fillId="0" borderId="24" xfId="0" applyFont="1" applyBorder="1" applyAlignment="1">
      <alignment horizontal="center" vertical="center" wrapText="1"/>
    </xf>
    <xf numFmtId="0" fontId="15" fillId="4" borderId="56" xfId="0" applyFont="1" applyFill="1" applyBorder="1" applyAlignment="1">
      <alignment horizontal="center" vertical="center" wrapText="1"/>
    </xf>
    <xf numFmtId="0" fontId="15" fillId="4" borderId="57" xfId="0" applyFont="1" applyFill="1" applyBorder="1" applyAlignment="1">
      <alignment horizontal="center" vertical="center" wrapText="1"/>
    </xf>
    <xf numFmtId="0" fontId="15" fillId="4" borderId="58" xfId="0" applyFont="1" applyFill="1" applyBorder="1" applyAlignment="1">
      <alignment horizontal="center" vertical="center" wrapText="1"/>
    </xf>
    <xf numFmtId="0" fontId="13" fillId="0" borderId="0" xfId="0" applyFont="1" applyBorder="1" applyAlignment="1">
      <alignment horizontal="center" vertical="center" wrapText="1"/>
    </xf>
    <xf numFmtId="0" fontId="18" fillId="0" borderId="48" xfId="0" applyFont="1" applyBorder="1" applyAlignment="1">
      <alignment horizontal="left" vertical="center" wrapText="1"/>
    </xf>
    <xf numFmtId="0" fontId="18" fillId="0" borderId="49" xfId="0" applyFont="1" applyBorder="1" applyAlignment="1">
      <alignment horizontal="left" vertical="center" wrapText="1"/>
    </xf>
    <xf numFmtId="0" fontId="18" fillId="0" borderId="28" xfId="0" applyFont="1" applyBorder="1" applyAlignment="1">
      <alignment horizontal="left" vertical="center" wrapText="1"/>
    </xf>
    <xf numFmtId="0" fontId="18" fillId="0" borderId="43" xfId="0" applyFont="1" applyBorder="1" applyAlignment="1">
      <alignment horizontal="left" vertical="center" wrapText="1"/>
    </xf>
    <xf numFmtId="0" fontId="18" fillId="0" borderId="35" xfId="0" applyFont="1" applyBorder="1" applyAlignment="1">
      <alignment horizontal="left" vertical="center" wrapText="1"/>
    </xf>
    <xf numFmtId="0" fontId="18" fillId="0" borderId="36" xfId="0" applyFont="1" applyBorder="1" applyAlignment="1">
      <alignment horizontal="left" vertical="center" wrapText="1"/>
    </xf>
    <xf numFmtId="0" fontId="14" fillId="4" borderId="33" xfId="0" applyFont="1" applyFill="1" applyBorder="1" applyAlignment="1">
      <alignment horizontal="left" vertical="center" wrapText="1" indent="5"/>
    </xf>
    <xf numFmtId="0" fontId="13" fillId="0" borderId="62" xfId="0" applyFont="1" applyFill="1" applyBorder="1" applyAlignment="1">
      <alignment horizontal="center" vertical="center" wrapText="1"/>
    </xf>
    <xf numFmtId="0" fontId="18" fillId="0" borderId="63" xfId="0" applyFont="1" applyBorder="1" applyAlignment="1">
      <alignment horizontal="left" vertical="center" wrapText="1"/>
    </xf>
    <xf numFmtId="0" fontId="18" fillId="0" borderId="38" xfId="0" applyFont="1" applyBorder="1" applyAlignment="1">
      <alignment horizontal="left" vertical="center" wrapText="1"/>
    </xf>
    <xf numFmtId="0" fontId="18" fillId="0" borderId="39" xfId="0" applyFont="1" applyBorder="1" applyAlignment="1">
      <alignment horizontal="left" vertical="center" wrapText="1"/>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3" fillId="4" borderId="23" xfId="0" applyFont="1" applyFill="1" applyBorder="1" applyAlignment="1">
      <alignment horizontal="left" vertical="center" wrapText="1" indent="1"/>
    </xf>
    <xf numFmtId="0" fontId="13" fillId="4" borderId="21" xfId="0" applyFont="1" applyFill="1" applyBorder="1" applyAlignment="1">
      <alignment horizontal="left" vertical="center" wrapText="1" indent="1"/>
    </xf>
    <xf numFmtId="0" fontId="13" fillId="4" borderId="18" xfId="0" applyFont="1" applyFill="1" applyBorder="1" applyAlignment="1">
      <alignment horizontal="left" vertical="center" wrapText="1" indent="1"/>
    </xf>
    <xf numFmtId="0" fontId="14" fillId="0" borderId="34" xfId="0" applyFont="1" applyBorder="1" applyAlignment="1">
      <alignment horizontal="left" vertical="center" wrapText="1"/>
    </xf>
    <xf numFmtId="0" fontId="14" fillId="0" borderId="35" xfId="0" applyFont="1" applyBorder="1" applyAlignment="1">
      <alignment horizontal="left" vertical="center" wrapText="1"/>
    </xf>
    <xf numFmtId="0" fontId="14" fillId="0" borderId="36" xfId="0" applyFont="1" applyBorder="1" applyAlignment="1">
      <alignment horizontal="left" vertical="center" wrapText="1"/>
    </xf>
    <xf numFmtId="0" fontId="14" fillId="0" borderId="34"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51" xfId="0" applyFont="1" applyBorder="1" applyAlignment="1">
      <alignment vertical="center" wrapText="1"/>
    </xf>
    <xf numFmtId="0" fontId="14" fillId="0" borderId="52" xfId="0" applyFont="1" applyBorder="1" applyAlignment="1">
      <alignment vertical="center" wrapText="1"/>
    </xf>
    <xf numFmtId="0" fontId="14" fillId="0" borderId="44" xfId="0" applyFont="1" applyBorder="1" applyAlignment="1">
      <alignment vertical="center" wrapText="1"/>
    </xf>
    <xf numFmtId="0" fontId="14" fillId="0" borderId="45" xfId="0" applyFont="1" applyBorder="1" applyAlignment="1">
      <alignment vertical="center" wrapText="1"/>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39" xfId="0" applyFont="1" applyBorder="1" applyAlignment="1">
      <alignment horizontal="center" vertical="center" wrapText="1"/>
    </xf>
    <xf numFmtId="0" fontId="14" fillId="0" borderId="40" xfId="0" applyFont="1" applyBorder="1" applyAlignment="1">
      <alignment horizontal="left" vertical="center" wrapText="1"/>
    </xf>
    <xf numFmtId="0" fontId="14" fillId="0" borderId="41" xfId="0" applyFont="1" applyBorder="1" applyAlignment="1">
      <alignment horizontal="left" vertical="center" wrapText="1"/>
    </xf>
    <xf numFmtId="0" fontId="14" fillId="0" borderId="42" xfId="0" applyFont="1" applyBorder="1" applyAlignment="1">
      <alignment horizontal="left" vertical="center" wrapText="1"/>
    </xf>
    <xf numFmtId="0" fontId="14" fillId="0" borderId="43" xfId="0" applyFont="1" applyBorder="1" applyAlignment="1">
      <alignment vertical="center" wrapText="1"/>
    </xf>
    <xf numFmtId="0" fontId="14" fillId="0" borderId="35" xfId="0" applyFont="1" applyBorder="1" applyAlignment="1">
      <alignment vertical="center" wrapText="1"/>
    </xf>
    <xf numFmtId="0" fontId="14" fillId="0" borderId="36" xfId="0" applyFont="1" applyBorder="1" applyAlignment="1">
      <alignment vertical="center" wrapText="1"/>
    </xf>
    <xf numFmtId="0" fontId="14" fillId="0" borderId="44" xfId="0" applyFont="1" applyBorder="1" applyAlignment="1">
      <alignment horizontal="center" vertical="center" wrapText="1"/>
    </xf>
    <xf numFmtId="0" fontId="14" fillId="0" borderId="45"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53" xfId="0" applyFont="1" applyBorder="1" applyAlignment="1">
      <alignment horizontal="left" vertical="center" wrapText="1"/>
    </xf>
    <xf numFmtId="0" fontId="20" fillId="5" borderId="4" xfId="0" applyFont="1" applyFill="1" applyBorder="1" applyAlignment="1">
      <alignment horizontal="center" vertical="center" wrapText="1"/>
    </xf>
    <xf numFmtId="0" fontId="20" fillId="5" borderId="33" xfId="0" applyFont="1" applyFill="1" applyBorder="1" applyAlignment="1">
      <alignment horizontal="center" vertical="center" wrapText="1"/>
    </xf>
    <xf numFmtId="0" fontId="20" fillId="5" borderId="1" xfId="0" applyFont="1" applyFill="1" applyBorder="1" applyAlignment="1">
      <alignment horizontal="center" vertical="center" wrapText="1"/>
    </xf>
    <xf numFmtId="164" fontId="0" fillId="0" borderId="74" xfId="0" applyNumberFormat="1" applyFont="1" applyBorder="1" applyAlignment="1">
      <alignment horizontal="center" vertical="center" wrapText="1"/>
    </xf>
    <xf numFmtId="164" fontId="0" fillId="0" borderId="75" xfId="0" applyNumberFormat="1" applyFont="1" applyBorder="1" applyAlignment="1">
      <alignment horizontal="center" vertical="center" wrapText="1"/>
    </xf>
    <xf numFmtId="0" fontId="0" fillId="0" borderId="76" xfId="0" applyFont="1" applyBorder="1" applyAlignment="1">
      <alignment horizontal="center" vertical="center" wrapText="1"/>
    </xf>
    <xf numFmtId="0" fontId="0" fillId="0" borderId="77" xfId="0" applyFont="1" applyBorder="1" applyAlignment="1">
      <alignment horizontal="center" vertical="center" wrapText="1"/>
    </xf>
    <xf numFmtId="0" fontId="0" fillId="5" borderId="10" xfId="0" applyFont="1" applyFill="1" applyBorder="1" applyAlignment="1">
      <alignment horizontal="center" vertical="center" wrapText="1"/>
    </xf>
    <xf numFmtId="0" fontId="0" fillId="5" borderId="11" xfId="0" applyFont="1" applyFill="1" applyBorder="1" applyAlignment="1">
      <alignment horizontal="center" vertical="center" wrapText="1"/>
    </xf>
    <xf numFmtId="0" fontId="0" fillId="0" borderId="64" xfId="0" applyFont="1" applyFill="1" applyBorder="1" applyAlignment="1">
      <alignment horizontal="center" vertical="center" wrapText="1"/>
    </xf>
    <xf numFmtId="0" fontId="0" fillId="0" borderId="33"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78" xfId="0" applyFont="1" applyBorder="1" applyAlignment="1">
      <alignment horizontal="center" vertical="center" wrapText="1"/>
    </xf>
    <xf numFmtId="0" fontId="0" fillId="0" borderId="79" xfId="0" applyFont="1" applyBorder="1" applyAlignment="1">
      <alignment horizontal="center" vertical="center" wrapText="1"/>
    </xf>
    <xf numFmtId="0" fontId="0" fillId="0" borderId="80" xfId="0" applyFont="1" applyBorder="1" applyAlignment="1">
      <alignment horizontal="center" vertical="center" wrapText="1"/>
    </xf>
    <xf numFmtId="0" fontId="9" fillId="0" borderId="81" xfId="0" applyFont="1" applyBorder="1" applyAlignment="1">
      <alignment horizontal="center" vertical="center" textRotation="90" wrapText="1"/>
    </xf>
    <xf numFmtId="0" fontId="9" fillId="0" borderId="21" xfId="0" applyFont="1" applyBorder="1" applyAlignment="1">
      <alignment horizontal="center" vertical="center" textRotation="90" wrapText="1"/>
    </xf>
    <xf numFmtId="0" fontId="9" fillId="0" borderId="18" xfId="0" applyFont="1" applyBorder="1" applyAlignment="1">
      <alignment horizontal="center" vertical="center" textRotation="90" wrapText="1"/>
    </xf>
    <xf numFmtId="0" fontId="6" fillId="0" borderId="83" xfId="0" applyFont="1" applyBorder="1" applyAlignment="1">
      <alignment horizontal="center" vertical="center" textRotation="90" wrapText="1"/>
    </xf>
    <xf numFmtId="0" fontId="6" fillId="0" borderId="84" xfId="0" applyFont="1" applyBorder="1" applyAlignment="1">
      <alignment horizontal="center" vertical="center" textRotation="90" wrapText="1"/>
    </xf>
    <xf numFmtId="0" fontId="6" fillId="0" borderId="85" xfId="0" applyFont="1" applyBorder="1" applyAlignment="1">
      <alignment horizontal="center" vertical="center" textRotation="90" wrapText="1"/>
    </xf>
    <xf numFmtId="0" fontId="6" fillId="0" borderId="21" xfId="0" applyFont="1" applyBorder="1" applyAlignment="1">
      <alignment horizontal="center" vertical="center" textRotation="90" wrapText="1"/>
    </xf>
    <xf numFmtId="0" fontId="6" fillId="0" borderId="82" xfId="0" applyFont="1" applyBorder="1" applyAlignment="1">
      <alignment horizontal="center" vertical="center" textRotation="90" wrapText="1"/>
    </xf>
    <xf numFmtId="0" fontId="5" fillId="0" borderId="86" xfId="0" applyFont="1" applyBorder="1" applyAlignment="1">
      <alignment horizontal="center" vertical="center" wrapText="1"/>
    </xf>
    <xf numFmtId="0" fontId="5" fillId="0" borderId="30" xfId="0" applyFont="1" applyBorder="1" applyAlignment="1">
      <alignment horizontal="center" vertical="center" wrapText="1"/>
    </xf>
    <xf numFmtId="0" fontId="6" fillId="0" borderId="49" xfId="0" applyFont="1" applyBorder="1" applyAlignment="1">
      <alignment horizontal="center" vertical="center" textRotation="90" wrapText="1"/>
    </xf>
    <xf numFmtId="0" fontId="6" fillId="0" borderId="0" xfId="0" applyFont="1" applyBorder="1" applyAlignment="1">
      <alignment horizontal="center" vertical="center" textRotation="90" wrapText="1"/>
    </xf>
    <xf numFmtId="0" fontId="6" fillId="0" borderId="87" xfId="0" applyFont="1" applyBorder="1" applyAlignment="1">
      <alignment horizontal="center" vertical="center" textRotation="90" wrapText="1"/>
    </xf>
    <xf numFmtId="0" fontId="3" fillId="0" borderId="0"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87" xfId="0" applyFont="1" applyBorder="1" applyAlignment="1">
      <alignment horizontal="center" vertical="center" wrapText="1"/>
    </xf>
    <xf numFmtId="0" fontId="3" fillId="0" borderId="90" xfId="0" applyFont="1" applyBorder="1" applyAlignment="1">
      <alignment horizontal="center" vertical="center" wrapText="1"/>
    </xf>
    <xf numFmtId="0" fontId="3" fillId="0" borderId="91" xfId="0" applyFont="1" applyBorder="1" applyAlignment="1">
      <alignment horizontal="center" vertical="center" wrapText="1"/>
    </xf>
    <xf numFmtId="0" fontId="3" fillId="0" borderId="92" xfId="0" applyFont="1" applyBorder="1" applyAlignment="1">
      <alignment horizontal="center" vertical="center" wrapText="1"/>
    </xf>
    <xf numFmtId="0" fontId="3" fillId="0" borderId="93" xfId="0" applyFont="1" applyBorder="1" applyAlignment="1">
      <alignment horizontal="center" vertical="center" wrapText="1"/>
    </xf>
    <xf numFmtId="0" fontId="3" fillId="0" borderId="94" xfId="0" applyFont="1" applyBorder="1" applyAlignment="1">
      <alignment horizontal="center" vertical="center" wrapText="1"/>
    </xf>
    <xf numFmtId="0" fontId="3" fillId="0" borderId="86" xfId="0" applyFont="1" applyBorder="1" applyAlignment="1">
      <alignment horizontal="center" vertical="center" wrapText="1"/>
    </xf>
    <xf numFmtId="0" fontId="3" fillId="0" borderId="90" xfId="0" applyFont="1" applyBorder="1" applyAlignment="1">
      <alignment horizontal="center" vertical="center" wrapText="1"/>
    </xf>
    <xf numFmtId="0" fontId="3" fillId="0" borderId="89" xfId="0" applyFont="1" applyBorder="1" applyAlignment="1">
      <alignment horizontal="center" vertical="center" wrapText="1"/>
    </xf>
    <xf numFmtId="0" fontId="3" fillId="0" borderId="88" xfId="0" applyFont="1" applyBorder="1" applyAlignment="1">
      <alignment horizontal="center" vertical="center" wrapText="1"/>
    </xf>
    <xf numFmtId="0" fontId="10" fillId="0" borderId="86" xfId="0" applyFont="1" applyBorder="1" applyAlignment="1">
      <alignment horizontal="center" vertical="center" wrapText="1"/>
    </xf>
    <xf numFmtId="0" fontId="10" fillId="0" borderId="90" xfId="0" applyFont="1" applyBorder="1" applyAlignment="1">
      <alignment horizontal="center" vertical="center" wrapText="1"/>
    </xf>
    <xf numFmtId="0" fontId="10" fillId="0" borderId="89"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88" xfId="0" applyFont="1" applyBorder="1" applyAlignment="1">
      <alignment horizontal="center" vertical="center" wrapText="1"/>
    </xf>
    <xf numFmtId="0" fontId="0" fillId="0" borderId="89" xfId="0" applyBorder="1" applyAlignment="1">
      <alignment horizontal="center" vertical="center"/>
    </xf>
    <xf numFmtId="0" fontId="3" fillId="0" borderId="96" xfId="0" applyFont="1" applyBorder="1" applyAlignment="1">
      <alignment horizontal="left" vertical="center" wrapText="1"/>
    </xf>
    <xf numFmtId="0" fontId="3" fillId="0" borderId="97" xfId="0" applyFont="1" applyBorder="1" applyAlignment="1">
      <alignment horizontal="left" vertical="center" wrapText="1"/>
    </xf>
    <xf numFmtId="0" fontId="3" fillId="0" borderId="99" xfId="0" applyFont="1" applyBorder="1" applyAlignment="1">
      <alignment horizontal="left" vertical="center" wrapText="1" indent="1"/>
    </xf>
    <xf numFmtId="0" fontId="10" fillId="0" borderId="100" xfId="0" applyFont="1" applyBorder="1" applyAlignment="1">
      <alignment horizontal="left"/>
    </xf>
    <xf numFmtId="0" fontId="10" fillId="0" borderId="101" xfId="0" applyFont="1" applyBorder="1" applyAlignment="1">
      <alignment horizontal="left"/>
    </xf>
    <xf numFmtId="0" fontId="10" fillId="0" borderId="102" xfId="0" applyFont="1" applyBorder="1" applyAlignment="1">
      <alignment horizontal="left" wrapText="1"/>
    </xf>
    <xf numFmtId="0" fontId="10" fillId="0" borderId="1" xfId="0" applyFont="1" applyBorder="1" applyAlignment="1">
      <alignment horizontal="left"/>
    </xf>
    <xf numFmtId="0" fontId="10" fillId="0" borderId="103" xfId="0" applyFont="1" applyBorder="1" applyAlignment="1">
      <alignment horizontal="left"/>
    </xf>
    <xf numFmtId="0" fontId="10" fillId="0" borderId="25" xfId="0" applyFont="1" applyBorder="1" applyAlignment="1">
      <alignment horizontal="left"/>
    </xf>
    <xf numFmtId="0" fontId="5" fillId="0" borderId="0" xfId="0" applyFont="1" applyBorder="1" applyAlignment="1">
      <alignment horizontal="center" vertical="center" wrapText="1"/>
    </xf>
    <xf numFmtId="0" fontId="0" fillId="0" borderId="0" xfId="0" applyBorder="1" applyAlignment="1">
      <alignment horizontal="center" vertical="center"/>
    </xf>
    <xf numFmtId="0" fontId="3" fillId="0" borderId="88" xfId="0" applyFont="1" applyBorder="1" applyAlignment="1">
      <alignment vertical="center" wrapText="1"/>
    </xf>
    <xf numFmtId="0" fontId="3" fillId="0" borderId="90" xfId="0" applyFont="1" applyBorder="1" applyAlignment="1">
      <alignment vertical="center" wrapText="1"/>
    </xf>
    <xf numFmtId="0" fontId="3" fillId="0" borderId="89" xfId="0" applyFont="1" applyBorder="1" applyAlignment="1">
      <alignment vertical="center" wrapText="1"/>
    </xf>
    <xf numFmtId="0" fontId="3" fillId="0" borderId="98" xfId="0" applyFont="1" applyBorder="1" applyAlignment="1">
      <alignment vertical="center" wrapText="1"/>
    </xf>
    <xf numFmtId="0" fontId="3" fillId="0" borderId="20" xfId="0" applyFont="1" applyBorder="1" applyAlignment="1">
      <alignment vertical="center" wrapText="1"/>
    </xf>
    <xf numFmtId="0" fontId="3" fillId="0" borderId="95" xfId="0" applyFont="1" applyBorder="1" applyAlignment="1">
      <alignment vertical="center" wrapText="1"/>
    </xf>
    <xf numFmtId="0" fontId="3" fillId="0" borderId="86" xfId="0" applyFont="1" applyBorder="1" applyAlignment="1">
      <alignment vertical="center" wrapText="1"/>
    </xf>
    <xf numFmtId="0" fontId="3" fillId="0" borderId="22" xfId="0" applyFont="1" applyBorder="1" applyAlignment="1">
      <alignment vertical="center" wrapText="1"/>
    </xf>
  </cellXfs>
  <cellStyles count="1">
    <cellStyle name="Normal" xfId="0" builtinId="0"/>
  </cellStyles>
  <dxfs count="1">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944562</xdr:colOff>
      <xdr:row>4</xdr:row>
      <xdr:rowOff>301624</xdr:rowOff>
    </xdr:from>
    <xdr:to>
      <xdr:col>3</xdr:col>
      <xdr:colOff>682625</xdr:colOff>
      <xdr:row>5</xdr:row>
      <xdr:rowOff>230188</xdr:rowOff>
    </xdr:to>
    <xdr:sp macro="" textlink="">
      <xdr:nvSpPr>
        <xdr:cNvPr id="2" name="Rectangle à coins arrondis 1"/>
        <xdr:cNvSpPr/>
      </xdr:nvSpPr>
      <xdr:spPr>
        <a:xfrm>
          <a:off x="944562" y="1166812"/>
          <a:ext cx="2301876" cy="936626"/>
        </a:xfrm>
        <a:prstGeom prst="wedgeRoundRect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Tu tapes deux caracteres dans les cellules ci-dessous, puis la liste qui commence par ces deux caracteres</a:t>
          </a:r>
          <a:r>
            <a:rPr lang="fr-FR" sz="1100" baseline="0"/>
            <a:t> est sélectionnable</a:t>
          </a:r>
          <a:endParaRPr lang="fr-FR" sz="1100"/>
        </a:p>
      </xdr:txBody>
    </xdr:sp>
    <xdr:clientData/>
  </xdr:twoCellAnchor>
  <xdr:twoCellAnchor>
    <xdr:from>
      <xdr:col>3</xdr:col>
      <xdr:colOff>603250</xdr:colOff>
      <xdr:row>15</xdr:row>
      <xdr:rowOff>111125</xdr:rowOff>
    </xdr:from>
    <xdr:to>
      <xdr:col>4</xdr:col>
      <xdr:colOff>1460500</xdr:colOff>
      <xdr:row>18</xdr:row>
      <xdr:rowOff>71437</xdr:rowOff>
    </xdr:to>
    <xdr:sp macro="" textlink="">
      <xdr:nvSpPr>
        <xdr:cNvPr id="3" name="Rectangle à coins arrondis 2"/>
        <xdr:cNvSpPr/>
      </xdr:nvSpPr>
      <xdr:spPr>
        <a:xfrm>
          <a:off x="3167063" y="4381500"/>
          <a:ext cx="3317875" cy="4762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A me redire pour ce que tu veux faire apparaitre</a:t>
          </a:r>
          <a:r>
            <a:rPr lang="fr-FR" sz="1100" baseline="0"/>
            <a:t> ici</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G65"/>
  <sheetViews>
    <sheetView tabSelected="1" zoomScale="120" zoomScaleNormal="120" workbookViewId="0">
      <selection activeCell="B14" sqref="B14"/>
    </sheetView>
  </sheetViews>
  <sheetFormatPr baseColWidth="10" defaultRowHeight="12.75" x14ac:dyDescent="0.25"/>
  <cols>
    <col min="1" max="1" width="20.5703125" style="41" customWidth="1"/>
    <col min="2" max="2" width="6.42578125" style="3" customWidth="1"/>
    <col min="3" max="3" width="11.42578125" style="2" customWidth="1"/>
    <col min="4" max="4" width="36.85546875" style="2" customWidth="1"/>
    <col min="5" max="5" width="47.7109375" style="2" customWidth="1"/>
    <col min="6" max="6" width="11.42578125" style="2"/>
    <col min="7" max="7" width="35.28515625" style="2" customWidth="1"/>
    <col min="8" max="16384" width="11.42578125" style="2"/>
  </cols>
  <sheetData>
    <row r="1" spans="1:7" ht="36.75" customHeight="1" thickTop="1" thickBot="1" x14ac:dyDescent="0.3">
      <c r="A1" s="152" t="s">
        <v>0</v>
      </c>
      <c r="B1" s="153"/>
      <c r="C1" s="153"/>
      <c r="D1" s="153"/>
      <c r="E1" s="154"/>
    </row>
    <row r="2" spans="1:7" ht="9" customHeight="1" thickTop="1" thickBot="1" x14ac:dyDescent="0.3">
      <c r="A2" s="5"/>
      <c r="B2" s="5"/>
      <c r="C2" s="5"/>
      <c r="D2" s="5"/>
      <c r="E2" s="5"/>
    </row>
    <row r="3" spans="1:7" ht="13.5" customHeight="1" thickBot="1" x14ac:dyDescent="0.3">
      <c r="A3" s="9" t="s">
        <v>18</v>
      </c>
      <c r="B3" s="162"/>
      <c r="C3" s="162"/>
      <c r="D3" s="162"/>
      <c r="E3" s="4" t="s">
        <v>158</v>
      </c>
    </row>
    <row r="4" spans="1:7" ht="9" customHeight="1" thickTop="1" thickBot="1" x14ac:dyDescent="0.3">
      <c r="A4" s="163"/>
      <c r="B4" s="163"/>
      <c r="C4" s="163"/>
      <c r="D4" s="163"/>
      <c r="E4" s="163"/>
    </row>
    <row r="5" spans="1:7" ht="79.5" customHeight="1" thickBot="1" x14ac:dyDescent="0.3">
      <c r="A5" s="39" t="s">
        <v>2</v>
      </c>
      <c r="B5" s="167"/>
      <c r="C5" s="167"/>
      <c r="D5" s="167"/>
      <c r="E5" s="168"/>
    </row>
    <row r="6" spans="1:7" ht="20.25" customHeight="1" thickBot="1" x14ac:dyDescent="0.3">
      <c r="A6" s="155"/>
      <c r="B6" s="155"/>
      <c r="C6" s="155"/>
      <c r="D6" s="155"/>
      <c r="E6" s="155"/>
    </row>
    <row r="7" spans="1:7" s="1" customFormat="1" ht="26.25" customHeight="1" x14ac:dyDescent="0.25">
      <c r="A7" s="94" t="s">
        <v>6</v>
      </c>
      <c r="B7" s="76" t="s">
        <v>72</v>
      </c>
      <c r="C7" s="156" t="str">
        <f>IFERROR(VLOOKUP(B7,tache!$A$3:$B$201,2,FALSE),"")</f>
        <v xml:space="preserve"> Répartir les tâches en fonction des compétences des équipiers et de leur niveau d'habilitation.</v>
      </c>
      <c r="D7" s="157"/>
      <c r="E7" s="158"/>
      <c r="F7" s="7"/>
      <c r="G7" s="2"/>
    </row>
    <row r="8" spans="1:7" ht="23.25" customHeight="1" x14ac:dyDescent="0.25">
      <c r="A8" s="95"/>
      <c r="B8" s="77" t="s">
        <v>461</v>
      </c>
      <c r="C8" s="159" t="str">
        <f>IFERROR(VLOOKUP(B8,tache!$A$3:$B$201,2,FALSE),"")</f>
        <v/>
      </c>
      <c r="D8" s="160"/>
      <c r="E8" s="161"/>
    </row>
    <row r="9" spans="1:7" s="1" customFormat="1" ht="12.95" customHeight="1" x14ac:dyDescent="0.25">
      <c r="A9" s="95"/>
      <c r="B9" s="77" t="s">
        <v>460</v>
      </c>
      <c r="C9" s="159" t="str">
        <f>IFERROR(VLOOKUP(B9,tache!$A$3:$B$201,2,FALSE),"")</f>
        <v/>
      </c>
      <c r="D9" s="160"/>
      <c r="E9" s="161"/>
    </row>
    <row r="10" spans="1:7" s="1" customFormat="1" ht="12.95" customHeight="1" x14ac:dyDescent="0.25">
      <c r="A10" s="95"/>
      <c r="B10" s="77" t="s">
        <v>462</v>
      </c>
      <c r="C10" s="159" t="str">
        <f>IFERROR(VLOOKUP(B10,tache!$A$3:$B$201,2,FALSE),"")</f>
        <v/>
      </c>
      <c r="D10" s="160"/>
      <c r="E10" s="161"/>
    </row>
    <row r="11" spans="1:7" s="1" customFormat="1" ht="12.95" customHeight="1" x14ac:dyDescent="0.25">
      <c r="A11" s="95"/>
      <c r="B11" s="77"/>
      <c r="C11" s="159" t="str">
        <f>IFERROR(VLOOKUP(B11,tache!$A$3:$B$201,2,FALSE),"")</f>
        <v/>
      </c>
      <c r="D11" s="160"/>
      <c r="E11" s="161"/>
    </row>
    <row r="12" spans="1:7" s="1" customFormat="1" ht="22.5" customHeight="1" thickBot="1" x14ac:dyDescent="0.3">
      <c r="A12" s="96"/>
      <c r="B12" s="78"/>
      <c r="C12" s="164" t="str">
        <f>IFERROR(VLOOKUP(B12,tache!$A$3:$B$201,2,FALSE),"")</f>
        <v/>
      </c>
      <c r="D12" s="165"/>
      <c r="E12" s="166"/>
    </row>
    <row r="13" spans="1:7" s="1" customFormat="1" ht="9" customHeight="1" thickBot="1" x14ac:dyDescent="0.3">
      <c r="A13" s="93"/>
      <c r="B13" s="93"/>
      <c r="C13" s="93"/>
      <c r="D13" s="93"/>
      <c r="E13" s="93"/>
    </row>
    <row r="14" spans="1:7" s="1" customFormat="1" ht="24.75" customHeight="1" x14ac:dyDescent="0.25">
      <c r="A14" s="94" t="s">
        <v>1</v>
      </c>
      <c r="B14" s="75"/>
      <c r="C14" s="100" t="str">
        <f>IF(B14="","",VLOOKUP(B14,compétence!$A$3:$B$201,2,FALSE))</f>
        <v/>
      </c>
      <c r="D14" s="101"/>
      <c r="E14" s="102"/>
    </row>
    <row r="15" spans="1:7" ht="25.5" customHeight="1" x14ac:dyDescent="0.25">
      <c r="A15" s="95"/>
      <c r="B15" s="75"/>
      <c r="C15" s="79" t="str">
        <f>IF(B15="","",VLOOKUP(B15,compétence!$A$3:$B$201,2,FALSE))</f>
        <v/>
      </c>
      <c r="D15" s="80"/>
      <c r="E15" s="81"/>
    </row>
    <row r="16" spans="1:7" ht="9.9499999999999993" customHeight="1" x14ac:dyDescent="0.25">
      <c r="A16" s="95"/>
      <c r="B16" s="75"/>
      <c r="C16" s="79" t="str">
        <f>IF(B16="","",VLOOKUP(B16,compétence!$A$3:$B$201,2,FALSE))</f>
        <v/>
      </c>
      <c r="D16" s="80"/>
      <c r="E16" s="81"/>
    </row>
    <row r="17" spans="1:5" ht="15.75" customHeight="1" x14ac:dyDescent="0.25">
      <c r="A17" s="95"/>
      <c r="B17" s="75"/>
      <c r="C17" s="79" t="str">
        <f>IF(B17="","",VLOOKUP(B17,compétence!$A$3:$B$201,2,FALSE))</f>
        <v/>
      </c>
      <c r="D17" s="80"/>
      <c r="E17" s="81"/>
    </row>
    <row r="18" spans="1:5" ht="15" customHeight="1" x14ac:dyDescent="0.25">
      <c r="A18" s="95"/>
      <c r="B18" s="75"/>
      <c r="C18" s="79" t="str">
        <f>IF(B18="","",VLOOKUP(B18,compétence!$A$3:$B$201,2,FALSE))</f>
        <v/>
      </c>
      <c r="D18" s="80"/>
      <c r="E18" s="81"/>
    </row>
    <row r="19" spans="1:5" ht="13.5" customHeight="1" x14ac:dyDescent="0.25">
      <c r="A19" s="95"/>
      <c r="B19" s="75"/>
      <c r="C19" s="79" t="str">
        <f>IF(B19="","",VLOOKUP(B19,compétence!$A$3:$B$201,2,FALSE))</f>
        <v/>
      </c>
      <c r="D19" s="80"/>
      <c r="E19" s="81"/>
    </row>
    <row r="20" spans="1:5" ht="12.75" customHeight="1" x14ac:dyDescent="0.25">
      <c r="A20" s="95"/>
      <c r="B20" s="75"/>
      <c r="C20" s="79" t="str">
        <f>IF(B20="","",VLOOKUP(B20,compétence!$A$3:$B$201,2,FALSE))</f>
        <v/>
      </c>
      <c r="D20" s="80"/>
      <c r="E20" s="81"/>
    </row>
    <row r="21" spans="1:5" ht="15" customHeight="1" x14ac:dyDescent="0.25">
      <c r="A21" s="95"/>
      <c r="B21" s="75"/>
      <c r="C21" s="79" t="str">
        <f>IF(B21="","",VLOOKUP(B21,compétence!$A$3:$B$201,2,FALSE))</f>
        <v/>
      </c>
      <c r="D21" s="80"/>
      <c r="E21" s="81"/>
    </row>
    <row r="22" spans="1:5" ht="12.75" customHeight="1" x14ac:dyDescent="0.25">
      <c r="A22" s="95"/>
      <c r="B22" s="75"/>
      <c r="C22" s="79" t="str">
        <f>IF(B22="","",VLOOKUP(B22,compétence!$A$3:$B$201,2,FALSE))</f>
        <v/>
      </c>
      <c r="D22" s="80"/>
      <c r="E22" s="81"/>
    </row>
    <row r="23" spans="1:5" ht="12.75" customHeight="1" x14ac:dyDescent="0.25">
      <c r="A23" s="95"/>
      <c r="B23" s="75"/>
      <c r="C23" s="79" t="str">
        <f>IF(B23="","",VLOOKUP(B23,compétence!$A$3:$B$201,2,FALSE))</f>
        <v/>
      </c>
      <c r="D23" s="80"/>
      <c r="E23" s="81"/>
    </row>
    <row r="24" spans="1:5" ht="12.75" customHeight="1" x14ac:dyDescent="0.25">
      <c r="A24" s="95"/>
      <c r="B24" s="75"/>
      <c r="C24" s="79" t="str">
        <f>IF(B24="","",VLOOKUP(B24,compétence!$A$3:$B$201,2,FALSE))</f>
        <v/>
      </c>
      <c r="D24" s="80"/>
      <c r="E24" s="81"/>
    </row>
    <row r="25" spans="1:5" ht="13.5" customHeight="1" thickBot="1" x14ac:dyDescent="0.3">
      <c r="A25" s="96"/>
      <c r="B25" s="74"/>
      <c r="C25" s="97" t="str">
        <f>IF(B25="","",VLOOKUP(B25,compétence!$A$3:$B$201,2,FALSE))</f>
        <v/>
      </c>
      <c r="D25" s="98"/>
      <c r="E25" s="99"/>
    </row>
    <row r="26" spans="1:5" ht="9" customHeight="1" thickBot="1" x14ac:dyDescent="0.3">
      <c r="A26" s="93"/>
      <c r="B26" s="93"/>
      <c r="C26" s="93"/>
      <c r="D26" s="93"/>
      <c r="E26" s="93"/>
    </row>
    <row r="27" spans="1:5" ht="24" customHeight="1" thickBot="1" x14ac:dyDescent="0.3">
      <c r="A27" s="39" t="s">
        <v>23</v>
      </c>
      <c r="B27" s="124" t="s">
        <v>423</v>
      </c>
      <c r="C27" s="125"/>
      <c r="D27" s="125"/>
      <c r="E27" s="126"/>
    </row>
    <row r="28" spans="1:5" ht="9" customHeight="1" thickBot="1" x14ac:dyDescent="0.3">
      <c r="A28" s="93"/>
      <c r="B28" s="93"/>
      <c r="C28" s="93"/>
      <c r="D28" s="93"/>
      <c r="E28" s="93"/>
    </row>
    <row r="29" spans="1:5" ht="9.9499999999999993" customHeight="1" x14ac:dyDescent="0.25">
      <c r="A29" s="89" t="s">
        <v>65</v>
      </c>
      <c r="B29" s="121" t="s">
        <v>5</v>
      </c>
      <c r="C29" s="122"/>
      <c r="D29" s="122"/>
      <c r="E29" s="123"/>
    </row>
    <row r="30" spans="1:5" ht="17.25" customHeight="1" x14ac:dyDescent="0.25">
      <c r="A30" s="90"/>
      <c r="B30" s="82"/>
      <c r="C30" s="83"/>
      <c r="D30" s="83"/>
      <c r="E30" s="84"/>
    </row>
    <row r="31" spans="1:5" ht="18.75" customHeight="1" x14ac:dyDescent="0.25">
      <c r="A31" s="90"/>
      <c r="B31" s="103"/>
      <c r="C31" s="104"/>
      <c r="D31" s="104"/>
      <c r="E31" s="105"/>
    </row>
    <row r="32" spans="1:5" ht="19.5" customHeight="1" x14ac:dyDescent="0.25">
      <c r="A32" s="91"/>
      <c r="B32" s="103"/>
      <c r="C32" s="104"/>
      <c r="D32" s="104"/>
      <c r="E32" s="105"/>
    </row>
    <row r="33" spans="1:7" ht="14.25" customHeight="1" thickBot="1" x14ac:dyDescent="0.3">
      <c r="A33" s="92"/>
      <c r="B33" s="106"/>
      <c r="C33" s="107"/>
      <c r="D33" s="107"/>
      <c r="E33" s="108"/>
    </row>
    <row r="34" spans="1:7" ht="9" customHeight="1" thickBot="1" x14ac:dyDescent="0.3">
      <c r="A34" s="112"/>
      <c r="B34" s="112"/>
      <c r="C34" s="112"/>
      <c r="D34" s="112"/>
      <c r="E34" s="112"/>
    </row>
    <row r="35" spans="1:7" ht="9.9499999999999993" customHeight="1" x14ac:dyDescent="0.25">
      <c r="A35" s="113" t="s">
        <v>66</v>
      </c>
      <c r="B35" s="118" t="s">
        <v>67</v>
      </c>
      <c r="C35" s="119"/>
      <c r="D35" s="119"/>
      <c r="E35" s="120"/>
    </row>
    <row r="36" spans="1:7" ht="9.9499999999999993" customHeight="1" x14ac:dyDescent="0.25">
      <c r="A36" s="114"/>
      <c r="B36" s="109"/>
      <c r="C36" s="110"/>
      <c r="D36" s="110"/>
      <c r="E36" s="111"/>
    </row>
    <row r="37" spans="1:7" ht="10.5" customHeight="1" x14ac:dyDescent="0.25">
      <c r="A37" s="114"/>
      <c r="B37" s="109"/>
      <c r="C37" s="110"/>
      <c r="D37" s="110"/>
      <c r="E37" s="111"/>
    </row>
    <row r="38" spans="1:7" ht="9.9499999999999993" customHeight="1" x14ac:dyDescent="0.25">
      <c r="A38" s="115"/>
      <c r="B38" s="140"/>
      <c r="C38" s="141"/>
      <c r="D38" s="141"/>
      <c r="E38" s="142"/>
    </row>
    <row r="39" spans="1:7" ht="18.75" customHeight="1" x14ac:dyDescent="0.25">
      <c r="A39" s="116"/>
      <c r="B39" s="140"/>
      <c r="C39" s="141"/>
      <c r="D39" s="141"/>
      <c r="E39" s="142"/>
    </row>
    <row r="40" spans="1:7" ht="13.5" customHeight="1" x14ac:dyDescent="0.25">
      <c r="A40" s="116"/>
      <c r="B40" s="143"/>
      <c r="C40" s="144"/>
      <c r="D40" s="144"/>
      <c r="E40" s="145"/>
    </row>
    <row r="41" spans="1:7" ht="21.75" customHeight="1" x14ac:dyDescent="0.25">
      <c r="A41" s="116"/>
      <c r="B41" s="146" t="s">
        <v>68</v>
      </c>
      <c r="C41" s="147"/>
      <c r="D41" s="147"/>
      <c r="E41" s="148"/>
    </row>
    <row r="42" spans="1:7" ht="15" x14ac:dyDescent="0.25">
      <c r="A42" s="116"/>
      <c r="B42" s="149"/>
      <c r="C42" s="150"/>
      <c r="D42" s="150"/>
      <c r="E42" s="151"/>
      <c r="G42"/>
    </row>
    <row r="43" spans="1:7" ht="15.75" thickBot="1" x14ac:dyDescent="0.3">
      <c r="A43" s="117"/>
      <c r="B43" s="137"/>
      <c r="C43" s="138"/>
      <c r="D43" s="138"/>
      <c r="E43" s="139"/>
    </row>
    <row r="44" spans="1:7" ht="9" customHeight="1" thickBot="1" x14ac:dyDescent="0.3">
      <c r="A44" s="40"/>
      <c r="B44" s="6"/>
      <c r="C44" s="6"/>
      <c r="D44" s="6"/>
      <c r="E44" s="6"/>
    </row>
    <row r="45" spans="1:7" ht="13.5" thickBot="1" x14ac:dyDescent="0.3">
      <c r="A45" s="39" t="s">
        <v>3</v>
      </c>
      <c r="B45" s="129"/>
      <c r="C45" s="130"/>
      <c r="D45" s="130"/>
      <c r="E45" s="131"/>
    </row>
    <row r="46" spans="1:7" ht="9.9499999999999993" customHeight="1" thickBot="1" x14ac:dyDescent="0.3">
      <c r="A46" s="128"/>
      <c r="B46" s="128"/>
      <c r="C46" s="128"/>
      <c r="D46" s="128"/>
      <c r="E46" s="128"/>
    </row>
    <row r="47" spans="1:7" ht="15" customHeight="1" thickBot="1" x14ac:dyDescent="0.3">
      <c r="A47" s="85" t="s">
        <v>4</v>
      </c>
      <c r="B47" s="87" t="s">
        <v>386</v>
      </c>
      <c r="C47" s="87"/>
      <c r="D47" s="87"/>
      <c r="E47" s="88"/>
      <c r="G47" s="69"/>
    </row>
    <row r="48" spans="1:7" ht="15" customHeight="1" thickBot="1" x14ac:dyDescent="0.3">
      <c r="A48" s="86"/>
      <c r="B48" s="87" t="s">
        <v>424</v>
      </c>
      <c r="C48" s="87"/>
      <c r="D48" s="87"/>
      <c r="E48" s="88"/>
      <c r="G48" s="69"/>
    </row>
    <row r="49" spans="1:5" ht="9" customHeight="1" thickBot="1" x14ac:dyDescent="0.3">
      <c r="A49" s="93"/>
      <c r="B49" s="93"/>
      <c r="C49" s="93"/>
      <c r="D49" s="93"/>
      <c r="E49" s="93"/>
    </row>
    <row r="50" spans="1:5" ht="9.9499999999999993" customHeight="1" x14ac:dyDescent="0.25">
      <c r="A50" s="132" t="s">
        <v>14</v>
      </c>
      <c r="B50" s="178"/>
      <c r="C50" s="178"/>
      <c r="D50" s="178"/>
      <c r="E50" s="179"/>
    </row>
    <row r="51" spans="1:5" ht="9.9499999999999993" customHeight="1" x14ac:dyDescent="0.25">
      <c r="A51" s="133"/>
      <c r="B51" s="180"/>
      <c r="C51" s="180"/>
      <c r="D51" s="180"/>
      <c r="E51" s="181"/>
    </row>
    <row r="52" spans="1:5" ht="15" customHeight="1" thickBot="1" x14ac:dyDescent="0.3">
      <c r="A52" s="134"/>
      <c r="B52" s="135"/>
      <c r="C52" s="135"/>
      <c r="D52" s="135"/>
      <c r="E52" s="136"/>
    </row>
    <row r="53" spans="1:5" ht="9" customHeight="1" thickBot="1" x14ac:dyDescent="0.3">
      <c r="A53" s="127"/>
      <c r="B53" s="127"/>
      <c r="C53" s="127"/>
      <c r="D53" s="127"/>
      <c r="E53" s="127"/>
    </row>
    <row r="54" spans="1:5" ht="9.9499999999999993" customHeight="1" x14ac:dyDescent="0.25">
      <c r="A54" s="132" t="s">
        <v>15</v>
      </c>
      <c r="B54" s="185"/>
      <c r="C54" s="186"/>
      <c r="D54" s="186"/>
      <c r="E54" s="187"/>
    </row>
    <row r="55" spans="1:5" ht="9.9499999999999993" customHeight="1" x14ac:dyDescent="0.25">
      <c r="A55" s="133"/>
      <c r="B55" s="188"/>
      <c r="C55" s="189"/>
      <c r="D55" s="189"/>
      <c r="E55" s="190"/>
    </row>
    <row r="56" spans="1:5" ht="9.9499999999999993" customHeight="1" x14ac:dyDescent="0.25">
      <c r="A56" s="133"/>
      <c r="B56" s="191"/>
      <c r="C56" s="191"/>
      <c r="D56" s="191"/>
      <c r="E56" s="192"/>
    </row>
    <row r="57" spans="1:5" ht="9.9499999999999993" customHeight="1" x14ac:dyDescent="0.25">
      <c r="A57" s="133"/>
      <c r="B57" s="191"/>
      <c r="C57" s="191"/>
      <c r="D57" s="191"/>
      <c r="E57" s="192"/>
    </row>
    <row r="58" spans="1:5" ht="9.9499999999999993" customHeight="1" thickBot="1" x14ac:dyDescent="0.3">
      <c r="A58" s="134"/>
      <c r="B58" s="193"/>
      <c r="C58" s="193"/>
      <c r="D58" s="193"/>
      <c r="E58" s="194"/>
    </row>
    <row r="59" spans="1:5" ht="9" customHeight="1" thickBot="1" x14ac:dyDescent="0.3">
      <c r="A59" s="127"/>
      <c r="B59" s="127"/>
      <c r="C59" s="127"/>
      <c r="D59" s="127"/>
      <c r="E59" s="127"/>
    </row>
    <row r="60" spans="1:5" ht="15" customHeight="1" x14ac:dyDescent="0.25">
      <c r="A60" s="169" t="s">
        <v>16</v>
      </c>
      <c r="B60" s="195"/>
      <c r="C60" s="186"/>
      <c r="D60" s="186"/>
      <c r="E60" s="187"/>
    </row>
    <row r="61" spans="1:5" ht="15" customHeight="1" x14ac:dyDescent="0.25">
      <c r="A61" s="170"/>
      <c r="B61" s="172"/>
      <c r="C61" s="173"/>
      <c r="D61" s="173"/>
      <c r="E61" s="174"/>
    </row>
    <row r="62" spans="1:5" ht="15" customHeight="1" x14ac:dyDescent="0.25">
      <c r="A62" s="170"/>
      <c r="B62" s="172"/>
      <c r="C62" s="173"/>
      <c r="D62" s="173"/>
      <c r="E62" s="174"/>
    </row>
    <row r="63" spans="1:5" ht="15" customHeight="1" x14ac:dyDescent="0.25">
      <c r="A63" s="170"/>
      <c r="B63" s="175"/>
      <c r="C63" s="176"/>
      <c r="D63" s="176"/>
      <c r="E63" s="177"/>
    </row>
    <row r="64" spans="1:5" ht="15" customHeight="1" x14ac:dyDescent="0.25">
      <c r="A64" s="170"/>
      <c r="B64" s="175"/>
      <c r="C64" s="176"/>
      <c r="D64" s="176"/>
      <c r="E64" s="177"/>
    </row>
    <row r="65" spans="1:5" ht="15.75" customHeight="1" thickBot="1" x14ac:dyDescent="0.3">
      <c r="A65" s="171"/>
      <c r="B65" s="182"/>
      <c r="C65" s="183"/>
      <c r="D65" s="183"/>
      <c r="E65" s="184"/>
    </row>
  </sheetData>
  <mergeCells count="71">
    <mergeCell ref="A60:A65"/>
    <mergeCell ref="B61:E61"/>
    <mergeCell ref="B63:E63"/>
    <mergeCell ref="B62:E62"/>
    <mergeCell ref="B50:E50"/>
    <mergeCell ref="B51:E51"/>
    <mergeCell ref="B64:E64"/>
    <mergeCell ref="B65:E65"/>
    <mergeCell ref="B54:E54"/>
    <mergeCell ref="B55:E55"/>
    <mergeCell ref="B56:E56"/>
    <mergeCell ref="B57:E57"/>
    <mergeCell ref="B58:E58"/>
    <mergeCell ref="B60:E60"/>
    <mergeCell ref="A53:E53"/>
    <mergeCell ref="A50:A52"/>
    <mergeCell ref="A1:E1"/>
    <mergeCell ref="A6:E6"/>
    <mergeCell ref="A13:E13"/>
    <mergeCell ref="C7:E7"/>
    <mergeCell ref="C8:E8"/>
    <mergeCell ref="A7:A12"/>
    <mergeCell ref="B3:D3"/>
    <mergeCell ref="C9:E9"/>
    <mergeCell ref="C10:E10"/>
    <mergeCell ref="A4:E4"/>
    <mergeCell ref="C11:E11"/>
    <mergeCell ref="C12:E12"/>
    <mergeCell ref="B5:E5"/>
    <mergeCell ref="B43:E43"/>
    <mergeCell ref="B38:E38"/>
    <mergeCell ref="B39:E39"/>
    <mergeCell ref="B40:E40"/>
    <mergeCell ref="B41:E41"/>
    <mergeCell ref="B42:E42"/>
    <mergeCell ref="A59:E59"/>
    <mergeCell ref="A49:E49"/>
    <mergeCell ref="A46:E46"/>
    <mergeCell ref="B45:E45"/>
    <mergeCell ref="B47:E47"/>
    <mergeCell ref="A54:A58"/>
    <mergeCell ref="B52:E52"/>
    <mergeCell ref="B35:E35"/>
    <mergeCell ref="B36:E36"/>
    <mergeCell ref="B29:E29"/>
    <mergeCell ref="B27:E27"/>
    <mergeCell ref="A26:E26"/>
    <mergeCell ref="C15:E15"/>
    <mergeCell ref="C16:E16"/>
    <mergeCell ref="C22:E22"/>
    <mergeCell ref="C23:E23"/>
    <mergeCell ref="C17:E17"/>
    <mergeCell ref="C18:E18"/>
    <mergeCell ref="C21:E21"/>
    <mergeCell ref="C19:E19"/>
    <mergeCell ref="C20:E20"/>
    <mergeCell ref="B30:E30"/>
    <mergeCell ref="A47:A48"/>
    <mergeCell ref="B48:E48"/>
    <mergeCell ref="A29:A33"/>
    <mergeCell ref="A28:E28"/>
    <mergeCell ref="A14:A25"/>
    <mergeCell ref="C24:E24"/>
    <mergeCell ref="C25:E25"/>
    <mergeCell ref="C14:E14"/>
    <mergeCell ref="B32:E32"/>
    <mergeCell ref="B33:E33"/>
    <mergeCell ref="B31:E31"/>
    <mergeCell ref="B37:E37"/>
    <mergeCell ref="A34:E34"/>
    <mergeCell ref="A35:A43"/>
  </mergeCells>
  <dataValidations count="6">
    <dataValidation allowBlank="1" showInputMessage="1" showErrorMessage="1" promptTitle="RAP" sqref="A7:A12"/>
    <dataValidation allowBlank="1" showInputMessage="1" showErrorMessage="1" promptTitle="Objectif intermédiaire" sqref="A27"/>
    <dataValidation type="list" allowBlank="1" showInputMessage="1" showErrorMessage="1" sqref="B3:D3">
      <formula1>classe</formula1>
    </dataValidation>
    <dataValidation type="list" allowBlank="1" showInputMessage="1" showErrorMessage="1" sqref="B47:E47">
      <formula1>savoir</formula1>
    </dataValidation>
    <dataValidation type="list" allowBlank="1" showInputMessage="1" showErrorMessage="1" sqref="B48:E48">
      <formula1>OFFSET(INDEX(savoir,MATCH(B47,savoir,0)),,1,,OFFSET(INDEX(savoir,MATCH(B47,savoir,0)),,-1))</formula1>
    </dataValidation>
    <dataValidation type="list" allowBlank="1" showInputMessage="1" showErrorMessage="1" sqref="F6">
      <formula1>tache</formula1>
    </dataValidation>
  </dataValidations>
  <pageMargins left="0.25" right="0.25" top="0.75" bottom="0.75" header="0.3" footer="0.3"/>
  <pageSetup paperSize="9" scale="80" fitToWidth="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IF(B7&lt;&gt;"",OFFSET(tache!$E$1,MATCH(B7&amp;"*",tache,FALSE)-1,,SUMPRODUCT((MID(tache,1,LEN(B7))=TEXT(B7,"FAUX"))*1)),tache)</xm:f>
          </x14:formula1>
          <xm:sqref>B7:B12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18"/>
  <sheetViews>
    <sheetView workbookViewId="0">
      <selection activeCell="B3" sqref="B3:C3"/>
    </sheetView>
  </sheetViews>
  <sheetFormatPr baseColWidth="10" defaultRowHeight="15" x14ac:dyDescent="0.25"/>
  <cols>
    <col min="1" max="1" width="20" style="25" customWidth="1"/>
    <col min="2" max="2" width="8.28515625" style="25" customWidth="1"/>
    <col min="3" max="3" width="26.28515625" style="25" customWidth="1"/>
    <col min="4" max="4" width="50.28515625" style="25" bestFit="1" customWidth="1"/>
    <col min="5" max="5" width="24.140625" style="25" customWidth="1"/>
    <col min="6" max="6" width="30.28515625" style="25" customWidth="1"/>
    <col min="7" max="7" width="15.28515625" style="25" customWidth="1"/>
    <col min="8" max="16384" width="11.42578125" style="25"/>
  </cols>
  <sheetData>
    <row r="1" spans="1:7" ht="43.5" customHeight="1" thickBot="1" x14ac:dyDescent="0.3">
      <c r="A1" s="196" t="s">
        <v>97</v>
      </c>
      <c r="B1" s="197"/>
      <c r="C1" s="197"/>
      <c r="D1" s="197"/>
      <c r="E1" s="197"/>
      <c r="F1" s="197"/>
      <c r="G1" s="198"/>
    </row>
    <row r="2" spans="1:7" ht="9.9499999999999993" customHeight="1" thickBot="1" x14ac:dyDescent="0.3"/>
    <row r="3" spans="1:7" ht="15.75" thickTop="1" x14ac:dyDescent="0.25">
      <c r="A3" s="26" t="s">
        <v>18</v>
      </c>
      <c r="B3" s="208">
        <f>'fiche préparation'!$B$3</f>
        <v>0</v>
      </c>
      <c r="C3" s="209"/>
      <c r="E3" s="27" t="s">
        <v>20</v>
      </c>
      <c r="F3" s="199"/>
      <c r="G3" s="200"/>
    </row>
    <row r="4" spans="1:7" ht="15.75" thickBot="1" x14ac:dyDescent="0.3">
      <c r="A4" s="28" t="s">
        <v>19</v>
      </c>
      <c r="B4" s="210"/>
      <c r="C4" s="202"/>
      <c r="E4" s="29" t="s">
        <v>21</v>
      </c>
      <c r="F4" s="201" t="s">
        <v>159</v>
      </c>
      <c r="G4" s="202"/>
    </row>
    <row r="5" spans="1:7" ht="9.9499999999999993" customHeight="1" thickTop="1" thickBot="1" x14ac:dyDescent="0.3"/>
    <row r="6" spans="1:7" ht="27" customHeight="1" thickBot="1" x14ac:dyDescent="0.3">
      <c r="A6" s="203" t="s">
        <v>23</v>
      </c>
      <c r="B6" s="204"/>
      <c r="C6" s="205"/>
      <c r="D6" s="206"/>
      <c r="E6" s="206"/>
      <c r="F6" s="206"/>
      <c r="G6" s="207"/>
    </row>
    <row r="7" spans="1:7" ht="9.9499999999999993" customHeight="1" thickBot="1" x14ac:dyDescent="0.3"/>
    <row r="8" spans="1:7" ht="45" customHeight="1" thickBot="1" x14ac:dyDescent="0.3">
      <c r="A8" s="30" t="s">
        <v>155</v>
      </c>
      <c r="B8" s="31" t="s">
        <v>22</v>
      </c>
      <c r="C8" s="31" t="s">
        <v>154</v>
      </c>
      <c r="D8" s="31" t="s">
        <v>98</v>
      </c>
      <c r="E8" s="31" t="s">
        <v>161</v>
      </c>
      <c r="F8" s="31" t="s">
        <v>160</v>
      </c>
      <c r="G8" s="32" t="s">
        <v>66</v>
      </c>
    </row>
    <row r="9" spans="1:7" ht="39.950000000000003" customHeight="1" x14ac:dyDescent="0.25">
      <c r="A9" s="33"/>
      <c r="B9" s="34"/>
      <c r="C9" s="35"/>
      <c r="D9" s="35"/>
      <c r="E9" s="35"/>
      <c r="F9" s="36"/>
      <c r="G9" s="37"/>
    </row>
    <row r="10" spans="1:7" ht="44.25" customHeight="1" x14ac:dyDescent="0.25">
      <c r="A10" s="33"/>
      <c r="B10" s="34"/>
      <c r="C10" s="35"/>
      <c r="D10" s="35"/>
      <c r="E10" s="35"/>
      <c r="F10" s="36"/>
      <c r="G10" s="37"/>
    </row>
    <row r="11" spans="1:7" ht="63" customHeight="1" x14ac:dyDescent="0.25">
      <c r="A11" s="33"/>
      <c r="B11" s="34"/>
      <c r="C11" s="35"/>
      <c r="D11" s="35"/>
      <c r="E11" s="35"/>
      <c r="F11" s="36"/>
      <c r="G11" s="37"/>
    </row>
    <row r="12" spans="1:7" ht="49.5" customHeight="1" x14ac:dyDescent="0.25">
      <c r="A12" s="33"/>
      <c r="B12" s="34"/>
      <c r="C12" s="35"/>
      <c r="D12" s="35"/>
      <c r="E12" s="35"/>
      <c r="F12" s="36"/>
      <c r="G12" s="37"/>
    </row>
    <row r="13" spans="1:7" ht="39.950000000000003" customHeight="1" x14ac:dyDescent="0.25">
      <c r="A13" s="33"/>
      <c r="B13" s="34"/>
      <c r="C13" s="35"/>
      <c r="D13" s="35"/>
      <c r="E13" s="35"/>
      <c r="F13" s="36"/>
      <c r="G13" s="37"/>
    </row>
    <row r="14" spans="1:7" ht="48.75" customHeight="1" x14ac:dyDescent="0.25">
      <c r="A14" s="33"/>
      <c r="B14" s="34"/>
      <c r="C14" s="35"/>
      <c r="D14" s="35"/>
      <c r="E14" s="35"/>
      <c r="F14" s="36"/>
      <c r="G14" s="37"/>
    </row>
    <row r="15" spans="1:7" ht="45" customHeight="1" x14ac:dyDescent="0.25">
      <c r="A15" s="33"/>
      <c r="B15" s="34"/>
      <c r="C15" s="35"/>
      <c r="D15" s="35"/>
      <c r="E15" s="35"/>
      <c r="F15" s="36"/>
      <c r="G15" s="37"/>
    </row>
    <row r="17" spans="3:7" ht="255.75" customHeight="1" x14ac:dyDescent="0.25"/>
    <row r="18" spans="3:7" x14ac:dyDescent="0.25">
      <c r="C18" s="38"/>
      <c r="F18" s="38"/>
      <c r="G18" s="38"/>
    </row>
  </sheetData>
  <dataConsolidate/>
  <mergeCells count="7">
    <mergeCell ref="A1:G1"/>
    <mergeCell ref="F3:G3"/>
    <mergeCell ref="F4:G4"/>
    <mergeCell ref="A6:B6"/>
    <mergeCell ref="C6:G6"/>
    <mergeCell ref="B3:C3"/>
    <mergeCell ref="B4:C4"/>
  </mergeCells>
  <dataValidations xWindow="96" yWindow="560" count="9">
    <dataValidation type="list" allowBlank="1" showInputMessage="1" showErrorMessage="1" promptTitle="Phase" prompt="Phase d'activation, Phase de découverte, Phase de transfert, Phase de réinvestissement" sqref="A9:A15">
      <formula1>liste_phase</formula1>
    </dataValidation>
    <dataValidation type="list" allowBlank="1" showInputMessage="1" showErrorMessage="1" promptTitle="Matériels" prompt="materiels utilisé pour la phase_x000a_" sqref="E9:E15">
      <formula1>liste_matos</formula1>
    </dataValidation>
    <dataValidation type="list" allowBlank="1" showInputMessage="1" showErrorMessage="1" promptTitle="Objectifs opérationnels " prompt="on demande (voir fiche prépa)" sqref="D9:D15">
      <formula1>objectifs</formula1>
    </dataValidation>
    <dataValidation allowBlank="1" showInputMessage="1" showErrorMessage="1" promptTitle="Durée" prompt="Temps par phases_x000a_" sqref="B9:B15"/>
    <dataValidation allowBlank="1" showInputMessage="1" showErrorMessage="1" promptTitle="Connaissances" prompt="Connaissances apportés, Mots clés, Matériels nouveaux ,Définitions, Procédures, Méthodes, Essais, Règles…" sqref="F9:F15"/>
    <dataValidation allowBlank="1" showInputMessage="1" showErrorMessage="1" promptTitle="date" prompt="date deroulement de la séance" sqref="F3:G3"/>
    <dataValidation type="list" allowBlank="1" showInputMessage="1" showErrorMessage="1" promptTitle="Etape" prompt=" Activités :_x000a_D’introduction_x000a_De confrontation_x000a_De synthèse…_x000a__x000a_Préciser s’il s’agit d’un travail :_x000a_- TD_x000a_- TP_x000a_- individuel_x000a_- en binôme_x000a_- en groupes de 3 ou 4 _x000a_- en classe entière" sqref="C9:C15">
      <formula1>liste_act</formula1>
    </dataValidation>
    <dataValidation type="list" allowBlank="1" showInputMessage="1" showErrorMessage="1" promptTitle="Lieux" prompt="lieux de déroulement de la séance" sqref="B4:C4">
      <formula1>Liste_lieu</formula1>
    </dataValidation>
    <dataValidation type="list" allowBlank="1" showInputMessage="1" showErrorMessage="1" promptTitle="Evaluation" prompt="Type d’évaluation effectué et moyens : diagnostique, formative, formatrice, sommative" sqref="G9:G15">
      <formula1>Evaluation</formula1>
    </dataValidation>
  </dataValidations>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E34"/>
  <sheetViews>
    <sheetView workbookViewId="0">
      <selection activeCell="E1" sqref="E1"/>
    </sheetView>
  </sheetViews>
  <sheetFormatPr baseColWidth="10" defaultRowHeight="15" x14ac:dyDescent="0.25"/>
  <cols>
    <col min="1" max="1" width="5.7109375" style="24" bestFit="1" customWidth="1"/>
    <col min="2" max="2" width="146" style="21" bestFit="1" customWidth="1"/>
    <col min="3" max="16384" width="11.42578125" style="21"/>
  </cols>
  <sheetData>
    <row r="1" spans="1:5" x14ac:dyDescent="0.25">
      <c r="B1" s="21" t="s">
        <v>298</v>
      </c>
      <c r="D1" s="22" t="s">
        <v>211</v>
      </c>
      <c r="E1" s="21" t="str">
        <f t="array" aca="1" ref="E1" ca="1">IF(ROW(A1)&gt;COUNTA(A:A)-1,"",INDEX(cola,SMALL(IF(cola&lt;&gt;"",ROW(cola)-1,""),ROW(A1))))</f>
        <v xml:space="preserve">T0-1 </v>
      </c>
    </row>
    <row r="2" spans="1:5" x14ac:dyDescent="0.25">
      <c r="A2" s="21"/>
      <c r="B2" s="19"/>
      <c r="D2" s="22" t="s">
        <v>214</v>
      </c>
      <c r="E2" s="21" t="str">
        <f t="array" aca="1" ref="E2" ca="1">IF(ROW(A2)&gt;COUNTA(A:A)-1,"",INDEX(cola,SMALL(IF(cola&lt;&gt;"",ROW(cola)-1,""),ROW(A2))))</f>
        <v>T0-2</v>
      </c>
    </row>
    <row r="3" spans="1:5" x14ac:dyDescent="0.25">
      <c r="A3" s="22" t="s">
        <v>211</v>
      </c>
      <c r="B3" s="23" t="s">
        <v>69</v>
      </c>
      <c r="C3" s="23"/>
      <c r="D3" s="22" t="s">
        <v>215</v>
      </c>
      <c r="E3" s="21" t="str">
        <f t="array" aca="1" ref="E3" ca="1">IF(ROW(A3)&gt;COUNTA(A:A)-1,"",INDEX(cola,SMALL(IF(cola&lt;&gt;"",ROW(cola)-1,""),ROW(A3))))</f>
        <v>T0-3</v>
      </c>
    </row>
    <row r="4" spans="1:5" x14ac:dyDescent="0.25">
      <c r="A4" s="22" t="s">
        <v>212</v>
      </c>
      <c r="B4" s="23" t="s">
        <v>70</v>
      </c>
      <c r="C4" s="23"/>
      <c r="D4" s="22" t="s">
        <v>219</v>
      </c>
      <c r="E4" s="21" t="str">
        <f t="array" aca="1" ref="E4" ca="1">IF(ROW(A4)&gt;COUNTA(A:A)-1,"",INDEX(cola,SMALL(IF(cola&lt;&gt;"",ROW(cola)-1,""),ROW(A4))))</f>
        <v xml:space="preserve">T1-1 </v>
      </c>
    </row>
    <row r="5" spans="1:5" x14ac:dyDescent="0.25">
      <c r="A5" s="22" t="s">
        <v>213</v>
      </c>
      <c r="B5" s="23" t="s">
        <v>71</v>
      </c>
      <c r="C5" s="23"/>
      <c r="D5" s="22" t="s">
        <v>220</v>
      </c>
      <c r="E5" s="21" t="str">
        <f t="array" aca="1" ref="E5" ca="1">IF(ROW(A5)&gt;COUNTA(A:A)-1,"",INDEX(cola,SMALL(IF(cola&lt;&gt;"",ROW(cola)-1,""),ROW(A5))))</f>
        <v>T1-2</v>
      </c>
    </row>
    <row r="6" spans="1:5" x14ac:dyDescent="0.25">
      <c r="A6" s="21"/>
      <c r="B6" s="19"/>
      <c r="D6" s="22" t="s">
        <v>94</v>
      </c>
      <c r="E6" s="21" t="str">
        <f t="array" aca="1" ref="E6" ca="1">IF(ROW(A6)&gt;COUNTA(A:A)-1,"",INDEX(cola,SMALL(IF(cola&lt;&gt;"",ROW(cola)-1,""),ROW(A6))))</f>
        <v>T1-3</v>
      </c>
    </row>
    <row r="7" spans="1:5" x14ac:dyDescent="0.25">
      <c r="A7" s="22" t="s">
        <v>214</v>
      </c>
      <c r="B7" s="23" t="s">
        <v>24</v>
      </c>
      <c r="C7" s="23"/>
      <c r="D7" s="73"/>
      <c r="E7" s="21" t="str">
        <f t="array" aca="1" ref="E7" ca="1">IF(ROW(A7)&gt;COUNTA(A:A)-1,"",INDEX(cola,SMALL(IF(cola&lt;&gt;"",ROW(cola)-1,""),ROW(A7))))</f>
        <v>T1-4</v>
      </c>
    </row>
    <row r="8" spans="1:5" x14ac:dyDescent="0.25">
      <c r="A8" s="22" t="s">
        <v>72</v>
      </c>
      <c r="B8" s="23" t="s">
        <v>73</v>
      </c>
      <c r="C8" s="23"/>
      <c r="E8" s="21" t="str">
        <f t="array" aca="1" ref="E8" ca="1">IF(ROW(A8)&gt;COUNTA(A:A)-1,"",INDEX(cola,SMALL(IF(cola&lt;&gt;"",ROW(cola)-1,""),ROW(A8))))</f>
        <v>T1-5</v>
      </c>
    </row>
    <row r="9" spans="1:5" x14ac:dyDescent="0.25">
      <c r="A9" s="22" t="s">
        <v>447</v>
      </c>
      <c r="B9" s="23" t="s">
        <v>74</v>
      </c>
      <c r="C9" s="23"/>
      <c r="E9" s="21" t="str">
        <f t="array" aca="1" ref="E9" ca="1">IF(ROW(A9)&gt;COUNTA(A:A)-1,"",INDEX(cola,SMALL(IF(cola&lt;&gt;"",ROW(cola)-1,""),ROW(A9))))</f>
        <v>T1-6</v>
      </c>
    </row>
    <row r="10" spans="1:5" x14ac:dyDescent="0.25">
      <c r="A10" s="22" t="s">
        <v>75</v>
      </c>
      <c r="B10" s="23" t="s">
        <v>76</v>
      </c>
      <c r="C10" s="23"/>
      <c r="E10" s="21" t="str">
        <f t="array" aca="1" ref="E10" ca="1">IF(ROW(A10)&gt;COUNTA(A:A)-1,"",INDEX(cola,SMALL(IF(cola&lt;&gt;"",ROW(cola)-1,""),ROW(A10))))</f>
        <v xml:space="preserve">T2-1 </v>
      </c>
    </row>
    <row r="11" spans="1:5" x14ac:dyDescent="0.25">
      <c r="A11" s="22" t="s">
        <v>77</v>
      </c>
      <c r="B11" s="23" t="s">
        <v>78</v>
      </c>
      <c r="C11" s="23"/>
      <c r="E11" s="21" t="str">
        <f t="array" aca="1" ref="E11" ca="1">IF(ROW(A11)&gt;COUNTA(A:A)-1,"",INDEX(cola,SMALL(IF(cola&lt;&gt;"",ROW(cola)-1,""),ROW(A11))))</f>
        <v>T2-2</v>
      </c>
    </row>
    <row r="12" spans="1:5" x14ac:dyDescent="0.25">
      <c r="A12" s="22" t="s">
        <v>79</v>
      </c>
      <c r="B12" s="23" t="s">
        <v>80</v>
      </c>
      <c r="C12" s="23"/>
      <c r="E12" s="21" t="str">
        <f t="array" aca="1" ref="E12" ca="1">IF(ROW(A12)&gt;COUNTA(A:A)-1,"",INDEX(cola,SMALL(IF(cola&lt;&gt;"",ROW(cola)-1,""),ROW(A12))))</f>
        <v>T2-3</v>
      </c>
    </row>
    <row r="13" spans="1:5" x14ac:dyDescent="0.25">
      <c r="A13" s="21"/>
      <c r="B13" s="19"/>
      <c r="E13" s="21" t="str">
        <f t="array" aca="1" ref="E13" ca="1">IF(ROW(A13)&gt;COUNTA(A:A)-1,"",INDEX(cola,SMALL(IF(cola&lt;&gt;"",ROW(cola)-1,""),ROW(A13))))</f>
        <v>T2-4</v>
      </c>
    </row>
    <row r="14" spans="1:5" x14ac:dyDescent="0.25">
      <c r="A14" s="22" t="s">
        <v>215</v>
      </c>
      <c r="B14" s="23" t="s">
        <v>25</v>
      </c>
      <c r="C14" s="23"/>
      <c r="E14" s="21" t="str">
        <f t="array" aca="1" ref="E14" ca="1">IF(ROW(A14)&gt;COUNTA(A:A)-1,"",INDEX(cola,SMALL(IF(cola&lt;&gt;"",ROW(cola)-1,""),ROW(A14))))</f>
        <v xml:space="preserve">T3-1 </v>
      </c>
    </row>
    <row r="15" spans="1:5" x14ac:dyDescent="0.25">
      <c r="A15" s="22" t="s">
        <v>216</v>
      </c>
      <c r="B15" s="23" t="s">
        <v>81</v>
      </c>
      <c r="C15" s="23"/>
      <c r="E15" s="21" t="str">
        <f t="array" aca="1" ref="E15" ca="1">IF(ROW(A15)&gt;COUNTA(A:A)-1,"",INDEX(cola,SMALL(IF(cola&lt;&gt;"",ROW(cola)-1,""),ROW(A15))))</f>
        <v>T3-2</v>
      </c>
    </row>
    <row r="16" spans="1:5" x14ac:dyDescent="0.25">
      <c r="A16" s="22" t="s">
        <v>217</v>
      </c>
      <c r="B16" s="23" t="s">
        <v>84</v>
      </c>
      <c r="C16" s="23"/>
      <c r="E16" s="21" t="str">
        <f t="array" aca="1" ref="E16" ca="1">IF(ROW(A16)&gt;COUNTA(A:A)-1,"",INDEX(cola,SMALL(IF(cola&lt;&gt;"",ROW(cola)-1,""),ROW(A16))))</f>
        <v>T3-3</v>
      </c>
    </row>
    <row r="17" spans="1:5" x14ac:dyDescent="0.25">
      <c r="A17" s="22" t="s">
        <v>218</v>
      </c>
      <c r="B17" s="23" t="s">
        <v>85</v>
      </c>
      <c r="C17" s="23"/>
      <c r="E17" s="21" t="str">
        <f t="array" aca="1" ref="E17" ca="1">IF(ROW(A17)&gt;COUNTA(A:A)-1,"",INDEX(cola,SMALL(IF(cola&lt;&gt;"",ROW(cola)-1,""),ROW(A17))))</f>
        <v>T3-4</v>
      </c>
    </row>
    <row r="18" spans="1:5" x14ac:dyDescent="0.25">
      <c r="A18" s="22"/>
      <c r="B18" s="19"/>
      <c r="C18" s="23"/>
      <c r="E18" s="21" t="str">
        <f t="array" aca="1" ref="E18" ca="1">IF(ROW(A18)&gt;COUNTA(A:A)-1,"",INDEX(cola,SMALL(IF(cola&lt;&gt;"",ROW(cola)-1,""),ROW(A18))))</f>
        <v xml:space="preserve">T4-1  </v>
      </c>
    </row>
    <row r="19" spans="1:5" x14ac:dyDescent="0.25">
      <c r="A19" s="22" t="s">
        <v>219</v>
      </c>
      <c r="B19" s="23" t="s">
        <v>26</v>
      </c>
      <c r="C19" s="23"/>
      <c r="E19" s="21" t="str">
        <f t="array" aca="1" ref="E19" ca="1">IF(ROW(A19)&gt;COUNTA(A:A)-1,"",INDEX(cola,SMALL(IF(cola&lt;&gt;"",ROW(cola)-1,""),ROW(A19))))</f>
        <v>T4-2</v>
      </c>
    </row>
    <row r="20" spans="1:5" x14ac:dyDescent="0.25">
      <c r="A20" s="22" t="s">
        <v>448</v>
      </c>
      <c r="B20" s="23" t="s">
        <v>27</v>
      </c>
      <c r="C20" s="23"/>
      <c r="E20" s="21" t="str">
        <f t="array" aca="1" ref="E20" ca="1">IF(ROW(A20)&gt;COUNTA(A:A)-1,"",INDEX(cola,SMALL(IF(cola&lt;&gt;"",ROW(cola)-1,""),ROW(A20))))</f>
        <v>T4-3</v>
      </c>
    </row>
    <row r="21" spans="1:5" x14ac:dyDescent="0.25">
      <c r="A21" s="22" t="s">
        <v>449</v>
      </c>
      <c r="B21" s="23" t="s">
        <v>86</v>
      </c>
      <c r="C21" s="23"/>
      <c r="E21" s="21" t="str">
        <f t="array" aca="1" ref="E21" ca="1">IF(ROW(A21)&gt;COUNTA(A:A)-1,"",INDEX(cola,SMALL(IF(cola&lt;&gt;"",ROW(cola)-1,""),ROW(A21))))</f>
        <v>T4-4</v>
      </c>
    </row>
    <row r="22" spans="1:5" x14ac:dyDescent="0.25">
      <c r="A22" s="22" t="s">
        <v>450</v>
      </c>
      <c r="B22" s="23" t="s">
        <v>87</v>
      </c>
      <c r="C22" s="23"/>
      <c r="E22" s="21" t="str">
        <f t="array" aca="1" ref="E22" ca="1">IF(ROW(A22)&gt;COUNTA(A:A)-1,"",INDEX(cola,SMALL(IF(cola&lt;&gt;"",ROW(cola)-1,""),ROW(A22))))</f>
        <v>T4-5</v>
      </c>
    </row>
    <row r="23" spans="1:5" x14ac:dyDescent="0.25">
      <c r="A23" s="22"/>
      <c r="B23" s="19"/>
      <c r="C23" s="23"/>
      <c r="E23" s="21" t="str">
        <f t="array" aca="1" ref="E23" ca="1">IF(ROW(A23)&gt;COUNTA(A:A)-1,"",INDEX(cola,SMALL(IF(cola&lt;&gt;"",ROW(cola)-1,""),ROW(A23))))</f>
        <v>T4-6</v>
      </c>
    </row>
    <row r="24" spans="1:5" x14ac:dyDescent="0.25">
      <c r="A24" s="22" t="s">
        <v>220</v>
      </c>
      <c r="B24" s="23" t="s">
        <v>88</v>
      </c>
      <c r="C24" s="23"/>
      <c r="E24" s="21" t="str">
        <f t="array" aca="1" ref="E24" ca="1">IF(ROW(A24)&gt;COUNTA(A:A)-1,"",INDEX(cola,SMALL(IF(cola&lt;&gt;"",ROW(cola)-1,""),ROW(A24))))</f>
        <v xml:space="preserve">T5-1 </v>
      </c>
    </row>
    <row r="25" spans="1:5" x14ac:dyDescent="0.25">
      <c r="A25" s="22" t="s">
        <v>451</v>
      </c>
      <c r="B25" s="21" t="s">
        <v>89</v>
      </c>
      <c r="E25" s="21" t="str">
        <f t="array" aca="1" ref="E25" ca="1">IF(ROW(A25)&gt;COUNTA(A:A)-1,"",INDEX(cola,SMALL(IF(cola&lt;&gt;"",ROW(cola)-1,""),ROW(A25))))</f>
        <v>T5-2</v>
      </c>
    </row>
    <row r="26" spans="1:5" ht="15.75" customHeight="1" x14ac:dyDescent="0.25">
      <c r="A26" s="22" t="s">
        <v>452</v>
      </c>
      <c r="B26" s="21" t="s">
        <v>92</v>
      </c>
      <c r="E26" s="21" t="str">
        <f t="array" aca="1" ref="E26" ca="1">IF(ROW(A26)&gt;COUNTA(A:A)-1,"",INDEX(cola,SMALL(IF(cola&lt;&gt;"",ROW(cola)-1,""),ROW(A26))))</f>
        <v>T5-3</v>
      </c>
    </row>
    <row r="27" spans="1:5" x14ac:dyDescent="0.25">
      <c r="A27" s="22" t="s">
        <v>453</v>
      </c>
      <c r="B27" s="21" t="s">
        <v>91</v>
      </c>
    </row>
    <row r="28" spans="1:5" x14ac:dyDescent="0.25">
      <c r="A28" s="22" t="s">
        <v>454</v>
      </c>
      <c r="B28" s="21" t="s">
        <v>90</v>
      </c>
    </row>
    <row r="29" spans="1:5" x14ac:dyDescent="0.25">
      <c r="A29" s="22" t="s">
        <v>455</v>
      </c>
      <c r="B29" s="21" t="s">
        <v>93</v>
      </c>
    </row>
    <row r="30" spans="1:5" x14ac:dyDescent="0.25">
      <c r="A30" s="22"/>
      <c r="B30" s="19"/>
    </row>
    <row r="31" spans="1:5" x14ac:dyDescent="0.25">
      <c r="A31" s="22" t="s">
        <v>94</v>
      </c>
      <c r="B31" s="21" t="s">
        <v>95</v>
      </c>
    </row>
    <row r="32" spans="1:5" x14ac:dyDescent="0.25">
      <c r="A32" s="22" t="s">
        <v>456</v>
      </c>
      <c r="B32" s="21" t="s">
        <v>96</v>
      </c>
    </row>
    <row r="33" spans="1:2" x14ac:dyDescent="0.25">
      <c r="A33" s="22" t="s">
        <v>457</v>
      </c>
      <c r="B33" s="21" t="s">
        <v>83</v>
      </c>
    </row>
    <row r="34" spans="1:2" x14ac:dyDescent="0.25">
      <c r="A34" s="22" t="s">
        <v>458</v>
      </c>
      <c r="B34" s="21" t="s">
        <v>82</v>
      </c>
    </row>
  </sheetData>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expression" priority="2" id="{280BDEBD-2AC3-429F-81D6-DB54516C35A1}">
            <xm:f>COUNTIF('fiche préparation'!$B$7:$B$12,$A3)&gt;0</xm:f>
            <x14:dxf>
              <fill>
                <patternFill>
                  <bgColor rgb="FFFFC000"/>
                </patternFill>
              </fill>
            </x14:dxf>
          </x14:cfRule>
          <xm:sqref>B3:B34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60"/>
  <sheetViews>
    <sheetView topLeftCell="A10" workbookViewId="0">
      <selection activeCell="C11" sqref="C11"/>
    </sheetView>
  </sheetViews>
  <sheetFormatPr baseColWidth="10" defaultRowHeight="15" x14ac:dyDescent="0.25"/>
  <cols>
    <col min="1" max="1" width="11.42578125" style="20"/>
    <col min="2" max="2" width="116" style="18" customWidth="1"/>
    <col min="3" max="16384" width="11.42578125" style="20"/>
  </cols>
  <sheetData>
    <row r="1" spans="1:4" x14ac:dyDescent="0.25">
      <c r="B1" s="18" t="s">
        <v>297</v>
      </c>
      <c r="D1" s="20" t="s">
        <v>30</v>
      </c>
    </row>
    <row r="2" spans="1:4" x14ac:dyDescent="0.25">
      <c r="A2" s="19"/>
      <c r="B2" s="15"/>
      <c r="D2" s="20" t="s">
        <v>39</v>
      </c>
    </row>
    <row r="3" spans="1:4" x14ac:dyDescent="0.25">
      <c r="A3" s="20" t="s">
        <v>30</v>
      </c>
      <c r="B3" s="16" t="s">
        <v>166</v>
      </c>
      <c r="D3" s="20" t="s">
        <v>49</v>
      </c>
    </row>
    <row r="4" spans="1:4" x14ac:dyDescent="0.25">
      <c r="A4" s="20" t="s">
        <v>31</v>
      </c>
      <c r="B4" s="16" t="s">
        <v>167</v>
      </c>
      <c r="D4" s="20" t="s">
        <v>53</v>
      </c>
    </row>
    <row r="5" spans="1:4" x14ac:dyDescent="0.25">
      <c r="A5" s="20" t="s">
        <v>32</v>
      </c>
      <c r="B5" s="16" t="s">
        <v>168</v>
      </c>
      <c r="D5" s="20" t="s">
        <v>60</v>
      </c>
    </row>
    <row r="6" spans="1:4" x14ac:dyDescent="0.25">
      <c r="A6" s="20" t="s">
        <v>33</v>
      </c>
      <c r="B6" s="16" t="s">
        <v>169</v>
      </c>
    </row>
    <row r="7" spans="1:4" x14ac:dyDescent="0.25">
      <c r="A7" s="20" t="s">
        <v>34</v>
      </c>
      <c r="B7" s="16" t="s">
        <v>170</v>
      </c>
    </row>
    <row r="8" spans="1:4" x14ac:dyDescent="0.25">
      <c r="A8" s="20" t="s">
        <v>35</v>
      </c>
      <c r="B8" s="16" t="s">
        <v>171</v>
      </c>
    </row>
    <row r="9" spans="1:4" x14ac:dyDescent="0.25">
      <c r="A9" s="20" t="s">
        <v>36</v>
      </c>
      <c r="B9" s="16" t="s">
        <v>172</v>
      </c>
    </row>
    <row r="10" spans="1:4" x14ac:dyDescent="0.25">
      <c r="A10" s="20" t="s">
        <v>37</v>
      </c>
      <c r="B10" s="16" t="s">
        <v>173</v>
      </c>
    </row>
    <row r="11" spans="1:4" x14ac:dyDescent="0.25">
      <c r="A11" s="20" t="s">
        <v>38</v>
      </c>
      <c r="B11" s="16" t="s">
        <v>174</v>
      </c>
    </row>
    <row r="12" spans="1:4" x14ac:dyDescent="0.25">
      <c r="A12" s="19"/>
      <c r="B12" s="15"/>
    </row>
    <row r="13" spans="1:4" x14ac:dyDescent="0.25">
      <c r="A13" s="20" t="s">
        <v>39</v>
      </c>
      <c r="B13" s="16" t="s">
        <v>175</v>
      </c>
    </row>
    <row r="14" spans="1:4" x14ac:dyDescent="0.25">
      <c r="A14" s="20" t="s">
        <v>40</v>
      </c>
      <c r="B14" s="16" t="s">
        <v>176</v>
      </c>
    </row>
    <row r="15" spans="1:4" x14ac:dyDescent="0.25">
      <c r="A15" s="20" t="s">
        <v>41</v>
      </c>
      <c r="B15" s="16" t="s">
        <v>177</v>
      </c>
    </row>
    <row r="16" spans="1:4" x14ac:dyDescent="0.25">
      <c r="A16" s="20" t="s">
        <v>9</v>
      </c>
      <c r="B16" s="16" t="s">
        <v>178</v>
      </c>
    </row>
    <row r="17" spans="1:2" ht="30" x14ac:dyDescent="0.25">
      <c r="A17" s="20" t="s">
        <v>7</v>
      </c>
      <c r="B17" s="16" t="s">
        <v>179</v>
      </c>
    </row>
    <row r="18" spans="1:2" x14ac:dyDescent="0.25">
      <c r="A18" s="20" t="s">
        <v>8</v>
      </c>
      <c r="B18" s="16" t="s">
        <v>180</v>
      </c>
    </row>
    <row r="19" spans="1:2" x14ac:dyDescent="0.25">
      <c r="A19" s="20" t="s">
        <v>10</v>
      </c>
      <c r="B19" s="16" t="s">
        <v>181</v>
      </c>
    </row>
    <row r="20" spans="1:2" x14ac:dyDescent="0.25">
      <c r="A20" s="20" t="s">
        <v>42</v>
      </c>
      <c r="B20" s="16" t="s">
        <v>182</v>
      </c>
    </row>
    <row r="21" spans="1:2" x14ac:dyDescent="0.25">
      <c r="A21" s="20" t="s">
        <v>11</v>
      </c>
      <c r="B21" s="16" t="s">
        <v>183</v>
      </c>
    </row>
    <row r="22" spans="1:2" x14ac:dyDescent="0.25">
      <c r="A22" s="20" t="s">
        <v>12</v>
      </c>
      <c r="B22" s="16" t="s">
        <v>184</v>
      </c>
    </row>
    <row r="23" spans="1:2" x14ac:dyDescent="0.25">
      <c r="A23" s="20" t="s">
        <v>29</v>
      </c>
      <c r="B23" s="16" t="s">
        <v>185</v>
      </c>
    </row>
    <row r="24" spans="1:2" x14ac:dyDescent="0.25">
      <c r="A24" s="20" t="s">
        <v>17</v>
      </c>
      <c r="B24" s="16" t="s">
        <v>186</v>
      </c>
    </row>
    <row r="25" spans="1:2" x14ac:dyDescent="0.25">
      <c r="A25" s="20" t="s">
        <v>43</v>
      </c>
      <c r="B25" s="16" t="s">
        <v>459</v>
      </c>
    </row>
    <row r="26" spans="1:2" x14ac:dyDescent="0.25">
      <c r="A26" s="20" t="s">
        <v>44</v>
      </c>
      <c r="B26" s="16" t="s">
        <v>188</v>
      </c>
    </row>
    <row r="27" spans="1:2" x14ac:dyDescent="0.25">
      <c r="A27" s="20" t="s">
        <v>45</v>
      </c>
      <c r="B27" s="16" t="s">
        <v>189</v>
      </c>
    </row>
    <row r="28" spans="1:2" x14ac:dyDescent="0.25">
      <c r="A28" s="20" t="s">
        <v>46</v>
      </c>
      <c r="B28" s="16" t="s">
        <v>190</v>
      </c>
    </row>
    <row r="29" spans="1:2" x14ac:dyDescent="0.25">
      <c r="A29" s="20" t="s">
        <v>47</v>
      </c>
      <c r="B29" s="16" t="s">
        <v>191</v>
      </c>
    </row>
    <row r="30" spans="1:2" x14ac:dyDescent="0.25">
      <c r="A30" s="20" t="s">
        <v>48</v>
      </c>
      <c r="B30" s="16" t="s">
        <v>192</v>
      </c>
    </row>
    <row r="31" spans="1:2" x14ac:dyDescent="0.25">
      <c r="A31" s="20" t="s">
        <v>13</v>
      </c>
      <c r="B31" s="16" t="s">
        <v>193</v>
      </c>
    </row>
    <row r="32" spans="1:2" x14ac:dyDescent="0.25">
      <c r="A32" s="19"/>
      <c r="B32" s="15"/>
    </row>
    <row r="33" spans="1:2" ht="30" x14ac:dyDescent="0.25">
      <c r="A33" s="20" t="s">
        <v>49</v>
      </c>
      <c r="B33" s="16" t="s">
        <v>194</v>
      </c>
    </row>
    <row r="34" spans="1:2" x14ac:dyDescent="0.25">
      <c r="A34" s="20" t="s">
        <v>50</v>
      </c>
      <c r="B34" s="16" t="s">
        <v>195</v>
      </c>
    </row>
    <row r="35" spans="1:2" x14ac:dyDescent="0.25">
      <c r="A35" s="20" t="s">
        <v>51</v>
      </c>
      <c r="B35" s="16" t="s">
        <v>196</v>
      </c>
    </row>
    <row r="36" spans="1:2" x14ac:dyDescent="0.25">
      <c r="A36" s="20" t="s">
        <v>28</v>
      </c>
      <c r="B36" s="16" t="s">
        <v>197</v>
      </c>
    </row>
    <row r="37" spans="1:2" x14ac:dyDescent="0.25">
      <c r="A37" s="20" t="s">
        <v>52</v>
      </c>
      <c r="B37" s="16" t="s">
        <v>198</v>
      </c>
    </row>
    <row r="38" spans="1:2" x14ac:dyDescent="0.25">
      <c r="A38" s="19"/>
      <c r="B38" s="15"/>
    </row>
    <row r="39" spans="1:2" x14ac:dyDescent="0.25">
      <c r="A39" s="20" t="s">
        <v>53</v>
      </c>
      <c r="B39" s="16" t="s">
        <v>199</v>
      </c>
    </row>
    <row r="40" spans="1:2" x14ac:dyDescent="0.25">
      <c r="A40" s="20" t="s">
        <v>54</v>
      </c>
      <c r="B40" s="16" t="s">
        <v>200</v>
      </c>
    </row>
    <row r="41" spans="1:2" x14ac:dyDescent="0.25">
      <c r="A41" s="20" t="s">
        <v>55</v>
      </c>
      <c r="B41" s="16" t="s">
        <v>201</v>
      </c>
    </row>
    <row r="42" spans="1:2" x14ac:dyDescent="0.25">
      <c r="A42" s="20" t="s">
        <v>56</v>
      </c>
      <c r="B42" s="16" t="s">
        <v>202</v>
      </c>
    </row>
    <row r="43" spans="1:2" x14ac:dyDescent="0.25">
      <c r="A43" s="20" t="s">
        <v>57</v>
      </c>
      <c r="B43" s="16" t="s">
        <v>203</v>
      </c>
    </row>
    <row r="44" spans="1:2" x14ac:dyDescent="0.25">
      <c r="A44" s="20" t="s">
        <v>58</v>
      </c>
      <c r="B44" s="16" t="s">
        <v>204</v>
      </c>
    </row>
    <row r="45" spans="1:2" x14ac:dyDescent="0.25">
      <c r="A45" s="20" t="s">
        <v>59</v>
      </c>
      <c r="B45" s="16" t="s">
        <v>205</v>
      </c>
    </row>
    <row r="46" spans="1:2" x14ac:dyDescent="0.25">
      <c r="A46" s="19"/>
      <c r="B46" s="15"/>
    </row>
    <row r="47" spans="1:2" x14ac:dyDescent="0.25">
      <c r="A47" s="20" t="s">
        <v>60</v>
      </c>
      <c r="B47" s="16" t="s">
        <v>206</v>
      </c>
    </row>
    <row r="48" spans="1:2" ht="30" x14ac:dyDescent="0.25">
      <c r="A48" s="20" t="s">
        <v>61</v>
      </c>
      <c r="B48" s="16" t="s">
        <v>207</v>
      </c>
    </row>
    <row r="49" spans="1:2" ht="30" x14ac:dyDescent="0.25">
      <c r="A49" s="20" t="s">
        <v>62</v>
      </c>
      <c r="B49" s="16" t="s">
        <v>208</v>
      </c>
    </row>
    <row r="50" spans="1:2" x14ac:dyDescent="0.25">
      <c r="A50" s="20" t="s">
        <v>63</v>
      </c>
      <c r="B50" s="16" t="s">
        <v>209</v>
      </c>
    </row>
    <row r="51" spans="1:2" ht="30" x14ac:dyDescent="0.25">
      <c r="A51" s="20" t="s">
        <v>64</v>
      </c>
      <c r="B51" s="16" t="s">
        <v>210</v>
      </c>
    </row>
    <row r="52" spans="1:2" x14ac:dyDescent="0.25">
      <c r="A52" s="19"/>
      <c r="B52" s="15"/>
    </row>
    <row r="53" spans="1:2" x14ac:dyDescent="0.25">
      <c r="B53" s="17"/>
    </row>
    <row r="54" spans="1:2" x14ac:dyDescent="0.25">
      <c r="B54" s="17"/>
    </row>
    <row r="55" spans="1:2" x14ac:dyDescent="0.25">
      <c r="B55" s="17"/>
    </row>
    <row r="56" spans="1:2" x14ac:dyDescent="0.25">
      <c r="B56" s="17"/>
    </row>
    <row r="57" spans="1:2" x14ac:dyDescent="0.25">
      <c r="B57" s="17"/>
    </row>
    <row r="58" spans="1:2" x14ac:dyDescent="0.25">
      <c r="B58" s="17"/>
    </row>
    <row r="59" spans="1:2" x14ac:dyDescent="0.25">
      <c r="B59" s="17"/>
    </row>
    <row r="60" spans="1:2" x14ac:dyDescent="0.25">
      <c r="B60" s="1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topLeftCell="D1" workbookViewId="0">
      <selection activeCell="G1" sqref="G1"/>
    </sheetView>
  </sheetViews>
  <sheetFormatPr baseColWidth="10" defaultRowHeight="15" x14ac:dyDescent="0.25"/>
  <cols>
    <col min="1" max="1" width="24.140625" style="11" customWidth="1"/>
    <col min="2" max="2" width="26.42578125" style="11" customWidth="1"/>
    <col min="3" max="3" width="55" style="11" customWidth="1"/>
    <col min="4" max="4" width="21.140625" style="11" customWidth="1"/>
    <col min="5" max="5" width="31.5703125" style="11" customWidth="1"/>
    <col min="6" max="6" width="40" style="11" customWidth="1"/>
    <col min="7" max="7" width="15.5703125" style="11" customWidth="1"/>
    <col min="8" max="8" width="18" style="11" customWidth="1"/>
    <col min="9" max="16384" width="11.42578125" style="13"/>
  </cols>
  <sheetData>
    <row r="1" spans="1:8" ht="15.75" thickTop="1" x14ac:dyDescent="0.25">
      <c r="A1" s="10" t="s">
        <v>148</v>
      </c>
      <c r="B1" s="8" t="s">
        <v>106</v>
      </c>
      <c r="C1" s="11" t="s">
        <v>163</v>
      </c>
      <c r="D1" s="12"/>
      <c r="E1" s="10" t="s">
        <v>157</v>
      </c>
      <c r="F1" s="12"/>
      <c r="G1" s="10" t="s">
        <v>108</v>
      </c>
      <c r="H1" s="10" t="s">
        <v>153</v>
      </c>
    </row>
    <row r="2" spans="1:8" x14ac:dyDescent="0.25">
      <c r="A2" s="11" t="s">
        <v>100</v>
      </c>
      <c r="B2" s="11" t="s">
        <v>103</v>
      </c>
      <c r="C2" s="11" t="s">
        <v>111</v>
      </c>
      <c r="E2" s="11" t="s">
        <v>156</v>
      </c>
      <c r="G2" s="11" t="s">
        <v>109</v>
      </c>
      <c r="H2" s="14" t="s">
        <v>152</v>
      </c>
    </row>
    <row r="3" spans="1:8" x14ac:dyDescent="0.25">
      <c r="A3" s="11" t="s">
        <v>101</v>
      </c>
      <c r="B3" s="11" t="s">
        <v>104</v>
      </c>
      <c r="C3" s="11" t="s">
        <v>112</v>
      </c>
      <c r="E3" s="11" t="s">
        <v>146</v>
      </c>
      <c r="G3" s="11" t="s">
        <v>110</v>
      </c>
      <c r="H3" s="14" t="s">
        <v>151</v>
      </c>
    </row>
    <row r="4" spans="1:8" x14ac:dyDescent="0.25">
      <c r="A4" s="11" t="s">
        <v>99</v>
      </c>
      <c r="B4" s="11" t="s">
        <v>105</v>
      </c>
      <c r="C4" s="11" t="s">
        <v>113</v>
      </c>
      <c r="E4" s="11" t="s">
        <v>143</v>
      </c>
      <c r="G4" s="11" t="s">
        <v>107</v>
      </c>
      <c r="H4" s="14" t="s">
        <v>149</v>
      </c>
    </row>
    <row r="5" spans="1:8" x14ac:dyDescent="0.25">
      <c r="A5" s="11" t="s">
        <v>164</v>
      </c>
      <c r="C5" s="11" t="s">
        <v>114</v>
      </c>
      <c r="E5" s="11" t="s">
        <v>144</v>
      </c>
      <c r="H5" s="14" t="s">
        <v>150</v>
      </c>
    </row>
    <row r="6" spans="1:8" x14ac:dyDescent="0.25">
      <c r="A6" s="11" t="s">
        <v>102</v>
      </c>
      <c r="C6" s="11" t="s">
        <v>115</v>
      </c>
      <c r="E6" s="11" t="s">
        <v>162</v>
      </c>
    </row>
    <row r="7" spans="1:8" x14ac:dyDescent="0.25">
      <c r="A7" s="11" t="s">
        <v>147</v>
      </c>
      <c r="C7" s="11" t="s">
        <v>116</v>
      </c>
      <c r="E7" s="11" t="s">
        <v>145</v>
      </c>
    </row>
    <row r="8" spans="1:8" x14ac:dyDescent="0.25">
      <c r="C8" s="11" t="s">
        <v>117</v>
      </c>
      <c r="E8" s="11" t="s">
        <v>142</v>
      </c>
    </row>
    <row r="9" spans="1:8" x14ac:dyDescent="0.25">
      <c r="C9" s="11" t="s">
        <v>124</v>
      </c>
    </row>
    <row r="10" spans="1:8" x14ac:dyDescent="0.25">
      <c r="C10" s="11" t="s">
        <v>125</v>
      </c>
    </row>
    <row r="11" spans="1:8" x14ac:dyDescent="0.25">
      <c r="C11" s="11" t="s">
        <v>126</v>
      </c>
    </row>
    <row r="12" spans="1:8" x14ac:dyDescent="0.25">
      <c r="C12" s="11" t="s">
        <v>127</v>
      </c>
    </row>
    <row r="13" spans="1:8" x14ac:dyDescent="0.25">
      <c r="C13" s="11" t="s">
        <v>118</v>
      </c>
    </row>
    <row r="14" spans="1:8" x14ac:dyDescent="0.25">
      <c r="C14" s="11" t="s">
        <v>119</v>
      </c>
    </row>
    <row r="15" spans="1:8" x14ac:dyDescent="0.25">
      <c r="C15" s="11" t="s">
        <v>120</v>
      </c>
    </row>
    <row r="16" spans="1:8" x14ac:dyDescent="0.25">
      <c r="C16" s="11" t="s">
        <v>121</v>
      </c>
    </row>
    <row r="17" spans="3:3" x14ac:dyDescent="0.25">
      <c r="C17" s="11" t="s">
        <v>122</v>
      </c>
    </row>
    <row r="18" spans="3:3" x14ac:dyDescent="0.25">
      <c r="C18" s="11" t="s">
        <v>123</v>
      </c>
    </row>
    <row r="19" spans="3:3" x14ac:dyDescent="0.25">
      <c r="C19" s="11" t="s">
        <v>128</v>
      </c>
    </row>
    <row r="20" spans="3:3" x14ac:dyDescent="0.25">
      <c r="C20" s="11" t="s">
        <v>129</v>
      </c>
    </row>
    <row r="21" spans="3:3" x14ac:dyDescent="0.25">
      <c r="C21" s="11" t="s">
        <v>130</v>
      </c>
    </row>
    <row r="22" spans="3:3" x14ac:dyDescent="0.25">
      <c r="C22" s="11" t="s">
        <v>131</v>
      </c>
    </row>
    <row r="23" spans="3:3" x14ac:dyDescent="0.25">
      <c r="C23" s="11" t="s">
        <v>132</v>
      </c>
    </row>
    <row r="24" spans="3:3" x14ac:dyDescent="0.25">
      <c r="C24" s="11" t="s">
        <v>133</v>
      </c>
    </row>
    <row r="25" spans="3:3" x14ac:dyDescent="0.25">
      <c r="C25" s="11" t="s">
        <v>134</v>
      </c>
    </row>
    <row r="26" spans="3:3" x14ac:dyDescent="0.25">
      <c r="C26" s="11" t="s">
        <v>135</v>
      </c>
    </row>
    <row r="27" spans="3:3" x14ac:dyDescent="0.25">
      <c r="C27" s="11" t="s">
        <v>140</v>
      </c>
    </row>
    <row r="28" spans="3:3" x14ac:dyDescent="0.25">
      <c r="C28" s="11" t="s">
        <v>141</v>
      </c>
    </row>
    <row r="29" spans="3:3" x14ac:dyDescent="0.25">
      <c r="C29" s="11" t="s">
        <v>136</v>
      </c>
    </row>
    <row r="30" spans="3:3" x14ac:dyDescent="0.25">
      <c r="C30" s="11" t="s">
        <v>137</v>
      </c>
    </row>
    <row r="31" spans="3:3" x14ac:dyDescent="0.25">
      <c r="C31" s="11" t="s">
        <v>138</v>
      </c>
    </row>
    <row r="32" spans="3:3" x14ac:dyDescent="0.25">
      <c r="C32" s="11" t="s">
        <v>139</v>
      </c>
    </row>
    <row r="33" spans="3:3" x14ac:dyDescent="0.25">
      <c r="C33" s="11" t="s">
        <v>165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0"/>
  <sheetViews>
    <sheetView topLeftCell="A40" workbookViewId="0">
      <selection activeCell="D40" sqref="D40"/>
    </sheetView>
  </sheetViews>
  <sheetFormatPr baseColWidth="10" defaultRowHeight="15" x14ac:dyDescent="0.25"/>
  <cols>
    <col min="1" max="1" width="5.140625" bestFit="1" customWidth="1"/>
    <col min="2" max="2" width="61.42578125" style="50" customWidth="1"/>
    <col min="3" max="3" width="14" style="252" customWidth="1"/>
    <col min="4" max="4" width="89.42578125" style="56" bestFit="1" customWidth="1"/>
  </cols>
  <sheetData>
    <row r="1" spans="1:4" ht="21.75" customHeight="1" thickTop="1" thickBot="1" x14ac:dyDescent="0.3">
      <c r="A1" s="219" t="s">
        <v>221</v>
      </c>
      <c r="B1" s="220"/>
      <c r="C1" s="251"/>
      <c r="D1" s="51" t="s">
        <v>1</v>
      </c>
    </row>
    <row r="2" spans="1:4" ht="13.5" customHeight="1" thickTop="1" x14ac:dyDescent="0.25">
      <c r="A2" s="221" t="s">
        <v>222</v>
      </c>
      <c r="B2" s="228" t="s">
        <v>223</v>
      </c>
      <c r="C2" s="224" t="str">
        <f>LEFT($B$2,4)</f>
        <v>T0-1</v>
      </c>
      <c r="D2" s="257" t="s">
        <v>224</v>
      </c>
    </row>
    <row r="3" spans="1:4" x14ac:dyDescent="0.25">
      <c r="A3" s="222"/>
      <c r="B3" s="229"/>
      <c r="C3" s="224" t="str">
        <f t="shared" ref="C3:C4" si="0">LEFT($B$2,4)</f>
        <v>T0-1</v>
      </c>
      <c r="D3" s="42" t="s">
        <v>225</v>
      </c>
    </row>
    <row r="4" spans="1:4" ht="23.25" thickBot="1" x14ac:dyDescent="0.3">
      <c r="A4" s="222"/>
      <c r="B4" s="229"/>
      <c r="C4" s="224" t="str">
        <f t="shared" si="0"/>
        <v>T0-1</v>
      </c>
      <c r="D4" s="52" t="s">
        <v>226</v>
      </c>
    </row>
    <row r="5" spans="1:4" ht="23.25" thickBot="1" x14ac:dyDescent="0.3">
      <c r="A5" s="222"/>
      <c r="B5" s="230" t="s">
        <v>227</v>
      </c>
      <c r="C5" s="224" t="str">
        <f t="shared" ref="C5:C35" si="1">LEFT(B5,4)</f>
        <v>T0-2</v>
      </c>
      <c r="D5" s="242" t="s">
        <v>228</v>
      </c>
    </row>
    <row r="6" spans="1:4" ht="29.25" customHeight="1" thickBot="1" x14ac:dyDescent="0.3">
      <c r="A6" s="223"/>
      <c r="B6" s="231" t="s">
        <v>463</v>
      </c>
      <c r="C6" s="224" t="str">
        <f t="shared" si="1"/>
        <v>T0-3</v>
      </c>
      <c r="D6" s="243" t="s">
        <v>229</v>
      </c>
    </row>
    <row r="7" spans="1:4" ht="13.5" customHeight="1" thickTop="1" x14ac:dyDescent="0.25">
      <c r="A7" s="214" t="s">
        <v>230</v>
      </c>
      <c r="B7" s="232" t="s">
        <v>231</v>
      </c>
      <c r="C7" s="224" t="str">
        <f>LEFT($B$7,4)</f>
        <v>T1-1</v>
      </c>
      <c r="D7" s="43"/>
    </row>
    <row r="8" spans="1:4" ht="22.5" x14ac:dyDescent="0.25">
      <c r="A8" s="215"/>
      <c r="B8" s="233"/>
      <c r="C8" s="224" t="str">
        <f t="shared" ref="C8:C9" si="2">LEFT($B$7,4)</f>
        <v>T1-1</v>
      </c>
      <c r="D8" s="44" t="s">
        <v>232</v>
      </c>
    </row>
    <row r="9" spans="1:4" ht="23.25" thickBot="1" x14ac:dyDescent="0.3">
      <c r="A9" s="215"/>
      <c r="B9" s="234"/>
      <c r="C9" s="224" t="str">
        <f t="shared" si="2"/>
        <v>T1-1</v>
      </c>
      <c r="D9" s="53" t="s">
        <v>233</v>
      </c>
    </row>
    <row r="10" spans="1:4" ht="22.5" x14ac:dyDescent="0.25">
      <c r="A10" s="215"/>
      <c r="B10" s="235" t="s">
        <v>234</v>
      </c>
      <c r="C10" s="224" t="str">
        <f>LEFT($B$10,4)</f>
        <v>T1-2</v>
      </c>
      <c r="D10" s="54" t="s">
        <v>235</v>
      </c>
    </row>
    <row r="11" spans="1:4" ht="23.25" thickBot="1" x14ac:dyDescent="0.3">
      <c r="A11" s="215"/>
      <c r="B11" s="234"/>
      <c r="C11" s="224" t="str">
        <f>LEFT($B$10,4)</f>
        <v>T1-2</v>
      </c>
      <c r="D11" s="53" t="s">
        <v>236</v>
      </c>
    </row>
    <row r="12" spans="1:4" ht="12.75" customHeight="1" x14ac:dyDescent="0.25">
      <c r="A12" s="215"/>
      <c r="B12" s="235" t="s">
        <v>237</v>
      </c>
      <c r="C12" s="224" t="str">
        <f t="shared" si="1"/>
        <v>T1-3</v>
      </c>
      <c r="D12" s="54" t="s">
        <v>238</v>
      </c>
    </row>
    <row r="13" spans="1:4" ht="15.75" thickBot="1" x14ac:dyDescent="0.3">
      <c r="A13" s="215"/>
      <c r="B13" s="234"/>
      <c r="C13" s="224" t="str">
        <f t="shared" si="1"/>
        <v/>
      </c>
      <c r="D13" s="53" t="s">
        <v>239</v>
      </c>
    </row>
    <row r="14" spans="1:4" ht="23.25" thickBot="1" x14ac:dyDescent="0.3">
      <c r="A14" s="215"/>
      <c r="B14" s="225" t="s">
        <v>241</v>
      </c>
      <c r="C14" s="224" t="str">
        <f t="shared" si="1"/>
        <v>T1-4</v>
      </c>
      <c r="D14" s="256" t="s">
        <v>240</v>
      </c>
    </row>
    <row r="15" spans="1:4" ht="22.5" x14ac:dyDescent="0.25">
      <c r="A15" s="215"/>
      <c r="B15" s="253" t="s">
        <v>242</v>
      </c>
      <c r="C15" s="224" t="str">
        <f>LEFT($B$15,4)</f>
        <v>T1-5</v>
      </c>
      <c r="D15" s="54" t="s">
        <v>243</v>
      </c>
    </row>
    <row r="16" spans="1:4" ht="15.75" thickBot="1" x14ac:dyDescent="0.3">
      <c r="A16" s="215"/>
      <c r="B16" s="255"/>
      <c r="C16" s="224" t="str">
        <f>LEFT($B$15,4)</f>
        <v>T1-5</v>
      </c>
      <c r="D16" s="53" t="s">
        <v>244</v>
      </c>
    </row>
    <row r="17" spans="1:4" ht="22.5" x14ac:dyDescent="0.25">
      <c r="A17" s="215"/>
      <c r="B17" s="253" t="s">
        <v>245</v>
      </c>
      <c r="C17" s="224" t="str">
        <f>LEFT($B$17,4)</f>
        <v>T1-6</v>
      </c>
      <c r="D17" s="54" t="s">
        <v>243</v>
      </c>
    </row>
    <row r="18" spans="1:4" ht="15.75" thickBot="1" x14ac:dyDescent="0.3">
      <c r="A18" s="216"/>
      <c r="B18" s="258"/>
      <c r="C18" s="224" t="str">
        <f>LEFT($B$17,4)</f>
        <v>T1-6</v>
      </c>
      <c r="D18" s="55" t="s">
        <v>244</v>
      </c>
    </row>
    <row r="19" spans="1:4" ht="23.25" thickTop="1" x14ac:dyDescent="0.25">
      <c r="A19" s="215"/>
      <c r="B19" s="259" t="s">
        <v>246</v>
      </c>
      <c r="C19" s="224" t="str">
        <f>LEFT($B$19,4)</f>
        <v>T2-1</v>
      </c>
      <c r="D19" s="44" t="s">
        <v>247</v>
      </c>
    </row>
    <row r="20" spans="1:4" ht="15.75" thickBot="1" x14ac:dyDescent="0.3">
      <c r="A20" s="215"/>
      <c r="B20" s="254"/>
      <c r="C20" s="224" t="str">
        <f>LEFT($B$19,4)</f>
        <v>T2-1</v>
      </c>
      <c r="D20" s="52" t="s">
        <v>248</v>
      </c>
    </row>
    <row r="21" spans="1:4" x14ac:dyDescent="0.25">
      <c r="A21" s="215"/>
      <c r="B21" s="253" t="s">
        <v>249</v>
      </c>
      <c r="C21" s="224" t="str">
        <f>LEFT($B$21,4)</f>
        <v>T2-2</v>
      </c>
      <c r="D21" s="52" t="s">
        <v>250</v>
      </c>
    </row>
    <row r="22" spans="1:4" x14ac:dyDescent="0.25">
      <c r="A22" s="215"/>
      <c r="B22" s="254"/>
      <c r="C22" s="224" t="str">
        <f t="shared" ref="C22:C23" si="3">LEFT($B$21,4)</f>
        <v>T2-2</v>
      </c>
      <c r="D22" s="54" t="s">
        <v>251</v>
      </c>
    </row>
    <row r="23" spans="1:4" ht="15.75" thickBot="1" x14ac:dyDescent="0.3">
      <c r="A23" s="215"/>
      <c r="B23" s="255"/>
      <c r="C23" s="224" t="str">
        <f t="shared" si="3"/>
        <v>T2-2</v>
      </c>
      <c r="D23" s="53" t="s">
        <v>252</v>
      </c>
    </row>
    <row r="24" spans="1:4" ht="15.75" thickBot="1" x14ac:dyDescent="0.3">
      <c r="A24" s="215"/>
      <c r="B24" s="253" t="s">
        <v>253</v>
      </c>
      <c r="C24" s="224" t="str">
        <f>LEFT(B24,4)</f>
        <v>T2-3</v>
      </c>
      <c r="D24" s="256" t="s">
        <v>254</v>
      </c>
    </row>
    <row r="25" spans="1:4" x14ac:dyDescent="0.25">
      <c r="A25" s="215"/>
      <c r="B25" s="253" t="s">
        <v>255</v>
      </c>
      <c r="C25" s="224" t="str">
        <f>LEFT($B$25,4)</f>
        <v>T2-4</v>
      </c>
      <c r="D25" s="44" t="s">
        <v>256</v>
      </c>
    </row>
    <row r="26" spans="1:4" x14ac:dyDescent="0.25">
      <c r="A26" s="215"/>
      <c r="B26" s="254"/>
      <c r="C26" s="224" t="str">
        <f t="shared" ref="C26:C27" si="4">LEFT($B$25,4)</f>
        <v>T2-4</v>
      </c>
      <c r="D26" s="44" t="s">
        <v>257</v>
      </c>
    </row>
    <row r="27" spans="1:4" ht="15.75" thickBot="1" x14ac:dyDescent="0.3">
      <c r="A27" s="216"/>
      <c r="B27" s="258"/>
      <c r="C27" s="224" t="str">
        <f t="shared" si="4"/>
        <v>T2-4</v>
      </c>
      <c r="D27" s="45" t="s">
        <v>258</v>
      </c>
    </row>
    <row r="28" spans="1:4" ht="23.25" thickTop="1" x14ac:dyDescent="0.25">
      <c r="A28" s="215"/>
      <c r="B28" s="259" t="s">
        <v>259</v>
      </c>
      <c r="C28" s="224" t="str">
        <f>LEFT($B$28,4)</f>
        <v>T3-1</v>
      </c>
      <c r="D28" s="44" t="s">
        <v>260</v>
      </c>
    </row>
    <row r="29" spans="1:4" x14ac:dyDescent="0.25">
      <c r="A29" s="215"/>
      <c r="B29" s="254"/>
      <c r="C29" s="224" t="str">
        <f t="shared" ref="C29:C31" si="5">LEFT($B$28,4)</f>
        <v>T3-1</v>
      </c>
      <c r="D29" s="44" t="s">
        <v>261</v>
      </c>
    </row>
    <row r="30" spans="1:4" x14ac:dyDescent="0.25">
      <c r="A30" s="215"/>
      <c r="B30" s="254"/>
      <c r="C30" s="224" t="str">
        <f t="shared" si="5"/>
        <v>T3-1</v>
      </c>
      <c r="D30" s="44" t="s">
        <v>262</v>
      </c>
    </row>
    <row r="31" spans="1:4" ht="15.75" thickBot="1" x14ac:dyDescent="0.3">
      <c r="A31" s="215"/>
      <c r="B31" s="255"/>
      <c r="C31" s="224" t="str">
        <f t="shared" si="5"/>
        <v>T3-1</v>
      </c>
      <c r="D31" s="46" t="s">
        <v>263</v>
      </c>
    </row>
    <row r="32" spans="1:4" ht="22.5" x14ac:dyDescent="0.25">
      <c r="A32" s="215"/>
      <c r="B32" s="224" t="s">
        <v>264</v>
      </c>
      <c r="C32" s="224" t="str">
        <f>LEFT($B$32,4)</f>
        <v>T3-2</v>
      </c>
      <c r="D32" s="44" t="s">
        <v>265</v>
      </c>
    </row>
    <row r="33" spans="1:4" x14ac:dyDescent="0.25">
      <c r="A33" s="215"/>
      <c r="B33" s="224"/>
      <c r="C33" s="224" t="str">
        <f>LEFT($B$32,4)</f>
        <v>T3-2</v>
      </c>
      <c r="D33" s="44" t="s">
        <v>266</v>
      </c>
    </row>
    <row r="34" spans="1:4" ht="14.25" customHeight="1" x14ac:dyDescent="0.25">
      <c r="A34" s="215"/>
      <c r="B34" s="227" t="s">
        <v>267</v>
      </c>
      <c r="C34" s="224" t="str">
        <f t="shared" si="1"/>
        <v>T3-3</v>
      </c>
      <c r="D34" s="44"/>
    </row>
    <row r="35" spans="1:4" ht="15.75" thickBot="1" x14ac:dyDescent="0.3">
      <c r="A35" s="215"/>
      <c r="B35" s="224" t="s">
        <v>269</v>
      </c>
      <c r="C35" s="224" t="str">
        <f t="shared" si="1"/>
        <v>T3-4</v>
      </c>
      <c r="D35" s="260" t="s">
        <v>268</v>
      </c>
    </row>
    <row r="36" spans="1:4" ht="16.5" thickTop="1" thickBot="1" x14ac:dyDescent="0.3">
      <c r="A36" s="217"/>
      <c r="B36" s="259" t="s">
        <v>270</v>
      </c>
      <c r="C36" s="224" t="str">
        <f>LEFT(B36,4)</f>
        <v>T4-1</v>
      </c>
      <c r="D36" s="47" t="s">
        <v>271</v>
      </c>
    </row>
    <row r="37" spans="1:4" ht="23.25" thickBot="1" x14ac:dyDescent="0.3">
      <c r="A37" s="217"/>
      <c r="B37" s="253" t="s">
        <v>272</v>
      </c>
      <c r="C37" s="224" t="str">
        <f>LEFT(B37,4)</f>
        <v>T4-2</v>
      </c>
      <c r="D37" s="47" t="s">
        <v>273</v>
      </c>
    </row>
    <row r="38" spans="1:4" ht="23.25" thickBot="1" x14ac:dyDescent="0.3">
      <c r="A38" s="217"/>
      <c r="B38" s="253" t="s">
        <v>274</v>
      </c>
      <c r="C38" s="224" t="str">
        <f>LEFT(B38,4)</f>
        <v>T4-3</v>
      </c>
      <c r="D38" s="47" t="s">
        <v>275</v>
      </c>
    </row>
    <row r="39" spans="1:4" x14ac:dyDescent="0.25">
      <c r="A39" s="217"/>
      <c r="B39" s="253" t="s">
        <v>276</v>
      </c>
      <c r="C39" s="224" t="str">
        <f>LEFT($B$39,4)</f>
        <v>T4-4</v>
      </c>
      <c r="D39" s="47" t="s">
        <v>277</v>
      </c>
    </row>
    <row r="40" spans="1:4" x14ac:dyDescent="0.25">
      <c r="A40" s="217"/>
      <c r="B40" s="254"/>
      <c r="C40" s="224" t="str">
        <f>LEFT($B$39,4)</f>
        <v>T4-4</v>
      </c>
      <c r="D40" s="47" t="s">
        <v>278</v>
      </c>
    </row>
    <row r="41" spans="1:4" ht="7.5" customHeight="1" thickBot="1" x14ac:dyDescent="0.3">
      <c r="A41" s="217"/>
      <c r="B41" s="255"/>
      <c r="C41" s="224" t="str">
        <f t="shared" ref="C40:C60" si="6">LEFT(B41,4)</f>
        <v/>
      </c>
      <c r="D41" s="48"/>
    </row>
    <row r="42" spans="1:4" x14ac:dyDescent="0.25">
      <c r="A42" s="217"/>
      <c r="B42" s="235" t="s">
        <v>279</v>
      </c>
      <c r="C42" s="224" t="str">
        <f t="shared" si="6"/>
        <v>T4-5</v>
      </c>
      <c r="D42" s="49" t="s">
        <v>260</v>
      </c>
    </row>
    <row r="43" spans="1:4" x14ac:dyDescent="0.25">
      <c r="A43" s="217"/>
      <c r="B43" s="233"/>
      <c r="C43" s="224" t="str">
        <f t="shared" si="6"/>
        <v/>
      </c>
      <c r="D43" s="49" t="s">
        <v>261</v>
      </c>
    </row>
    <row r="44" spans="1:4" ht="5.25" customHeight="1" x14ac:dyDescent="0.25">
      <c r="A44" s="217"/>
      <c r="B44" s="233"/>
      <c r="C44" s="224" t="str">
        <f t="shared" si="6"/>
        <v/>
      </c>
      <c r="D44" s="47"/>
    </row>
    <row r="45" spans="1:4" x14ac:dyDescent="0.25">
      <c r="A45" s="217"/>
      <c r="B45" s="233"/>
      <c r="C45" s="224" t="str">
        <f t="shared" si="6"/>
        <v/>
      </c>
      <c r="D45" s="47" t="s">
        <v>280</v>
      </c>
    </row>
    <row r="46" spans="1:4" ht="2.25" customHeight="1" x14ac:dyDescent="0.25">
      <c r="A46" s="217"/>
      <c r="B46" s="233"/>
      <c r="C46" s="224" t="str">
        <f t="shared" si="6"/>
        <v/>
      </c>
      <c r="D46" s="49"/>
    </row>
    <row r="47" spans="1:4" ht="6.75" customHeight="1" x14ac:dyDescent="0.25">
      <c r="A47" s="217"/>
      <c r="B47" s="233"/>
      <c r="C47" s="224" t="str">
        <f t="shared" si="6"/>
        <v/>
      </c>
      <c r="D47" s="47"/>
    </row>
    <row r="48" spans="1:4" x14ac:dyDescent="0.25">
      <c r="A48" s="217"/>
      <c r="B48" s="233"/>
      <c r="C48" s="224" t="str">
        <f t="shared" si="6"/>
        <v/>
      </c>
      <c r="D48" s="47" t="s">
        <v>281</v>
      </c>
    </row>
    <row r="49" spans="1:4" ht="6.75" customHeight="1" x14ac:dyDescent="0.25">
      <c r="A49" s="217"/>
      <c r="B49" s="233"/>
      <c r="C49" s="224" t="str">
        <f t="shared" si="6"/>
        <v/>
      </c>
      <c r="D49" s="49"/>
    </row>
    <row r="50" spans="1:4" ht="5.25" customHeight="1" x14ac:dyDescent="0.25">
      <c r="A50" s="217"/>
      <c r="B50" s="233"/>
      <c r="C50" s="224" t="str">
        <f t="shared" si="6"/>
        <v/>
      </c>
      <c r="D50" s="47"/>
    </row>
    <row r="51" spans="1:4" x14ac:dyDescent="0.25">
      <c r="A51" s="217"/>
      <c r="B51" s="233"/>
      <c r="C51" s="224" t="str">
        <f t="shared" si="6"/>
        <v/>
      </c>
      <c r="D51" s="47" t="s">
        <v>282</v>
      </c>
    </row>
    <row r="52" spans="1:4" ht="4.5" customHeight="1" thickBot="1" x14ac:dyDescent="0.3">
      <c r="A52" s="217"/>
      <c r="B52" s="234"/>
      <c r="C52" s="224" t="str">
        <f t="shared" si="6"/>
        <v/>
      </c>
      <c r="D52" s="47"/>
    </row>
    <row r="53" spans="1:4" ht="15.75" thickBot="1" x14ac:dyDescent="0.3">
      <c r="A53" s="218"/>
      <c r="B53" s="226" t="s">
        <v>283</v>
      </c>
      <c r="C53" s="224" t="str">
        <f t="shared" si="6"/>
        <v>T4-6</v>
      </c>
      <c r="D53" s="244" t="s">
        <v>284</v>
      </c>
    </row>
    <row r="54" spans="1:4" ht="15.75" thickTop="1" x14ac:dyDescent="0.25">
      <c r="A54" s="211" t="s">
        <v>285</v>
      </c>
      <c r="B54" s="236" t="s">
        <v>286</v>
      </c>
      <c r="C54" s="224" t="str">
        <f t="shared" si="6"/>
        <v>T5-1</v>
      </c>
      <c r="D54" s="245" t="s">
        <v>287</v>
      </c>
    </row>
    <row r="55" spans="1:4" x14ac:dyDescent="0.25">
      <c r="A55" s="212"/>
      <c r="B55" s="237"/>
      <c r="C55" s="224" t="str">
        <f t="shared" si="6"/>
        <v/>
      </c>
      <c r="D55" s="246" t="s">
        <v>288</v>
      </c>
    </row>
    <row r="56" spans="1:4" ht="27" thickBot="1" x14ac:dyDescent="0.3">
      <c r="A56" s="212"/>
      <c r="B56" s="238"/>
      <c r="C56" s="224" t="str">
        <f t="shared" si="6"/>
        <v/>
      </c>
      <c r="D56" s="247" t="s">
        <v>289</v>
      </c>
    </row>
    <row r="57" spans="1:4" ht="26.25" thickBot="1" x14ac:dyDescent="0.3">
      <c r="A57" s="212"/>
      <c r="B57" s="239" t="s">
        <v>290</v>
      </c>
      <c r="C57" s="224" t="str">
        <f t="shared" si="6"/>
        <v>T5-2</v>
      </c>
      <c r="D57" s="248" t="s">
        <v>291</v>
      </c>
    </row>
    <row r="58" spans="1:4" x14ac:dyDescent="0.25">
      <c r="A58" s="212"/>
      <c r="B58" s="240" t="s">
        <v>292</v>
      </c>
      <c r="C58" s="224" t="str">
        <f t="shared" si="6"/>
        <v>T5-3</v>
      </c>
      <c r="D58" s="249" t="s">
        <v>293</v>
      </c>
    </row>
    <row r="59" spans="1:4" ht="27" thickBot="1" x14ac:dyDescent="0.3">
      <c r="A59" s="212"/>
      <c r="B59" s="238"/>
      <c r="C59" s="224" t="str">
        <f t="shared" si="6"/>
        <v/>
      </c>
      <c r="D59" s="247" t="s">
        <v>294</v>
      </c>
    </row>
    <row r="60" spans="1:4" ht="15.75" thickBot="1" x14ac:dyDescent="0.3">
      <c r="A60" s="213"/>
      <c r="B60" s="241" t="s">
        <v>295</v>
      </c>
      <c r="C60" s="224" t="str">
        <f t="shared" si="6"/>
        <v>T5-4</v>
      </c>
      <c r="D60" s="250" t="s">
        <v>296</v>
      </c>
    </row>
  </sheetData>
  <mergeCells count="14">
    <mergeCell ref="A19:A27"/>
    <mergeCell ref="A1:B1"/>
    <mergeCell ref="A2:A6"/>
    <mergeCell ref="B2:B4"/>
    <mergeCell ref="A7:A18"/>
    <mergeCell ref="B7:B9"/>
    <mergeCell ref="B10:B11"/>
    <mergeCell ref="B12:B13"/>
    <mergeCell ref="A54:A60"/>
    <mergeCell ref="B54:B56"/>
    <mergeCell ref="B58:B59"/>
    <mergeCell ref="A28:A35"/>
    <mergeCell ref="B42:B52"/>
    <mergeCell ref="A36:A5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topLeftCell="B1" workbookViewId="0">
      <selection activeCell="C13" sqref="C13"/>
    </sheetView>
  </sheetViews>
  <sheetFormatPr baseColWidth="10" defaultRowHeight="15" x14ac:dyDescent="0.25"/>
  <cols>
    <col min="1" max="1" width="11.42578125" style="56"/>
    <col min="2" max="2" width="89.42578125" style="56" bestFit="1" customWidth="1"/>
    <col min="3" max="3" width="53.42578125" style="65" customWidth="1"/>
    <col min="4" max="4" width="78.42578125" style="65" customWidth="1"/>
    <col min="5" max="16384" width="11.42578125" style="56"/>
  </cols>
  <sheetData>
    <row r="1" spans="1:4" x14ac:dyDescent="0.25">
      <c r="C1" s="57" t="s">
        <v>299</v>
      </c>
      <c r="D1" s="57" t="s">
        <v>300</v>
      </c>
    </row>
    <row r="2" spans="1:4" x14ac:dyDescent="0.25">
      <c r="A2" s="59"/>
      <c r="B2" s="60"/>
      <c r="C2" s="61"/>
      <c r="D2" s="61"/>
    </row>
    <row r="3" spans="1:4" ht="68.25" x14ac:dyDescent="0.25">
      <c r="A3" s="62" t="s">
        <v>30</v>
      </c>
      <c r="B3" s="63" t="s">
        <v>166</v>
      </c>
      <c r="C3" s="57" t="s">
        <v>311</v>
      </c>
      <c r="D3" s="64" t="s">
        <v>301</v>
      </c>
    </row>
    <row r="4" spans="1:4" ht="57" x14ac:dyDescent="0.25">
      <c r="A4" s="62" t="s">
        <v>31</v>
      </c>
      <c r="B4" s="63" t="s">
        <v>167</v>
      </c>
      <c r="C4" s="57" t="s">
        <v>307</v>
      </c>
      <c r="D4" s="64" t="s">
        <v>302</v>
      </c>
    </row>
    <row r="5" spans="1:4" ht="68.25" x14ac:dyDescent="0.25">
      <c r="A5" s="62" t="s">
        <v>32</v>
      </c>
      <c r="B5" s="63" t="s">
        <v>168</v>
      </c>
      <c r="C5" s="57" t="s">
        <v>309</v>
      </c>
      <c r="D5" s="64" t="s">
        <v>303</v>
      </c>
    </row>
    <row r="6" spans="1:4" ht="34.5" x14ac:dyDescent="0.25">
      <c r="A6" s="62" t="s">
        <v>33</v>
      </c>
      <c r="B6" s="63" t="s">
        <v>169</v>
      </c>
      <c r="C6" s="57" t="s">
        <v>308</v>
      </c>
      <c r="D6" s="64" t="s">
        <v>304</v>
      </c>
    </row>
    <row r="7" spans="1:4" ht="34.5" x14ac:dyDescent="0.25">
      <c r="A7" s="62" t="s">
        <v>34</v>
      </c>
      <c r="B7" s="63" t="s">
        <v>170</v>
      </c>
      <c r="C7" s="57" t="s">
        <v>310</v>
      </c>
      <c r="D7" s="64" t="s">
        <v>305</v>
      </c>
    </row>
    <row r="8" spans="1:4" ht="34.5" x14ac:dyDescent="0.25">
      <c r="A8" s="62" t="s">
        <v>35</v>
      </c>
      <c r="B8" s="63" t="s">
        <v>171</v>
      </c>
      <c r="C8" s="57" t="s">
        <v>312</v>
      </c>
      <c r="D8" s="64" t="s">
        <v>306</v>
      </c>
    </row>
    <row r="9" spans="1:4" ht="113.25" x14ac:dyDescent="0.25">
      <c r="A9" s="62" t="s">
        <v>36</v>
      </c>
      <c r="B9" s="63" t="s">
        <v>172</v>
      </c>
      <c r="C9" s="57" t="s">
        <v>316</v>
      </c>
      <c r="D9" s="64" t="s">
        <v>315</v>
      </c>
    </row>
    <row r="10" spans="1:4" ht="34.5" x14ac:dyDescent="0.25">
      <c r="A10" s="62" t="s">
        <v>37</v>
      </c>
      <c r="B10" s="63" t="s">
        <v>173</v>
      </c>
      <c r="C10" s="57" t="s">
        <v>313</v>
      </c>
      <c r="D10" s="64" t="s">
        <v>314</v>
      </c>
    </row>
    <row r="11" spans="1:4" ht="68.25" x14ac:dyDescent="0.25">
      <c r="A11" s="62" t="s">
        <v>38</v>
      </c>
      <c r="B11" s="63" t="s">
        <v>174</v>
      </c>
      <c r="C11" s="57" t="s">
        <v>317</v>
      </c>
      <c r="D11" s="64" t="s">
        <v>318</v>
      </c>
    </row>
    <row r="12" spans="1:4" x14ac:dyDescent="0.25">
      <c r="A12" s="59"/>
      <c r="B12" s="60"/>
      <c r="C12" s="58"/>
      <c r="D12" s="61"/>
    </row>
    <row r="13" spans="1:4" ht="79.5" x14ac:dyDescent="0.25">
      <c r="A13" s="62" t="s">
        <v>39</v>
      </c>
      <c r="B13" s="63" t="s">
        <v>175</v>
      </c>
      <c r="C13" s="64" t="s">
        <v>319</v>
      </c>
      <c r="D13" s="64" t="s">
        <v>320</v>
      </c>
    </row>
    <row r="14" spans="1:4" ht="68.25" x14ac:dyDescent="0.25">
      <c r="A14" s="62" t="s">
        <v>40</v>
      </c>
      <c r="B14" s="63" t="s">
        <v>176</v>
      </c>
      <c r="C14" s="64" t="s">
        <v>309</v>
      </c>
      <c r="D14" s="64" t="s">
        <v>321</v>
      </c>
    </row>
    <row r="15" spans="1:4" ht="45.75" x14ac:dyDescent="0.25">
      <c r="A15" s="62" t="s">
        <v>41</v>
      </c>
      <c r="B15" s="63" t="s">
        <v>177</v>
      </c>
      <c r="C15" s="64" t="s">
        <v>329</v>
      </c>
      <c r="D15" s="64" t="s">
        <v>322</v>
      </c>
    </row>
    <row r="16" spans="1:4" ht="45.75" x14ac:dyDescent="0.25">
      <c r="A16" s="62" t="s">
        <v>9</v>
      </c>
      <c r="B16" s="63" t="s">
        <v>178</v>
      </c>
      <c r="C16" s="64" t="s">
        <v>328</v>
      </c>
      <c r="D16" s="64" t="s">
        <v>323</v>
      </c>
    </row>
    <row r="17" spans="1:4" ht="30" x14ac:dyDescent="0.25">
      <c r="A17" s="62" t="s">
        <v>7</v>
      </c>
      <c r="B17" s="63" t="s">
        <v>179</v>
      </c>
      <c r="C17" s="64" t="s">
        <v>328</v>
      </c>
      <c r="D17" s="64" t="s">
        <v>324</v>
      </c>
    </row>
    <row r="18" spans="1:4" ht="23.25" x14ac:dyDescent="0.25">
      <c r="A18" s="62" t="s">
        <v>8</v>
      </c>
      <c r="B18" s="63" t="s">
        <v>180</v>
      </c>
      <c r="C18" s="64" t="s">
        <v>328</v>
      </c>
      <c r="D18" s="64" t="s">
        <v>325</v>
      </c>
    </row>
    <row r="19" spans="1:4" ht="23.25" x14ac:dyDescent="0.25">
      <c r="A19" s="62" t="s">
        <v>10</v>
      </c>
      <c r="B19" s="63" t="s">
        <v>181</v>
      </c>
      <c r="C19" s="64" t="s">
        <v>327</v>
      </c>
      <c r="D19" s="64" t="s">
        <v>326</v>
      </c>
    </row>
    <row r="20" spans="1:4" ht="90.75" x14ac:dyDescent="0.25">
      <c r="A20" s="62" t="s">
        <v>42</v>
      </c>
      <c r="B20" s="63" t="s">
        <v>182</v>
      </c>
      <c r="C20" s="64" t="s">
        <v>346</v>
      </c>
      <c r="D20" s="64" t="s">
        <v>339</v>
      </c>
    </row>
    <row r="21" spans="1:4" ht="45.75" x14ac:dyDescent="0.25">
      <c r="A21" s="62" t="s">
        <v>11</v>
      </c>
      <c r="B21" s="63" t="s">
        <v>183</v>
      </c>
      <c r="C21" s="64" t="s">
        <v>345</v>
      </c>
      <c r="D21" s="64" t="s">
        <v>340</v>
      </c>
    </row>
    <row r="22" spans="1:4" ht="23.25" x14ac:dyDescent="0.25">
      <c r="A22" s="62" t="s">
        <v>12</v>
      </c>
      <c r="B22" s="63" t="s">
        <v>184</v>
      </c>
      <c r="C22" s="64" t="s">
        <v>344</v>
      </c>
      <c r="D22" s="64" t="s">
        <v>341</v>
      </c>
    </row>
    <row r="23" spans="1:4" ht="68.25" x14ac:dyDescent="0.25">
      <c r="A23" s="62" t="s">
        <v>29</v>
      </c>
      <c r="B23" s="63" t="s">
        <v>185</v>
      </c>
      <c r="C23" s="64" t="s">
        <v>343</v>
      </c>
      <c r="D23" s="64" t="s">
        <v>342</v>
      </c>
    </row>
    <row r="24" spans="1:4" ht="45.75" x14ac:dyDescent="0.25">
      <c r="A24" s="62" t="s">
        <v>17</v>
      </c>
      <c r="B24" s="63" t="s">
        <v>186</v>
      </c>
      <c r="C24" s="64" t="s">
        <v>352</v>
      </c>
      <c r="D24" s="65" t="s">
        <v>347</v>
      </c>
    </row>
    <row r="25" spans="1:4" ht="68.25" x14ac:dyDescent="0.25">
      <c r="A25" s="62" t="s">
        <v>43</v>
      </c>
      <c r="B25" s="63" t="s">
        <v>187</v>
      </c>
      <c r="C25" s="64" t="s">
        <v>351</v>
      </c>
      <c r="D25" s="65" t="s">
        <v>348</v>
      </c>
    </row>
    <row r="26" spans="1:4" ht="68.25" x14ac:dyDescent="0.25">
      <c r="A26" s="62" t="s">
        <v>44</v>
      </c>
      <c r="B26" s="63" t="s">
        <v>188</v>
      </c>
      <c r="C26" s="64" t="s">
        <v>350</v>
      </c>
      <c r="D26" s="64" t="s">
        <v>349</v>
      </c>
    </row>
    <row r="27" spans="1:4" ht="45.75" x14ac:dyDescent="0.25">
      <c r="A27" s="62" t="s">
        <v>45</v>
      </c>
      <c r="B27" s="63" t="s">
        <v>189</v>
      </c>
      <c r="C27" s="64" t="s">
        <v>359</v>
      </c>
      <c r="D27" s="65" t="s">
        <v>360</v>
      </c>
    </row>
    <row r="28" spans="1:4" ht="34.5" x14ac:dyDescent="0.25">
      <c r="A28" s="62" t="s">
        <v>46</v>
      </c>
      <c r="B28" s="63" t="s">
        <v>190</v>
      </c>
      <c r="C28" s="64" t="s">
        <v>358</v>
      </c>
      <c r="D28" s="65" t="s">
        <v>361</v>
      </c>
    </row>
    <row r="29" spans="1:4" ht="34.5" x14ac:dyDescent="0.25">
      <c r="A29" s="62" t="s">
        <v>47</v>
      </c>
      <c r="B29" s="63" t="s">
        <v>191</v>
      </c>
      <c r="C29" s="64" t="s">
        <v>357</v>
      </c>
      <c r="D29" s="64" t="s">
        <v>356</v>
      </c>
    </row>
    <row r="30" spans="1:4" x14ac:dyDescent="0.25">
      <c r="A30" s="62" t="s">
        <v>48</v>
      </c>
      <c r="B30" s="63" t="s">
        <v>192</v>
      </c>
      <c r="C30" s="65" t="s">
        <v>362</v>
      </c>
      <c r="D30" s="65" t="s">
        <v>355</v>
      </c>
    </row>
    <row r="31" spans="1:4" ht="45.75" x14ac:dyDescent="0.25">
      <c r="A31" s="62" t="s">
        <v>13</v>
      </c>
      <c r="B31" s="63" t="s">
        <v>193</v>
      </c>
      <c r="C31" s="64" t="s">
        <v>353</v>
      </c>
      <c r="D31" s="65" t="s">
        <v>354</v>
      </c>
    </row>
    <row r="32" spans="1:4" x14ac:dyDescent="0.25">
      <c r="A32" s="59"/>
      <c r="B32" s="66"/>
      <c r="C32" s="66"/>
      <c r="D32" s="66"/>
    </row>
    <row r="33" spans="1:4" ht="68.25" x14ac:dyDescent="0.25">
      <c r="A33" s="62" t="s">
        <v>49</v>
      </c>
      <c r="B33" s="63" t="s">
        <v>194</v>
      </c>
      <c r="C33" s="64" t="s">
        <v>309</v>
      </c>
      <c r="D33" s="64" t="s">
        <v>363</v>
      </c>
    </row>
    <row r="34" spans="1:4" ht="68.25" x14ac:dyDescent="0.25">
      <c r="A34" s="62" t="s">
        <v>50</v>
      </c>
      <c r="B34" s="63" t="s">
        <v>195</v>
      </c>
      <c r="C34" s="64" t="s">
        <v>371</v>
      </c>
      <c r="D34" s="65" t="s">
        <v>364</v>
      </c>
    </row>
    <row r="35" spans="1:4" ht="57" x14ac:dyDescent="0.25">
      <c r="A35" s="62" t="s">
        <v>51</v>
      </c>
      <c r="B35" s="63" t="s">
        <v>196</v>
      </c>
      <c r="C35" s="64" t="s">
        <v>370</v>
      </c>
      <c r="D35" s="65" t="s">
        <v>365</v>
      </c>
    </row>
    <row r="36" spans="1:4" ht="23.25" x14ac:dyDescent="0.25">
      <c r="A36" s="62" t="s">
        <v>28</v>
      </c>
      <c r="B36" s="63" t="s">
        <v>197</v>
      </c>
      <c r="C36" s="64" t="s">
        <v>369</v>
      </c>
      <c r="D36" s="65" t="s">
        <v>366</v>
      </c>
    </row>
    <row r="37" spans="1:4" ht="34.5" x14ac:dyDescent="0.25">
      <c r="A37" s="62" t="s">
        <v>52</v>
      </c>
      <c r="B37" s="63" t="s">
        <v>198</v>
      </c>
      <c r="C37" s="64" t="s">
        <v>368</v>
      </c>
      <c r="D37" s="65" t="s">
        <v>367</v>
      </c>
    </row>
    <row r="38" spans="1:4" x14ac:dyDescent="0.25">
      <c r="A38" s="59"/>
      <c r="B38" s="66"/>
      <c r="C38" s="66"/>
      <c r="D38" s="66"/>
    </row>
    <row r="39" spans="1:4" ht="57" x14ac:dyDescent="0.25">
      <c r="A39" s="62" t="s">
        <v>53</v>
      </c>
      <c r="B39" s="63" t="s">
        <v>199</v>
      </c>
      <c r="C39" s="64" t="s">
        <v>385</v>
      </c>
      <c r="D39" s="64" t="s">
        <v>372</v>
      </c>
    </row>
    <row r="40" spans="1:4" ht="57" x14ac:dyDescent="0.25">
      <c r="A40" s="62" t="s">
        <v>54</v>
      </c>
      <c r="B40" s="63" t="s">
        <v>200</v>
      </c>
      <c r="C40" s="64" t="s">
        <v>384</v>
      </c>
      <c r="D40" s="65" t="s">
        <v>373</v>
      </c>
    </row>
    <row r="41" spans="1:4" x14ac:dyDescent="0.25">
      <c r="A41" s="62" t="s">
        <v>55</v>
      </c>
      <c r="B41" s="63" t="s">
        <v>201</v>
      </c>
      <c r="C41" s="65" t="s">
        <v>383</v>
      </c>
      <c r="D41" s="65" t="s">
        <v>374</v>
      </c>
    </row>
    <row r="42" spans="1:4" ht="34.5" x14ac:dyDescent="0.25">
      <c r="A42" s="62" t="s">
        <v>56</v>
      </c>
      <c r="B42" s="63" t="s">
        <v>202</v>
      </c>
      <c r="C42" s="64" t="s">
        <v>382</v>
      </c>
      <c r="D42" s="65" t="s">
        <v>375</v>
      </c>
    </row>
    <row r="43" spans="1:4" ht="68.25" x14ac:dyDescent="0.25">
      <c r="A43" s="62" t="s">
        <v>57</v>
      </c>
      <c r="B43" s="63" t="s">
        <v>203</v>
      </c>
      <c r="C43" s="64" t="s">
        <v>381</v>
      </c>
      <c r="D43" s="65" t="s">
        <v>376</v>
      </c>
    </row>
    <row r="44" spans="1:4" ht="23.25" x14ac:dyDescent="0.25">
      <c r="A44" s="62" t="s">
        <v>58</v>
      </c>
      <c r="B44" s="63" t="s">
        <v>204</v>
      </c>
      <c r="C44" s="64" t="s">
        <v>380</v>
      </c>
      <c r="D44" s="65" t="s">
        <v>377</v>
      </c>
    </row>
    <row r="45" spans="1:4" ht="45.75" x14ac:dyDescent="0.25">
      <c r="A45" s="62" t="s">
        <v>59</v>
      </c>
      <c r="B45" s="63" t="s">
        <v>205</v>
      </c>
      <c r="C45" s="64" t="s">
        <v>379</v>
      </c>
      <c r="D45" s="64" t="s">
        <v>378</v>
      </c>
    </row>
    <row r="46" spans="1:4" x14ac:dyDescent="0.25">
      <c r="A46" s="59"/>
      <c r="B46" s="60"/>
      <c r="C46" s="61"/>
      <c r="D46" s="61"/>
    </row>
    <row r="47" spans="1:4" ht="79.5" x14ac:dyDescent="0.25">
      <c r="A47" s="62" t="s">
        <v>60</v>
      </c>
      <c r="B47" s="63" t="s">
        <v>206</v>
      </c>
      <c r="C47" s="64" t="s">
        <v>337</v>
      </c>
      <c r="D47" s="64" t="s">
        <v>335</v>
      </c>
    </row>
    <row r="48" spans="1:4" ht="57" x14ac:dyDescent="0.25">
      <c r="A48" s="62" t="s">
        <v>61</v>
      </c>
      <c r="B48" s="63" t="s">
        <v>207</v>
      </c>
      <c r="C48" s="64" t="s">
        <v>336</v>
      </c>
      <c r="D48" s="64" t="s">
        <v>334</v>
      </c>
    </row>
    <row r="49" spans="1:4" ht="34.5" x14ac:dyDescent="0.25">
      <c r="A49" s="62" t="s">
        <v>62</v>
      </c>
      <c r="B49" s="63" t="s">
        <v>208</v>
      </c>
      <c r="C49" s="64" t="s">
        <v>338</v>
      </c>
      <c r="D49" s="65" t="s">
        <v>333</v>
      </c>
    </row>
    <row r="50" spans="1:4" x14ac:dyDescent="0.25">
      <c r="A50" s="62" t="s">
        <v>63</v>
      </c>
      <c r="B50" s="63" t="s">
        <v>209</v>
      </c>
      <c r="D50" s="65" t="s">
        <v>332</v>
      </c>
    </row>
    <row r="51" spans="1:4" ht="79.5" x14ac:dyDescent="0.25">
      <c r="A51" s="62" t="s">
        <v>64</v>
      </c>
      <c r="B51" s="63" t="s">
        <v>210</v>
      </c>
      <c r="C51" s="64" t="s">
        <v>330</v>
      </c>
      <c r="D51" s="65" t="s">
        <v>331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topLeftCell="A2" workbookViewId="0">
      <selection activeCell="B1" sqref="B1"/>
    </sheetView>
  </sheetViews>
  <sheetFormatPr baseColWidth="10" defaultRowHeight="15" x14ac:dyDescent="0.25"/>
  <cols>
    <col min="1" max="1" width="29.5703125" style="70" customWidth="1"/>
    <col min="2" max="2" width="55" customWidth="1"/>
    <col min="3" max="3" width="64" customWidth="1"/>
    <col min="4" max="4" width="33.7109375" customWidth="1"/>
    <col min="5" max="5" width="42.5703125" customWidth="1"/>
    <col min="6" max="6" width="40.85546875" customWidth="1"/>
    <col min="8" max="8" width="25.42578125" bestFit="1" customWidth="1"/>
  </cols>
  <sheetData>
    <row r="1" spans="1:10" ht="60" x14ac:dyDescent="0.25">
      <c r="A1" s="72" t="s">
        <v>446</v>
      </c>
      <c r="B1" s="68" t="s">
        <v>437</v>
      </c>
      <c r="C1" t="s">
        <v>438</v>
      </c>
      <c r="D1" t="s">
        <v>439</v>
      </c>
      <c r="E1" t="s">
        <v>440</v>
      </c>
      <c r="F1" t="s">
        <v>441</v>
      </c>
      <c r="G1" t="s">
        <v>442</v>
      </c>
      <c r="H1" t="s">
        <v>443</v>
      </c>
      <c r="I1" t="s">
        <v>444</v>
      </c>
      <c r="J1" t="s">
        <v>445</v>
      </c>
    </row>
    <row r="2" spans="1:10" x14ac:dyDescent="0.25">
      <c r="A2" s="71">
        <f>COUNTA(C2:J2)</f>
        <v>7</v>
      </c>
      <c r="B2" t="s">
        <v>386</v>
      </c>
      <c r="C2" t="s">
        <v>424</v>
      </c>
      <c r="D2" t="s">
        <v>425</v>
      </c>
      <c r="E2" t="s">
        <v>426</v>
      </c>
      <c r="F2" t="s">
        <v>427</v>
      </c>
      <c r="G2" t="s">
        <v>428</v>
      </c>
      <c r="H2" t="s">
        <v>429</v>
      </c>
      <c r="I2" t="s">
        <v>430</v>
      </c>
    </row>
    <row r="3" spans="1:10" ht="45" x14ac:dyDescent="0.25">
      <c r="A3" s="71">
        <f t="shared" ref="A3:A38" si="0">COUNTA(C3:J3)</f>
        <v>6</v>
      </c>
      <c r="B3" t="s">
        <v>387</v>
      </c>
      <c r="C3" s="67" t="s">
        <v>431</v>
      </c>
      <c r="D3" t="s">
        <v>432</v>
      </c>
      <c r="E3" t="s">
        <v>433</v>
      </c>
      <c r="F3" s="67" t="s">
        <v>434</v>
      </c>
      <c r="G3" t="s">
        <v>436</v>
      </c>
      <c r="H3" t="s">
        <v>435</v>
      </c>
    </row>
    <row r="4" spans="1:10" x14ac:dyDescent="0.25">
      <c r="A4" s="71">
        <f t="shared" si="0"/>
        <v>0</v>
      </c>
      <c r="B4" t="s">
        <v>388</v>
      </c>
    </row>
    <row r="5" spans="1:10" x14ac:dyDescent="0.25">
      <c r="A5" s="71">
        <f t="shared" si="0"/>
        <v>0</v>
      </c>
      <c r="B5" t="s">
        <v>389</v>
      </c>
    </row>
    <row r="6" spans="1:10" x14ac:dyDescent="0.25">
      <c r="A6" s="71">
        <f t="shared" si="0"/>
        <v>0</v>
      </c>
      <c r="B6" t="s">
        <v>390</v>
      </c>
    </row>
    <row r="7" spans="1:10" x14ac:dyDescent="0.25">
      <c r="A7" s="71">
        <f t="shared" si="0"/>
        <v>0</v>
      </c>
      <c r="B7" t="s">
        <v>391</v>
      </c>
    </row>
    <row r="8" spans="1:10" x14ac:dyDescent="0.25">
      <c r="A8" s="71">
        <f t="shared" si="0"/>
        <v>0</v>
      </c>
      <c r="B8" t="s">
        <v>392</v>
      </c>
    </row>
    <row r="9" spans="1:10" x14ac:dyDescent="0.25">
      <c r="A9" s="71">
        <f t="shared" si="0"/>
        <v>0</v>
      </c>
      <c r="B9" t="s">
        <v>393</v>
      </c>
    </row>
    <row r="10" spans="1:10" x14ac:dyDescent="0.25">
      <c r="A10" s="71">
        <f t="shared" si="0"/>
        <v>0</v>
      </c>
      <c r="B10" t="s">
        <v>394</v>
      </c>
    </row>
    <row r="11" spans="1:10" x14ac:dyDescent="0.25">
      <c r="A11" s="71">
        <f t="shared" si="0"/>
        <v>0</v>
      </c>
      <c r="B11" t="s">
        <v>395</v>
      </c>
    </row>
    <row r="12" spans="1:10" x14ac:dyDescent="0.25">
      <c r="A12" s="71">
        <f t="shared" si="0"/>
        <v>0</v>
      </c>
      <c r="B12" t="s">
        <v>396</v>
      </c>
    </row>
    <row r="13" spans="1:10" x14ac:dyDescent="0.25">
      <c r="A13" s="71">
        <f t="shared" si="0"/>
        <v>0</v>
      </c>
      <c r="B13" t="s">
        <v>397</v>
      </c>
    </row>
    <row r="14" spans="1:10" x14ac:dyDescent="0.25">
      <c r="A14" s="71">
        <f t="shared" si="0"/>
        <v>0</v>
      </c>
      <c r="B14" t="s">
        <v>398</v>
      </c>
    </row>
    <row r="15" spans="1:10" x14ac:dyDescent="0.25">
      <c r="A15" s="71">
        <f t="shared" si="0"/>
        <v>0</v>
      </c>
      <c r="B15" t="s">
        <v>399</v>
      </c>
    </row>
    <row r="16" spans="1:10" x14ac:dyDescent="0.25">
      <c r="A16" s="71">
        <f t="shared" si="0"/>
        <v>0</v>
      </c>
      <c r="B16" t="s">
        <v>400</v>
      </c>
    </row>
    <row r="17" spans="1:2" x14ac:dyDescent="0.25">
      <c r="A17" s="71">
        <f t="shared" si="0"/>
        <v>0</v>
      </c>
      <c r="B17" t="s">
        <v>401</v>
      </c>
    </row>
    <row r="18" spans="1:2" x14ac:dyDescent="0.25">
      <c r="A18" s="71">
        <f t="shared" si="0"/>
        <v>0</v>
      </c>
      <c r="B18" t="s">
        <v>402</v>
      </c>
    </row>
    <row r="19" spans="1:2" x14ac:dyDescent="0.25">
      <c r="A19" s="71">
        <f t="shared" si="0"/>
        <v>0</v>
      </c>
      <c r="B19" t="s">
        <v>403</v>
      </c>
    </row>
    <row r="20" spans="1:2" x14ac:dyDescent="0.25">
      <c r="A20" s="71">
        <f t="shared" si="0"/>
        <v>0</v>
      </c>
      <c r="B20" t="s">
        <v>404</v>
      </c>
    </row>
    <row r="21" spans="1:2" x14ac:dyDescent="0.25">
      <c r="A21" s="71">
        <f t="shared" si="0"/>
        <v>0</v>
      </c>
      <c r="B21" t="s">
        <v>405</v>
      </c>
    </row>
    <row r="22" spans="1:2" x14ac:dyDescent="0.25">
      <c r="A22" s="71">
        <f t="shared" si="0"/>
        <v>0</v>
      </c>
      <c r="B22" t="s">
        <v>406</v>
      </c>
    </row>
    <row r="23" spans="1:2" x14ac:dyDescent="0.25">
      <c r="A23" s="71">
        <f t="shared" si="0"/>
        <v>0</v>
      </c>
      <c r="B23" t="s">
        <v>407</v>
      </c>
    </row>
    <row r="24" spans="1:2" x14ac:dyDescent="0.25">
      <c r="A24" s="71">
        <f t="shared" si="0"/>
        <v>0</v>
      </c>
      <c r="B24" t="s">
        <v>408</v>
      </c>
    </row>
    <row r="25" spans="1:2" x14ac:dyDescent="0.25">
      <c r="A25" s="71">
        <f t="shared" si="0"/>
        <v>0</v>
      </c>
      <c r="B25" t="s">
        <v>409</v>
      </c>
    </row>
    <row r="26" spans="1:2" x14ac:dyDescent="0.25">
      <c r="A26" s="71">
        <f t="shared" si="0"/>
        <v>0</v>
      </c>
      <c r="B26" t="s">
        <v>410</v>
      </c>
    </row>
    <row r="27" spans="1:2" x14ac:dyDescent="0.25">
      <c r="A27" s="71">
        <f t="shared" si="0"/>
        <v>0</v>
      </c>
      <c r="B27" t="s">
        <v>411</v>
      </c>
    </row>
    <row r="28" spans="1:2" x14ac:dyDescent="0.25">
      <c r="A28" s="71">
        <f t="shared" si="0"/>
        <v>0</v>
      </c>
      <c r="B28" t="s">
        <v>412</v>
      </c>
    </row>
    <row r="29" spans="1:2" x14ac:dyDescent="0.25">
      <c r="A29" s="71">
        <f t="shared" si="0"/>
        <v>0</v>
      </c>
      <c r="B29" t="s">
        <v>413</v>
      </c>
    </row>
    <row r="30" spans="1:2" x14ac:dyDescent="0.25">
      <c r="A30" s="71">
        <f t="shared" si="0"/>
        <v>0</v>
      </c>
      <c r="B30" t="s">
        <v>415</v>
      </c>
    </row>
    <row r="31" spans="1:2" x14ac:dyDescent="0.25">
      <c r="A31" s="71">
        <f t="shared" si="0"/>
        <v>0</v>
      </c>
      <c r="B31" t="s">
        <v>414</v>
      </c>
    </row>
    <row r="32" spans="1:2" x14ac:dyDescent="0.25">
      <c r="A32" s="71">
        <f t="shared" si="0"/>
        <v>0</v>
      </c>
      <c r="B32" t="s">
        <v>416</v>
      </c>
    </row>
    <row r="33" spans="1:2" x14ac:dyDescent="0.25">
      <c r="A33" s="71">
        <f t="shared" si="0"/>
        <v>0</v>
      </c>
      <c r="B33" t="s">
        <v>417</v>
      </c>
    </row>
    <row r="34" spans="1:2" x14ac:dyDescent="0.25">
      <c r="A34" s="71">
        <f t="shared" si="0"/>
        <v>0</v>
      </c>
      <c r="B34" t="s">
        <v>418</v>
      </c>
    </row>
    <row r="35" spans="1:2" x14ac:dyDescent="0.25">
      <c r="A35" s="71">
        <f t="shared" si="0"/>
        <v>0</v>
      </c>
      <c r="B35" t="s">
        <v>419</v>
      </c>
    </row>
    <row r="36" spans="1:2" x14ac:dyDescent="0.25">
      <c r="A36" s="71">
        <f t="shared" si="0"/>
        <v>0</v>
      </c>
      <c r="B36" t="s">
        <v>420</v>
      </c>
    </row>
    <row r="37" spans="1:2" x14ac:dyDescent="0.25">
      <c r="A37" s="71">
        <f t="shared" si="0"/>
        <v>0</v>
      </c>
      <c r="B37" t="s">
        <v>421</v>
      </c>
    </row>
    <row r="38" spans="1:2" x14ac:dyDescent="0.25">
      <c r="A38" s="71">
        <f t="shared" si="0"/>
        <v>0</v>
      </c>
      <c r="B38" t="s">
        <v>422</v>
      </c>
    </row>
  </sheetData>
  <dataConsolid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9</vt:i4>
      </vt:variant>
    </vt:vector>
  </HeadingPairs>
  <TitlesOfParts>
    <vt:vector size="17" baseType="lpstr">
      <vt:lpstr>fiche préparation</vt:lpstr>
      <vt:lpstr>seance 1</vt:lpstr>
      <vt:lpstr>tache</vt:lpstr>
      <vt:lpstr>compétence</vt:lpstr>
      <vt:lpstr>séance ressource</vt:lpstr>
      <vt:lpstr>tableau compétence tache</vt:lpstr>
      <vt:lpstr>compétence évaluation</vt:lpstr>
      <vt:lpstr>Savoir</vt:lpstr>
      <vt:lpstr>Etape</vt:lpstr>
      <vt:lpstr>eval</vt:lpstr>
      <vt:lpstr>lieu</vt:lpstr>
      <vt:lpstr>lieux</vt:lpstr>
      <vt:lpstr>matériels</vt:lpstr>
      <vt:lpstr>objectif</vt:lpstr>
      <vt:lpstr>objectifs</vt:lpstr>
      <vt:lpstr>phase</vt:lpstr>
      <vt:lpstr>'fiche préparation'!Zone_d_impression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vickye</dc:creator>
  <cp:lastModifiedBy>alia</cp:lastModifiedBy>
  <cp:lastPrinted>2013-09-26T12:22:57Z</cp:lastPrinted>
  <dcterms:created xsi:type="dcterms:W3CDTF">2013-04-24T12:01:43Z</dcterms:created>
  <dcterms:modified xsi:type="dcterms:W3CDTF">2013-09-28T20:47:49Z</dcterms:modified>
</cp:coreProperties>
</file>