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15" windowWidth="19995" windowHeight="8190" activeTab="1"/>
  </bookViews>
  <sheets>
    <sheet name="BDD" sheetId="4" r:id="rId1"/>
    <sheet name="Import manuel" sheetId="1" r:id="rId2"/>
    <sheet name="Analyse" sheetId="2" r:id="rId3"/>
    <sheet name="transpose" sheetId="3" r:id="rId4"/>
  </sheets>
  <definedNames>
    <definedName name="Lst_date">OFFSET(BDD!$D$2,,,COUNTA(BDD!$D:$D))</definedName>
    <definedName name="Lst_temp">BDD!$A$2:$A$11</definedName>
    <definedName name="Lst_time">OFFSET('Import manuel'!$B$4,,,COUNTA('Import manuel'!$B:$B)-1)</definedName>
    <definedName name="Tab_entier">'Import manuel'!$A$3:$L$12</definedName>
    <definedName name="Tab_import">'Import manuel'!$A$4:$L$12</definedName>
    <definedName name="Tab_import2">'Import manuel'!$B$4:$L$12</definedName>
    <definedName name="Tab_tempimport">'Import manuel'!$C$4:$L$12</definedName>
    <definedName name="Tab_temps">'Import manuel'!$C$4:$L$10</definedName>
    <definedName name="TtDate">OFFSET(BDD!$B$2,,,COUNTA(BDD!$B:$B)+1)</definedName>
  </definedNames>
  <calcPr calcId="145621"/>
</workbook>
</file>

<file path=xl/calcChain.xml><?xml version="1.0" encoding="utf-8"?>
<calcChain xmlns="http://schemas.openxmlformats.org/spreadsheetml/2006/main">
  <c r="E8" i="2" l="1" a="1"/>
  <c r="E8" i="2" s="1"/>
  <c r="G8" i="2" a="1"/>
  <c r="G8" i="2" s="1"/>
  <c r="I8" i="2" a="1"/>
  <c r="I8" i="2" s="1"/>
  <c r="E9" i="2" a="1"/>
  <c r="E9" i="2" s="1"/>
  <c r="G9" i="2" a="1"/>
  <c r="G9" i="2" s="1"/>
  <c r="I9" i="2" a="1"/>
  <c r="I9" i="2" s="1"/>
  <c r="E10" i="2" a="1"/>
  <c r="E10" i="2" s="1"/>
  <c r="G10" i="2" a="1"/>
  <c r="G10" i="2" s="1"/>
  <c r="I10" i="2" a="1"/>
  <c r="I10" i="2" s="1"/>
  <c r="E11" i="2" a="1"/>
  <c r="E11" i="2" s="1"/>
  <c r="G11" i="2" a="1"/>
  <c r="G11" i="2" s="1"/>
  <c r="I11" i="2" a="1"/>
  <c r="I11" i="2" s="1"/>
  <c r="E12" i="2" a="1"/>
  <c r="E12" i="2" s="1"/>
  <c r="G12" i="2" a="1"/>
  <c r="G12" i="2" s="1"/>
  <c r="I12" i="2" a="1"/>
  <c r="I12" i="2" s="1"/>
  <c r="K12" i="2" a="1"/>
  <c r="K12" i="2" s="1"/>
  <c r="E13" i="2" a="1"/>
  <c r="E13" i="2" s="1"/>
  <c r="G13" i="2" a="1"/>
  <c r="G13" i="2" s="1"/>
  <c r="I13" i="2" a="1"/>
  <c r="I13" i="2" s="1"/>
  <c r="K13" i="2" a="1"/>
  <c r="K13" i="2" s="1"/>
  <c r="C12" i="2" a="1"/>
  <c r="C12" i="2" s="1"/>
  <c r="C13" i="2" a="1"/>
  <c r="C13" i="2" s="1"/>
  <c r="A12" i="2" a="1"/>
  <c r="A12" i="2" s="1"/>
  <c r="A13" i="2" a="1"/>
  <c r="A13" i="2" s="1"/>
  <c r="C13" i="4"/>
  <c r="D13" i="4" s="1"/>
  <c r="C14" i="4"/>
  <c r="D14" i="4" s="1"/>
  <c r="C15" i="4"/>
  <c r="D15" i="4" s="1"/>
  <c r="C16" i="4"/>
  <c r="D16" i="4" s="1"/>
  <c r="C17" i="4"/>
  <c r="D17" i="4" s="1"/>
  <c r="C18" i="4"/>
  <c r="D18" i="4" s="1"/>
  <c r="C19" i="4"/>
  <c r="D19" i="4" s="1"/>
  <c r="C20" i="4"/>
  <c r="D20" i="4" s="1"/>
  <c r="C21" i="4"/>
  <c r="D21" i="4" s="1"/>
  <c r="C22" i="4"/>
  <c r="D22" i="4" s="1"/>
  <c r="C23" i="4"/>
  <c r="D23" i="4" s="1"/>
  <c r="C24" i="4"/>
  <c r="D24" i="4" s="1"/>
  <c r="C25" i="4"/>
  <c r="D25" i="4" s="1"/>
  <c r="C26" i="4"/>
  <c r="D26" i="4" s="1"/>
  <c r="C27" i="4"/>
  <c r="D27" i="4" s="1"/>
  <c r="C28" i="4"/>
  <c r="D28" i="4" s="1"/>
  <c r="C29" i="4"/>
  <c r="D29" i="4" s="1"/>
  <c r="C30" i="4"/>
  <c r="D30" i="4" s="1"/>
  <c r="C31" i="4"/>
  <c r="D31" i="4" s="1"/>
  <c r="C32" i="4"/>
  <c r="D32" i="4" s="1"/>
  <c r="C33" i="4"/>
  <c r="D33" i="4" s="1"/>
  <c r="C34" i="4"/>
  <c r="D34" i="4" s="1"/>
  <c r="C35" i="4"/>
  <c r="D35" i="4" s="1"/>
  <c r="C36" i="4"/>
  <c r="D36" i="4" s="1"/>
  <c r="C37" i="4"/>
  <c r="D37" i="4" s="1"/>
  <c r="C38" i="4"/>
  <c r="D38" i="4" s="1"/>
  <c r="C39" i="4"/>
  <c r="D39" i="4" s="1"/>
  <c r="C40" i="4"/>
  <c r="D40" i="4" s="1"/>
  <c r="C41" i="4"/>
  <c r="D41" i="4" s="1"/>
  <c r="C42" i="4"/>
  <c r="D42" i="4" s="1"/>
  <c r="C43" i="4"/>
  <c r="D43" i="4" s="1"/>
  <c r="C44" i="4"/>
  <c r="D44" i="4" s="1"/>
  <c r="C45" i="4"/>
  <c r="D45" i="4" s="1"/>
  <c r="C46" i="4"/>
  <c r="D46" i="4" s="1"/>
  <c r="C47" i="4"/>
  <c r="D47" i="4" s="1"/>
  <c r="C48" i="4"/>
  <c r="D48" i="4" s="1"/>
  <c r="C49" i="4"/>
  <c r="D49" i="4" s="1"/>
  <c r="C50" i="4"/>
  <c r="D50" i="4" s="1"/>
  <c r="C51" i="4"/>
  <c r="D51" i="4" s="1"/>
  <c r="C52" i="4"/>
  <c r="D52" i="4" s="1"/>
  <c r="C53" i="4"/>
  <c r="D53" i="4" s="1"/>
  <c r="C54" i="4"/>
  <c r="D54" i="4" s="1"/>
  <c r="C55" i="4"/>
  <c r="D55" i="4" s="1"/>
  <c r="C56" i="4"/>
  <c r="D56" i="4" s="1"/>
  <c r="C57" i="4"/>
  <c r="D57" i="4" s="1"/>
  <c r="C58" i="4"/>
  <c r="D58" i="4" s="1"/>
  <c r="C59" i="4"/>
  <c r="D59" i="4" s="1"/>
  <c r="C60" i="4"/>
  <c r="D60" i="4" s="1"/>
  <c r="C61" i="4"/>
  <c r="D61" i="4" s="1"/>
  <c r="C62" i="4"/>
  <c r="D62" i="4" s="1"/>
  <c r="C63" i="4"/>
  <c r="D63" i="4" s="1"/>
  <c r="C64" i="4"/>
  <c r="D64" i="4" s="1"/>
  <c r="C65" i="4"/>
  <c r="D65" i="4" s="1"/>
  <c r="C66" i="4"/>
  <c r="D66" i="4" s="1"/>
  <c r="C67" i="4"/>
  <c r="D67" i="4" s="1"/>
  <c r="C68" i="4"/>
  <c r="D68" i="4" s="1"/>
  <c r="C69" i="4"/>
  <c r="D69" i="4" s="1"/>
  <c r="C70" i="4"/>
  <c r="D70" i="4" s="1"/>
  <c r="C71" i="4"/>
  <c r="D71" i="4" s="1"/>
  <c r="C72" i="4"/>
  <c r="D72" i="4" s="1"/>
  <c r="C73" i="4"/>
  <c r="D73" i="4" s="1"/>
  <c r="C74" i="4"/>
  <c r="D74" i="4" s="1"/>
  <c r="C75" i="4"/>
  <c r="D75" i="4" s="1"/>
  <c r="C76" i="4"/>
  <c r="D76" i="4" s="1"/>
  <c r="C77" i="4"/>
  <c r="D77" i="4" s="1"/>
  <c r="C78" i="4"/>
  <c r="D78" i="4" s="1"/>
  <c r="C79" i="4"/>
  <c r="D79" i="4" s="1"/>
  <c r="C80" i="4"/>
  <c r="D80" i="4" s="1"/>
  <c r="C81" i="4"/>
  <c r="D81" i="4" s="1"/>
  <c r="C82" i="4"/>
  <c r="D82" i="4" s="1"/>
  <c r="C83" i="4"/>
  <c r="D83" i="4" s="1"/>
  <c r="C84" i="4"/>
  <c r="D84" i="4" s="1"/>
  <c r="C85" i="4"/>
  <c r="D85" i="4" s="1"/>
  <c r="C86" i="4"/>
  <c r="D86" i="4" s="1"/>
  <c r="C87" i="4"/>
  <c r="D87" i="4" s="1"/>
  <c r="C88" i="4"/>
  <c r="D88" i="4" s="1"/>
  <c r="C89" i="4"/>
  <c r="D89" i="4" s="1"/>
  <c r="C90" i="4"/>
  <c r="D90" i="4" s="1"/>
  <c r="C91" i="4"/>
  <c r="D91" i="4" s="1"/>
  <c r="C92" i="4"/>
  <c r="D92" i="4" s="1"/>
  <c r="C93" i="4"/>
  <c r="D93" i="4" s="1"/>
  <c r="C94" i="4"/>
  <c r="D94" i="4" s="1"/>
  <c r="C95" i="4"/>
  <c r="D95" i="4" s="1"/>
  <c r="C96" i="4"/>
  <c r="D96" i="4" s="1"/>
  <c r="C97" i="4"/>
  <c r="D97" i="4" s="1"/>
  <c r="C98" i="4"/>
  <c r="D98" i="4" s="1"/>
  <c r="C99" i="4"/>
  <c r="D99" i="4" s="1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2" i="4"/>
  <c r="K8" i="2" a="1"/>
  <c r="K9" i="2" a="1"/>
  <c r="K10" i="2" a="1"/>
  <c r="K11" i="2" a="1"/>
  <c r="K7" i="2" a="1"/>
  <c r="I7" i="2" a="1"/>
  <c r="G7" i="2" a="1"/>
  <c r="E7" i="2" a="1"/>
  <c r="C8" i="2" a="1"/>
  <c r="C11" i="2" a="1"/>
  <c r="C7" i="2" a="1"/>
  <c r="C9" i="2" a="1"/>
  <c r="C10" i="2" a="1"/>
  <c r="A8" i="2" a="1"/>
  <c r="A10" i="2" a="1"/>
  <c r="A9" i="2" a="1"/>
  <c r="A11" i="2" a="1"/>
  <c r="A7" i="2" a="1"/>
  <c r="C2" i="4" a="1"/>
  <c r="K7" i="2" l="1"/>
  <c r="K11" i="2"/>
  <c r="K10" i="2"/>
  <c r="K9" i="2"/>
  <c r="K8" i="2"/>
  <c r="I7" i="2"/>
  <c r="G7" i="2"/>
  <c r="E7" i="2"/>
  <c r="C10" i="2"/>
  <c r="C9" i="2"/>
  <c r="C7" i="2"/>
  <c r="C11" i="2"/>
  <c r="C8" i="2"/>
  <c r="A11" i="2"/>
  <c r="A9" i="2"/>
  <c r="A10" i="2"/>
  <c r="A8" i="2"/>
  <c r="A7" i="2"/>
  <c r="C2" i="4"/>
  <c r="D2" i="4" s="1"/>
  <c r="L3" i="1" l="1"/>
  <c r="K3" i="1"/>
  <c r="J3" i="1"/>
  <c r="I3" i="1"/>
  <c r="H3" i="1"/>
  <c r="G3" i="1"/>
  <c r="F3" i="1"/>
  <c r="E3" i="1"/>
  <c r="D3" i="1"/>
  <c r="C3" i="4" a="1"/>
  <c r="C3" i="4" l="1"/>
  <c r="D3" i="4" s="1"/>
  <c r="C4" i="4" l="1" a="1"/>
  <c r="C4" i="4" l="1"/>
  <c r="D4" i="4" s="1"/>
  <c r="C5" i="4" l="1" a="1"/>
  <c r="C5" i="4" l="1"/>
  <c r="D5" i="4" s="1"/>
  <c r="C6" i="4" l="1" a="1"/>
  <c r="C6" i="4" l="1"/>
  <c r="D6" i="4" s="1"/>
  <c r="C7" i="4" l="1" a="1"/>
  <c r="C7" i="4" l="1"/>
  <c r="D7" i="4" s="1"/>
  <c r="C8" i="4" a="1"/>
  <c r="C8" i="4" l="1"/>
  <c r="D8" i="4" s="1"/>
  <c r="C9" i="4" a="1"/>
  <c r="C9" i="4" l="1"/>
  <c r="D9" i="4" s="1"/>
  <c r="C10" i="4" a="1"/>
  <c r="C10" i="4" l="1"/>
  <c r="D10" i="4" s="1"/>
  <c r="C11" i="4" a="1"/>
  <c r="C11" i="4" l="1"/>
  <c r="D11" i="4" s="1"/>
  <c r="C12" i="4" a="1"/>
  <c r="C12" i="4" l="1"/>
  <c r="D12" i="4" s="1"/>
  <c r="A1" i="3" l="1"/>
  <c r="A5" i="3"/>
  <c r="A4" i="3"/>
  <c r="A6" i="3"/>
  <c r="A2" i="3"/>
  <c r="A3" i="3"/>
  <c r="B12" i="2" l="1"/>
  <c r="H9" i="2"/>
  <c r="H13" i="2"/>
  <c r="J8" i="2"/>
  <c r="J11" i="2"/>
  <c r="H10" i="2"/>
  <c r="B10" i="2"/>
  <c r="L10" i="2"/>
  <c r="B8" i="2"/>
  <c r="F10" i="2"/>
  <c r="L12" i="2"/>
  <c r="J10" i="2"/>
  <c r="F11" i="2"/>
  <c r="J12" i="2"/>
  <c r="H11" i="2"/>
  <c r="B11" i="2"/>
  <c r="D9" i="2"/>
  <c r="L9" i="2"/>
  <c r="H12" i="2"/>
  <c r="J9" i="2"/>
  <c r="F9" i="2"/>
  <c r="F13" i="2"/>
  <c r="D13" i="2"/>
  <c r="H8" i="2"/>
  <c r="D11" i="2"/>
  <c r="D10" i="2"/>
  <c r="B9" i="2"/>
  <c r="D12" i="2"/>
  <c r="B13" i="2"/>
  <c r="J13" i="2"/>
  <c r="F8" i="2"/>
  <c r="F12" i="2"/>
  <c r="L13" i="2"/>
  <c r="D8" i="2"/>
  <c r="L11" i="2"/>
  <c r="L8" i="2"/>
  <c r="D7" i="2"/>
  <c r="J7" i="2"/>
  <c r="B7" i="2"/>
  <c r="B1" i="2" s="1"/>
  <c r="H7" i="2"/>
  <c r="L7" i="2"/>
  <c r="C3" i="1"/>
  <c r="F7" i="2"/>
  <c r="B6" i="3" l="1"/>
  <c r="L3" i="2"/>
  <c r="L2" i="2"/>
  <c r="L1" i="2"/>
  <c r="B5" i="3"/>
  <c r="J3" i="2"/>
  <c r="J2" i="2"/>
  <c r="J1" i="2"/>
  <c r="B4" i="3"/>
  <c r="H3" i="2"/>
  <c r="H2" i="2"/>
  <c r="H1" i="2"/>
  <c r="B3" i="3"/>
  <c r="E20" i="2" s="1"/>
  <c r="F3" i="2"/>
  <c r="F2" i="2"/>
  <c r="F1" i="2"/>
  <c r="B2" i="3"/>
  <c r="D3" i="2"/>
  <c r="D2" i="2"/>
  <c r="D1" i="2"/>
  <c r="B2" i="2"/>
  <c r="B1" i="3"/>
  <c r="B3" i="2"/>
</calcChain>
</file>

<file path=xl/comments1.xml><?xml version="1.0" encoding="utf-8"?>
<comments xmlns="http://schemas.openxmlformats.org/spreadsheetml/2006/main">
  <authors>
    <author>Votre nom d'utilisateur</author>
  </authors>
  <commentList>
    <comment ref="A5" authorId="0">
      <text>
        <r>
          <rPr>
            <b/>
            <sz val="8"/>
            <color indexed="81"/>
            <rFont val="Tahoma"/>
            <family val="2"/>
          </rPr>
          <t>Par exemple ds la liste déroulante j'ai 5 fois "06/05/2012" et je la voudrais une fois mais que cela m'affiche les ttes les valeurs pour cette date,</t>
        </r>
      </text>
    </comment>
    <comment ref="A7" authorId="0">
      <text>
        <r>
          <rPr>
            <b/>
            <sz val="8"/>
            <color indexed="81"/>
            <rFont val="Tahoma"/>
            <family val="2"/>
          </rPr>
          <t>Afficher mes 5 valeurs ici pour cette date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<sst xmlns="http://schemas.openxmlformats.org/spreadsheetml/2006/main" count="76" uniqueCount="32">
  <si>
    <t>Date</t>
  </si>
  <si>
    <t>Temp</t>
  </si>
  <si>
    <t>Temp1</t>
  </si>
  <si>
    <t>Temp2</t>
  </si>
  <si>
    <t>Temp3</t>
  </si>
  <si>
    <t>Temp4</t>
  </si>
  <si>
    <t>Temp5</t>
  </si>
  <si>
    <t>Temp6</t>
  </si>
  <si>
    <t>Temp7</t>
  </si>
  <si>
    <t>Temp8</t>
  </si>
  <si>
    <t>Temp9</t>
  </si>
  <si>
    <t>Temp10</t>
  </si>
  <si>
    <t>Temperature</t>
  </si>
  <si>
    <t>Moyenne</t>
  </si>
  <si>
    <t>time</t>
  </si>
  <si>
    <t>Time</t>
  </si>
  <si>
    <t>sondes</t>
  </si>
  <si>
    <t>=DECALER(B2;;;NBVAL(B:B)-1)</t>
  </si>
  <si>
    <t>TtDate=</t>
  </si>
  <si>
    <t>Temp11</t>
  </si>
  <si>
    <t>Temp12</t>
  </si>
  <si>
    <t>Temp13</t>
  </si>
  <si>
    <t>Temp14</t>
  </si>
  <si>
    <t>Temp15</t>
  </si>
  <si>
    <t>Temp16</t>
  </si>
  <si>
    <t>Temp17</t>
  </si>
  <si>
    <t>Temp18</t>
  </si>
  <si>
    <t>Temp19</t>
  </si>
  <si>
    <t>Temp20</t>
  </si>
  <si>
    <t>Gd Valeur</t>
  </si>
  <si>
    <t>Pt Valeur</t>
  </si>
  <si>
    <t>Moy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</si>
</sst>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General&quot; °&quot;"/>
  </numFmts>
  <fonts count="6" x14ac:knownFonts="1">
    <font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1"/>
      <color rgb="FF000000"/>
      <name val="Calibri"/>
      <family val="2"/>
    </font>
    <font>
      <sz val="8"/>
      <color rgb="FF000000"/>
      <name val="Verdana"/>
      <family val="2"/>
    </font>
    <font>
      <sz val="9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Fill="1"/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0" borderId="3" xfId="0" applyFill="1" applyBorder="1"/>
    <xf numFmtId="14" fontId="0" fillId="0" borderId="3" xfId="0" applyNumberFormat="1" applyBorder="1"/>
    <xf numFmtId="0" fontId="0" fillId="0" borderId="0" xfId="0" applyBorder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3" xfId="0" applyNumberFormat="1" applyFill="1" applyBorder="1"/>
    <xf numFmtId="0" fontId="0" fillId="7" borderId="4" xfId="0" applyFill="1" applyBorder="1"/>
    <xf numFmtId="0" fontId="0" fillId="2" borderId="4" xfId="0" applyFill="1" applyBorder="1"/>
    <xf numFmtId="0" fontId="0" fillId="3" borderId="4" xfId="0" applyFill="1" applyBorder="1"/>
    <xf numFmtId="14" fontId="0" fillId="0" borderId="0" xfId="0" applyNumberFormat="1" applyBorder="1"/>
    <xf numFmtId="0" fontId="0" fillId="0" borderId="0" xfId="0" applyFill="1" applyBorder="1"/>
    <xf numFmtId="14" fontId="0" fillId="10" borderId="0" xfId="0" applyNumberFormat="1" applyFill="1"/>
    <xf numFmtId="0" fontId="0" fillId="0" borderId="0" xfId="0" quotePrefix="1"/>
    <xf numFmtId="0" fontId="4" fillId="0" borderId="0" xfId="0" applyFont="1" applyAlignment="1">
      <alignment horizontal="left" vertical="center" readingOrder="1"/>
    </xf>
    <xf numFmtId="0" fontId="4" fillId="0" borderId="0" xfId="0" quotePrefix="1" applyFont="1" applyAlignment="1">
      <alignment horizontal="left" vertical="center" readingOrder="1"/>
    </xf>
    <xf numFmtId="14" fontId="4" fillId="9" borderId="0" xfId="0" quotePrefix="1" applyNumberFormat="1" applyFont="1" applyFill="1" applyAlignment="1">
      <alignment horizontal="left" vertical="center" readingOrder="1"/>
    </xf>
    <xf numFmtId="14" fontId="4" fillId="9" borderId="5" xfId="0" quotePrefix="1" applyNumberFormat="1" applyFont="1" applyFill="1" applyBorder="1" applyAlignment="1">
      <alignment horizontal="left" vertical="center" readingOrder="1"/>
    </xf>
    <xf numFmtId="14" fontId="4" fillId="9" borderId="6" xfId="0" quotePrefix="1" applyNumberFormat="1" applyFont="1" applyFill="1" applyBorder="1" applyAlignment="1">
      <alignment horizontal="left" vertical="center" readingOrder="1"/>
    </xf>
    <xf numFmtId="14" fontId="4" fillId="9" borderId="7" xfId="0" quotePrefix="1" applyNumberFormat="1" applyFont="1" applyFill="1" applyBorder="1" applyAlignment="1">
      <alignment horizontal="left" vertical="center" readingOrder="1"/>
    </xf>
    <xf numFmtId="0" fontId="0" fillId="2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168" fontId="0" fillId="9" borderId="0" xfId="0" applyNumberForma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68" fontId="5" fillId="9" borderId="0" xfId="0" applyNumberFormat="1" applyFont="1" applyFill="1" applyAlignment="1">
      <alignment horizontal="center" vertical="center"/>
    </xf>
    <xf numFmtId="0" fontId="5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10</xdr:row>
      <xdr:rowOff>152400</xdr:rowOff>
    </xdr:from>
    <xdr:to>
      <xdr:col>1</xdr:col>
      <xdr:colOff>752475</xdr:colOff>
      <xdr:row>17</xdr:row>
      <xdr:rowOff>114300</xdr:rowOff>
    </xdr:to>
    <xdr:sp macro="" textlink="">
      <xdr:nvSpPr>
        <xdr:cNvPr id="2" name="Rectangle à coins arrondis 1"/>
        <xdr:cNvSpPr/>
      </xdr:nvSpPr>
      <xdr:spPr>
        <a:xfrm>
          <a:off x="762000" y="2066925"/>
          <a:ext cx="752475" cy="1295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Liste des dates entrées</a:t>
          </a:r>
          <a:r>
            <a:rPr lang="fr-FR" sz="1000" baseline="0"/>
            <a:t> dans Import manuel</a:t>
          </a:r>
          <a:endParaRPr lang="fr-FR" sz="1000"/>
        </a:p>
      </xdr:txBody>
    </xdr:sp>
    <xdr:clientData/>
  </xdr:twoCellAnchor>
  <xdr:twoCellAnchor>
    <xdr:from>
      <xdr:col>2</xdr:col>
      <xdr:colOff>0</xdr:colOff>
      <xdr:row>10</xdr:row>
      <xdr:rowOff>142875</xdr:rowOff>
    </xdr:from>
    <xdr:to>
      <xdr:col>2</xdr:col>
      <xdr:colOff>752475</xdr:colOff>
      <xdr:row>17</xdr:row>
      <xdr:rowOff>104775</xdr:rowOff>
    </xdr:to>
    <xdr:sp macro="" textlink="">
      <xdr:nvSpPr>
        <xdr:cNvPr id="3" name="Rectangle à coins arrondis 2"/>
        <xdr:cNvSpPr/>
      </xdr:nvSpPr>
      <xdr:spPr>
        <a:xfrm>
          <a:off x="1524000" y="2057400"/>
          <a:ext cx="752475" cy="1295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Liste des dates sans doublons</a:t>
          </a:r>
        </a:p>
      </xdr:txBody>
    </xdr:sp>
    <xdr:clientData/>
  </xdr:twoCellAnchor>
  <xdr:twoCellAnchor>
    <xdr:from>
      <xdr:col>3</xdr:col>
      <xdr:colOff>0</xdr:colOff>
      <xdr:row>10</xdr:row>
      <xdr:rowOff>133350</xdr:rowOff>
    </xdr:from>
    <xdr:to>
      <xdr:col>3</xdr:col>
      <xdr:colOff>752475</xdr:colOff>
      <xdr:row>17</xdr:row>
      <xdr:rowOff>95250</xdr:rowOff>
    </xdr:to>
    <xdr:sp macro="" textlink="">
      <xdr:nvSpPr>
        <xdr:cNvPr id="4" name="Rectangle à coins arrondis 3"/>
        <xdr:cNvSpPr/>
      </xdr:nvSpPr>
      <xdr:spPr>
        <a:xfrm>
          <a:off x="2286000" y="2047875"/>
          <a:ext cx="752475" cy="1295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Liste des dates exploitée dans Analyse</a:t>
          </a:r>
        </a:p>
      </xdr:txBody>
    </xdr:sp>
    <xdr:clientData/>
  </xdr:twoCellAnchor>
  <xdr:twoCellAnchor>
    <xdr:from>
      <xdr:col>4</xdr:col>
      <xdr:colOff>295275</xdr:colOff>
      <xdr:row>7</xdr:row>
      <xdr:rowOff>152400</xdr:rowOff>
    </xdr:from>
    <xdr:to>
      <xdr:col>7</xdr:col>
      <xdr:colOff>200025</xdr:colOff>
      <xdr:row>12</xdr:row>
      <xdr:rowOff>28575</xdr:rowOff>
    </xdr:to>
    <xdr:sp macro="" textlink="">
      <xdr:nvSpPr>
        <xdr:cNvPr id="5" name="Rectangle à coins arrondis 4"/>
        <xdr:cNvSpPr/>
      </xdr:nvSpPr>
      <xdr:spPr>
        <a:xfrm>
          <a:off x="3343275" y="1495425"/>
          <a:ext cx="2190750" cy="828675"/>
        </a:xfrm>
        <a:prstGeom prst="wedgeRoundRectCallout">
          <a:avLst>
            <a:gd name="adj1" fmla="val -62137"/>
            <a:gd name="adj2" fmla="val 85488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Les</a:t>
          </a:r>
          <a:r>
            <a:rPr lang="fr-FR" sz="1100" baseline="0"/>
            <a:t> colonnes A;B;C;D sont à manipuler avec précaution...</a:t>
          </a:r>
        </a:p>
        <a:p>
          <a:pPr algn="l"/>
          <a:r>
            <a:rPr lang="fr-FR" sz="1100" baseline="0"/>
            <a:t>Le moins possible, en fait!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0</xdr:row>
          <xdr:rowOff>57150</xdr:rowOff>
        </xdr:from>
        <xdr:to>
          <xdr:col>2</xdr:col>
          <xdr:colOff>247650</xdr:colOff>
          <xdr:row>1</xdr:row>
          <xdr:rowOff>123825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Add 50 line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99"/>
  <sheetViews>
    <sheetView workbookViewId="0">
      <selection activeCell="F5" sqref="F5"/>
    </sheetView>
  </sheetViews>
  <sheetFormatPr baseColWidth="10" defaultRowHeight="15" x14ac:dyDescent="0.25"/>
  <sheetData>
    <row r="1" spans="1:10" ht="15.75" thickBot="1" x14ac:dyDescent="0.3">
      <c r="A1" t="s">
        <v>16</v>
      </c>
      <c r="B1" t="s">
        <v>0</v>
      </c>
      <c r="F1" t="s">
        <v>18</v>
      </c>
      <c r="G1" s="28" t="s">
        <v>17</v>
      </c>
    </row>
    <row r="2" spans="1:10" x14ac:dyDescent="0.25">
      <c r="A2" t="s">
        <v>2</v>
      </c>
      <c r="B2" s="27">
        <f>IF('Import manuel'!A4&lt;&gt;"",'Import manuel'!A4,"")</f>
        <v>37044</v>
      </c>
      <c r="C2" s="31">
        <f t="array" aca="1" ref="C2" ca="1">INDEX(TtDate,MIN(IF(TtDate&lt;&gt;"",IF(COUNTIF($C$1:C1,TtDate)=0,ROW(INDIRECT("1:"&amp;ROWS(TtDate))),ROWS(TtDate)))))</f>
        <v>37044</v>
      </c>
      <c r="D2" s="32">
        <f ca="1">IF(C2&lt;&gt;0,C2,"")</f>
        <v>37044</v>
      </c>
    </row>
    <row r="3" spans="1:10" x14ac:dyDescent="0.25">
      <c r="A3" t="s">
        <v>3</v>
      </c>
      <c r="B3" s="27">
        <f>IF('Import manuel'!A5&lt;&gt;"",'Import manuel'!A5,"")</f>
        <v>41035</v>
      </c>
      <c r="C3" s="31">
        <f t="array" aca="1" ref="C3" ca="1">INDEX(TtDate,MIN(IF(TtDate&lt;&gt;"",IF(COUNTIF($C$1:C2,TtDate)=0,ROW(INDIRECT("1:"&amp;ROWS(TtDate))),ROWS(TtDate)))))</f>
        <v>41035</v>
      </c>
      <c r="D3" s="33">
        <f t="shared" ref="D3:D66" ca="1" si="0">IF(C3&lt;&gt;0,C3,"")</f>
        <v>41035</v>
      </c>
      <c r="J3" s="28"/>
    </row>
    <row r="4" spans="1:10" x14ac:dyDescent="0.25">
      <c r="A4" t="s">
        <v>4</v>
      </c>
      <c r="B4" s="27">
        <f>IF('Import manuel'!A6&lt;&gt;"",'Import manuel'!A6,"")</f>
        <v>41035</v>
      </c>
      <c r="C4" s="31">
        <f t="array" aca="1" ref="C4" ca="1">INDEX(TtDate,MIN(IF(TtDate&lt;&gt;"",IF(COUNTIF($C$1:C3,TtDate)=0,ROW(INDIRECT("1:"&amp;ROWS(TtDate))),ROWS(TtDate)))))</f>
        <v>40671</v>
      </c>
      <c r="D4" s="33">
        <f t="shared" ca="1" si="0"/>
        <v>40671</v>
      </c>
    </row>
    <row r="5" spans="1:10" x14ac:dyDescent="0.25">
      <c r="A5" t="s">
        <v>5</v>
      </c>
      <c r="B5" s="27">
        <f>IF('Import manuel'!A7&lt;&gt;"",'Import manuel'!A7,"")</f>
        <v>41035</v>
      </c>
      <c r="C5" s="31">
        <f t="array" aca="1" ref="C5" ca="1">INDEX(TtDate,MIN(IF(TtDate&lt;&gt;"",IF(COUNTIF($C$1:C4,TtDate)=0,ROW(INDIRECT("1:"&amp;ROWS(TtDate))),ROWS(TtDate)))))</f>
        <v>24229</v>
      </c>
      <c r="D5" s="33">
        <f t="shared" ca="1" si="0"/>
        <v>24229</v>
      </c>
    </row>
    <row r="6" spans="1:10" x14ac:dyDescent="0.25">
      <c r="A6" t="s">
        <v>6</v>
      </c>
      <c r="B6" s="27">
        <f>IF('Import manuel'!A8&lt;&gt;"",'Import manuel'!A8,"")</f>
        <v>41035</v>
      </c>
      <c r="C6" s="31">
        <f t="array" aca="1" ref="C6" ca="1">INDEX(TtDate,MIN(IF(TtDate&lt;&gt;"",IF(COUNTIF($C$1:C5,TtDate)=0,ROW(INDIRECT("1:"&amp;ROWS(TtDate))),ROWS(TtDate)))))</f>
        <v>41036</v>
      </c>
      <c r="D6" s="33">
        <f t="shared" ca="1" si="0"/>
        <v>41036</v>
      </c>
    </row>
    <row r="7" spans="1:10" x14ac:dyDescent="0.25">
      <c r="A7" t="s">
        <v>7</v>
      </c>
      <c r="B7" s="27">
        <f>IF('Import manuel'!A9&lt;&gt;"",'Import manuel'!A9,"")</f>
        <v>41035</v>
      </c>
      <c r="C7" s="31">
        <f t="array" aca="1" ref="C7" ca="1">INDEX(TtDate,MIN(IF(TtDate&lt;&gt;"",IF(COUNTIF($C$1:C6,TtDate)=0,ROW(INDIRECT("1:"&amp;ROWS(TtDate))),ROWS(TtDate)))))</f>
        <v>0</v>
      </c>
      <c r="D7" s="33" t="str">
        <f t="shared" ca="1" si="0"/>
        <v/>
      </c>
    </row>
    <row r="8" spans="1:10" x14ac:dyDescent="0.25">
      <c r="A8" t="s">
        <v>8</v>
      </c>
      <c r="B8" s="27">
        <f>IF('Import manuel'!A10&lt;&gt;"",'Import manuel'!A10,"")</f>
        <v>40671</v>
      </c>
      <c r="C8" s="31">
        <f t="array" aca="1" ref="C8" ca="1">INDEX(TtDate,MIN(IF(TtDate&lt;&gt;"",IF(COUNTIF($C$1:C7,TtDate)=0,ROW(INDIRECT("1:"&amp;ROWS(TtDate))),ROWS(TtDate)))))</f>
        <v>0</v>
      </c>
      <c r="D8" s="33" t="str">
        <f t="shared" ca="1" si="0"/>
        <v/>
      </c>
      <c r="I8" s="30"/>
    </row>
    <row r="9" spans="1:10" x14ac:dyDescent="0.25">
      <c r="A9" t="s">
        <v>9</v>
      </c>
      <c r="B9" s="27">
        <f>IF('Import manuel'!A11&lt;&gt;"",'Import manuel'!A11,"")</f>
        <v>24229</v>
      </c>
      <c r="C9" s="31">
        <f t="array" aca="1" ref="C9" ca="1">INDEX(TtDate,MIN(IF(TtDate&lt;&gt;"",IF(COUNTIF($C$1:C8,TtDate)=0,ROW(INDIRECT("1:"&amp;ROWS(TtDate))),ROWS(TtDate)))))</f>
        <v>0</v>
      </c>
      <c r="D9" s="33" t="str">
        <f t="shared" ca="1" si="0"/>
        <v/>
      </c>
      <c r="I9" s="29"/>
    </row>
    <row r="10" spans="1:10" x14ac:dyDescent="0.25">
      <c r="A10" t="s">
        <v>10</v>
      </c>
      <c r="B10" s="27">
        <f>IF('Import manuel'!A12&lt;&gt;"",'Import manuel'!A12,"")</f>
        <v>41036</v>
      </c>
      <c r="C10" s="31">
        <f t="array" aca="1" ref="C10" ca="1">INDEX(TtDate,MIN(IF(TtDate&lt;&gt;"",IF(COUNTIF($C$1:C9,TtDate)=0,ROW(INDIRECT("1:"&amp;ROWS(TtDate))),ROWS(TtDate)))))</f>
        <v>0</v>
      </c>
      <c r="D10" s="33" t="str">
        <f t="shared" ca="1" si="0"/>
        <v/>
      </c>
      <c r="I10" s="29"/>
    </row>
    <row r="11" spans="1:10" x14ac:dyDescent="0.25">
      <c r="A11" t="s">
        <v>11</v>
      </c>
      <c r="B11" s="27" t="str">
        <f>IF('Import manuel'!A13&lt;&gt;"",'Import manuel'!A13,"")</f>
        <v/>
      </c>
      <c r="C11" s="31">
        <f t="array" aca="1" ref="C11" ca="1">INDEX(TtDate,MIN(IF(TtDate&lt;&gt;"",IF(COUNTIF($C$1:C10,TtDate)=0,ROW(INDIRECT("1:"&amp;ROWS(TtDate))),ROWS(TtDate)))))</f>
        <v>0</v>
      </c>
      <c r="D11" s="33" t="str">
        <f t="shared" ca="1" si="0"/>
        <v/>
      </c>
    </row>
    <row r="12" spans="1:10" x14ac:dyDescent="0.25">
      <c r="A12" t="s">
        <v>19</v>
      </c>
      <c r="B12" s="27" t="str">
        <f>IF('Import manuel'!A14&lt;&gt;"",'Import manuel'!A14,"")</f>
        <v/>
      </c>
      <c r="C12" s="31">
        <f t="array" aca="1" ref="C12" ca="1">INDEX(TtDate,MIN(IF(TtDate&lt;&gt;"",IF(COUNTIF($C$1:C11,TtDate)=0,ROW(INDIRECT("1:"&amp;ROWS(TtDate))),ROWS(TtDate)))))</f>
        <v>0</v>
      </c>
      <c r="D12" s="33" t="str">
        <f t="shared" ca="1" si="0"/>
        <v/>
      </c>
    </row>
    <row r="13" spans="1:10" x14ac:dyDescent="0.25">
      <c r="A13" t="s">
        <v>20</v>
      </c>
      <c r="B13" s="27" t="str">
        <f>IF('Import manuel'!A15&lt;&gt;"",'Import manuel'!A15,"")</f>
        <v/>
      </c>
      <c r="C13" s="31" t="str">
        <f ca="1">INDEX(TtDate,MIN(IF(TtDate&lt;&gt;"",IF(COUNTIF($C$1:C12,TtDate)=0,ROW(INDIRECT("1:"&amp;ROWS(TtDate))),ROWS(TtDate)))))</f>
        <v/>
      </c>
      <c r="D13" s="33" t="str">
        <f t="shared" ca="1" si="0"/>
        <v/>
      </c>
    </row>
    <row r="14" spans="1:10" x14ac:dyDescent="0.25">
      <c r="A14" t="s">
        <v>21</v>
      </c>
      <c r="B14" s="27" t="str">
        <f>IF('Import manuel'!A16&lt;&gt;"",'Import manuel'!A16,"")</f>
        <v/>
      </c>
      <c r="C14" s="31" t="str">
        <f ca="1">INDEX(TtDate,MIN(IF(TtDate&lt;&gt;"",IF(COUNTIF($C$1:C13,TtDate)=0,ROW(INDIRECT("1:"&amp;ROWS(TtDate))),ROWS(TtDate)))))</f>
        <v/>
      </c>
      <c r="D14" s="33" t="str">
        <f t="shared" ca="1" si="0"/>
        <v/>
      </c>
    </row>
    <row r="15" spans="1:10" x14ac:dyDescent="0.25">
      <c r="A15" t="s">
        <v>22</v>
      </c>
      <c r="B15" s="27" t="str">
        <f>IF('Import manuel'!A17&lt;&gt;"",'Import manuel'!A17,"")</f>
        <v/>
      </c>
      <c r="C15" s="31" t="str">
        <f ca="1">INDEX(TtDate,MIN(IF(TtDate&lt;&gt;"",IF(COUNTIF($C$1:C14,TtDate)=0,ROW(INDIRECT("1:"&amp;ROWS(TtDate))),ROWS(TtDate)))))</f>
        <v/>
      </c>
      <c r="D15" s="33" t="str">
        <f t="shared" ca="1" si="0"/>
        <v/>
      </c>
    </row>
    <row r="16" spans="1:10" x14ac:dyDescent="0.25">
      <c r="A16" t="s">
        <v>23</v>
      </c>
      <c r="B16" s="27" t="str">
        <f>IF('Import manuel'!A18&lt;&gt;"",'Import manuel'!A18,"")</f>
        <v/>
      </c>
      <c r="C16" s="31" t="str">
        <f ca="1">INDEX(TtDate,MIN(IF(TtDate&lt;&gt;"",IF(COUNTIF($C$1:C15,TtDate)=0,ROW(INDIRECT("1:"&amp;ROWS(TtDate))),ROWS(TtDate)))))</f>
        <v/>
      </c>
      <c r="D16" s="33" t="str">
        <f t="shared" ca="1" si="0"/>
        <v/>
      </c>
    </row>
    <row r="17" spans="1:4" x14ac:dyDescent="0.25">
      <c r="A17" t="s">
        <v>24</v>
      </c>
      <c r="B17" s="27" t="str">
        <f>IF('Import manuel'!A19&lt;&gt;"",'Import manuel'!A19,"")</f>
        <v/>
      </c>
      <c r="C17" s="31" t="str">
        <f ca="1">INDEX(TtDate,MIN(IF(TtDate&lt;&gt;"",IF(COUNTIF($C$1:C16,TtDate)=0,ROW(INDIRECT("1:"&amp;ROWS(TtDate))),ROWS(TtDate)))))</f>
        <v/>
      </c>
      <c r="D17" s="33" t="str">
        <f t="shared" ca="1" si="0"/>
        <v/>
      </c>
    </row>
    <row r="18" spans="1:4" x14ac:dyDescent="0.25">
      <c r="A18" t="s">
        <v>25</v>
      </c>
      <c r="B18" s="27" t="str">
        <f>IF('Import manuel'!A20&lt;&gt;"",'Import manuel'!A20,"")</f>
        <v/>
      </c>
      <c r="C18" s="31" t="str">
        <f ca="1">INDEX(TtDate,MIN(IF(TtDate&lt;&gt;"",IF(COUNTIF($C$1:C17,TtDate)=0,ROW(INDIRECT("1:"&amp;ROWS(TtDate))),ROWS(TtDate)))))</f>
        <v/>
      </c>
      <c r="D18" s="33" t="str">
        <f t="shared" ca="1" si="0"/>
        <v/>
      </c>
    </row>
    <row r="19" spans="1:4" x14ac:dyDescent="0.25">
      <c r="A19" t="s">
        <v>26</v>
      </c>
      <c r="B19" s="27" t="str">
        <f>IF('Import manuel'!A21&lt;&gt;"",'Import manuel'!A21,"")</f>
        <v/>
      </c>
      <c r="C19" s="31" t="str">
        <f ca="1">INDEX(TtDate,MIN(IF(TtDate&lt;&gt;"",IF(COUNTIF($C$1:C18,TtDate)=0,ROW(INDIRECT("1:"&amp;ROWS(TtDate))),ROWS(TtDate)))))</f>
        <v/>
      </c>
      <c r="D19" s="33" t="str">
        <f t="shared" ca="1" si="0"/>
        <v/>
      </c>
    </row>
    <row r="20" spans="1:4" x14ac:dyDescent="0.25">
      <c r="A20" t="s">
        <v>27</v>
      </c>
      <c r="B20" s="27" t="str">
        <f>IF('Import manuel'!A22&lt;&gt;"",'Import manuel'!A22,"")</f>
        <v/>
      </c>
      <c r="C20" s="31" t="str">
        <f ca="1">INDEX(TtDate,MIN(IF(TtDate&lt;&gt;"",IF(COUNTIF($C$1:C19,TtDate)=0,ROW(INDIRECT("1:"&amp;ROWS(TtDate))),ROWS(TtDate)))))</f>
        <v/>
      </c>
      <c r="D20" s="33" t="str">
        <f t="shared" ca="1" si="0"/>
        <v/>
      </c>
    </row>
    <row r="21" spans="1:4" x14ac:dyDescent="0.25">
      <c r="A21" t="s">
        <v>28</v>
      </c>
      <c r="B21" s="27" t="str">
        <f>IF('Import manuel'!A23&lt;&gt;"",'Import manuel'!A23,"")</f>
        <v/>
      </c>
      <c r="C21" s="31" t="str">
        <f ca="1">INDEX(TtDate,MIN(IF(TtDate&lt;&gt;"",IF(COUNTIF($C$1:C20,TtDate)=0,ROW(INDIRECT("1:"&amp;ROWS(TtDate))),ROWS(TtDate)))))</f>
        <v/>
      </c>
      <c r="D21" s="33" t="str">
        <f t="shared" ca="1" si="0"/>
        <v/>
      </c>
    </row>
    <row r="22" spans="1:4" x14ac:dyDescent="0.25">
      <c r="B22" s="27" t="str">
        <f>IF('Import manuel'!A24&lt;&gt;"",'Import manuel'!A24,"")</f>
        <v/>
      </c>
      <c r="C22" s="31" t="str">
        <f ca="1">INDEX(TtDate,MIN(IF(TtDate&lt;&gt;"",IF(COUNTIF($C$1:C21,TtDate)=0,ROW(INDIRECT("1:"&amp;ROWS(TtDate))),ROWS(TtDate)))))</f>
        <v/>
      </c>
      <c r="D22" s="33" t="str">
        <f t="shared" ca="1" si="0"/>
        <v/>
      </c>
    </row>
    <row r="23" spans="1:4" x14ac:dyDescent="0.25">
      <c r="B23" s="27" t="str">
        <f>IF('Import manuel'!A25&lt;&gt;"",'Import manuel'!A25,"")</f>
        <v/>
      </c>
      <c r="C23" s="31" t="str">
        <f ca="1">INDEX(TtDate,MIN(IF(TtDate&lt;&gt;"",IF(COUNTIF($C$1:C22,TtDate)=0,ROW(INDIRECT("1:"&amp;ROWS(TtDate))),ROWS(TtDate)))))</f>
        <v/>
      </c>
      <c r="D23" s="33" t="str">
        <f t="shared" ca="1" si="0"/>
        <v/>
      </c>
    </row>
    <row r="24" spans="1:4" x14ac:dyDescent="0.25">
      <c r="B24" s="27" t="str">
        <f>IF('Import manuel'!A26&lt;&gt;"",'Import manuel'!A26,"")</f>
        <v/>
      </c>
      <c r="C24" s="31" t="str">
        <f ca="1">INDEX(TtDate,MIN(IF(TtDate&lt;&gt;"",IF(COUNTIF($C$1:C23,TtDate)=0,ROW(INDIRECT("1:"&amp;ROWS(TtDate))),ROWS(TtDate)))))</f>
        <v/>
      </c>
      <c r="D24" s="33" t="str">
        <f t="shared" ca="1" si="0"/>
        <v/>
      </c>
    </row>
    <row r="25" spans="1:4" x14ac:dyDescent="0.25">
      <c r="B25" s="27" t="str">
        <f>IF('Import manuel'!A27&lt;&gt;"",'Import manuel'!A27,"")</f>
        <v/>
      </c>
      <c r="C25" s="31" t="str">
        <f ca="1">INDEX(TtDate,MIN(IF(TtDate&lt;&gt;"",IF(COUNTIF($C$1:C24,TtDate)=0,ROW(INDIRECT("1:"&amp;ROWS(TtDate))),ROWS(TtDate)))))</f>
        <v/>
      </c>
      <c r="D25" s="33" t="str">
        <f t="shared" ca="1" si="0"/>
        <v/>
      </c>
    </row>
    <row r="26" spans="1:4" x14ac:dyDescent="0.25">
      <c r="B26" s="27" t="str">
        <f>IF('Import manuel'!A28&lt;&gt;"",'Import manuel'!A28,"")</f>
        <v/>
      </c>
      <c r="C26" s="31" t="str">
        <f ca="1">INDEX(TtDate,MIN(IF(TtDate&lt;&gt;"",IF(COUNTIF($C$1:C25,TtDate)=0,ROW(INDIRECT("1:"&amp;ROWS(TtDate))),ROWS(TtDate)))))</f>
        <v/>
      </c>
      <c r="D26" s="33" t="str">
        <f t="shared" ca="1" si="0"/>
        <v/>
      </c>
    </row>
    <row r="27" spans="1:4" x14ac:dyDescent="0.25">
      <c r="B27" s="27" t="str">
        <f>IF('Import manuel'!A29&lt;&gt;"",'Import manuel'!A29,"")</f>
        <v/>
      </c>
      <c r="C27" s="31" t="str">
        <f ca="1">INDEX(TtDate,MIN(IF(TtDate&lt;&gt;"",IF(COUNTIF($C$1:C26,TtDate)=0,ROW(INDIRECT("1:"&amp;ROWS(TtDate))),ROWS(TtDate)))))</f>
        <v/>
      </c>
      <c r="D27" s="33" t="str">
        <f t="shared" ca="1" si="0"/>
        <v/>
      </c>
    </row>
    <row r="28" spans="1:4" x14ac:dyDescent="0.25">
      <c r="B28" s="27" t="str">
        <f>IF('Import manuel'!A30&lt;&gt;"",'Import manuel'!A30,"")</f>
        <v/>
      </c>
      <c r="C28" s="31" t="str">
        <f ca="1">INDEX(TtDate,MIN(IF(TtDate&lt;&gt;"",IF(COUNTIF($C$1:C27,TtDate)=0,ROW(INDIRECT("1:"&amp;ROWS(TtDate))),ROWS(TtDate)))))</f>
        <v/>
      </c>
      <c r="D28" s="33" t="str">
        <f t="shared" ca="1" si="0"/>
        <v/>
      </c>
    </row>
    <row r="29" spans="1:4" x14ac:dyDescent="0.25">
      <c r="B29" s="27" t="str">
        <f>IF('Import manuel'!A31&lt;&gt;"",'Import manuel'!A31,"")</f>
        <v/>
      </c>
      <c r="C29" s="31" t="str">
        <f ca="1">INDEX(TtDate,MIN(IF(TtDate&lt;&gt;"",IF(COUNTIF($C$1:C28,TtDate)=0,ROW(INDIRECT("1:"&amp;ROWS(TtDate))),ROWS(TtDate)))))</f>
        <v/>
      </c>
      <c r="D29" s="33" t="str">
        <f t="shared" ca="1" si="0"/>
        <v/>
      </c>
    </row>
    <row r="30" spans="1:4" x14ac:dyDescent="0.25">
      <c r="B30" s="27" t="str">
        <f>IF('Import manuel'!A32&lt;&gt;"",'Import manuel'!A32,"")</f>
        <v/>
      </c>
      <c r="C30" s="31" t="str">
        <f ca="1">INDEX(TtDate,MIN(IF(TtDate&lt;&gt;"",IF(COUNTIF($C$1:C29,TtDate)=0,ROW(INDIRECT("1:"&amp;ROWS(TtDate))),ROWS(TtDate)))))</f>
        <v/>
      </c>
      <c r="D30" s="33" t="str">
        <f t="shared" ca="1" si="0"/>
        <v/>
      </c>
    </row>
    <row r="31" spans="1:4" x14ac:dyDescent="0.25">
      <c r="B31" s="27" t="str">
        <f>IF('Import manuel'!A33&lt;&gt;"",'Import manuel'!A33,"")</f>
        <v/>
      </c>
      <c r="C31" s="31" t="str">
        <f ca="1">INDEX(TtDate,MIN(IF(TtDate&lt;&gt;"",IF(COUNTIF($C$1:C30,TtDate)=0,ROW(INDIRECT("1:"&amp;ROWS(TtDate))),ROWS(TtDate)))))</f>
        <v/>
      </c>
      <c r="D31" s="33" t="str">
        <f t="shared" ca="1" si="0"/>
        <v/>
      </c>
    </row>
    <row r="32" spans="1:4" x14ac:dyDescent="0.25">
      <c r="B32" s="27" t="str">
        <f>IF('Import manuel'!A34&lt;&gt;"",'Import manuel'!A34,"")</f>
        <v/>
      </c>
      <c r="C32" s="31" t="str">
        <f ca="1">INDEX(TtDate,MIN(IF(TtDate&lt;&gt;"",IF(COUNTIF($C$1:C31,TtDate)=0,ROW(INDIRECT("1:"&amp;ROWS(TtDate))),ROWS(TtDate)))))</f>
        <v/>
      </c>
      <c r="D32" s="33" t="str">
        <f t="shared" ca="1" si="0"/>
        <v/>
      </c>
    </row>
    <row r="33" spans="2:4" x14ac:dyDescent="0.25">
      <c r="B33" s="27" t="str">
        <f>IF('Import manuel'!A35&lt;&gt;"",'Import manuel'!A35,"")</f>
        <v/>
      </c>
      <c r="C33" s="31" t="str">
        <f ca="1">INDEX(TtDate,MIN(IF(TtDate&lt;&gt;"",IF(COUNTIF($C$1:C32,TtDate)=0,ROW(INDIRECT("1:"&amp;ROWS(TtDate))),ROWS(TtDate)))))</f>
        <v/>
      </c>
      <c r="D33" s="33" t="str">
        <f t="shared" ca="1" si="0"/>
        <v/>
      </c>
    </row>
    <row r="34" spans="2:4" x14ac:dyDescent="0.25">
      <c r="B34" s="27" t="str">
        <f>IF('Import manuel'!A36&lt;&gt;"",'Import manuel'!A36,"")</f>
        <v/>
      </c>
      <c r="C34" s="31" t="str">
        <f ca="1">INDEX(TtDate,MIN(IF(TtDate&lt;&gt;"",IF(COUNTIF($C$1:C33,TtDate)=0,ROW(INDIRECT("1:"&amp;ROWS(TtDate))),ROWS(TtDate)))))</f>
        <v/>
      </c>
      <c r="D34" s="33" t="str">
        <f t="shared" ca="1" si="0"/>
        <v/>
      </c>
    </row>
    <row r="35" spans="2:4" x14ac:dyDescent="0.25">
      <c r="B35" s="27" t="str">
        <f>IF('Import manuel'!A37&lt;&gt;"",'Import manuel'!A37,"")</f>
        <v/>
      </c>
      <c r="C35" s="31" t="str">
        <f ca="1">INDEX(TtDate,MIN(IF(TtDate&lt;&gt;"",IF(COUNTIF($C$1:C34,TtDate)=0,ROW(INDIRECT("1:"&amp;ROWS(TtDate))),ROWS(TtDate)))))</f>
        <v/>
      </c>
      <c r="D35" s="33" t="str">
        <f t="shared" ca="1" si="0"/>
        <v/>
      </c>
    </row>
    <row r="36" spans="2:4" x14ac:dyDescent="0.25">
      <c r="B36" s="27" t="str">
        <f>IF('Import manuel'!A38&lt;&gt;"",'Import manuel'!A38,"")</f>
        <v/>
      </c>
      <c r="C36" s="31" t="str">
        <f ca="1">INDEX(TtDate,MIN(IF(TtDate&lt;&gt;"",IF(COUNTIF($C$1:C35,TtDate)=0,ROW(INDIRECT("1:"&amp;ROWS(TtDate))),ROWS(TtDate)))))</f>
        <v/>
      </c>
      <c r="D36" s="33" t="str">
        <f t="shared" ca="1" si="0"/>
        <v/>
      </c>
    </row>
    <row r="37" spans="2:4" x14ac:dyDescent="0.25">
      <c r="B37" s="27" t="str">
        <f>IF('Import manuel'!A39&lt;&gt;"",'Import manuel'!A39,"")</f>
        <v/>
      </c>
      <c r="C37" s="31" t="str">
        <f ca="1">INDEX(TtDate,MIN(IF(TtDate&lt;&gt;"",IF(COUNTIF($C$1:C36,TtDate)=0,ROW(INDIRECT("1:"&amp;ROWS(TtDate))),ROWS(TtDate)))))</f>
        <v/>
      </c>
      <c r="D37" s="33" t="str">
        <f t="shared" ca="1" si="0"/>
        <v/>
      </c>
    </row>
    <row r="38" spans="2:4" x14ac:dyDescent="0.25">
      <c r="B38" s="27" t="str">
        <f>IF('Import manuel'!A40&lt;&gt;"",'Import manuel'!A40,"")</f>
        <v/>
      </c>
      <c r="C38" s="31" t="str">
        <f ca="1">INDEX(TtDate,MIN(IF(TtDate&lt;&gt;"",IF(COUNTIF($C$1:C37,TtDate)=0,ROW(INDIRECT("1:"&amp;ROWS(TtDate))),ROWS(TtDate)))))</f>
        <v/>
      </c>
      <c r="D38" s="33" t="str">
        <f t="shared" ca="1" si="0"/>
        <v/>
      </c>
    </row>
    <row r="39" spans="2:4" x14ac:dyDescent="0.25">
      <c r="B39" s="27" t="str">
        <f>IF('Import manuel'!A41&lt;&gt;"",'Import manuel'!A41,"")</f>
        <v/>
      </c>
      <c r="C39" s="31" t="str">
        <f ca="1">INDEX(TtDate,MIN(IF(TtDate&lt;&gt;"",IF(COUNTIF($C$1:C38,TtDate)=0,ROW(INDIRECT("1:"&amp;ROWS(TtDate))),ROWS(TtDate)))))</f>
        <v/>
      </c>
      <c r="D39" s="33" t="str">
        <f t="shared" ca="1" si="0"/>
        <v/>
      </c>
    </row>
    <row r="40" spans="2:4" x14ac:dyDescent="0.25">
      <c r="B40" s="27" t="str">
        <f>IF('Import manuel'!A42&lt;&gt;"",'Import manuel'!A42,"")</f>
        <v/>
      </c>
      <c r="C40" s="31" t="str">
        <f ca="1">INDEX(TtDate,MIN(IF(TtDate&lt;&gt;"",IF(COUNTIF($C$1:C39,TtDate)=0,ROW(INDIRECT("1:"&amp;ROWS(TtDate))),ROWS(TtDate)))))</f>
        <v/>
      </c>
      <c r="D40" s="33" t="str">
        <f t="shared" ca="1" si="0"/>
        <v/>
      </c>
    </row>
    <row r="41" spans="2:4" x14ac:dyDescent="0.25">
      <c r="B41" s="27" t="str">
        <f>IF('Import manuel'!A43&lt;&gt;"",'Import manuel'!A43,"")</f>
        <v/>
      </c>
      <c r="C41" s="31" t="str">
        <f ca="1">INDEX(TtDate,MIN(IF(TtDate&lt;&gt;"",IF(COUNTIF($C$1:C40,TtDate)=0,ROW(INDIRECT("1:"&amp;ROWS(TtDate))),ROWS(TtDate)))))</f>
        <v/>
      </c>
      <c r="D41" s="33" t="str">
        <f t="shared" ca="1" si="0"/>
        <v/>
      </c>
    </row>
    <row r="42" spans="2:4" x14ac:dyDescent="0.25">
      <c r="B42" s="27" t="str">
        <f>IF('Import manuel'!A44&lt;&gt;"",'Import manuel'!A44,"")</f>
        <v/>
      </c>
      <c r="C42" s="31" t="str">
        <f ca="1">INDEX(TtDate,MIN(IF(TtDate&lt;&gt;"",IF(COUNTIF($C$1:C41,TtDate)=0,ROW(INDIRECT("1:"&amp;ROWS(TtDate))),ROWS(TtDate)))))</f>
        <v/>
      </c>
      <c r="D42" s="33" t="str">
        <f t="shared" ca="1" si="0"/>
        <v/>
      </c>
    </row>
    <row r="43" spans="2:4" x14ac:dyDescent="0.25">
      <c r="B43" s="27" t="str">
        <f>IF('Import manuel'!A45&lt;&gt;"",'Import manuel'!A45,"")</f>
        <v/>
      </c>
      <c r="C43" s="31" t="str">
        <f ca="1">INDEX(TtDate,MIN(IF(TtDate&lt;&gt;"",IF(COUNTIF($C$1:C42,TtDate)=0,ROW(INDIRECT("1:"&amp;ROWS(TtDate))),ROWS(TtDate)))))</f>
        <v/>
      </c>
      <c r="D43" s="33" t="str">
        <f t="shared" ca="1" si="0"/>
        <v/>
      </c>
    </row>
    <row r="44" spans="2:4" x14ac:dyDescent="0.25">
      <c r="B44" s="27" t="str">
        <f>IF('Import manuel'!A46&lt;&gt;"",'Import manuel'!A46,"")</f>
        <v/>
      </c>
      <c r="C44" s="31" t="str">
        <f ca="1">INDEX(TtDate,MIN(IF(TtDate&lt;&gt;"",IF(COUNTIF($C$1:C43,TtDate)=0,ROW(INDIRECT("1:"&amp;ROWS(TtDate))),ROWS(TtDate)))))</f>
        <v/>
      </c>
      <c r="D44" s="33" t="str">
        <f t="shared" ca="1" si="0"/>
        <v/>
      </c>
    </row>
    <row r="45" spans="2:4" x14ac:dyDescent="0.25">
      <c r="B45" s="27" t="str">
        <f>IF('Import manuel'!A47&lt;&gt;"",'Import manuel'!A47,"")</f>
        <v/>
      </c>
      <c r="C45" s="31" t="str">
        <f ca="1">INDEX(TtDate,MIN(IF(TtDate&lt;&gt;"",IF(COUNTIF($C$1:C44,TtDate)=0,ROW(INDIRECT("1:"&amp;ROWS(TtDate))),ROWS(TtDate)))))</f>
        <v/>
      </c>
      <c r="D45" s="33" t="str">
        <f t="shared" ca="1" si="0"/>
        <v/>
      </c>
    </row>
    <row r="46" spans="2:4" x14ac:dyDescent="0.25">
      <c r="B46" s="27" t="str">
        <f>IF('Import manuel'!A48&lt;&gt;"",'Import manuel'!A48,"")</f>
        <v/>
      </c>
      <c r="C46" s="31" t="str">
        <f ca="1">INDEX(TtDate,MIN(IF(TtDate&lt;&gt;"",IF(COUNTIF($C$1:C45,TtDate)=0,ROW(INDIRECT("1:"&amp;ROWS(TtDate))),ROWS(TtDate)))))</f>
        <v/>
      </c>
      <c r="D46" s="33" t="str">
        <f t="shared" ca="1" si="0"/>
        <v/>
      </c>
    </row>
    <row r="47" spans="2:4" x14ac:dyDescent="0.25">
      <c r="B47" s="27" t="str">
        <f>IF('Import manuel'!A49&lt;&gt;"",'Import manuel'!A49,"")</f>
        <v/>
      </c>
      <c r="C47" s="31" t="str">
        <f ca="1">INDEX(TtDate,MIN(IF(TtDate&lt;&gt;"",IF(COUNTIF($C$1:C46,TtDate)=0,ROW(INDIRECT("1:"&amp;ROWS(TtDate))),ROWS(TtDate)))))</f>
        <v/>
      </c>
      <c r="D47" s="33" t="str">
        <f t="shared" ca="1" si="0"/>
        <v/>
      </c>
    </row>
    <row r="48" spans="2:4" x14ac:dyDescent="0.25">
      <c r="B48" s="27" t="str">
        <f>IF('Import manuel'!A50&lt;&gt;"",'Import manuel'!A50,"")</f>
        <v/>
      </c>
      <c r="C48" s="31" t="str">
        <f ca="1">INDEX(TtDate,MIN(IF(TtDate&lt;&gt;"",IF(COUNTIF($C$1:C47,TtDate)=0,ROW(INDIRECT("1:"&amp;ROWS(TtDate))),ROWS(TtDate)))))</f>
        <v/>
      </c>
      <c r="D48" s="33" t="str">
        <f t="shared" ca="1" si="0"/>
        <v/>
      </c>
    </row>
    <row r="49" spans="2:4" x14ac:dyDescent="0.25">
      <c r="B49" s="27" t="str">
        <f>IF('Import manuel'!A51&lt;&gt;"",'Import manuel'!A51,"")</f>
        <v/>
      </c>
      <c r="C49" s="31" t="str">
        <f ca="1">INDEX(TtDate,MIN(IF(TtDate&lt;&gt;"",IF(COUNTIF($C$1:C48,TtDate)=0,ROW(INDIRECT("1:"&amp;ROWS(TtDate))),ROWS(TtDate)))))</f>
        <v/>
      </c>
      <c r="D49" s="33" t="str">
        <f t="shared" ca="1" si="0"/>
        <v/>
      </c>
    </row>
    <row r="50" spans="2:4" x14ac:dyDescent="0.25">
      <c r="B50" s="27" t="str">
        <f>IF('Import manuel'!A52&lt;&gt;"",'Import manuel'!A52,"")</f>
        <v/>
      </c>
      <c r="C50" s="31" t="str">
        <f ca="1">INDEX(TtDate,MIN(IF(TtDate&lt;&gt;"",IF(COUNTIF($C$1:C49,TtDate)=0,ROW(INDIRECT("1:"&amp;ROWS(TtDate))),ROWS(TtDate)))))</f>
        <v/>
      </c>
      <c r="D50" s="33" t="str">
        <f t="shared" ca="1" si="0"/>
        <v/>
      </c>
    </row>
    <row r="51" spans="2:4" x14ac:dyDescent="0.25">
      <c r="B51" s="27" t="str">
        <f>IF('Import manuel'!A53&lt;&gt;"",'Import manuel'!A53,"")</f>
        <v/>
      </c>
      <c r="C51" s="31" t="str">
        <f ca="1">INDEX(TtDate,MIN(IF(TtDate&lt;&gt;"",IF(COUNTIF($C$1:C50,TtDate)=0,ROW(INDIRECT("1:"&amp;ROWS(TtDate))),ROWS(TtDate)))))</f>
        <v/>
      </c>
      <c r="D51" s="33" t="str">
        <f t="shared" ca="1" si="0"/>
        <v/>
      </c>
    </row>
    <row r="52" spans="2:4" x14ac:dyDescent="0.25">
      <c r="B52" s="27" t="str">
        <f>IF('Import manuel'!A54&lt;&gt;"",'Import manuel'!A54,"")</f>
        <v/>
      </c>
      <c r="C52" s="31" t="str">
        <f ca="1">INDEX(TtDate,MIN(IF(TtDate&lt;&gt;"",IF(COUNTIF($C$1:C51,TtDate)=0,ROW(INDIRECT("1:"&amp;ROWS(TtDate))),ROWS(TtDate)))))</f>
        <v/>
      </c>
      <c r="D52" s="33" t="str">
        <f t="shared" ca="1" si="0"/>
        <v/>
      </c>
    </row>
    <row r="53" spans="2:4" x14ac:dyDescent="0.25">
      <c r="B53" s="27" t="str">
        <f>IF('Import manuel'!A55&lt;&gt;"",'Import manuel'!A55,"")</f>
        <v/>
      </c>
      <c r="C53" s="31" t="str">
        <f ca="1">INDEX(TtDate,MIN(IF(TtDate&lt;&gt;"",IF(COUNTIF($C$1:C52,TtDate)=0,ROW(INDIRECT("1:"&amp;ROWS(TtDate))),ROWS(TtDate)))))</f>
        <v/>
      </c>
      <c r="D53" s="33" t="str">
        <f t="shared" ca="1" si="0"/>
        <v/>
      </c>
    </row>
    <row r="54" spans="2:4" x14ac:dyDescent="0.25">
      <c r="B54" s="27" t="str">
        <f>IF('Import manuel'!A56&lt;&gt;"",'Import manuel'!A56,"")</f>
        <v/>
      </c>
      <c r="C54" s="31" t="str">
        <f ca="1">INDEX(TtDate,MIN(IF(TtDate&lt;&gt;"",IF(COUNTIF($C$1:C53,TtDate)=0,ROW(INDIRECT("1:"&amp;ROWS(TtDate))),ROWS(TtDate)))))</f>
        <v/>
      </c>
      <c r="D54" s="33" t="str">
        <f t="shared" ca="1" si="0"/>
        <v/>
      </c>
    </row>
    <row r="55" spans="2:4" x14ac:dyDescent="0.25">
      <c r="B55" s="27" t="str">
        <f>IF('Import manuel'!A57&lt;&gt;"",'Import manuel'!A57,"")</f>
        <v/>
      </c>
      <c r="C55" s="31" t="str">
        <f ca="1">INDEX(TtDate,MIN(IF(TtDate&lt;&gt;"",IF(COUNTIF($C$1:C54,TtDate)=0,ROW(INDIRECT("1:"&amp;ROWS(TtDate))),ROWS(TtDate)))))</f>
        <v/>
      </c>
      <c r="D55" s="33" t="str">
        <f t="shared" ca="1" si="0"/>
        <v/>
      </c>
    </row>
    <row r="56" spans="2:4" x14ac:dyDescent="0.25">
      <c r="B56" s="27" t="str">
        <f>IF('Import manuel'!A58&lt;&gt;"",'Import manuel'!A58,"")</f>
        <v/>
      </c>
      <c r="C56" s="31" t="str">
        <f ca="1">INDEX(TtDate,MIN(IF(TtDate&lt;&gt;"",IF(COUNTIF($C$1:C55,TtDate)=0,ROW(INDIRECT("1:"&amp;ROWS(TtDate))),ROWS(TtDate)))))</f>
        <v/>
      </c>
      <c r="D56" s="33" t="str">
        <f t="shared" ca="1" si="0"/>
        <v/>
      </c>
    </row>
    <row r="57" spans="2:4" x14ac:dyDescent="0.25">
      <c r="B57" s="27" t="str">
        <f>IF('Import manuel'!A59&lt;&gt;"",'Import manuel'!A59,"")</f>
        <v/>
      </c>
      <c r="C57" s="31" t="str">
        <f ca="1">INDEX(TtDate,MIN(IF(TtDate&lt;&gt;"",IF(COUNTIF($C$1:C56,TtDate)=0,ROW(INDIRECT("1:"&amp;ROWS(TtDate))),ROWS(TtDate)))))</f>
        <v/>
      </c>
      <c r="D57" s="33" t="str">
        <f t="shared" ca="1" si="0"/>
        <v/>
      </c>
    </row>
    <row r="58" spans="2:4" x14ac:dyDescent="0.25">
      <c r="B58" s="27" t="str">
        <f>IF('Import manuel'!A60&lt;&gt;"",'Import manuel'!A60,"")</f>
        <v/>
      </c>
      <c r="C58" s="31" t="str">
        <f ca="1">INDEX(TtDate,MIN(IF(TtDate&lt;&gt;"",IF(COUNTIF($C$1:C57,TtDate)=0,ROW(INDIRECT("1:"&amp;ROWS(TtDate))),ROWS(TtDate)))))</f>
        <v/>
      </c>
      <c r="D58" s="33" t="str">
        <f t="shared" ca="1" si="0"/>
        <v/>
      </c>
    </row>
    <row r="59" spans="2:4" x14ac:dyDescent="0.25">
      <c r="B59" s="27" t="str">
        <f>IF('Import manuel'!A61&lt;&gt;"",'Import manuel'!A61,"")</f>
        <v/>
      </c>
      <c r="C59" s="31" t="str">
        <f ca="1">INDEX(TtDate,MIN(IF(TtDate&lt;&gt;"",IF(COUNTIF($C$1:C58,TtDate)=0,ROW(INDIRECT("1:"&amp;ROWS(TtDate))),ROWS(TtDate)))))</f>
        <v/>
      </c>
      <c r="D59" s="33" t="str">
        <f t="shared" ca="1" si="0"/>
        <v/>
      </c>
    </row>
    <row r="60" spans="2:4" x14ac:dyDescent="0.25">
      <c r="B60" s="27" t="str">
        <f>IF('Import manuel'!A62&lt;&gt;"",'Import manuel'!A62,"")</f>
        <v/>
      </c>
      <c r="C60" s="31" t="str">
        <f ca="1">INDEX(TtDate,MIN(IF(TtDate&lt;&gt;"",IF(COUNTIF($C$1:C59,TtDate)=0,ROW(INDIRECT("1:"&amp;ROWS(TtDate))),ROWS(TtDate)))))</f>
        <v/>
      </c>
      <c r="D60" s="33" t="str">
        <f t="shared" ca="1" si="0"/>
        <v/>
      </c>
    </row>
    <row r="61" spans="2:4" x14ac:dyDescent="0.25">
      <c r="B61" s="27" t="str">
        <f>IF('Import manuel'!A63&lt;&gt;"",'Import manuel'!A63,"")</f>
        <v/>
      </c>
      <c r="C61" s="31" t="str">
        <f ca="1">INDEX(TtDate,MIN(IF(TtDate&lt;&gt;"",IF(COUNTIF($C$1:C60,TtDate)=0,ROW(INDIRECT("1:"&amp;ROWS(TtDate))),ROWS(TtDate)))))</f>
        <v/>
      </c>
      <c r="D61" s="33" t="str">
        <f t="shared" ca="1" si="0"/>
        <v/>
      </c>
    </row>
    <row r="62" spans="2:4" x14ac:dyDescent="0.25">
      <c r="B62" s="27" t="str">
        <f>IF('Import manuel'!A64&lt;&gt;"",'Import manuel'!A64,"")</f>
        <v/>
      </c>
      <c r="C62" s="31" t="str">
        <f ca="1">INDEX(TtDate,MIN(IF(TtDate&lt;&gt;"",IF(COUNTIF($C$1:C61,TtDate)=0,ROW(INDIRECT("1:"&amp;ROWS(TtDate))),ROWS(TtDate)))))</f>
        <v/>
      </c>
      <c r="D62" s="33" t="str">
        <f t="shared" ca="1" si="0"/>
        <v/>
      </c>
    </row>
    <row r="63" spans="2:4" x14ac:dyDescent="0.25">
      <c r="B63" s="27" t="str">
        <f>IF('Import manuel'!A65&lt;&gt;"",'Import manuel'!A65,"")</f>
        <v/>
      </c>
      <c r="C63" s="31" t="str">
        <f ca="1">INDEX(TtDate,MIN(IF(TtDate&lt;&gt;"",IF(COUNTIF($C$1:C62,TtDate)=0,ROW(INDIRECT("1:"&amp;ROWS(TtDate))),ROWS(TtDate)))))</f>
        <v/>
      </c>
      <c r="D63" s="33" t="str">
        <f t="shared" ca="1" si="0"/>
        <v/>
      </c>
    </row>
    <row r="64" spans="2:4" x14ac:dyDescent="0.25">
      <c r="B64" s="27" t="str">
        <f>IF('Import manuel'!A66&lt;&gt;"",'Import manuel'!A66,"")</f>
        <v/>
      </c>
      <c r="C64" s="31" t="str">
        <f ca="1">INDEX(TtDate,MIN(IF(TtDate&lt;&gt;"",IF(COUNTIF($C$1:C63,TtDate)=0,ROW(INDIRECT("1:"&amp;ROWS(TtDate))),ROWS(TtDate)))))</f>
        <v/>
      </c>
      <c r="D64" s="33" t="str">
        <f t="shared" ca="1" si="0"/>
        <v/>
      </c>
    </row>
    <row r="65" spans="2:4" x14ac:dyDescent="0.25">
      <c r="B65" s="27" t="str">
        <f>IF('Import manuel'!A67&lt;&gt;"",'Import manuel'!A67,"")</f>
        <v/>
      </c>
      <c r="C65" s="31" t="str">
        <f ca="1">INDEX(TtDate,MIN(IF(TtDate&lt;&gt;"",IF(COUNTIF($C$1:C64,TtDate)=0,ROW(INDIRECT("1:"&amp;ROWS(TtDate))),ROWS(TtDate)))))</f>
        <v/>
      </c>
      <c r="D65" s="33" t="str">
        <f t="shared" ca="1" si="0"/>
        <v/>
      </c>
    </row>
    <row r="66" spans="2:4" x14ac:dyDescent="0.25">
      <c r="B66" s="27" t="str">
        <f>IF('Import manuel'!A68&lt;&gt;"",'Import manuel'!A68,"")</f>
        <v/>
      </c>
      <c r="C66" s="31" t="str">
        <f ca="1">INDEX(TtDate,MIN(IF(TtDate&lt;&gt;"",IF(COUNTIF($C$1:C65,TtDate)=0,ROW(INDIRECT("1:"&amp;ROWS(TtDate))),ROWS(TtDate)))))</f>
        <v/>
      </c>
      <c r="D66" s="33" t="str">
        <f t="shared" ca="1" si="0"/>
        <v/>
      </c>
    </row>
    <row r="67" spans="2:4" x14ac:dyDescent="0.25">
      <c r="B67" s="27" t="str">
        <f>IF('Import manuel'!A69&lt;&gt;"",'Import manuel'!A69,"")</f>
        <v/>
      </c>
      <c r="C67" s="31" t="str">
        <f ca="1">INDEX(TtDate,MIN(IF(TtDate&lt;&gt;"",IF(COUNTIF($C$1:C66,TtDate)=0,ROW(INDIRECT("1:"&amp;ROWS(TtDate))),ROWS(TtDate)))))</f>
        <v/>
      </c>
      <c r="D67" s="33" t="str">
        <f t="shared" ref="D67:D99" ca="1" si="1">IF(C67&lt;&gt;0,C67,"")</f>
        <v/>
      </c>
    </row>
    <row r="68" spans="2:4" x14ac:dyDescent="0.25">
      <c r="B68" s="27" t="str">
        <f>IF('Import manuel'!A70&lt;&gt;"",'Import manuel'!A70,"")</f>
        <v/>
      </c>
      <c r="C68" s="31" t="str">
        <f ca="1">INDEX(TtDate,MIN(IF(TtDate&lt;&gt;"",IF(COUNTIF($C$1:C67,TtDate)=0,ROW(INDIRECT("1:"&amp;ROWS(TtDate))),ROWS(TtDate)))))</f>
        <v/>
      </c>
      <c r="D68" s="33" t="str">
        <f t="shared" ca="1" si="1"/>
        <v/>
      </c>
    </row>
    <row r="69" spans="2:4" x14ac:dyDescent="0.25">
      <c r="B69" s="27" t="str">
        <f>IF('Import manuel'!A71&lt;&gt;"",'Import manuel'!A71,"")</f>
        <v/>
      </c>
      <c r="C69" s="31" t="str">
        <f ca="1">INDEX(TtDate,MIN(IF(TtDate&lt;&gt;"",IF(COUNTIF($C$1:C68,TtDate)=0,ROW(INDIRECT("1:"&amp;ROWS(TtDate))),ROWS(TtDate)))))</f>
        <v/>
      </c>
      <c r="D69" s="33" t="str">
        <f t="shared" ca="1" si="1"/>
        <v/>
      </c>
    </row>
    <row r="70" spans="2:4" x14ac:dyDescent="0.25">
      <c r="B70" s="27" t="str">
        <f>IF('Import manuel'!A72&lt;&gt;"",'Import manuel'!A72,"")</f>
        <v/>
      </c>
      <c r="C70" s="31" t="str">
        <f ca="1">INDEX(TtDate,MIN(IF(TtDate&lt;&gt;"",IF(COUNTIF($C$1:C69,TtDate)=0,ROW(INDIRECT("1:"&amp;ROWS(TtDate))),ROWS(TtDate)))))</f>
        <v/>
      </c>
      <c r="D70" s="33" t="str">
        <f t="shared" ca="1" si="1"/>
        <v/>
      </c>
    </row>
    <row r="71" spans="2:4" x14ac:dyDescent="0.25">
      <c r="B71" s="27" t="str">
        <f>IF('Import manuel'!A73&lt;&gt;"",'Import manuel'!A73,"")</f>
        <v/>
      </c>
      <c r="C71" s="31" t="str">
        <f ca="1">INDEX(TtDate,MIN(IF(TtDate&lt;&gt;"",IF(COUNTIF($C$1:C70,TtDate)=0,ROW(INDIRECT("1:"&amp;ROWS(TtDate))),ROWS(TtDate)))))</f>
        <v/>
      </c>
      <c r="D71" s="33" t="str">
        <f t="shared" ca="1" si="1"/>
        <v/>
      </c>
    </row>
    <row r="72" spans="2:4" x14ac:dyDescent="0.25">
      <c r="B72" s="27" t="str">
        <f>IF('Import manuel'!A74&lt;&gt;"",'Import manuel'!A74,"")</f>
        <v/>
      </c>
      <c r="C72" s="31" t="str">
        <f ca="1">INDEX(TtDate,MIN(IF(TtDate&lt;&gt;"",IF(COUNTIF($C$1:C71,TtDate)=0,ROW(INDIRECT("1:"&amp;ROWS(TtDate))),ROWS(TtDate)))))</f>
        <v/>
      </c>
      <c r="D72" s="33" t="str">
        <f t="shared" ca="1" si="1"/>
        <v/>
      </c>
    </row>
    <row r="73" spans="2:4" x14ac:dyDescent="0.25">
      <c r="B73" s="27" t="str">
        <f>IF('Import manuel'!A75&lt;&gt;"",'Import manuel'!A75,"")</f>
        <v/>
      </c>
      <c r="C73" s="31" t="str">
        <f ca="1">INDEX(TtDate,MIN(IF(TtDate&lt;&gt;"",IF(COUNTIF($C$1:C72,TtDate)=0,ROW(INDIRECT("1:"&amp;ROWS(TtDate))),ROWS(TtDate)))))</f>
        <v/>
      </c>
      <c r="D73" s="33" t="str">
        <f t="shared" ca="1" si="1"/>
        <v/>
      </c>
    </row>
    <row r="74" spans="2:4" x14ac:dyDescent="0.25">
      <c r="B74" s="27" t="str">
        <f>IF('Import manuel'!A76&lt;&gt;"",'Import manuel'!A76,"")</f>
        <v/>
      </c>
      <c r="C74" s="31" t="str">
        <f ca="1">INDEX(TtDate,MIN(IF(TtDate&lt;&gt;"",IF(COUNTIF($C$1:C73,TtDate)=0,ROW(INDIRECT("1:"&amp;ROWS(TtDate))),ROWS(TtDate)))))</f>
        <v/>
      </c>
      <c r="D74" s="33" t="str">
        <f t="shared" ca="1" si="1"/>
        <v/>
      </c>
    </row>
    <row r="75" spans="2:4" x14ac:dyDescent="0.25">
      <c r="B75" s="27" t="str">
        <f>IF('Import manuel'!A77&lt;&gt;"",'Import manuel'!A77,"")</f>
        <v/>
      </c>
      <c r="C75" s="31" t="str">
        <f ca="1">INDEX(TtDate,MIN(IF(TtDate&lt;&gt;"",IF(COUNTIF($C$1:C74,TtDate)=0,ROW(INDIRECT("1:"&amp;ROWS(TtDate))),ROWS(TtDate)))))</f>
        <v/>
      </c>
      <c r="D75" s="33" t="str">
        <f t="shared" ca="1" si="1"/>
        <v/>
      </c>
    </row>
    <row r="76" spans="2:4" x14ac:dyDescent="0.25">
      <c r="B76" s="27" t="str">
        <f>IF('Import manuel'!A78&lt;&gt;"",'Import manuel'!A78,"")</f>
        <v/>
      </c>
      <c r="C76" s="31" t="str">
        <f ca="1">INDEX(TtDate,MIN(IF(TtDate&lt;&gt;"",IF(COUNTIF($C$1:C75,TtDate)=0,ROW(INDIRECT("1:"&amp;ROWS(TtDate))),ROWS(TtDate)))))</f>
        <v/>
      </c>
      <c r="D76" s="33" t="str">
        <f t="shared" ca="1" si="1"/>
        <v/>
      </c>
    </row>
    <row r="77" spans="2:4" x14ac:dyDescent="0.25">
      <c r="B77" s="27" t="str">
        <f>IF('Import manuel'!A79&lt;&gt;"",'Import manuel'!A79,"")</f>
        <v/>
      </c>
      <c r="C77" s="31" t="str">
        <f ca="1">INDEX(TtDate,MIN(IF(TtDate&lt;&gt;"",IF(COUNTIF($C$1:C76,TtDate)=0,ROW(INDIRECT("1:"&amp;ROWS(TtDate))),ROWS(TtDate)))))</f>
        <v/>
      </c>
      <c r="D77" s="33" t="str">
        <f t="shared" ca="1" si="1"/>
        <v/>
      </c>
    </row>
    <row r="78" spans="2:4" x14ac:dyDescent="0.25">
      <c r="B78" s="27" t="str">
        <f>IF('Import manuel'!A80&lt;&gt;"",'Import manuel'!A80,"")</f>
        <v/>
      </c>
      <c r="C78" s="31" t="str">
        <f ca="1">INDEX(TtDate,MIN(IF(TtDate&lt;&gt;"",IF(COUNTIF($C$1:C77,TtDate)=0,ROW(INDIRECT("1:"&amp;ROWS(TtDate))),ROWS(TtDate)))))</f>
        <v/>
      </c>
      <c r="D78" s="33" t="str">
        <f t="shared" ca="1" si="1"/>
        <v/>
      </c>
    </row>
    <row r="79" spans="2:4" x14ac:dyDescent="0.25">
      <c r="B79" s="27" t="str">
        <f>IF('Import manuel'!A81&lt;&gt;"",'Import manuel'!A81,"")</f>
        <v/>
      </c>
      <c r="C79" s="31" t="str">
        <f ca="1">INDEX(TtDate,MIN(IF(TtDate&lt;&gt;"",IF(COUNTIF($C$1:C78,TtDate)=0,ROW(INDIRECT("1:"&amp;ROWS(TtDate))),ROWS(TtDate)))))</f>
        <v/>
      </c>
      <c r="D79" s="33" t="str">
        <f t="shared" ca="1" si="1"/>
        <v/>
      </c>
    </row>
    <row r="80" spans="2:4" x14ac:dyDescent="0.25">
      <c r="B80" s="27" t="str">
        <f>IF('Import manuel'!A82&lt;&gt;"",'Import manuel'!A82,"")</f>
        <v/>
      </c>
      <c r="C80" s="31" t="str">
        <f ca="1">INDEX(TtDate,MIN(IF(TtDate&lt;&gt;"",IF(COUNTIF($C$1:C79,TtDate)=0,ROW(INDIRECT("1:"&amp;ROWS(TtDate))),ROWS(TtDate)))))</f>
        <v/>
      </c>
      <c r="D80" s="33" t="str">
        <f t="shared" ca="1" si="1"/>
        <v/>
      </c>
    </row>
    <row r="81" spans="2:4" x14ac:dyDescent="0.25">
      <c r="B81" s="27" t="str">
        <f>IF('Import manuel'!A83&lt;&gt;"",'Import manuel'!A83,"")</f>
        <v/>
      </c>
      <c r="C81" s="31" t="str">
        <f ca="1">INDEX(TtDate,MIN(IF(TtDate&lt;&gt;"",IF(COUNTIF($C$1:C80,TtDate)=0,ROW(INDIRECT("1:"&amp;ROWS(TtDate))),ROWS(TtDate)))))</f>
        <v/>
      </c>
      <c r="D81" s="33" t="str">
        <f t="shared" ca="1" si="1"/>
        <v/>
      </c>
    </row>
    <row r="82" spans="2:4" x14ac:dyDescent="0.25">
      <c r="B82" s="27" t="str">
        <f>IF('Import manuel'!A84&lt;&gt;"",'Import manuel'!A84,"")</f>
        <v/>
      </c>
      <c r="C82" s="31" t="str">
        <f ca="1">INDEX(TtDate,MIN(IF(TtDate&lt;&gt;"",IF(COUNTIF($C$1:C81,TtDate)=0,ROW(INDIRECT("1:"&amp;ROWS(TtDate))),ROWS(TtDate)))))</f>
        <v/>
      </c>
      <c r="D82" s="33" t="str">
        <f t="shared" ca="1" si="1"/>
        <v/>
      </c>
    </row>
    <row r="83" spans="2:4" x14ac:dyDescent="0.25">
      <c r="B83" s="27" t="str">
        <f>IF('Import manuel'!A85&lt;&gt;"",'Import manuel'!A85,"")</f>
        <v/>
      </c>
      <c r="C83" s="31" t="str">
        <f ca="1">INDEX(TtDate,MIN(IF(TtDate&lt;&gt;"",IF(COUNTIF($C$1:C82,TtDate)=0,ROW(INDIRECT("1:"&amp;ROWS(TtDate))),ROWS(TtDate)))))</f>
        <v/>
      </c>
      <c r="D83" s="33" t="str">
        <f t="shared" ca="1" si="1"/>
        <v/>
      </c>
    </row>
    <row r="84" spans="2:4" x14ac:dyDescent="0.25">
      <c r="B84" s="27" t="str">
        <f>IF('Import manuel'!A86&lt;&gt;"",'Import manuel'!A86,"")</f>
        <v/>
      </c>
      <c r="C84" s="31" t="str">
        <f ca="1">INDEX(TtDate,MIN(IF(TtDate&lt;&gt;"",IF(COUNTIF($C$1:C83,TtDate)=0,ROW(INDIRECT("1:"&amp;ROWS(TtDate))),ROWS(TtDate)))))</f>
        <v/>
      </c>
      <c r="D84" s="33" t="str">
        <f t="shared" ca="1" si="1"/>
        <v/>
      </c>
    </row>
    <row r="85" spans="2:4" x14ac:dyDescent="0.25">
      <c r="B85" s="27" t="str">
        <f>IF('Import manuel'!A87&lt;&gt;"",'Import manuel'!A87,"")</f>
        <v/>
      </c>
      <c r="C85" s="31" t="str">
        <f ca="1">INDEX(TtDate,MIN(IF(TtDate&lt;&gt;"",IF(COUNTIF($C$1:C84,TtDate)=0,ROW(INDIRECT("1:"&amp;ROWS(TtDate))),ROWS(TtDate)))))</f>
        <v/>
      </c>
      <c r="D85" s="33" t="str">
        <f t="shared" ca="1" si="1"/>
        <v/>
      </c>
    </row>
    <row r="86" spans="2:4" x14ac:dyDescent="0.25">
      <c r="B86" s="27" t="str">
        <f>IF('Import manuel'!A88&lt;&gt;"",'Import manuel'!A88,"")</f>
        <v/>
      </c>
      <c r="C86" s="31" t="str">
        <f ca="1">INDEX(TtDate,MIN(IF(TtDate&lt;&gt;"",IF(COUNTIF($C$1:C85,TtDate)=0,ROW(INDIRECT("1:"&amp;ROWS(TtDate))),ROWS(TtDate)))))</f>
        <v/>
      </c>
      <c r="D86" s="33" t="str">
        <f t="shared" ca="1" si="1"/>
        <v/>
      </c>
    </row>
    <row r="87" spans="2:4" x14ac:dyDescent="0.25">
      <c r="B87" s="27" t="str">
        <f>IF('Import manuel'!A89&lt;&gt;"",'Import manuel'!A89,"")</f>
        <v/>
      </c>
      <c r="C87" s="31" t="str">
        <f ca="1">INDEX(TtDate,MIN(IF(TtDate&lt;&gt;"",IF(COUNTIF($C$1:C86,TtDate)=0,ROW(INDIRECT("1:"&amp;ROWS(TtDate))),ROWS(TtDate)))))</f>
        <v/>
      </c>
      <c r="D87" s="33" t="str">
        <f t="shared" ca="1" si="1"/>
        <v/>
      </c>
    </row>
    <row r="88" spans="2:4" x14ac:dyDescent="0.25">
      <c r="B88" s="27" t="str">
        <f>IF('Import manuel'!A90&lt;&gt;"",'Import manuel'!A90,"")</f>
        <v/>
      </c>
      <c r="C88" s="31" t="str">
        <f ca="1">INDEX(TtDate,MIN(IF(TtDate&lt;&gt;"",IF(COUNTIF($C$1:C87,TtDate)=0,ROW(INDIRECT("1:"&amp;ROWS(TtDate))),ROWS(TtDate)))))</f>
        <v/>
      </c>
      <c r="D88" s="33" t="str">
        <f t="shared" ca="1" si="1"/>
        <v/>
      </c>
    </row>
    <row r="89" spans="2:4" x14ac:dyDescent="0.25">
      <c r="B89" s="27" t="str">
        <f>IF('Import manuel'!A91&lt;&gt;"",'Import manuel'!A91,"")</f>
        <v/>
      </c>
      <c r="C89" s="31" t="str">
        <f ca="1">INDEX(TtDate,MIN(IF(TtDate&lt;&gt;"",IF(COUNTIF($C$1:C88,TtDate)=0,ROW(INDIRECT("1:"&amp;ROWS(TtDate))),ROWS(TtDate)))))</f>
        <v/>
      </c>
      <c r="D89" s="33" t="str">
        <f t="shared" ca="1" si="1"/>
        <v/>
      </c>
    </row>
    <row r="90" spans="2:4" x14ac:dyDescent="0.25">
      <c r="B90" s="27" t="str">
        <f>IF('Import manuel'!A92&lt;&gt;"",'Import manuel'!A92,"")</f>
        <v/>
      </c>
      <c r="C90" s="31" t="str">
        <f ca="1">INDEX(TtDate,MIN(IF(TtDate&lt;&gt;"",IF(COUNTIF($C$1:C89,TtDate)=0,ROW(INDIRECT("1:"&amp;ROWS(TtDate))),ROWS(TtDate)))))</f>
        <v/>
      </c>
      <c r="D90" s="33" t="str">
        <f t="shared" ca="1" si="1"/>
        <v/>
      </c>
    </row>
    <row r="91" spans="2:4" x14ac:dyDescent="0.25">
      <c r="B91" s="27" t="str">
        <f>IF('Import manuel'!A93&lt;&gt;"",'Import manuel'!A93,"")</f>
        <v/>
      </c>
      <c r="C91" s="31" t="str">
        <f ca="1">INDEX(TtDate,MIN(IF(TtDate&lt;&gt;"",IF(COUNTIF($C$1:C90,TtDate)=0,ROW(INDIRECT("1:"&amp;ROWS(TtDate))),ROWS(TtDate)))))</f>
        <v/>
      </c>
      <c r="D91" s="33" t="str">
        <f t="shared" ca="1" si="1"/>
        <v/>
      </c>
    </row>
    <row r="92" spans="2:4" x14ac:dyDescent="0.25">
      <c r="B92" s="27" t="str">
        <f>IF('Import manuel'!A94&lt;&gt;"",'Import manuel'!A94,"")</f>
        <v/>
      </c>
      <c r="C92" s="31" t="str">
        <f ca="1">INDEX(TtDate,MIN(IF(TtDate&lt;&gt;"",IF(COUNTIF($C$1:C91,TtDate)=0,ROW(INDIRECT("1:"&amp;ROWS(TtDate))),ROWS(TtDate)))))</f>
        <v/>
      </c>
      <c r="D92" s="33" t="str">
        <f t="shared" ca="1" si="1"/>
        <v/>
      </c>
    </row>
    <row r="93" spans="2:4" x14ac:dyDescent="0.25">
      <c r="B93" s="27" t="str">
        <f>IF('Import manuel'!A95&lt;&gt;"",'Import manuel'!A95,"")</f>
        <v/>
      </c>
      <c r="C93" s="31" t="str">
        <f ca="1">INDEX(TtDate,MIN(IF(TtDate&lt;&gt;"",IF(COUNTIF($C$1:C92,TtDate)=0,ROW(INDIRECT("1:"&amp;ROWS(TtDate))),ROWS(TtDate)))))</f>
        <v/>
      </c>
      <c r="D93" s="33" t="str">
        <f t="shared" ca="1" si="1"/>
        <v/>
      </c>
    </row>
    <row r="94" spans="2:4" x14ac:dyDescent="0.25">
      <c r="B94" s="27" t="str">
        <f>IF('Import manuel'!A96&lt;&gt;"",'Import manuel'!A96,"")</f>
        <v/>
      </c>
      <c r="C94" s="31" t="str">
        <f ca="1">INDEX(TtDate,MIN(IF(TtDate&lt;&gt;"",IF(COUNTIF($C$1:C93,TtDate)=0,ROW(INDIRECT("1:"&amp;ROWS(TtDate))),ROWS(TtDate)))))</f>
        <v/>
      </c>
      <c r="D94" s="33" t="str">
        <f t="shared" ca="1" si="1"/>
        <v/>
      </c>
    </row>
    <row r="95" spans="2:4" x14ac:dyDescent="0.25">
      <c r="B95" s="27" t="str">
        <f>IF('Import manuel'!A97&lt;&gt;"",'Import manuel'!A97,"")</f>
        <v/>
      </c>
      <c r="C95" s="31" t="str">
        <f ca="1">INDEX(TtDate,MIN(IF(TtDate&lt;&gt;"",IF(COUNTIF($C$1:C94,TtDate)=0,ROW(INDIRECT("1:"&amp;ROWS(TtDate))),ROWS(TtDate)))))</f>
        <v/>
      </c>
      <c r="D95" s="33" t="str">
        <f t="shared" ca="1" si="1"/>
        <v/>
      </c>
    </row>
    <row r="96" spans="2:4" x14ac:dyDescent="0.25">
      <c r="B96" s="27" t="str">
        <f>IF('Import manuel'!A98&lt;&gt;"",'Import manuel'!A98,"")</f>
        <v/>
      </c>
      <c r="C96" s="31" t="str">
        <f ca="1">INDEX(TtDate,MIN(IF(TtDate&lt;&gt;"",IF(COUNTIF($C$1:C95,TtDate)=0,ROW(INDIRECT("1:"&amp;ROWS(TtDate))),ROWS(TtDate)))))</f>
        <v/>
      </c>
      <c r="D96" s="33" t="str">
        <f t="shared" ca="1" si="1"/>
        <v/>
      </c>
    </row>
    <row r="97" spans="2:4" x14ac:dyDescent="0.25">
      <c r="B97" s="27" t="str">
        <f>IF('Import manuel'!A99&lt;&gt;"",'Import manuel'!A99,"")</f>
        <v/>
      </c>
      <c r="C97" s="31" t="str">
        <f ca="1">INDEX(TtDate,MIN(IF(TtDate&lt;&gt;"",IF(COUNTIF($C$1:C96,TtDate)=0,ROW(INDIRECT("1:"&amp;ROWS(TtDate))),ROWS(TtDate)))))</f>
        <v/>
      </c>
      <c r="D97" s="33" t="str">
        <f t="shared" ca="1" si="1"/>
        <v/>
      </c>
    </row>
    <row r="98" spans="2:4" x14ac:dyDescent="0.25">
      <c r="B98" s="27" t="str">
        <f>IF('Import manuel'!A100&lt;&gt;"",'Import manuel'!A100,"")</f>
        <v/>
      </c>
      <c r="C98" s="31" t="str">
        <f ca="1">INDEX(TtDate,MIN(IF(TtDate&lt;&gt;"",IF(COUNTIF($C$1:C97,TtDate)=0,ROW(INDIRECT("1:"&amp;ROWS(TtDate))),ROWS(TtDate)))))</f>
        <v/>
      </c>
      <c r="D98" s="33" t="str">
        <f t="shared" ca="1" si="1"/>
        <v/>
      </c>
    </row>
    <row r="99" spans="2:4" ht="15.75" thickBot="1" x14ac:dyDescent="0.3">
      <c r="B99" s="27" t="str">
        <f>IF('Import manuel'!A101&lt;&gt;"",'Import manuel'!A101,"")</f>
        <v/>
      </c>
      <c r="C99" s="31" t="str">
        <f ca="1">INDEX(TtDate,MIN(IF(TtDate&lt;&gt;"",IF(COUNTIF($C$1:C98,TtDate)=0,ROW(INDIRECT("1:"&amp;ROWS(TtDate))),ROWS(TtDate)))))</f>
        <v/>
      </c>
      <c r="D99" s="34" t="str">
        <f t="shared" ca="1" si="1"/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L159"/>
  <sheetViews>
    <sheetView tabSelected="1" workbookViewId="0">
      <selection activeCell="C3" sqref="C3"/>
    </sheetView>
  </sheetViews>
  <sheetFormatPr baseColWidth="10" defaultRowHeight="15" x14ac:dyDescent="0.25"/>
  <sheetData>
    <row r="2" spans="1:12" x14ac:dyDescent="0.25">
      <c r="B2" s="1"/>
      <c r="C2" s="1"/>
      <c r="D2" s="1"/>
    </row>
    <row r="3" spans="1:12" x14ac:dyDescent="0.25">
      <c r="A3" s="22" t="s">
        <v>0</v>
      </c>
      <c r="B3" s="23" t="s">
        <v>15</v>
      </c>
      <c r="C3" s="24" t="str">
        <f>BDD!A2</f>
        <v>Temp1</v>
      </c>
      <c r="D3" s="24" t="str">
        <f>BDD!A3</f>
        <v>Temp2</v>
      </c>
      <c r="E3" s="24" t="str">
        <f>BDD!A4</f>
        <v>Temp3</v>
      </c>
      <c r="F3" s="24" t="str">
        <f>BDD!A5</f>
        <v>Temp4</v>
      </c>
      <c r="G3" s="24" t="str">
        <f>BDD!A6</f>
        <v>Temp5</v>
      </c>
      <c r="H3" s="24" t="str">
        <f>BDD!A7</f>
        <v>Temp6</v>
      </c>
      <c r="I3" s="24" t="str">
        <f>BDD!A8</f>
        <v>Temp7</v>
      </c>
      <c r="J3" s="24" t="str">
        <f>BDD!A9</f>
        <v>Temp8</v>
      </c>
      <c r="K3" s="24" t="str">
        <f>BDD!A10</f>
        <v>Temp9</v>
      </c>
      <c r="L3" s="24" t="str">
        <f>BDD!A11</f>
        <v>Temp10</v>
      </c>
    </row>
    <row r="4" spans="1:12" x14ac:dyDescent="0.25">
      <c r="A4" s="15">
        <v>37044</v>
      </c>
      <c r="B4" s="14">
        <v>25</v>
      </c>
      <c r="C4" s="14">
        <v>85</v>
      </c>
      <c r="D4" s="14">
        <v>86</v>
      </c>
      <c r="E4" s="14">
        <v>87</v>
      </c>
      <c r="F4" s="14">
        <v>88</v>
      </c>
      <c r="G4" s="14">
        <v>89</v>
      </c>
      <c r="H4" s="14">
        <v>90</v>
      </c>
      <c r="I4" s="14">
        <v>91</v>
      </c>
      <c r="J4" s="14">
        <v>92</v>
      </c>
      <c r="K4" s="14">
        <v>93</v>
      </c>
      <c r="L4" s="14">
        <v>94</v>
      </c>
    </row>
    <row r="5" spans="1:12" x14ac:dyDescent="0.25">
      <c r="A5" s="15">
        <v>41035</v>
      </c>
      <c r="B5" s="14">
        <v>52</v>
      </c>
      <c r="C5" s="14">
        <v>162</v>
      </c>
      <c r="D5" s="14">
        <v>163</v>
      </c>
      <c r="E5" s="14">
        <v>164</v>
      </c>
      <c r="F5" s="14">
        <v>165</v>
      </c>
      <c r="G5" s="14">
        <v>166</v>
      </c>
      <c r="H5" s="14">
        <v>167</v>
      </c>
      <c r="I5" s="14">
        <v>168</v>
      </c>
      <c r="J5" s="14">
        <v>169</v>
      </c>
      <c r="K5" s="14">
        <v>170</v>
      </c>
      <c r="L5" s="14">
        <v>171</v>
      </c>
    </row>
    <row r="6" spans="1:12" x14ac:dyDescent="0.25">
      <c r="A6" s="15">
        <v>41035</v>
      </c>
      <c r="B6" s="14">
        <v>53</v>
      </c>
      <c r="C6" s="14">
        <v>180</v>
      </c>
      <c r="D6" s="14">
        <v>181</v>
      </c>
      <c r="E6" s="14">
        <v>182</v>
      </c>
      <c r="F6" s="14">
        <v>183</v>
      </c>
      <c r="G6" s="14">
        <v>184</v>
      </c>
      <c r="H6" s="14">
        <v>185</v>
      </c>
      <c r="I6" s="14">
        <v>186</v>
      </c>
      <c r="J6" s="14">
        <v>187</v>
      </c>
      <c r="K6" s="14">
        <v>188</v>
      </c>
      <c r="L6" s="14">
        <v>189</v>
      </c>
    </row>
    <row r="7" spans="1:12" x14ac:dyDescent="0.25">
      <c r="A7" s="15">
        <v>41035</v>
      </c>
      <c r="B7" s="14">
        <v>54</v>
      </c>
      <c r="C7" s="14">
        <v>212</v>
      </c>
      <c r="D7" s="14">
        <v>213</v>
      </c>
      <c r="E7" s="14">
        <v>214</v>
      </c>
      <c r="F7" s="14">
        <v>215</v>
      </c>
      <c r="G7" s="14">
        <v>216</v>
      </c>
      <c r="H7" s="14">
        <v>217</v>
      </c>
      <c r="I7" s="14">
        <v>218</v>
      </c>
      <c r="J7" s="14">
        <v>219</v>
      </c>
      <c r="K7" s="14">
        <v>220</v>
      </c>
      <c r="L7" s="14">
        <v>221</v>
      </c>
    </row>
    <row r="8" spans="1:12" x14ac:dyDescent="0.25">
      <c r="A8" s="15">
        <v>41035</v>
      </c>
      <c r="B8" s="14">
        <v>55</v>
      </c>
      <c r="C8" s="14">
        <v>225</v>
      </c>
      <c r="D8" s="14">
        <v>226</v>
      </c>
      <c r="E8" s="14">
        <v>227</v>
      </c>
      <c r="F8" s="14">
        <v>228</v>
      </c>
      <c r="G8" s="14">
        <v>229</v>
      </c>
      <c r="H8" s="14">
        <v>230</v>
      </c>
      <c r="I8" s="14">
        <v>231</v>
      </c>
      <c r="J8" s="14">
        <v>232</v>
      </c>
      <c r="K8" s="14">
        <v>233</v>
      </c>
      <c r="L8" s="14">
        <v>234</v>
      </c>
    </row>
    <row r="9" spans="1:12" x14ac:dyDescent="0.25">
      <c r="A9" s="15">
        <v>41035</v>
      </c>
      <c r="B9" s="14">
        <v>56</v>
      </c>
      <c r="C9" s="14">
        <v>250</v>
      </c>
      <c r="D9" s="14">
        <v>251</v>
      </c>
      <c r="E9" s="14">
        <v>252</v>
      </c>
      <c r="F9" s="14">
        <v>253</v>
      </c>
      <c r="G9" s="14">
        <v>254</v>
      </c>
      <c r="H9" s="14">
        <v>255</v>
      </c>
      <c r="I9" s="14">
        <v>256</v>
      </c>
      <c r="J9" s="14">
        <v>257</v>
      </c>
      <c r="K9" s="14">
        <v>258</v>
      </c>
      <c r="L9" s="14">
        <v>259</v>
      </c>
    </row>
    <row r="10" spans="1:12" x14ac:dyDescent="0.25">
      <c r="A10" s="21">
        <v>40671</v>
      </c>
      <c r="B10" s="14">
        <v>26</v>
      </c>
      <c r="C10" s="14">
        <v>62</v>
      </c>
      <c r="D10" s="14">
        <v>63</v>
      </c>
      <c r="E10" s="14">
        <v>64</v>
      </c>
      <c r="F10" s="14">
        <v>65</v>
      </c>
      <c r="G10" s="14">
        <v>66</v>
      </c>
      <c r="H10" s="14">
        <v>67</v>
      </c>
      <c r="I10" s="14">
        <v>68</v>
      </c>
      <c r="J10" s="14">
        <v>69</v>
      </c>
      <c r="K10" s="14">
        <v>70</v>
      </c>
      <c r="L10" s="14">
        <v>71</v>
      </c>
    </row>
    <row r="11" spans="1:12" x14ac:dyDescent="0.25">
      <c r="A11" s="15">
        <v>24229</v>
      </c>
      <c r="B11" s="14">
        <v>24</v>
      </c>
      <c r="C11" s="14">
        <v>25</v>
      </c>
      <c r="D11" s="14">
        <v>26</v>
      </c>
      <c r="E11" s="14">
        <v>27</v>
      </c>
      <c r="F11" s="14">
        <v>28</v>
      </c>
      <c r="G11" s="14">
        <v>29</v>
      </c>
      <c r="H11" s="14">
        <v>30</v>
      </c>
      <c r="I11" s="14">
        <v>31</v>
      </c>
      <c r="J11" s="14">
        <v>32</v>
      </c>
      <c r="K11" s="14">
        <v>33</v>
      </c>
      <c r="L11" s="14">
        <v>34</v>
      </c>
    </row>
    <row r="12" spans="1:12" x14ac:dyDescent="0.25">
      <c r="A12" s="15">
        <v>41036</v>
      </c>
      <c r="B12" s="14">
        <v>23</v>
      </c>
      <c r="C12" s="14">
        <v>130</v>
      </c>
      <c r="D12" s="14">
        <v>131</v>
      </c>
      <c r="E12" s="14">
        <v>132</v>
      </c>
      <c r="F12" s="14">
        <v>133</v>
      </c>
      <c r="G12" s="14">
        <v>134</v>
      </c>
      <c r="H12" s="14">
        <v>135</v>
      </c>
      <c r="I12" s="14">
        <v>136</v>
      </c>
      <c r="J12" s="14">
        <v>137</v>
      </c>
      <c r="K12" s="14">
        <v>138</v>
      </c>
      <c r="L12" s="14">
        <v>139</v>
      </c>
    </row>
    <row r="13" spans="1:12" x14ac:dyDescent="0.25">
      <c r="A13" s="25"/>
      <c r="B13" s="26"/>
      <c r="C13" s="26"/>
      <c r="D13" s="26"/>
      <c r="E13" s="26"/>
      <c r="F13" s="26"/>
      <c r="G13" s="26"/>
      <c r="H13" s="26"/>
      <c r="I13" s="26"/>
      <c r="J13" s="26"/>
      <c r="K13" s="26"/>
      <c r="L13" s="26"/>
    </row>
    <row r="14" spans="1:12" x14ac:dyDescent="0.25">
      <c r="A14" s="25"/>
      <c r="B14" s="26"/>
      <c r="C14" s="26"/>
      <c r="D14" s="26"/>
      <c r="E14" s="26"/>
      <c r="F14" s="26"/>
      <c r="G14" s="26"/>
      <c r="H14" s="26"/>
      <c r="I14" s="26"/>
      <c r="J14" s="26"/>
      <c r="K14" s="26"/>
      <c r="L14" s="26"/>
    </row>
    <row r="15" spans="1:12" x14ac:dyDescent="0.25">
      <c r="A15" s="25"/>
      <c r="B15" s="26"/>
      <c r="C15" s="26"/>
      <c r="D15" s="26"/>
      <c r="E15" s="26"/>
      <c r="F15" s="26"/>
      <c r="G15" s="26"/>
      <c r="H15" s="26"/>
      <c r="I15" s="26"/>
      <c r="J15" s="26"/>
      <c r="K15" s="26"/>
      <c r="L15" s="26"/>
    </row>
    <row r="16" spans="1:12" x14ac:dyDescent="0.25">
      <c r="A16" s="25"/>
      <c r="B16" s="26"/>
      <c r="C16" s="26"/>
      <c r="D16" s="26"/>
      <c r="E16" s="26"/>
      <c r="F16" s="26"/>
      <c r="G16" s="26"/>
      <c r="H16" s="26"/>
      <c r="I16" s="26"/>
      <c r="J16" s="26"/>
      <c r="K16" s="26"/>
      <c r="L16" s="26"/>
    </row>
    <row r="17" spans="1:12" ht="16.5" customHeight="1" x14ac:dyDescent="0.25">
      <c r="A17" s="25"/>
      <c r="B17" s="26"/>
      <c r="C17" s="26"/>
      <c r="D17" s="26"/>
      <c r="E17" s="26"/>
      <c r="F17" s="26"/>
      <c r="G17" s="26"/>
      <c r="H17" s="26"/>
      <c r="I17" s="26"/>
      <c r="J17" s="26"/>
      <c r="K17" s="26"/>
      <c r="L17" s="26"/>
    </row>
    <row r="18" spans="1:12" ht="16.5" customHeight="1" x14ac:dyDescent="0.25">
      <c r="A18" s="25"/>
      <c r="B18" s="26"/>
      <c r="C18" s="26"/>
      <c r="D18" s="26"/>
      <c r="E18" s="26"/>
      <c r="F18" s="26"/>
      <c r="G18" s="26"/>
      <c r="H18" s="26"/>
      <c r="I18" s="26"/>
      <c r="J18" s="26"/>
      <c r="K18" s="26"/>
      <c r="L18" s="26"/>
    </row>
    <row r="19" spans="1:12" ht="16.5" customHeight="1" x14ac:dyDescent="0.25">
      <c r="A19" s="25"/>
      <c r="B19" s="26"/>
      <c r="C19" s="26"/>
      <c r="D19" s="26"/>
      <c r="E19" s="26"/>
      <c r="F19" s="26"/>
      <c r="G19" s="26"/>
      <c r="H19" s="26"/>
      <c r="I19" s="26"/>
      <c r="J19" s="26"/>
      <c r="K19" s="26"/>
      <c r="L19" s="26"/>
    </row>
    <row r="20" spans="1:12" ht="16.5" customHeight="1" x14ac:dyDescent="0.25">
      <c r="A20" s="25"/>
      <c r="B20" s="26"/>
      <c r="C20" s="26"/>
      <c r="D20" s="26"/>
      <c r="E20" s="26"/>
      <c r="F20" s="26"/>
      <c r="G20" s="26"/>
      <c r="H20" s="26"/>
      <c r="I20" s="26"/>
      <c r="J20" s="26"/>
      <c r="K20" s="26"/>
      <c r="L20" s="26"/>
    </row>
    <row r="21" spans="1:12" ht="16.5" customHeight="1" x14ac:dyDescent="0.25">
      <c r="A21" s="25"/>
      <c r="B21" s="26"/>
      <c r="C21" s="26"/>
      <c r="D21" s="26"/>
      <c r="E21" s="26"/>
      <c r="F21" s="26"/>
      <c r="G21" s="26"/>
      <c r="H21" s="26"/>
      <c r="I21" s="26"/>
      <c r="J21" s="26"/>
      <c r="K21" s="26"/>
      <c r="L21" s="26"/>
    </row>
    <row r="22" spans="1:12" ht="16.5" customHeight="1" x14ac:dyDescent="0.25">
      <c r="A22" s="25"/>
      <c r="B22" s="26"/>
      <c r="C22" s="26"/>
      <c r="D22" s="26"/>
      <c r="E22" s="26"/>
      <c r="F22" s="26"/>
      <c r="G22" s="26"/>
      <c r="H22" s="26"/>
      <c r="I22" s="26"/>
      <c r="J22" s="26"/>
      <c r="K22" s="26"/>
      <c r="L22" s="26"/>
    </row>
    <row r="23" spans="1:12" ht="16.5" customHeight="1" x14ac:dyDescent="0.25">
      <c r="A23" s="25"/>
      <c r="B23" s="26"/>
      <c r="C23" s="26"/>
      <c r="D23" s="26"/>
      <c r="E23" s="26"/>
      <c r="F23" s="26"/>
      <c r="G23" s="26"/>
      <c r="H23" s="26"/>
      <c r="I23" s="26"/>
      <c r="J23" s="26"/>
      <c r="K23" s="26"/>
      <c r="L23" s="26"/>
    </row>
    <row r="24" spans="1:12" ht="16.5" customHeight="1" x14ac:dyDescent="0.25">
      <c r="A24" s="25"/>
      <c r="B24" s="26"/>
      <c r="C24" s="26"/>
      <c r="D24" s="26"/>
      <c r="E24" s="26"/>
      <c r="F24" s="26"/>
      <c r="G24" s="26"/>
      <c r="H24" s="26"/>
      <c r="I24" s="26"/>
      <c r="J24" s="26"/>
      <c r="K24" s="26"/>
      <c r="L24" s="26"/>
    </row>
    <row r="25" spans="1:12" ht="16.5" customHeight="1" x14ac:dyDescent="0.25">
      <c r="A25" s="25"/>
      <c r="B25" s="26"/>
      <c r="C25" s="26"/>
      <c r="D25" s="26"/>
      <c r="E25" s="26"/>
      <c r="F25" s="26"/>
      <c r="G25" s="26"/>
      <c r="H25" s="26"/>
      <c r="I25" s="26"/>
      <c r="J25" s="26"/>
      <c r="K25" s="26"/>
      <c r="L25" s="26"/>
    </row>
    <row r="26" spans="1:12" ht="16.5" customHeight="1" x14ac:dyDescent="0.25">
      <c r="A26" s="25"/>
      <c r="B26" s="26"/>
      <c r="C26" s="26"/>
      <c r="D26" s="26"/>
      <c r="E26" s="26"/>
      <c r="F26" s="26"/>
      <c r="G26" s="26"/>
      <c r="H26" s="26"/>
      <c r="I26" s="26"/>
      <c r="J26" s="26"/>
      <c r="K26" s="26"/>
      <c r="L26" s="26"/>
    </row>
    <row r="27" spans="1:12" ht="16.5" customHeight="1" x14ac:dyDescent="0.25">
      <c r="A27" s="25"/>
      <c r="B27" s="26"/>
      <c r="C27" s="26"/>
      <c r="D27" s="26"/>
      <c r="E27" s="26"/>
      <c r="F27" s="26"/>
      <c r="G27" s="26"/>
      <c r="H27" s="26"/>
      <c r="I27" s="26"/>
      <c r="J27" s="26"/>
      <c r="K27" s="26"/>
      <c r="L27" s="26"/>
    </row>
    <row r="28" spans="1:12" ht="16.5" customHeight="1" x14ac:dyDescent="0.25">
      <c r="A28" s="25"/>
      <c r="B28" s="26"/>
      <c r="C28" s="26"/>
      <c r="D28" s="26"/>
      <c r="E28" s="26"/>
      <c r="F28" s="26"/>
      <c r="G28" s="26"/>
      <c r="H28" s="26"/>
      <c r="I28" s="26"/>
      <c r="J28" s="26"/>
      <c r="K28" s="26"/>
      <c r="L28" s="26"/>
    </row>
    <row r="29" spans="1:12" ht="16.5" customHeight="1" x14ac:dyDescent="0.25">
      <c r="A29" s="25"/>
      <c r="B29" s="26"/>
      <c r="C29" s="26"/>
      <c r="D29" s="26"/>
      <c r="E29" s="26"/>
      <c r="F29" s="26"/>
      <c r="G29" s="26"/>
      <c r="H29" s="26"/>
      <c r="I29" s="26"/>
      <c r="J29" s="26"/>
      <c r="K29" s="26"/>
      <c r="L29" s="26"/>
    </row>
    <row r="30" spans="1:12" ht="16.5" customHeight="1" x14ac:dyDescent="0.25">
      <c r="A30" s="25"/>
      <c r="B30" s="26"/>
      <c r="C30" s="26"/>
      <c r="D30" s="26"/>
      <c r="E30" s="26"/>
      <c r="F30" s="26"/>
      <c r="G30" s="26"/>
      <c r="H30" s="26"/>
      <c r="I30" s="26"/>
      <c r="J30" s="26"/>
      <c r="K30" s="26"/>
      <c r="L30" s="26"/>
    </row>
    <row r="31" spans="1:12" ht="16.5" customHeight="1" x14ac:dyDescent="0.25">
      <c r="A31" s="25"/>
      <c r="B31" s="26"/>
      <c r="C31" s="26"/>
      <c r="D31" s="26"/>
      <c r="E31" s="26"/>
      <c r="F31" s="26"/>
      <c r="G31" s="26"/>
      <c r="H31" s="26"/>
      <c r="I31" s="26"/>
      <c r="J31" s="26"/>
      <c r="K31" s="26"/>
      <c r="L31" s="26"/>
    </row>
    <row r="32" spans="1:12" ht="16.5" customHeight="1" x14ac:dyDescent="0.25">
      <c r="A32" s="25"/>
      <c r="B32" s="26"/>
      <c r="C32" s="26"/>
      <c r="D32" s="26"/>
      <c r="E32" s="26"/>
      <c r="F32" s="26"/>
      <c r="G32" s="26"/>
      <c r="H32" s="26"/>
      <c r="I32" s="26"/>
      <c r="J32" s="26"/>
      <c r="K32" s="26"/>
      <c r="L32" s="26"/>
    </row>
    <row r="33" spans="1:12" ht="16.5" customHeight="1" x14ac:dyDescent="0.25">
      <c r="A33" s="25"/>
      <c r="B33" s="26"/>
      <c r="C33" s="26"/>
      <c r="D33" s="26"/>
      <c r="E33" s="26"/>
      <c r="F33" s="26"/>
      <c r="G33" s="26"/>
      <c r="H33" s="26"/>
      <c r="I33" s="26"/>
      <c r="J33" s="26"/>
      <c r="K33" s="26"/>
      <c r="L33" s="26"/>
    </row>
    <row r="34" spans="1:12" ht="16.5" customHeight="1" x14ac:dyDescent="0.25">
      <c r="A34" s="25"/>
      <c r="B34" s="26"/>
      <c r="C34" s="26"/>
      <c r="D34" s="26"/>
      <c r="E34" s="26"/>
      <c r="F34" s="26"/>
      <c r="G34" s="26"/>
      <c r="H34" s="26"/>
      <c r="I34" s="26"/>
      <c r="J34" s="26"/>
      <c r="K34" s="26"/>
      <c r="L34" s="26"/>
    </row>
    <row r="35" spans="1:12" ht="16.5" customHeight="1" x14ac:dyDescent="0.25">
      <c r="A35" s="25"/>
      <c r="B35" s="26"/>
      <c r="C35" s="26"/>
      <c r="D35" s="26"/>
      <c r="E35" s="26"/>
      <c r="F35" s="26"/>
      <c r="G35" s="26"/>
      <c r="H35" s="26"/>
      <c r="I35" s="26"/>
      <c r="J35" s="26"/>
      <c r="K35" s="26"/>
      <c r="L35" s="26"/>
    </row>
    <row r="36" spans="1:12" ht="16.5" customHeight="1" x14ac:dyDescent="0.25">
      <c r="A36" s="25"/>
      <c r="B36" s="26"/>
      <c r="C36" s="26"/>
      <c r="D36" s="26"/>
      <c r="E36" s="26"/>
      <c r="F36" s="26"/>
      <c r="G36" s="26"/>
      <c r="H36" s="26"/>
      <c r="I36" s="26"/>
      <c r="J36" s="26"/>
      <c r="K36" s="26"/>
      <c r="L36" s="26"/>
    </row>
    <row r="37" spans="1:12" ht="16.5" customHeight="1" x14ac:dyDescent="0.25">
      <c r="A37" s="25"/>
      <c r="B37" s="26"/>
      <c r="C37" s="26"/>
      <c r="D37" s="26"/>
      <c r="E37" s="26"/>
      <c r="F37" s="26"/>
      <c r="G37" s="26"/>
      <c r="H37" s="26"/>
      <c r="I37" s="26"/>
      <c r="J37" s="26"/>
      <c r="K37" s="26"/>
      <c r="L37" s="26"/>
    </row>
    <row r="38" spans="1:12" ht="16.5" customHeight="1" x14ac:dyDescent="0.25">
      <c r="A38" s="25"/>
      <c r="B38" s="26"/>
      <c r="C38" s="26"/>
      <c r="D38" s="26"/>
      <c r="E38" s="26"/>
      <c r="F38" s="26"/>
      <c r="G38" s="26"/>
      <c r="H38" s="26"/>
      <c r="I38" s="26"/>
      <c r="J38" s="26"/>
      <c r="K38" s="26"/>
      <c r="L38" s="26"/>
    </row>
    <row r="39" spans="1:12" ht="16.5" customHeight="1" x14ac:dyDescent="0.25">
      <c r="A39" s="25"/>
      <c r="B39" s="26"/>
      <c r="C39" s="26"/>
      <c r="D39" s="26"/>
      <c r="E39" s="26"/>
      <c r="F39" s="26"/>
      <c r="G39" s="26"/>
      <c r="H39" s="26"/>
      <c r="I39" s="26"/>
      <c r="J39" s="26"/>
      <c r="K39" s="26"/>
      <c r="L39" s="26"/>
    </row>
    <row r="40" spans="1:12" ht="16.5" customHeight="1" x14ac:dyDescent="0.25">
      <c r="A40" s="25"/>
      <c r="B40" s="26"/>
      <c r="C40" s="26"/>
      <c r="D40" s="26"/>
      <c r="E40" s="26"/>
      <c r="F40" s="26"/>
      <c r="G40" s="26"/>
      <c r="H40" s="26"/>
      <c r="I40" s="26"/>
      <c r="J40" s="26"/>
      <c r="K40" s="26"/>
      <c r="L40" s="26"/>
    </row>
    <row r="41" spans="1:12" ht="16.5" customHeight="1" x14ac:dyDescent="0.25">
      <c r="A41" s="25"/>
      <c r="B41" s="26"/>
      <c r="C41" s="26"/>
      <c r="D41" s="26"/>
      <c r="E41" s="26"/>
      <c r="F41" s="26"/>
      <c r="G41" s="26"/>
      <c r="H41" s="26"/>
      <c r="I41" s="26"/>
      <c r="J41" s="26"/>
      <c r="K41" s="26"/>
      <c r="L41" s="26"/>
    </row>
    <row r="42" spans="1:12" ht="16.5" customHeight="1" x14ac:dyDescent="0.25">
      <c r="A42" s="25"/>
      <c r="B42" s="26"/>
      <c r="C42" s="26"/>
      <c r="D42" s="26"/>
      <c r="E42" s="26"/>
      <c r="F42" s="26"/>
      <c r="G42" s="26"/>
      <c r="H42" s="26"/>
      <c r="I42" s="26"/>
      <c r="J42" s="26"/>
      <c r="K42" s="26"/>
      <c r="L42" s="26"/>
    </row>
    <row r="43" spans="1:12" ht="16.5" customHeight="1" x14ac:dyDescent="0.25">
      <c r="A43" s="25"/>
      <c r="B43" s="26"/>
      <c r="C43" s="26"/>
      <c r="D43" s="26"/>
      <c r="E43" s="26"/>
      <c r="F43" s="26"/>
      <c r="G43" s="26"/>
      <c r="H43" s="26"/>
      <c r="I43" s="26"/>
      <c r="J43" s="26"/>
      <c r="K43" s="26"/>
      <c r="L43" s="26"/>
    </row>
    <row r="44" spans="1:12" ht="16.5" customHeight="1" x14ac:dyDescent="0.25">
      <c r="A44" s="25"/>
      <c r="B44" s="26"/>
      <c r="C44" s="26"/>
      <c r="D44" s="26"/>
      <c r="E44" s="26"/>
      <c r="F44" s="26"/>
      <c r="G44" s="26"/>
      <c r="H44" s="26"/>
      <c r="I44" s="26"/>
      <c r="J44" s="26"/>
      <c r="K44" s="26"/>
      <c r="L44" s="26"/>
    </row>
    <row r="45" spans="1:12" ht="16.5" customHeight="1" x14ac:dyDescent="0.25">
      <c r="A45" s="25"/>
      <c r="B45" s="26"/>
      <c r="C45" s="26"/>
      <c r="D45" s="26"/>
      <c r="E45" s="26"/>
      <c r="F45" s="26"/>
      <c r="G45" s="26"/>
      <c r="H45" s="26"/>
      <c r="I45" s="26"/>
      <c r="J45" s="26"/>
      <c r="K45" s="26"/>
      <c r="L45" s="26"/>
    </row>
    <row r="46" spans="1:12" ht="16.5" customHeight="1" x14ac:dyDescent="0.25">
      <c r="A46" s="25"/>
      <c r="B46" s="26"/>
      <c r="C46" s="26"/>
      <c r="D46" s="26"/>
      <c r="E46" s="26"/>
      <c r="F46" s="26"/>
      <c r="G46" s="26"/>
      <c r="H46" s="26"/>
      <c r="I46" s="26"/>
      <c r="J46" s="26"/>
      <c r="K46" s="26"/>
      <c r="L46" s="26"/>
    </row>
    <row r="47" spans="1:12" ht="16.5" customHeight="1" x14ac:dyDescent="0.25">
      <c r="A47" s="25"/>
      <c r="B47" s="26"/>
      <c r="C47" s="26"/>
      <c r="D47" s="26"/>
      <c r="E47" s="26"/>
      <c r="F47" s="26"/>
      <c r="G47" s="26"/>
      <c r="H47" s="26"/>
      <c r="I47" s="26"/>
      <c r="J47" s="26"/>
      <c r="K47" s="26"/>
      <c r="L47" s="26"/>
    </row>
    <row r="48" spans="1:12" ht="16.5" customHeight="1" x14ac:dyDescent="0.25">
      <c r="A48" s="25"/>
      <c r="B48" s="26"/>
      <c r="C48" s="26"/>
      <c r="D48" s="26"/>
      <c r="E48" s="26"/>
      <c r="F48" s="26"/>
      <c r="G48" s="26"/>
      <c r="H48" s="26"/>
      <c r="I48" s="26"/>
      <c r="J48" s="26"/>
      <c r="K48" s="26"/>
      <c r="L48" s="26"/>
    </row>
    <row r="49" spans="1:12" ht="16.5" customHeight="1" x14ac:dyDescent="0.25">
      <c r="A49" s="25"/>
      <c r="B49" s="26"/>
      <c r="C49" s="26"/>
      <c r="D49" s="26"/>
      <c r="E49" s="26"/>
      <c r="F49" s="26"/>
      <c r="G49" s="26"/>
      <c r="H49" s="26"/>
      <c r="I49" s="26"/>
      <c r="J49" s="26"/>
      <c r="K49" s="26"/>
      <c r="L49" s="26"/>
    </row>
    <row r="50" spans="1:12" ht="16.5" customHeight="1" x14ac:dyDescent="0.25">
      <c r="A50" s="25"/>
      <c r="B50" s="26"/>
      <c r="C50" s="26"/>
      <c r="D50" s="26"/>
      <c r="E50" s="26"/>
      <c r="F50" s="26"/>
      <c r="G50" s="26"/>
      <c r="H50" s="26"/>
      <c r="I50" s="26"/>
      <c r="J50" s="26"/>
      <c r="K50" s="26"/>
      <c r="L50" s="26"/>
    </row>
    <row r="51" spans="1:12" ht="16.5" customHeight="1" x14ac:dyDescent="0.25">
      <c r="A51" s="25"/>
      <c r="B51" s="26"/>
      <c r="C51" s="26"/>
      <c r="D51" s="26"/>
      <c r="E51" s="26"/>
      <c r="F51" s="26"/>
      <c r="G51" s="26"/>
      <c r="H51" s="26"/>
      <c r="I51" s="26"/>
      <c r="J51" s="26"/>
      <c r="K51" s="26"/>
      <c r="L51" s="26"/>
    </row>
    <row r="52" spans="1:12" ht="16.5" customHeight="1" x14ac:dyDescent="0.25">
      <c r="A52" s="25"/>
      <c r="B52" s="26"/>
      <c r="C52" s="26"/>
      <c r="D52" s="26"/>
      <c r="E52" s="26"/>
      <c r="F52" s="26"/>
      <c r="G52" s="26"/>
      <c r="H52" s="26"/>
      <c r="I52" s="26"/>
      <c r="J52" s="26"/>
      <c r="K52" s="26"/>
      <c r="L52" s="26"/>
    </row>
    <row r="53" spans="1:12" ht="16.5" customHeight="1" x14ac:dyDescent="0.25">
      <c r="A53" s="25"/>
      <c r="B53" s="26"/>
      <c r="C53" s="26"/>
      <c r="D53" s="26"/>
      <c r="E53" s="26"/>
      <c r="F53" s="26"/>
      <c r="G53" s="26"/>
      <c r="H53" s="26"/>
      <c r="I53" s="26"/>
      <c r="J53" s="26"/>
      <c r="K53" s="26"/>
      <c r="L53" s="26"/>
    </row>
    <row r="54" spans="1:12" ht="16.5" customHeight="1" x14ac:dyDescent="0.25">
      <c r="A54" s="25"/>
      <c r="B54" s="26"/>
      <c r="C54" s="26"/>
      <c r="D54" s="26"/>
      <c r="E54" s="26"/>
      <c r="F54" s="26"/>
      <c r="G54" s="26"/>
      <c r="H54" s="26"/>
      <c r="I54" s="26"/>
      <c r="J54" s="26"/>
      <c r="K54" s="26"/>
      <c r="L54" s="26"/>
    </row>
    <row r="55" spans="1:12" ht="16.5" customHeight="1" x14ac:dyDescent="0.25">
      <c r="A55" s="25"/>
      <c r="B55" s="26"/>
      <c r="C55" s="26"/>
      <c r="D55" s="26"/>
      <c r="E55" s="26"/>
      <c r="F55" s="26"/>
      <c r="G55" s="26"/>
      <c r="H55" s="26"/>
      <c r="I55" s="26"/>
      <c r="J55" s="26"/>
      <c r="K55" s="26"/>
      <c r="L55" s="26"/>
    </row>
    <row r="56" spans="1:12" ht="16.5" customHeight="1" x14ac:dyDescent="0.25">
      <c r="A56" s="25"/>
      <c r="B56" s="26"/>
      <c r="C56" s="26"/>
      <c r="D56" s="26"/>
      <c r="E56" s="26"/>
      <c r="F56" s="26"/>
      <c r="G56" s="26"/>
      <c r="H56" s="26"/>
      <c r="I56" s="26"/>
      <c r="J56" s="26"/>
      <c r="K56" s="26"/>
      <c r="L56" s="26"/>
    </row>
    <row r="57" spans="1:12" ht="16.5" customHeight="1" x14ac:dyDescent="0.25">
      <c r="A57" s="25"/>
      <c r="B57" s="26"/>
      <c r="C57" s="26"/>
      <c r="D57" s="26"/>
      <c r="E57" s="26"/>
      <c r="F57" s="26"/>
      <c r="G57" s="26"/>
      <c r="H57" s="26"/>
      <c r="I57" s="26"/>
      <c r="J57" s="26"/>
      <c r="K57" s="26"/>
      <c r="L57" s="26"/>
    </row>
    <row r="58" spans="1:12" ht="16.5" customHeight="1" x14ac:dyDescent="0.25">
      <c r="A58" s="25"/>
      <c r="B58" s="26"/>
      <c r="C58" s="26"/>
      <c r="D58" s="26"/>
      <c r="E58" s="26"/>
      <c r="F58" s="26"/>
      <c r="G58" s="26"/>
      <c r="H58" s="26"/>
      <c r="I58" s="26"/>
      <c r="J58" s="26"/>
      <c r="K58" s="26"/>
      <c r="L58" s="26"/>
    </row>
    <row r="59" spans="1:12" ht="16.5" customHeight="1" x14ac:dyDescent="0.25">
      <c r="A59" s="25"/>
      <c r="B59" s="26"/>
      <c r="C59" s="26"/>
      <c r="D59" s="26"/>
      <c r="E59" s="26"/>
      <c r="F59" s="26"/>
      <c r="G59" s="26"/>
      <c r="H59" s="26"/>
      <c r="I59" s="26"/>
      <c r="J59" s="26"/>
      <c r="K59" s="26"/>
      <c r="L59" s="26"/>
    </row>
    <row r="60" spans="1:12" ht="16.5" customHeight="1" x14ac:dyDescent="0.25">
      <c r="A60" s="25"/>
      <c r="B60" s="26"/>
      <c r="C60" s="26"/>
      <c r="D60" s="26"/>
      <c r="E60" s="26"/>
      <c r="F60" s="26"/>
      <c r="G60" s="26"/>
      <c r="H60" s="26"/>
      <c r="I60" s="26"/>
      <c r="J60" s="26"/>
      <c r="K60" s="26"/>
      <c r="L60" s="26"/>
    </row>
    <row r="61" spans="1:12" ht="16.5" customHeight="1" x14ac:dyDescent="0.25">
      <c r="A61" s="25"/>
      <c r="B61" s="26"/>
      <c r="C61" s="26"/>
      <c r="D61" s="26"/>
      <c r="E61" s="26"/>
      <c r="F61" s="26"/>
      <c r="G61" s="26"/>
      <c r="H61" s="26"/>
      <c r="I61" s="26"/>
      <c r="J61" s="26"/>
      <c r="K61" s="26"/>
      <c r="L61" s="26"/>
    </row>
    <row r="62" spans="1:12" x14ac:dyDescent="0.25">
      <c r="A62" s="25"/>
      <c r="B62" s="26"/>
      <c r="C62" s="26"/>
      <c r="D62" s="26"/>
      <c r="E62" s="26"/>
      <c r="F62" s="26"/>
      <c r="G62" s="26"/>
      <c r="H62" s="26"/>
      <c r="I62" s="26"/>
      <c r="J62" s="26"/>
      <c r="K62" s="26"/>
      <c r="L62" s="26"/>
    </row>
    <row r="63" spans="1:12" x14ac:dyDescent="0.25">
      <c r="A63" s="25"/>
      <c r="B63" s="26"/>
      <c r="C63" s="26"/>
      <c r="D63" s="26"/>
      <c r="E63" s="26"/>
      <c r="F63" s="26"/>
      <c r="G63" s="26"/>
      <c r="H63" s="26"/>
      <c r="I63" s="26"/>
      <c r="J63" s="26"/>
      <c r="K63" s="26"/>
      <c r="L63" s="26"/>
    </row>
    <row r="64" spans="1:12" x14ac:dyDescent="0.25">
      <c r="A64" s="25"/>
      <c r="B64" s="26"/>
      <c r="C64" s="26"/>
      <c r="D64" s="26"/>
      <c r="E64" s="26"/>
      <c r="F64" s="26"/>
      <c r="G64" s="26"/>
      <c r="H64" s="26"/>
      <c r="I64" s="26"/>
      <c r="J64" s="26"/>
      <c r="K64" s="26"/>
      <c r="L64" s="26"/>
    </row>
    <row r="65" spans="1:12" x14ac:dyDescent="0.25">
      <c r="A65" s="25"/>
      <c r="B65" s="26"/>
      <c r="C65" s="26"/>
      <c r="D65" s="26"/>
      <c r="E65" s="26"/>
      <c r="F65" s="26"/>
      <c r="G65" s="26"/>
      <c r="H65" s="26"/>
      <c r="I65" s="26"/>
      <c r="J65" s="26"/>
      <c r="K65" s="26"/>
      <c r="L65" s="26"/>
    </row>
    <row r="66" spans="1:12" ht="16.5" customHeight="1" x14ac:dyDescent="0.25">
      <c r="A66" s="25"/>
      <c r="B66" s="26"/>
      <c r="C66" s="26"/>
      <c r="D66" s="26"/>
      <c r="E66" s="26"/>
      <c r="F66" s="26"/>
      <c r="G66" s="26"/>
      <c r="H66" s="26"/>
      <c r="I66" s="26"/>
      <c r="J66" s="26"/>
      <c r="K66" s="26"/>
      <c r="L66" s="26"/>
    </row>
    <row r="67" spans="1:12" ht="16.5" customHeight="1" x14ac:dyDescent="0.25">
      <c r="A67" s="25"/>
      <c r="B67" s="26"/>
      <c r="C67" s="26"/>
      <c r="D67" s="26"/>
      <c r="E67" s="26"/>
      <c r="F67" s="26"/>
      <c r="G67" s="26"/>
      <c r="H67" s="26"/>
      <c r="I67" s="26"/>
      <c r="J67" s="26"/>
      <c r="K67" s="26"/>
      <c r="L67" s="26"/>
    </row>
    <row r="68" spans="1:12" ht="16.5" customHeight="1" x14ac:dyDescent="0.25">
      <c r="A68" s="25"/>
      <c r="B68" s="26"/>
      <c r="C68" s="26"/>
      <c r="D68" s="26"/>
      <c r="E68" s="26"/>
      <c r="F68" s="26"/>
      <c r="G68" s="26"/>
      <c r="H68" s="26"/>
      <c r="I68" s="26"/>
      <c r="J68" s="26"/>
      <c r="K68" s="26"/>
      <c r="L68" s="26"/>
    </row>
    <row r="69" spans="1:12" ht="16.5" customHeight="1" x14ac:dyDescent="0.25">
      <c r="A69" s="25"/>
      <c r="B69" s="26"/>
      <c r="C69" s="26"/>
      <c r="D69" s="26"/>
      <c r="E69" s="26"/>
      <c r="F69" s="26"/>
      <c r="G69" s="26"/>
      <c r="H69" s="26"/>
      <c r="I69" s="26"/>
      <c r="J69" s="26"/>
      <c r="K69" s="26"/>
      <c r="L69" s="26"/>
    </row>
    <row r="70" spans="1:12" ht="16.5" customHeight="1" x14ac:dyDescent="0.25">
      <c r="A70" s="25"/>
      <c r="B70" s="26"/>
      <c r="C70" s="26"/>
      <c r="D70" s="26"/>
      <c r="E70" s="26"/>
      <c r="F70" s="26"/>
      <c r="G70" s="26"/>
      <c r="H70" s="26"/>
      <c r="I70" s="26"/>
      <c r="J70" s="26"/>
      <c r="K70" s="26"/>
      <c r="L70" s="26"/>
    </row>
    <row r="71" spans="1:12" ht="16.5" customHeight="1" x14ac:dyDescent="0.25">
      <c r="A71" s="25"/>
      <c r="B71" s="26"/>
      <c r="C71" s="26"/>
      <c r="D71" s="26"/>
      <c r="E71" s="26"/>
      <c r="F71" s="26"/>
      <c r="G71" s="26"/>
      <c r="H71" s="26"/>
      <c r="I71" s="26"/>
      <c r="J71" s="26"/>
      <c r="K71" s="26"/>
      <c r="L71" s="26"/>
    </row>
    <row r="72" spans="1:12" ht="16.5" customHeight="1" x14ac:dyDescent="0.25">
      <c r="A72" s="25"/>
      <c r="B72" s="26"/>
      <c r="C72" s="26"/>
      <c r="D72" s="26"/>
      <c r="E72" s="26"/>
      <c r="F72" s="26"/>
      <c r="G72" s="26"/>
      <c r="H72" s="26"/>
      <c r="I72" s="26"/>
      <c r="J72" s="26"/>
      <c r="K72" s="26"/>
      <c r="L72" s="26"/>
    </row>
    <row r="73" spans="1:12" ht="16.5" customHeight="1" x14ac:dyDescent="0.25">
      <c r="A73" s="25"/>
      <c r="B73" s="26"/>
      <c r="C73" s="26"/>
      <c r="D73" s="26"/>
      <c r="E73" s="26"/>
      <c r="F73" s="26"/>
      <c r="G73" s="26"/>
      <c r="H73" s="26"/>
      <c r="I73" s="26"/>
      <c r="J73" s="26"/>
      <c r="K73" s="26"/>
      <c r="L73" s="26"/>
    </row>
    <row r="74" spans="1:12" ht="16.5" customHeight="1" x14ac:dyDescent="0.25">
      <c r="A74" s="25"/>
      <c r="B74" s="26"/>
      <c r="C74" s="26"/>
      <c r="D74" s="26"/>
      <c r="E74" s="26"/>
      <c r="F74" s="26"/>
      <c r="G74" s="26"/>
      <c r="H74" s="26"/>
      <c r="I74" s="26"/>
      <c r="J74" s="26"/>
      <c r="K74" s="26"/>
      <c r="L74" s="26"/>
    </row>
    <row r="75" spans="1:12" ht="16.5" customHeight="1" x14ac:dyDescent="0.25">
      <c r="A75" s="25"/>
      <c r="B75" s="26"/>
      <c r="C75" s="26"/>
      <c r="D75" s="26"/>
      <c r="E75" s="26"/>
      <c r="F75" s="26"/>
      <c r="G75" s="26"/>
      <c r="H75" s="26"/>
      <c r="I75" s="26"/>
      <c r="J75" s="26"/>
      <c r="K75" s="26"/>
      <c r="L75" s="26"/>
    </row>
    <row r="76" spans="1:12" ht="16.5" customHeight="1" x14ac:dyDescent="0.25">
      <c r="A76" s="25"/>
      <c r="B76" s="26"/>
      <c r="C76" s="26"/>
      <c r="D76" s="26"/>
      <c r="E76" s="26"/>
      <c r="F76" s="26"/>
      <c r="G76" s="26"/>
      <c r="H76" s="26"/>
      <c r="I76" s="26"/>
      <c r="J76" s="26"/>
      <c r="K76" s="26"/>
      <c r="L76" s="26"/>
    </row>
    <row r="77" spans="1:12" ht="16.5" customHeight="1" x14ac:dyDescent="0.25">
      <c r="A77" s="25"/>
      <c r="B77" s="26"/>
      <c r="C77" s="26"/>
      <c r="D77" s="26"/>
      <c r="E77" s="26"/>
      <c r="F77" s="26"/>
      <c r="G77" s="26"/>
      <c r="H77" s="26"/>
      <c r="I77" s="26"/>
      <c r="J77" s="26"/>
      <c r="K77" s="26"/>
      <c r="L77" s="26"/>
    </row>
    <row r="78" spans="1:12" ht="16.5" customHeight="1" x14ac:dyDescent="0.25">
      <c r="A78" s="25"/>
      <c r="B78" s="26"/>
      <c r="C78" s="26"/>
      <c r="D78" s="26"/>
      <c r="E78" s="26"/>
      <c r="F78" s="26"/>
      <c r="G78" s="26"/>
      <c r="H78" s="26"/>
      <c r="I78" s="26"/>
      <c r="J78" s="26"/>
      <c r="K78" s="26"/>
      <c r="L78" s="26"/>
    </row>
    <row r="79" spans="1:12" ht="16.5" customHeight="1" x14ac:dyDescent="0.25">
      <c r="A79" s="25"/>
      <c r="B79" s="26"/>
      <c r="C79" s="26"/>
      <c r="D79" s="26"/>
      <c r="E79" s="26"/>
      <c r="F79" s="26"/>
      <c r="G79" s="26"/>
      <c r="H79" s="26"/>
      <c r="I79" s="26"/>
      <c r="J79" s="26"/>
      <c r="K79" s="26"/>
      <c r="L79" s="26"/>
    </row>
    <row r="80" spans="1:12" ht="16.5" customHeight="1" x14ac:dyDescent="0.25">
      <c r="A80" s="25"/>
      <c r="B80" s="26"/>
      <c r="C80" s="26"/>
      <c r="D80" s="26"/>
      <c r="E80" s="26"/>
      <c r="F80" s="26"/>
      <c r="G80" s="26"/>
      <c r="H80" s="26"/>
      <c r="I80" s="26"/>
      <c r="J80" s="26"/>
      <c r="K80" s="26"/>
      <c r="L80" s="26"/>
    </row>
    <row r="81" spans="1:12" ht="16.5" customHeight="1" x14ac:dyDescent="0.25">
      <c r="A81" s="25"/>
      <c r="B81" s="26"/>
      <c r="C81" s="26"/>
      <c r="D81" s="26"/>
      <c r="E81" s="26"/>
      <c r="F81" s="26"/>
      <c r="G81" s="26"/>
      <c r="H81" s="26"/>
      <c r="I81" s="26"/>
      <c r="J81" s="26"/>
      <c r="K81" s="26"/>
      <c r="L81" s="26"/>
    </row>
    <row r="82" spans="1:12" ht="16.5" customHeight="1" x14ac:dyDescent="0.25">
      <c r="A82" s="25"/>
      <c r="B82" s="26"/>
      <c r="C82" s="26"/>
      <c r="D82" s="26"/>
      <c r="E82" s="26"/>
      <c r="F82" s="26"/>
      <c r="G82" s="26"/>
      <c r="H82" s="26"/>
      <c r="I82" s="26"/>
      <c r="J82" s="26"/>
      <c r="K82" s="26"/>
      <c r="L82" s="26"/>
    </row>
    <row r="83" spans="1:12" ht="16.5" customHeight="1" x14ac:dyDescent="0.25">
      <c r="A83" s="25"/>
      <c r="B83" s="26"/>
      <c r="C83" s="26"/>
      <c r="D83" s="26"/>
      <c r="E83" s="26"/>
      <c r="F83" s="26"/>
      <c r="G83" s="26"/>
      <c r="H83" s="26"/>
      <c r="I83" s="26"/>
      <c r="J83" s="26"/>
      <c r="K83" s="26"/>
      <c r="L83" s="26"/>
    </row>
    <row r="84" spans="1:12" ht="16.5" customHeight="1" x14ac:dyDescent="0.25">
      <c r="A84" s="25"/>
      <c r="B84" s="26"/>
      <c r="C84" s="26"/>
      <c r="D84" s="26"/>
      <c r="E84" s="26"/>
      <c r="F84" s="26"/>
      <c r="G84" s="26"/>
      <c r="H84" s="26"/>
      <c r="I84" s="26"/>
      <c r="J84" s="26"/>
      <c r="K84" s="26"/>
      <c r="L84" s="26"/>
    </row>
    <row r="85" spans="1:12" ht="16.5" customHeight="1" x14ac:dyDescent="0.25">
      <c r="A85" s="25"/>
      <c r="B85" s="26"/>
      <c r="C85" s="26"/>
      <c r="D85" s="26"/>
      <c r="E85" s="26"/>
      <c r="F85" s="26"/>
      <c r="G85" s="26"/>
      <c r="H85" s="26"/>
      <c r="I85" s="26"/>
      <c r="J85" s="26"/>
      <c r="K85" s="26"/>
      <c r="L85" s="26"/>
    </row>
    <row r="86" spans="1:12" ht="16.5" customHeight="1" x14ac:dyDescent="0.25">
      <c r="A86" s="25"/>
      <c r="B86" s="26"/>
      <c r="C86" s="26"/>
      <c r="D86" s="26"/>
      <c r="E86" s="26"/>
      <c r="F86" s="26"/>
      <c r="G86" s="26"/>
      <c r="H86" s="26"/>
      <c r="I86" s="26"/>
      <c r="J86" s="26"/>
      <c r="K86" s="26"/>
      <c r="L86" s="26"/>
    </row>
    <row r="87" spans="1:12" ht="16.5" customHeight="1" x14ac:dyDescent="0.25">
      <c r="A87" s="25"/>
      <c r="B87" s="26"/>
      <c r="C87" s="26"/>
      <c r="D87" s="26"/>
      <c r="E87" s="26"/>
      <c r="F87" s="26"/>
      <c r="G87" s="26"/>
      <c r="H87" s="26"/>
      <c r="I87" s="26"/>
      <c r="J87" s="26"/>
      <c r="K87" s="26"/>
      <c r="L87" s="26"/>
    </row>
    <row r="88" spans="1:12" ht="16.5" customHeight="1" x14ac:dyDescent="0.25">
      <c r="A88" s="25"/>
      <c r="B88" s="26"/>
      <c r="C88" s="26"/>
      <c r="D88" s="26"/>
      <c r="E88" s="26"/>
      <c r="F88" s="26"/>
      <c r="G88" s="26"/>
      <c r="H88" s="26"/>
      <c r="I88" s="26"/>
      <c r="J88" s="26"/>
      <c r="K88" s="26"/>
      <c r="L88" s="26"/>
    </row>
    <row r="89" spans="1:12" ht="16.5" customHeight="1" x14ac:dyDescent="0.25">
      <c r="A89" s="25"/>
      <c r="B89" s="26"/>
      <c r="C89" s="26"/>
      <c r="D89" s="26"/>
      <c r="E89" s="26"/>
      <c r="F89" s="26"/>
      <c r="G89" s="26"/>
      <c r="H89" s="26"/>
      <c r="I89" s="26"/>
      <c r="J89" s="26"/>
      <c r="K89" s="26"/>
      <c r="L89" s="26"/>
    </row>
    <row r="90" spans="1:12" ht="16.5" customHeight="1" x14ac:dyDescent="0.25">
      <c r="A90" s="25"/>
      <c r="B90" s="26"/>
      <c r="C90" s="26"/>
      <c r="D90" s="26"/>
      <c r="E90" s="26"/>
      <c r="F90" s="26"/>
      <c r="G90" s="26"/>
      <c r="H90" s="26"/>
      <c r="I90" s="26"/>
      <c r="J90" s="26"/>
      <c r="K90" s="26"/>
      <c r="L90" s="26"/>
    </row>
    <row r="91" spans="1:12" ht="16.5" customHeight="1" x14ac:dyDescent="0.25">
      <c r="A91" s="25"/>
      <c r="B91" s="26"/>
      <c r="C91" s="26"/>
      <c r="D91" s="26"/>
      <c r="E91" s="26"/>
      <c r="F91" s="26"/>
      <c r="G91" s="26"/>
      <c r="H91" s="26"/>
      <c r="I91" s="26"/>
      <c r="J91" s="26"/>
      <c r="K91" s="26"/>
      <c r="L91" s="26"/>
    </row>
    <row r="92" spans="1:12" ht="16.5" customHeight="1" x14ac:dyDescent="0.25">
      <c r="A92" s="25"/>
      <c r="B92" s="26"/>
      <c r="C92" s="26"/>
      <c r="D92" s="26"/>
      <c r="E92" s="26"/>
      <c r="F92" s="26"/>
      <c r="G92" s="26"/>
      <c r="H92" s="26"/>
      <c r="I92" s="26"/>
      <c r="J92" s="26"/>
      <c r="K92" s="26"/>
      <c r="L92" s="26"/>
    </row>
    <row r="93" spans="1:12" ht="16.5" customHeight="1" x14ac:dyDescent="0.25">
      <c r="A93" s="25"/>
      <c r="B93" s="26"/>
      <c r="C93" s="26"/>
      <c r="D93" s="26"/>
      <c r="E93" s="26"/>
      <c r="F93" s="26"/>
      <c r="G93" s="26"/>
      <c r="H93" s="26"/>
      <c r="I93" s="26"/>
      <c r="J93" s="26"/>
      <c r="K93" s="26"/>
      <c r="L93" s="26"/>
    </row>
    <row r="94" spans="1:12" ht="16.5" customHeight="1" x14ac:dyDescent="0.25">
      <c r="A94" s="25"/>
      <c r="B94" s="26"/>
      <c r="C94" s="26"/>
      <c r="D94" s="26"/>
      <c r="E94" s="26"/>
      <c r="F94" s="26"/>
      <c r="G94" s="26"/>
      <c r="H94" s="26"/>
      <c r="I94" s="26"/>
      <c r="J94" s="26"/>
      <c r="K94" s="26"/>
      <c r="L94" s="26"/>
    </row>
    <row r="95" spans="1:12" ht="16.5" customHeight="1" x14ac:dyDescent="0.25">
      <c r="A95" s="25"/>
      <c r="B95" s="26"/>
      <c r="C95" s="26"/>
      <c r="D95" s="26"/>
      <c r="E95" s="26"/>
      <c r="F95" s="26"/>
      <c r="G95" s="26"/>
      <c r="H95" s="26"/>
      <c r="I95" s="26"/>
      <c r="J95" s="26"/>
      <c r="K95" s="26"/>
      <c r="L95" s="26"/>
    </row>
    <row r="96" spans="1:12" ht="16.5" customHeight="1" x14ac:dyDescent="0.25">
      <c r="A96" s="25"/>
      <c r="B96" s="26"/>
      <c r="C96" s="26"/>
      <c r="D96" s="26"/>
      <c r="E96" s="26"/>
      <c r="F96" s="26"/>
      <c r="G96" s="26"/>
      <c r="H96" s="26"/>
      <c r="I96" s="26"/>
      <c r="J96" s="26"/>
      <c r="K96" s="26"/>
      <c r="L96" s="26"/>
    </row>
    <row r="97" spans="1:12" ht="16.5" customHeight="1" x14ac:dyDescent="0.25">
      <c r="A97" s="25"/>
      <c r="B97" s="26"/>
      <c r="C97" s="26"/>
      <c r="D97" s="26"/>
      <c r="E97" s="26"/>
      <c r="F97" s="26"/>
      <c r="G97" s="26"/>
      <c r="H97" s="26"/>
      <c r="I97" s="26"/>
      <c r="J97" s="26"/>
      <c r="K97" s="26"/>
      <c r="L97" s="26"/>
    </row>
    <row r="98" spans="1:12" ht="16.5" customHeight="1" x14ac:dyDescent="0.25">
      <c r="A98" s="25"/>
      <c r="B98" s="26"/>
      <c r="C98" s="26"/>
      <c r="D98" s="26"/>
      <c r="E98" s="26"/>
      <c r="F98" s="26"/>
      <c r="G98" s="26"/>
      <c r="H98" s="26"/>
      <c r="I98" s="26"/>
      <c r="J98" s="26"/>
      <c r="K98" s="26"/>
      <c r="L98" s="26"/>
    </row>
    <row r="99" spans="1:12" ht="16.5" customHeight="1" x14ac:dyDescent="0.25">
      <c r="A99" s="25"/>
      <c r="B99" s="26"/>
      <c r="C99" s="26"/>
      <c r="D99" s="26"/>
      <c r="E99" s="26"/>
      <c r="F99" s="26"/>
      <c r="G99" s="26"/>
      <c r="H99" s="26"/>
      <c r="I99" s="26"/>
      <c r="J99" s="26"/>
      <c r="K99" s="26"/>
      <c r="L99" s="26"/>
    </row>
    <row r="100" spans="1:12" ht="16.5" customHeight="1" x14ac:dyDescent="0.25">
      <c r="A100" s="25"/>
      <c r="B100" s="26"/>
      <c r="C100" s="26"/>
      <c r="D100" s="26"/>
      <c r="E100" s="26"/>
      <c r="F100" s="26"/>
      <c r="G100" s="26"/>
      <c r="H100" s="26"/>
      <c r="I100" s="26"/>
      <c r="J100" s="26"/>
      <c r="K100" s="26"/>
      <c r="L100" s="26"/>
    </row>
    <row r="101" spans="1:12" ht="16.5" customHeight="1" x14ac:dyDescent="0.25">
      <c r="A101" s="25"/>
      <c r="B101" s="26"/>
      <c r="C101" s="26"/>
      <c r="D101" s="26"/>
      <c r="E101" s="26"/>
      <c r="F101" s="26"/>
      <c r="G101" s="26"/>
      <c r="H101" s="26"/>
      <c r="I101" s="26"/>
      <c r="J101" s="26"/>
      <c r="K101" s="26"/>
      <c r="L101" s="26"/>
    </row>
    <row r="102" spans="1:12" ht="16.5" customHeight="1" x14ac:dyDescent="0.25">
      <c r="A102" s="25"/>
      <c r="B102" s="26"/>
      <c r="C102" s="26"/>
      <c r="D102" s="26"/>
      <c r="E102" s="26"/>
      <c r="F102" s="26"/>
      <c r="G102" s="26"/>
      <c r="H102" s="26"/>
      <c r="I102" s="26"/>
      <c r="J102" s="26"/>
      <c r="K102" s="26"/>
      <c r="L102" s="26"/>
    </row>
    <row r="103" spans="1:12" ht="16.5" customHeight="1" x14ac:dyDescent="0.25">
      <c r="A103" s="25"/>
      <c r="B103" s="26"/>
      <c r="C103" s="26"/>
      <c r="D103" s="26"/>
      <c r="E103" s="26"/>
      <c r="F103" s="26"/>
      <c r="G103" s="26"/>
      <c r="H103" s="26"/>
      <c r="I103" s="26"/>
      <c r="J103" s="26"/>
      <c r="K103" s="26"/>
      <c r="L103" s="26"/>
    </row>
    <row r="104" spans="1:12" ht="16.5" customHeight="1" x14ac:dyDescent="0.25">
      <c r="A104" s="25"/>
      <c r="B104" s="26"/>
      <c r="C104" s="26"/>
      <c r="D104" s="26"/>
      <c r="E104" s="26"/>
      <c r="F104" s="26"/>
      <c r="G104" s="26"/>
      <c r="H104" s="26"/>
      <c r="I104" s="26"/>
      <c r="J104" s="26"/>
      <c r="K104" s="26"/>
      <c r="L104" s="26"/>
    </row>
    <row r="105" spans="1:12" ht="16.5" customHeight="1" x14ac:dyDescent="0.25">
      <c r="A105" s="25"/>
      <c r="B105" s="26"/>
      <c r="C105" s="26"/>
      <c r="D105" s="26"/>
      <c r="E105" s="26"/>
      <c r="F105" s="26"/>
      <c r="G105" s="26"/>
      <c r="H105" s="26"/>
      <c r="I105" s="26"/>
      <c r="J105" s="26"/>
      <c r="K105" s="26"/>
      <c r="L105" s="26"/>
    </row>
    <row r="106" spans="1:12" ht="16.5" customHeight="1" x14ac:dyDescent="0.25">
      <c r="A106" s="25"/>
      <c r="B106" s="26"/>
      <c r="C106" s="26"/>
      <c r="D106" s="26"/>
      <c r="E106" s="26"/>
      <c r="F106" s="26"/>
      <c r="G106" s="26"/>
      <c r="H106" s="26"/>
      <c r="I106" s="26"/>
      <c r="J106" s="26"/>
      <c r="K106" s="26"/>
      <c r="L106" s="26"/>
    </row>
    <row r="107" spans="1:12" ht="16.5" customHeight="1" x14ac:dyDescent="0.25">
      <c r="A107" s="25"/>
      <c r="B107" s="26"/>
      <c r="C107" s="26"/>
      <c r="D107" s="26"/>
      <c r="E107" s="26"/>
      <c r="F107" s="26"/>
      <c r="G107" s="26"/>
      <c r="H107" s="26"/>
      <c r="I107" s="26"/>
      <c r="J107" s="26"/>
      <c r="K107" s="26"/>
      <c r="L107" s="26"/>
    </row>
    <row r="108" spans="1:12" ht="16.5" customHeight="1" x14ac:dyDescent="0.25">
      <c r="A108" s="25"/>
      <c r="B108" s="26"/>
      <c r="C108" s="26"/>
      <c r="D108" s="26"/>
      <c r="E108" s="26"/>
      <c r="F108" s="26"/>
      <c r="G108" s="26"/>
      <c r="H108" s="26"/>
      <c r="I108" s="26"/>
      <c r="J108" s="26"/>
      <c r="K108" s="26"/>
      <c r="L108" s="26"/>
    </row>
    <row r="109" spans="1:12" ht="16.5" customHeight="1" x14ac:dyDescent="0.25">
      <c r="A109" s="25"/>
      <c r="B109" s="26"/>
      <c r="C109" s="26"/>
      <c r="D109" s="26"/>
      <c r="E109" s="26"/>
      <c r="F109" s="26"/>
      <c r="G109" s="26"/>
      <c r="H109" s="26"/>
      <c r="I109" s="26"/>
      <c r="J109" s="26"/>
      <c r="K109" s="26"/>
      <c r="L109" s="26"/>
    </row>
    <row r="110" spans="1:12" ht="16.5" customHeight="1" x14ac:dyDescent="0.25">
      <c r="A110" s="25"/>
      <c r="B110" s="26"/>
      <c r="C110" s="26"/>
      <c r="D110" s="26"/>
      <c r="E110" s="26"/>
      <c r="F110" s="26"/>
      <c r="G110" s="26"/>
      <c r="H110" s="26"/>
      <c r="I110" s="26"/>
      <c r="J110" s="26"/>
      <c r="K110" s="26"/>
      <c r="L110" s="26"/>
    </row>
    <row r="111" spans="1:12" x14ac:dyDescent="0.25">
      <c r="A111" s="25"/>
      <c r="B111" s="26"/>
      <c r="C111" s="26"/>
      <c r="D111" s="26"/>
      <c r="E111" s="26"/>
      <c r="F111" s="26"/>
      <c r="G111" s="26"/>
      <c r="H111" s="26"/>
      <c r="I111" s="26"/>
      <c r="J111" s="26"/>
      <c r="K111" s="26"/>
      <c r="L111" s="26"/>
    </row>
    <row r="112" spans="1:12" x14ac:dyDescent="0.25">
      <c r="A112" s="25"/>
      <c r="B112" s="26"/>
      <c r="C112" s="26"/>
      <c r="D112" s="26"/>
      <c r="E112" s="26"/>
      <c r="F112" s="26"/>
      <c r="G112" s="26"/>
      <c r="H112" s="26"/>
      <c r="I112" s="26"/>
      <c r="J112" s="26"/>
      <c r="K112" s="26"/>
      <c r="L112" s="26"/>
    </row>
    <row r="113" spans="1:12" x14ac:dyDescent="0.25">
      <c r="A113" s="25"/>
      <c r="B113" s="26"/>
      <c r="C113" s="26"/>
      <c r="D113" s="26"/>
      <c r="E113" s="26"/>
      <c r="F113" s="26"/>
      <c r="G113" s="26"/>
      <c r="H113" s="26"/>
      <c r="I113" s="26"/>
      <c r="J113" s="26"/>
      <c r="K113" s="26"/>
      <c r="L113" s="26"/>
    </row>
    <row r="114" spans="1:12" x14ac:dyDescent="0.25">
      <c r="A114" s="25"/>
      <c r="B114" s="26"/>
      <c r="C114" s="26"/>
      <c r="D114" s="26"/>
      <c r="E114" s="26"/>
      <c r="F114" s="26"/>
      <c r="G114" s="26"/>
      <c r="H114" s="26"/>
      <c r="I114" s="26"/>
      <c r="J114" s="26"/>
      <c r="K114" s="26"/>
      <c r="L114" s="26"/>
    </row>
    <row r="115" spans="1:12" ht="16.5" customHeight="1" x14ac:dyDescent="0.25">
      <c r="A115" s="25"/>
      <c r="B115" s="26"/>
      <c r="C115" s="26"/>
      <c r="D115" s="26"/>
      <c r="E115" s="26"/>
      <c r="F115" s="26"/>
      <c r="G115" s="26"/>
      <c r="H115" s="26"/>
      <c r="I115" s="26"/>
      <c r="J115" s="26"/>
      <c r="K115" s="26"/>
      <c r="L115" s="26"/>
    </row>
    <row r="116" spans="1:12" ht="16.5" customHeight="1" x14ac:dyDescent="0.25">
      <c r="A116" s="25"/>
      <c r="B116" s="26"/>
      <c r="C116" s="26"/>
      <c r="D116" s="26"/>
      <c r="E116" s="26"/>
      <c r="F116" s="26"/>
      <c r="G116" s="26"/>
      <c r="H116" s="26"/>
      <c r="I116" s="26"/>
      <c r="J116" s="26"/>
      <c r="K116" s="26"/>
      <c r="L116" s="26"/>
    </row>
    <row r="117" spans="1:12" ht="16.5" customHeight="1" x14ac:dyDescent="0.25">
      <c r="A117" s="25"/>
      <c r="B117" s="26"/>
      <c r="C117" s="26"/>
      <c r="D117" s="26"/>
      <c r="E117" s="26"/>
      <c r="F117" s="26"/>
      <c r="G117" s="26"/>
      <c r="H117" s="26"/>
      <c r="I117" s="26"/>
      <c r="J117" s="26"/>
      <c r="K117" s="26"/>
      <c r="L117" s="26"/>
    </row>
    <row r="118" spans="1:12" ht="16.5" customHeight="1" x14ac:dyDescent="0.25">
      <c r="A118" s="25"/>
      <c r="B118" s="26"/>
      <c r="C118" s="26"/>
      <c r="D118" s="26"/>
      <c r="E118" s="26"/>
      <c r="F118" s="26"/>
      <c r="G118" s="26"/>
      <c r="H118" s="26"/>
      <c r="I118" s="26"/>
      <c r="J118" s="26"/>
      <c r="K118" s="26"/>
      <c r="L118" s="26"/>
    </row>
    <row r="119" spans="1:12" ht="16.5" customHeight="1" x14ac:dyDescent="0.25">
      <c r="A119" s="25"/>
      <c r="B119" s="26"/>
      <c r="C119" s="26"/>
      <c r="D119" s="26"/>
      <c r="E119" s="26"/>
      <c r="F119" s="26"/>
      <c r="G119" s="26"/>
      <c r="H119" s="26"/>
      <c r="I119" s="26"/>
      <c r="J119" s="26"/>
      <c r="K119" s="26"/>
      <c r="L119" s="26"/>
    </row>
    <row r="120" spans="1:12" ht="16.5" customHeight="1" x14ac:dyDescent="0.25">
      <c r="A120" s="25"/>
      <c r="B120" s="26"/>
      <c r="C120" s="26"/>
      <c r="D120" s="26"/>
      <c r="E120" s="26"/>
      <c r="F120" s="26"/>
      <c r="G120" s="26"/>
      <c r="H120" s="26"/>
      <c r="I120" s="26"/>
      <c r="J120" s="26"/>
      <c r="K120" s="26"/>
      <c r="L120" s="26"/>
    </row>
    <row r="121" spans="1:12" ht="16.5" customHeight="1" x14ac:dyDescent="0.25">
      <c r="A121" s="25"/>
      <c r="B121" s="26"/>
      <c r="C121" s="26"/>
      <c r="D121" s="26"/>
      <c r="E121" s="26"/>
      <c r="F121" s="26"/>
      <c r="G121" s="26"/>
      <c r="H121" s="26"/>
      <c r="I121" s="26"/>
      <c r="J121" s="26"/>
      <c r="K121" s="26"/>
      <c r="L121" s="26"/>
    </row>
    <row r="122" spans="1:12" ht="16.5" customHeight="1" x14ac:dyDescent="0.25">
      <c r="A122" s="25"/>
      <c r="B122" s="26"/>
      <c r="C122" s="26"/>
      <c r="D122" s="26"/>
      <c r="E122" s="26"/>
      <c r="F122" s="26"/>
      <c r="G122" s="26"/>
      <c r="H122" s="26"/>
      <c r="I122" s="26"/>
      <c r="J122" s="26"/>
      <c r="K122" s="26"/>
      <c r="L122" s="26"/>
    </row>
    <row r="123" spans="1:12" ht="16.5" customHeight="1" x14ac:dyDescent="0.25">
      <c r="A123" s="25"/>
      <c r="B123" s="26"/>
      <c r="C123" s="26"/>
      <c r="D123" s="26"/>
      <c r="E123" s="26"/>
      <c r="F123" s="26"/>
      <c r="G123" s="26"/>
      <c r="H123" s="26"/>
      <c r="I123" s="26"/>
      <c r="J123" s="26"/>
      <c r="K123" s="26"/>
      <c r="L123" s="26"/>
    </row>
    <row r="124" spans="1:12" ht="16.5" customHeight="1" x14ac:dyDescent="0.25">
      <c r="A124" s="25"/>
      <c r="B124" s="26"/>
      <c r="C124" s="26"/>
      <c r="D124" s="26"/>
      <c r="E124" s="26"/>
      <c r="F124" s="26"/>
      <c r="G124" s="26"/>
      <c r="H124" s="26"/>
      <c r="I124" s="26"/>
      <c r="J124" s="26"/>
      <c r="K124" s="26"/>
      <c r="L124" s="26"/>
    </row>
    <row r="125" spans="1:12" ht="16.5" customHeight="1" x14ac:dyDescent="0.25">
      <c r="A125" s="25"/>
      <c r="B125" s="26"/>
      <c r="C125" s="26"/>
      <c r="D125" s="26"/>
      <c r="E125" s="26"/>
      <c r="F125" s="26"/>
      <c r="G125" s="26"/>
      <c r="H125" s="26"/>
      <c r="I125" s="26"/>
      <c r="J125" s="26"/>
      <c r="K125" s="26"/>
      <c r="L125" s="26"/>
    </row>
    <row r="126" spans="1:12" ht="16.5" customHeight="1" x14ac:dyDescent="0.25">
      <c r="A126" s="25"/>
      <c r="B126" s="26"/>
      <c r="C126" s="26"/>
      <c r="D126" s="26"/>
      <c r="E126" s="26"/>
      <c r="F126" s="26"/>
      <c r="G126" s="26"/>
      <c r="H126" s="26"/>
      <c r="I126" s="26"/>
      <c r="J126" s="26"/>
      <c r="K126" s="26"/>
      <c r="L126" s="26"/>
    </row>
    <row r="127" spans="1:12" ht="16.5" customHeight="1" x14ac:dyDescent="0.25">
      <c r="A127" s="25"/>
      <c r="B127" s="26"/>
      <c r="C127" s="26"/>
      <c r="D127" s="26"/>
      <c r="E127" s="26"/>
      <c r="F127" s="26"/>
      <c r="G127" s="26"/>
      <c r="H127" s="26"/>
      <c r="I127" s="26"/>
      <c r="J127" s="26"/>
      <c r="K127" s="26"/>
      <c r="L127" s="26"/>
    </row>
    <row r="128" spans="1:12" ht="16.5" customHeight="1" x14ac:dyDescent="0.25">
      <c r="A128" s="25"/>
      <c r="B128" s="26"/>
      <c r="C128" s="26"/>
      <c r="D128" s="26"/>
      <c r="E128" s="26"/>
      <c r="F128" s="26"/>
      <c r="G128" s="26"/>
      <c r="H128" s="26"/>
      <c r="I128" s="26"/>
      <c r="J128" s="26"/>
      <c r="K128" s="26"/>
      <c r="L128" s="26"/>
    </row>
    <row r="129" spans="1:12" ht="16.5" customHeight="1" x14ac:dyDescent="0.25">
      <c r="A129" s="25"/>
      <c r="B129" s="26"/>
      <c r="C129" s="26"/>
      <c r="D129" s="26"/>
      <c r="E129" s="26"/>
      <c r="F129" s="26"/>
      <c r="G129" s="26"/>
      <c r="H129" s="26"/>
      <c r="I129" s="26"/>
      <c r="J129" s="26"/>
      <c r="K129" s="26"/>
      <c r="L129" s="26"/>
    </row>
    <row r="130" spans="1:12" ht="16.5" customHeight="1" x14ac:dyDescent="0.25">
      <c r="A130" s="25"/>
      <c r="B130" s="26"/>
      <c r="C130" s="26"/>
      <c r="D130" s="26"/>
      <c r="E130" s="26"/>
      <c r="F130" s="26"/>
      <c r="G130" s="26"/>
      <c r="H130" s="26"/>
      <c r="I130" s="26"/>
      <c r="J130" s="26"/>
      <c r="K130" s="26"/>
      <c r="L130" s="26"/>
    </row>
    <row r="131" spans="1:12" ht="16.5" customHeight="1" x14ac:dyDescent="0.25">
      <c r="A131" s="25"/>
      <c r="B131" s="26"/>
      <c r="C131" s="26"/>
      <c r="D131" s="26"/>
      <c r="E131" s="26"/>
      <c r="F131" s="26"/>
      <c r="G131" s="26"/>
      <c r="H131" s="26"/>
      <c r="I131" s="26"/>
      <c r="J131" s="26"/>
      <c r="K131" s="26"/>
      <c r="L131" s="26"/>
    </row>
    <row r="132" spans="1:12" ht="16.5" customHeight="1" x14ac:dyDescent="0.25">
      <c r="A132" s="25"/>
      <c r="B132" s="26"/>
      <c r="C132" s="26"/>
      <c r="D132" s="26"/>
      <c r="E132" s="26"/>
      <c r="F132" s="26"/>
      <c r="G132" s="26"/>
      <c r="H132" s="26"/>
      <c r="I132" s="26"/>
      <c r="J132" s="26"/>
      <c r="K132" s="26"/>
      <c r="L132" s="26"/>
    </row>
    <row r="133" spans="1:12" ht="16.5" customHeight="1" x14ac:dyDescent="0.25">
      <c r="A133" s="25"/>
      <c r="B133" s="26"/>
      <c r="C133" s="26"/>
      <c r="D133" s="26"/>
      <c r="E133" s="26"/>
      <c r="F133" s="26"/>
      <c r="G133" s="26"/>
      <c r="H133" s="26"/>
      <c r="I133" s="26"/>
      <c r="J133" s="26"/>
      <c r="K133" s="26"/>
      <c r="L133" s="26"/>
    </row>
    <row r="134" spans="1:12" ht="16.5" customHeight="1" x14ac:dyDescent="0.25">
      <c r="A134" s="25"/>
      <c r="B134" s="26"/>
      <c r="C134" s="26"/>
      <c r="D134" s="26"/>
      <c r="E134" s="26"/>
      <c r="F134" s="26"/>
      <c r="G134" s="26"/>
      <c r="H134" s="26"/>
      <c r="I134" s="26"/>
      <c r="J134" s="26"/>
      <c r="K134" s="26"/>
      <c r="L134" s="26"/>
    </row>
    <row r="135" spans="1:12" ht="16.5" customHeight="1" x14ac:dyDescent="0.25">
      <c r="A135" s="25"/>
      <c r="B135" s="26"/>
      <c r="C135" s="26"/>
      <c r="D135" s="26"/>
      <c r="E135" s="26"/>
      <c r="F135" s="26"/>
      <c r="G135" s="26"/>
      <c r="H135" s="26"/>
      <c r="I135" s="26"/>
      <c r="J135" s="26"/>
      <c r="K135" s="26"/>
      <c r="L135" s="26"/>
    </row>
    <row r="136" spans="1:12" ht="16.5" customHeight="1" x14ac:dyDescent="0.25">
      <c r="A136" s="25"/>
      <c r="B136" s="26"/>
      <c r="C136" s="26"/>
      <c r="D136" s="26"/>
      <c r="E136" s="26"/>
      <c r="F136" s="26"/>
      <c r="G136" s="26"/>
      <c r="H136" s="26"/>
      <c r="I136" s="26"/>
      <c r="J136" s="26"/>
      <c r="K136" s="26"/>
      <c r="L136" s="26"/>
    </row>
    <row r="137" spans="1:12" ht="16.5" customHeight="1" x14ac:dyDescent="0.25">
      <c r="A137" s="25"/>
      <c r="B137" s="26"/>
      <c r="C137" s="26"/>
      <c r="D137" s="26"/>
      <c r="E137" s="26"/>
      <c r="F137" s="26"/>
      <c r="G137" s="26"/>
      <c r="H137" s="26"/>
      <c r="I137" s="26"/>
      <c r="J137" s="26"/>
      <c r="K137" s="26"/>
      <c r="L137" s="26"/>
    </row>
    <row r="138" spans="1:12" ht="16.5" customHeight="1" x14ac:dyDescent="0.25">
      <c r="A138" s="25"/>
      <c r="B138" s="26"/>
      <c r="C138" s="26"/>
      <c r="D138" s="26"/>
      <c r="E138" s="26"/>
      <c r="F138" s="26"/>
      <c r="G138" s="26"/>
      <c r="H138" s="26"/>
      <c r="I138" s="26"/>
      <c r="J138" s="26"/>
      <c r="K138" s="26"/>
      <c r="L138" s="26"/>
    </row>
    <row r="139" spans="1:12" ht="16.5" customHeight="1" x14ac:dyDescent="0.25">
      <c r="A139" s="25"/>
      <c r="B139" s="26"/>
      <c r="C139" s="26"/>
      <c r="D139" s="26"/>
      <c r="E139" s="26"/>
      <c r="F139" s="26"/>
      <c r="G139" s="26"/>
      <c r="H139" s="26"/>
      <c r="I139" s="26"/>
      <c r="J139" s="26"/>
      <c r="K139" s="26"/>
      <c r="L139" s="26"/>
    </row>
    <row r="140" spans="1:12" ht="16.5" customHeight="1" x14ac:dyDescent="0.25">
      <c r="A140" s="25"/>
      <c r="B140" s="26"/>
      <c r="C140" s="26"/>
      <c r="D140" s="26"/>
      <c r="E140" s="26"/>
      <c r="F140" s="26"/>
      <c r="G140" s="26"/>
      <c r="H140" s="26"/>
      <c r="I140" s="26"/>
      <c r="J140" s="26"/>
      <c r="K140" s="26"/>
      <c r="L140" s="26"/>
    </row>
    <row r="141" spans="1:12" ht="16.5" customHeight="1" x14ac:dyDescent="0.25">
      <c r="A141" s="25"/>
      <c r="B141" s="26"/>
      <c r="C141" s="26"/>
      <c r="D141" s="26"/>
      <c r="E141" s="26"/>
      <c r="F141" s="26"/>
      <c r="G141" s="26"/>
      <c r="H141" s="26"/>
      <c r="I141" s="26"/>
      <c r="J141" s="26"/>
      <c r="K141" s="26"/>
      <c r="L141" s="26"/>
    </row>
    <row r="142" spans="1:12" ht="16.5" customHeight="1" x14ac:dyDescent="0.25">
      <c r="A142" s="25"/>
      <c r="B142" s="26"/>
      <c r="C142" s="26"/>
      <c r="D142" s="26"/>
      <c r="E142" s="26"/>
      <c r="F142" s="26"/>
      <c r="G142" s="26"/>
      <c r="H142" s="26"/>
      <c r="I142" s="26"/>
      <c r="J142" s="26"/>
      <c r="K142" s="26"/>
      <c r="L142" s="26"/>
    </row>
    <row r="143" spans="1:12" ht="16.5" customHeight="1" x14ac:dyDescent="0.25">
      <c r="A143" s="25"/>
      <c r="B143" s="26"/>
      <c r="C143" s="26"/>
      <c r="D143" s="26"/>
      <c r="E143" s="26"/>
      <c r="F143" s="26"/>
      <c r="G143" s="26"/>
      <c r="H143" s="26"/>
      <c r="I143" s="26"/>
      <c r="J143" s="26"/>
      <c r="K143" s="26"/>
      <c r="L143" s="26"/>
    </row>
    <row r="144" spans="1:12" ht="16.5" customHeight="1" x14ac:dyDescent="0.25">
      <c r="A144" s="25"/>
      <c r="B144" s="26"/>
      <c r="C144" s="26"/>
      <c r="D144" s="26"/>
      <c r="E144" s="26"/>
      <c r="F144" s="26"/>
      <c r="G144" s="26"/>
      <c r="H144" s="26"/>
      <c r="I144" s="26"/>
      <c r="J144" s="26"/>
      <c r="K144" s="26"/>
      <c r="L144" s="26"/>
    </row>
    <row r="145" spans="1:12" ht="16.5" customHeight="1" x14ac:dyDescent="0.25">
      <c r="A145" s="25"/>
      <c r="B145" s="26"/>
      <c r="C145" s="26"/>
      <c r="D145" s="26"/>
      <c r="E145" s="26"/>
      <c r="F145" s="26"/>
      <c r="G145" s="26"/>
      <c r="H145" s="26"/>
      <c r="I145" s="26"/>
      <c r="J145" s="26"/>
      <c r="K145" s="26"/>
      <c r="L145" s="26"/>
    </row>
    <row r="146" spans="1:12" ht="16.5" customHeight="1" x14ac:dyDescent="0.25">
      <c r="A146" s="25"/>
      <c r="B146" s="26"/>
      <c r="C146" s="26"/>
      <c r="D146" s="26"/>
      <c r="E146" s="26"/>
      <c r="F146" s="26"/>
      <c r="G146" s="26"/>
      <c r="H146" s="26"/>
      <c r="I146" s="26"/>
      <c r="J146" s="26"/>
      <c r="K146" s="26"/>
      <c r="L146" s="26"/>
    </row>
    <row r="147" spans="1:12" ht="16.5" customHeight="1" x14ac:dyDescent="0.25">
      <c r="A147" s="25"/>
      <c r="B147" s="26"/>
      <c r="C147" s="26"/>
      <c r="D147" s="26"/>
      <c r="E147" s="26"/>
      <c r="F147" s="26"/>
      <c r="G147" s="26"/>
      <c r="H147" s="26"/>
      <c r="I147" s="26"/>
      <c r="J147" s="26"/>
      <c r="K147" s="26"/>
      <c r="L147" s="26"/>
    </row>
    <row r="148" spans="1:12" ht="16.5" customHeight="1" x14ac:dyDescent="0.25">
      <c r="A148" s="25"/>
      <c r="B148" s="26"/>
      <c r="C148" s="26"/>
      <c r="D148" s="26"/>
      <c r="E148" s="26"/>
      <c r="F148" s="26"/>
      <c r="G148" s="26"/>
      <c r="H148" s="26"/>
      <c r="I148" s="26"/>
      <c r="J148" s="26"/>
      <c r="K148" s="26"/>
      <c r="L148" s="26"/>
    </row>
    <row r="149" spans="1:12" ht="16.5" customHeight="1" x14ac:dyDescent="0.25">
      <c r="A149" s="25"/>
      <c r="B149" s="26"/>
      <c r="C149" s="26"/>
      <c r="D149" s="26"/>
      <c r="E149" s="26"/>
      <c r="F149" s="26"/>
      <c r="G149" s="26"/>
      <c r="H149" s="26"/>
      <c r="I149" s="26"/>
      <c r="J149" s="26"/>
      <c r="K149" s="26"/>
      <c r="L149" s="26"/>
    </row>
    <row r="150" spans="1:12" ht="16.5" customHeight="1" x14ac:dyDescent="0.25">
      <c r="A150" s="25"/>
      <c r="B150" s="26"/>
      <c r="C150" s="26"/>
      <c r="D150" s="26"/>
      <c r="E150" s="26"/>
      <c r="F150" s="26"/>
      <c r="G150" s="26"/>
      <c r="H150" s="26"/>
      <c r="I150" s="26"/>
      <c r="J150" s="26"/>
      <c r="K150" s="26"/>
      <c r="L150" s="26"/>
    </row>
    <row r="151" spans="1:12" ht="16.5" customHeight="1" x14ac:dyDescent="0.25">
      <c r="A151" s="25"/>
      <c r="B151" s="26"/>
      <c r="C151" s="26"/>
      <c r="D151" s="26"/>
      <c r="E151" s="26"/>
      <c r="F151" s="26"/>
      <c r="G151" s="26"/>
      <c r="H151" s="26"/>
      <c r="I151" s="26"/>
      <c r="J151" s="26"/>
      <c r="K151" s="26"/>
      <c r="L151" s="26"/>
    </row>
    <row r="152" spans="1:12" ht="16.5" customHeight="1" x14ac:dyDescent="0.25">
      <c r="A152" s="25"/>
      <c r="B152" s="26"/>
      <c r="C152" s="26"/>
      <c r="D152" s="26"/>
      <c r="E152" s="26"/>
      <c r="F152" s="26"/>
      <c r="G152" s="26"/>
      <c r="H152" s="26"/>
      <c r="I152" s="26"/>
      <c r="J152" s="26"/>
      <c r="K152" s="26"/>
      <c r="L152" s="26"/>
    </row>
    <row r="153" spans="1:12" ht="16.5" customHeight="1" x14ac:dyDescent="0.25">
      <c r="A153" s="25"/>
      <c r="B153" s="26"/>
      <c r="C153" s="26"/>
      <c r="D153" s="26"/>
      <c r="E153" s="26"/>
      <c r="F153" s="26"/>
      <c r="G153" s="26"/>
      <c r="H153" s="26"/>
      <c r="I153" s="26"/>
      <c r="J153" s="26"/>
      <c r="K153" s="26"/>
      <c r="L153" s="26"/>
    </row>
    <row r="154" spans="1:12" ht="16.5" customHeight="1" x14ac:dyDescent="0.25">
      <c r="A154" s="25"/>
      <c r="B154" s="26"/>
      <c r="C154" s="26"/>
      <c r="D154" s="26"/>
      <c r="E154" s="26"/>
      <c r="F154" s="26"/>
      <c r="G154" s="26"/>
      <c r="H154" s="26"/>
      <c r="I154" s="26"/>
      <c r="J154" s="26"/>
      <c r="K154" s="26"/>
      <c r="L154" s="26"/>
    </row>
    <row r="155" spans="1:12" ht="16.5" customHeight="1" x14ac:dyDescent="0.25">
      <c r="A155" s="25"/>
      <c r="B155" s="26"/>
      <c r="C155" s="26"/>
      <c r="D155" s="26"/>
      <c r="E155" s="26"/>
      <c r="F155" s="26"/>
      <c r="G155" s="26"/>
      <c r="H155" s="26"/>
      <c r="I155" s="26"/>
      <c r="J155" s="26"/>
      <c r="K155" s="26"/>
      <c r="L155" s="26"/>
    </row>
    <row r="156" spans="1:12" ht="16.5" customHeight="1" x14ac:dyDescent="0.25">
      <c r="A156" s="25"/>
      <c r="B156" s="26"/>
      <c r="C156" s="26"/>
      <c r="D156" s="26"/>
      <c r="E156" s="26"/>
      <c r="F156" s="26"/>
      <c r="G156" s="26"/>
      <c r="H156" s="26"/>
      <c r="I156" s="26"/>
      <c r="J156" s="26"/>
      <c r="K156" s="26"/>
      <c r="L156" s="26"/>
    </row>
    <row r="157" spans="1:12" ht="16.5" customHeight="1" x14ac:dyDescent="0.25">
      <c r="A157" s="25"/>
      <c r="B157" s="26"/>
      <c r="C157" s="26"/>
      <c r="D157" s="26"/>
      <c r="E157" s="26"/>
      <c r="F157" s="26"/>
      <c r="G157" s="26"/>
      <c r="H157" s="26"/>
      <c r="I157" s="26"/>
      <c r="J157" s="26"/>
      <c r="K157" s="26"/>
      <c r="L157" s="26"/>
    </row>
    <row r="158" spans="1:12" ht="16.5" customHeight="1" x14ac:dyDescent="0.25">
      <c r="A158" s="25"/>
      <c r="B158" s="26"/>
      <c r="C158" s="26"/>
      <c r="D158" s="26"/>
      <c r="E158" s="26"/>
      <c r="F158" s="26"/>
      <c r="G158" s="26"/>
      <c r="H158" s="26"/>
      <c r="I158" s="26"/>
      <c r="J158" s="26"/>
      <c r="K158" s="26"/>
      <c r="L158" s="26"/>
    </row>
    <row r="159" spans="1:12" ht="16.5" customHeight="1" x14ac:dyDescent="0.25"/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dd50line">
                <anchor moveWithCells="1" sizeWithCells="1">
                  <from>
                    <xdr:col>0</xdr:col>
                    <xdr:colOff>123825</xdr:colOff>
                    <xdr:row>0</xdr:row>
                    <xdr:rowOff>57150</xdr:rowOff>
                  </from>
                  <to>
                    <xdr:col>2</xdr:col>
                    <xdr:colOff>247650</xdr:colOff>
                    <xdr:row>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21"/>
  <sheetViews>
    <sheetView workbookViewId="0">
      <selection activeCell="H18" sqref="H18"/>
    </sheetView>
  </sheetViews>
  <sheetFormatPr baseColWidth="10" defaultRowHeight="15" x14ac:dyDescent="0.25"/>
  <cols>
    <col min="2" max="2" width="12.7109375" customWidth="1"/>
    <col min="4" max="4" width="12.7109375" customWidth="1"/>
    <col min="6" max="6" width="12.7109375" customWidth="1"/>
    <col min="8" max="8" width="12.7109375" customWidth="1"/>
    <col min="10" max="10" width="12.7109375" customWidth="1"/>
    <col min="12" max="12" width="12.7109375" customWidth="1"/>
  </cols>
  <sheetData>
    <row r="1" spans="1:12" s="40" customFormat="1" ht="12" x14ac:dyDescent="0.2">
      <c r="A1" s="38" t="s">
        <v>29</v>
      </c>
      <c r="B1" s="39">
        <f ca="1">LARGE(B6:B12,1)</f>
        <v>252</v>
      </c>
      <c r="C1" s="38" t="s">
        <v>29</v>
      </c>
      <c r="D1" s="39">
        <f ca="1">LARGE(D6:D12,1)</f>
        <v>255</v>
      </c>
      <c r="E1" s="38" t="s">
        <v>29</v>
      </c>
      <c r="F1" s="39">
        <f ca="1">LARGE(F6:F12,1)</f>
        <v>88</v>
      </c>
      <c r="G1" s="38" t="s">
        <v>29</v>
      </c>
      <c r="H1" s="39">
        <f ca="1">LARGE(H6:H12,1)</f>
        <v>27</v>
      </c>
      <c r="I1" s="38" t="s">
        <v>29</v>
      </c>
      <c r="J1" s="39">
        <f ca="1">LARGE(J6:J12,1)</f>
        <v>133</v>
      </c>
      <c r="K1" s="38" t="s">
        <v>29</v>
      </c>
      <c r="L1" s="39">
        <f ca="1">LARGE(L6:L12,1)</f>
        <v>258</v>
      </c>
    </row>
    <row r="2" spans="1:12" s="40" customFormat="1" ht="12" x14ac:dyDescent="0.2">
      <c r="A2" s="38" t="s">
        <v>30</v>
      </c>
      <c r="B2" s="39">
        <f ca="1">SMALL(B7:B13,1)</f>
        <v>164</v>
      </c>
      <c r="C2" s="38" t="s">
        <v>30</v>
      </c>
      <c r="D2" s="39">
        <f ca="1">SMALL(D7:D13,1)</f>
        <v>167</v>
      </c>
      <c r="E2" s="38" t="s">
        <v>30</v>
      </c>
      <c r="F2" s="39">
        <f ca="1">SMALL(F7:F13,1)</f>
        <v>88</v>
      </c>
      <c r="G2" s="38" t="s">
        <v>30</v>
      </c>
      <c r="H2" s="39">
        <f ca="1">SMALL(H7:H13,1)</f>
        <v>27</v>
      </c>
      <c r="I2" s="38" t="s">
        <v>30</v>
      </c>
      <c r="J2" s="39">
        <f ca="1">SMALL(J7:J13,1)</f>
        <v>133</v>
      </c>
      <c r="K2" s="38" t="s">
        <v>30</v>
      </c>
      <c r="L2" s="39">
        <f ca="1">SMALL(L7:L13,1)</f>
        <v>170</v>
      </c>
    </row>
    <row r="3" spans="1:12" s="40" customFormat="1" ht="12.75" thickBot="1" x14ac:dyDescent="0.25">
      <c r="A3" s="38" t="s">
        <v>31</v>
      </c>
      <c r="B3" s="39">
        <f ca="1">AVERAGE(B7:B13)</f>
        <v>207.8</v>
      </c>
      <c r="C3" s="38" t="s">
        <v>31</v>
      </c>
      <c r="D3" s="39">
        <f ca="1">AVERAGE(D7:D13)</f>
        <v>210.8</v>
      </c>
      <c r="E3" s="38" t="s">
        <v>31</v>
      </c>
      <c r="F3" s="39">
        <f ca="1">AVERAGE(F7:F13)</f>
        <v>88</v>
      </c>
      <c r="G3" s="38" t="s">
        <v>31</v>
      </c>
      <c r="H3" s="39">
        <f ca="1">AVERAGE(H7:H13)</f>
        <v>27</v>
      </c>
      <c r="I3" s="38" t="s">
        <v>31</v>
      </c>
      <c r="J3" s="39">
        <f ca="1">AVERAGE(J7:J13)</f>
        <v>133</v>
      </c>
      <c r="K3" s="38" t="s">
        <v>31</v>
      </c>
      <c r="L3" s="39">
        <f ca="1">AVERAGE(L7:L13)</f>
        <v>213.8</v>
      </c>
    </row>
    <row r="4" spans="1:12" ht="15.75" thickBot="1" x14ac:dyDescent="0.3">
      <c r="A4" s="2" t="s">
        <v>0</v>
      </c>
      <c r="B4" s="3" t="s">
        <v>1</v>
      </c>
      <c r="C4" s="4" t="s">
        <v>0</v>
      </c>
      <c r="D4" s="5" t="s">
        <v>1</v>
      </c>
      <c r="E4" s="6" t="s">
        <v>0</v>
      </c>
      <c r="F4" s="7" t="s">
        <v>1</v>
      </c>
      <c r="G4" s="8" t="s">
        <v>0</v>
      </c>
      <c r="H4" s="9" t="s">
        <v>1</v>
      </c>
      <c r="I4" s="10" t="s">
        <v>0</v>
      </c>
      <c r="J4" s="11" t="s">
        <v>1</v>
      </c>
      <c r="K4" s="12" t="s">
        <v>0</v>
      </c>
      <c r="L4" s="13" t="s">
        <v>1</v>
      </c>
    </row>
    <row r="5" spans="1:12" s="18" customFormat="1" x14ac:dyDescent="0.25">
      <c r="A5" s="17">
        <v>41035</v>
      </c>
      <c r="B5" s="18" t="s">
        <v>4</v>
      </c>
      <c r="C5" s="17">
        <v>41035</v>
      </c>
      <c r="D5" s="18" t="s">
        <v>7</v>
      </c>
      <c r="E5" s="17">
        <v>37044</v>
      </c>
      <c r="F5" s="18" t="s">
        <v>5</v>
      </c>
      <c r="G5" s="17">
        <v>24229</v>
      </c>
      <c r="H5" s="18" t="s">
        <v>4</v>
      </c>
      <c r="I5" s="17">
        <v>41036</v>
      </c>
      <c r="J5" s="18" t="s">
        <v>5</v>
      </c>
      <c r="K5" s="17">
        <v>41035</v>
      </c>
      <c r="L5" s="18" t="s">
        <v>10</v>
      </c>
    </row>
    <row r="6" spans="1:12" x14ac:dyDescent="0.25">
      <c r="A6" s="35" t="s">
        <v>15</v>
      </c>
      <c r="B6" s="36" t="s">
        <v>12</v>
      </c>
      <c r="C6" s="35" t="s">
        <v>15</v>
      </c>
      <c r="D6" s="36" t="s">
        <v>12</v>
      </c>
      <c r="E6" s="35" t="s">
        <v>15</v>
      </c>
      <c r="F6" s="36" t="s">
        <v>12</v>
      </c>
      <c r="G6" s="35" t="s">
        <v>15</v>
      </c>
      <c r="H6" s="36" t="s">
        <v>12</v>
      </c>
      <c r="I6" s="35" t="s">
        <v>15</v>
      </c>
      <c r="J6" s="36" t="s">
        <v>12</v>
      </c>
      <c r="K6" s="35" t="s">
        <v>15</v>
      </c>
      <c r="L6" s="36" t="s">
        <v>12</v>
      </c>
    </row>
    <row r="7" spans="1:12" x14ac:dyDescent="0.25">
      <c r="A7" s="19">
        <f t="array" aca="1" ref="A7" ca="1">IF(ROWS($3:3)&lt;=COUNTIF(TtDate,$A$5),INDEX(Lst_time,SMALL(IF(TtDate=$A$5,ROW(INDIRECT("1:"&amp;ROWS(TtDate)))),ROWS($3:3))),"")</f>
        <v>52</v>
      </c>
      <c r="B7" s="37">
        <f ca="1">IFERROR(INDEX([0]!Tab_tempimport,MATCH(A7,Lst_time,0),MATCH($B$5,Lst_temp,0)),"")</f>
        <v>164</v>
      </c>
      <c r="C7" s="19">
        <f t="array" aca="1" ref="C7" ca="1">IF(ROWS($3:3)&lt;=COUNTIF(TtDate,$C$5),INDEX(Lst_time,SMALL(IF(TtDate=$C$5,ROW(INDIRECT("1:"&amp;ROWS(TtDate)))),ROWS($3:3))),"")</f>
        <v>52</v>
      </c>
      <c r="D7" s="37">
        <f ca="1">IFERROR(INDEX([0]!Tab_tempimport,MATCH(C7,Lst_time,0),MATCH($D$5,Lst_temp,0)),"")</f>
        <v>167</v>
      </c>
      <c r="E7" s="19">
        <f t="array" aca="1" ref="E7" ca="1">IF(ROWS($3:3)&lt;=COUNTIF(TtDate,$E$5),INDEX(Lst_time,SMALL(IF(TtDate=$E$5,ROW(INDIRECT("1:"&amp;ROWS(TtDate)))),ROWS($3:3))),"")</f>
        <v>25</v>
      </c>
      <c r="F7" s="37">
        <f ca="1">IFERROR(INDEX([0]!Tab_tempimport,MATCH(E7,Lst_time,0),MATCH($F$5,Lst_temp,0)),"")</f>
        <v>88</v>
      </c>
      <c r="G7" s="19">
        <f t="array" aca="1" ref="G7" ca="1">IF(ROWS($3:3)&lt;=COUNTIF(TtDate,$G$5),INDEX(Lst_time,SMALL(IF(TtDate=$G$5,ROW(INDIRECT("1:"&amp;ROWS(TtDate)))),ROWS($3:3))),"")</f>
        <v>24</v>
      </c>
      <c r="H7" s="37">
        <f ca="1">IFERROR(INDEX([0]!Tab_tempimport,MATCH(G7,Lst_time,0),MATCH($H$5,Lst_temp,0)),"")</f>
        <v>27</v>
      </c>
      <c r="I7" s="19">
        <f t="array" aca="1" ref="I7" ca="1">IF(ROWS($3:3)&lt;=COUNTIF(TtDate,$I$5),INDEX(Lst_time,SMALL(IF(TtDate=$I$5,ROW(INDIRECT("1:"&amp;ROWS(TtDate)))),ROWS($3:3))),"")</f>
        <v>23</v>
      </c>
      <c r="J7" s="37">
        <f ca="1">IFERROR(INDEX([0]!Tab_tempimport,MATCH(I7,Lst_time,0),MATCH($J$5,Lst_temp,0)),"")</f>
        <v>133</v>
      </c>
      <c r="K7" s="19">
        <f t="array" aca="1" ref="K7" ca="1">IF(ROWS($3:3)&lt;=COUNTIF(TtDate,$K$5),INDEX(Lst_time,SMALL(IF(TtDate=$K$5,ROW(INDIRECT("1:"&amp;ROWS(TtDate)))),ROWS($3:3))),"")</f>
        <v>52</v>
      </c>
      <c r="L7" s="37">
        <f ca="1">IFERROR(INDEX([0]!Tab_tempimport,MATCH(K7,Lst_time,0),MATCH($L$5,Lst_temp,0)),"")</f>
        <v>170</v>
      </c>
    </row>
    <row r="8" spans="1:12" x14ac:dyDescent="0.25">
      <c r="A8" s="19">
        <f t="array" aca="1" ref="A8" ca="1">IF(ROWS($3:4)&lt;=COUNTIF(TtDate,$A$5),INDEX(Lst_time,SMALL(IF(TtDate=$A$5,ROW(INDIRECT("1:"&amp;ROWS(TtDate)))),ROWS($3:4))),"")</f>
        <v>53</v>
      </c>
      <c r="B8" s="37">
        <f ca="1">IFERROR(INDEX([0]!Tab_tempimport,MATCH(A8,Lst_time,0),MATCH($B$5,Lst_temp,0)),"")</f>
        <v>182</v>
      </c>
      <c r="C8" s="19">
        <f t="array" aca="1" ref="C8" ca="1">IF(ROWS($3:4)&lt;=COUNTIF(TtDate,$C$5),INDEX(Lst_time,SMALL(IF(TtDate=$C$5,ROW(INDIRECT("1:"&amp;ROWS(TtDate)))),ROWS($3:4))),"")</f>
        <v>53</v>
      </c>
      <c r="D8" s="37">
        <f ca="1">IFERROR(INDEX([0]!Tab_tempimport,MATCH(C8,Lst_time,0),MATCH($D$5,Lst_temp,0)),"")</f>
        <v>185</v>
      </c>
      <c r="E8" s="19" t="str">
        <f t="array" aca="1" ref="E8" ca="1">IF(ROWS($3:4)&lt;=COUNTIF(TtDate,$E$5),INDEX(Lst_time,SMALL(IF(TtDate=$E$5,ROW(INDIRECT("1:"&amp;ROWS(TtDate)))),ROWS($3:4))),"")</f>
        <v/>
      </c>
      <c r="F8" s="37" t="str">
        <f ca="1">IFERROR(INDEX([0]!Tab_tempimport,MATCH(E8,Lst_time,0),MATCH($F$5,Lst_temp,0)),"")</f>
        <v/>
      </c>
      <c r="G8" s="19" t="str">
        <f t="array" aca="1" ref="G8" ca="1">IF(ROWS($3:4)&lt;=COUNTIF(TtDate,$G$5),INDEX(Lst_time,SMALL(IF(TtDate=$G$5,ROW(INDIRECT("1:"&amp;ROWS(TtDate)))),ROWS($3:4))),"")</f>
        <v/>
      </c>
      <c r="H8" s="37" t="str">
        <f ca="1">IFERROR(INDEX([0]!Tab_tempimport,MATCH(G8,Lst_time,0),MATCH($H$5,Lst_temp,0)),"")</f>
        <v/>
      </c>
      <c r="I8" s="19" t="str">
        <f t="array" aca="1" ref="I8" ca="1">IF(ROWS($3:4)&lt;=COUNTIF(TtDate,$I$5),INDEX(Lst_time,SMALL(IF(TtDate=$I$5,ROW(INDIRECT("1:"&amp;ROWS(TtDate)))),ROWS($3:4))),"")</f>
        <v/>
      </c>
      <c r="J8" s="37" t="str">
        <f ca="1">IFERROR(INDEX([0]!Tab_tempimport,MATCH(I8,Lst_time,0),MATCH($J$5,Lst_temp,0)),"")</f>
        <v/>
      </c>
      <c r="K8" s="19">
        <f t="array" aca="1" ref="K8" ca="1">IF(ROWS($3:4)&lt;=COUNTIF(TtDate,$K$5),INDEX(Lst_time,SMALL(IF(TtDate=$K$5,ROW(INDIRECT("1:"&amp;ROWS(TtDate)))),ROWS($3:4))),"")</f>
        <v>53</v>
      </c>
      <c r="L8" s="37">
        <f ca="1">IFERROR(INDEX([0]!Tab_tempimport,MATCH(K8,Lst_time,0),MATCH($L$5,Lst_temp,0)),"")</f>
        <v>188</v>
      </c>
    </row>
    <row r="9" spans="1:12" x14ac:dyDescent="0.25">
      <c r="A9" s="19">
        <f t="array" aca="1" ref="A9" ca="1">IF(ROWS($3:5)&lt;=COUNTIF(TtDate,$A$5),INDEX(Lst_time,SMALL(IF(TtDate=$A$5,ROW(INDIRECT("1:"&amp;ROWS(TtDate)))),ROWS($3:5))),"")</f>
        <v>54</v>
      </c>
      <c r="B9" s="37">
        <f ca="1">IFERROR(INDEX([0]!Tab_tempimport,MATCH(A9,Lst_time,0),MATCH($B$5,Lst_temp,0)),"")</f>
        <v>214</v>
      </c>
      <c r="C9" s="19">
        <f t="array" aca="1" ref="C9" ca="1">IF(ROWS($3:5)&lt;=COUNTIF(TtDate,$C$5),INDEX(Lst_time,SMALL(IF(TtDate=$C$5,ROW(INDIRECT("1:"&amp;ROWS(TtDate)))),ROWS($3:5))),"")</f>
        <v>54</v>
      </c>
      <c r="D9" s="37">
        <f ca="1">IFERROR(INDEX([0]!Tab_tempimport,MATCH(C9,Lst_time,0),MATCH($D$5,Lst_temp,0)),"")</f>
        <v>217</v>
      </c>
      <c r="E9" s="19" t="str">
        <f t="array" aca="1" ref="E9" ca="1">IF(ROWS($3:5)&lt;=COUNTIF(TtDate,$E$5),INDEX(Lst_time,SMALL(IF(TtDate=$E$5,ROW(INDIRECT("1:"&amp;ROWS(TtDate)))),ROWS($3:5))),"")</f>
        <v/>
      </c>
      <c r="F9" s="37" t="str">
        <f ca="1">IFERROR(INDEX([0]!Tab_tempimport,MATCH(E9,Lst_time,0),MATCH($F$5,Lst_temp,0)),"")</f>
        <v/>
      </c>
      <c r="G9" s="19" t="str">
        <f t="array" aca="1" ref="G9" ca="1">IF(ROWS($3:5)&lt;=COUNTIF(TtDate,$G$5),INDEX(Lst_time,SMALL(IF(TtDate=$G$5,ROW(INDIRECT("1:"&amp;ROWS(TtDate)))),ROWS($3:5))),"")</f>
        <v/>
      </c>
      <c r="H9" s="37" t="str">
        <f ca="1">IFERROR(INDEX([0]!Tab_tempimport,MATCH(G9,Lst_time,0),MATCH($H$5,Lst_temp,0)),"")</f>
        <v/>
      </c>
      <c r="I9" s="19" t="str">
        <f t="array" aca="1" ref="I9" ca="1">IF(ROWS($3:5)&lt;=COUNTIF(TtDate,$I$5),INDEX(Lst_time,SMALL(IF(TtDate=$I$5,ROW(INDIRECT("1:"&amp;ROWS(TtDate)))),ROWS($3:5))),"")</f>
        <v/>
      </c>
      <c r="J9" s="37" t="str">
        <f ca="1">IFERROR(INDEX([0]!Tab_tempimport,MATCH(I9,Lst_time,0),MATCH($J$5,Lst_temp,0)),"")</f>
        <v/>
      </c>
      <c r="K9" s="19">
        <f t="array" aca="1" ref="K9" ca="1">IF(ROWS($3:5)&lt;=COUNTIF(TtDate,$K$5),INDEX(Lst_time,SMALL(IF(TtDate=$K$5,ROW(INDIRECT("1:"&amp;ROWS(TtDate)))),ROWS($3:5))),"")</f>
        <v>54</v>
      </c>
      <c r="L9" s="37">
        <f ca="1">IFERROR(INDEX([0]!Tab_tempimport,MATCH(K9,Lst_time,0),MATCH($L$5,Lst_temp,0)),"")</f>
        <v>220</v>
      </c>
    </row>
    <row r="10" spans="1:12" x14ac:dyDescent="0.25">
      <c r="A10" s="19">
        <f t="array" aca="1" ref="A10" ca="1">IF(ROWS($3:6)&lt;=COUNTIF(TtDate,$A$5),INDEX(Lst_time,SMALL(IF(TtDate=$A$5,ROW(INDIRECT("1:"&amp;ROWS(TtDate)))),ROWS($3:6))),"")</f>
        <v>55</v>
      </c>
      <c r="B10" s="37">
        <f ca="1">IFERROR(INDEX([0]!Tab_tempimport,MATCH(A10,Lst_time,0),MATCH($B$5,Lst_temp,0)),"")</f>
        <v>227</v>
      </c>
      <c r="C10" s="19">
        <f t="array" aca="1" ref="C10" ca="1">IF(ROWS($3:6)&lt;=COUNTIF(TtDate,$C$5),INDEX(Lst_time,SMALL(IF(TtDate=$C$5,ROW(INDIRECT("1:"&amp;ROWS(TtDate)))),ROWS($3:6))),"")</f>
        <v>55</v>
      </c>
      <c r="D10" s="37">
        <f ca="1">IFERROR(INDEX([0]!Tab_tempimport,MATCH(C10,Lst_time,0),MATCH($D$5,Lst_temp,0)),"")</f>
        <v>230</v>
      </c>
      <c r="E10" s="19" t="str">
        <f t="array" aca="1" ref="E10" ca="1">IF(ROWS($3:6)&lt;=COUNTIF(TtDate,$E$5),INDEX(Lst_time,SMALL(IF(TtDate=$E$5,ROW(INDIRECT("1:"&amp;ROWS(TtDate)))),ROWS($3:6))),"")</f>
        <v/>
      </c>
      <c r="F10" s="37" t="str">
        <f ca="1">IFERROR(INDEX([0]!Tab_tempimport,MATCH(E10,Lst_time,0),MATCH($F$5,Lst_temp,0)),"")</f>
        <v/>
      </c>
      <c r="G10" s="19" t="str">
        <f t="array" aca="1" ref="G10" ca="1">IF(ROWS($3:6)&lt;=COUNTIF(TtDate,$G$5),INDEX(Lst_time,SMALL(IF(TtDate=$G$5,ROW(INDIRECT("1:"&amp;ROWS(TtDate)))),ROWS($3:6))),"")</f>
        <v/>
      </c>
      <c r="H10" s="37" t="str">
        <f ca="1">IFERROR(INDEX([0]!Tab_tempimport,MATCH(G10,Lst_time,0),MATCH($H$5,Lst_temp,0)),"")</f>
        <v/>
      </c>
      <c r="I10" s="19" t="str">
        <f t="array" aca="1" ref="I10" ca="1">IF(ROWS($3:6)&lt;=COUNTIF(TtDate,$I$5),INDEX(Lst_time,SMALL(IF(TtDate=$I$5,ROW(INDIRECT("1:"&amp;ROWS(TtDate)))),ROWS($3:6))),"")</f>
        <v/>
      </c>
      <c r="J10" s="37" t="str">
        <f ca="1">IFERROR(INDEX([0]!Tab_tempimport,MATCH(I10,Lst_time,0),MATCH($J$5,Lst_temp,0)),"")</f>
        <v/>
      </c>
      <c r="K10" s="19">
        <f t="array" aca="1" ref="K10" ca="1">IF(ROWS($3:6)&lt;=COUNTIF(TtDate,$K$5),INDEX(Lst_time,SMALL(IF(TtDate=$K$5,ROW(INDIRECT("1:"&amp;ROWS(TtDate)))),ROWS($3:6))),"")</f>
        <v>55</v>
      </c>
      <c r="L10" s="37">
        <f ca="1">IFERROR(INDEX([0]!Tab_tempimport,MATCH(K10,Lst_time,0),MATCH($L$5,Lst_temp,0)),"")</f>
        <v>233</v>
      </c>
    </row>
    <row r="11" spans="1:12" x14ac:dyDescent="0.25">
      <c r="A11" s="19">
        <f t="array" aca="1" ref="A11" ca="1">IF(ROWS($3:7)&lt;=COUNTIF(TtDate,$A$5),INDEX(Lst_time,SMALL(IF(TtDate=$A$5,ROW(INDIRECT("1:"&amp;ROWS(TtDate)))),ROWS($3:7))),"")</f>
        <v>56</v>
      </c>
      <c r="B11" s="37">
        <f ca="1">IFERROR(INDEX([0]!Tab_tempimport,MATCH(A11,Lst_time,0),MATCH($B$5,Lst_temp,0)),"")</f>
        <v>252</v>
      </c>
      <c r="C11" s="19">
        <f t="array" aca="1" ref="C11" ca="1">IF(ROWS($3:7)&lt;=COUNTIF(TtDate,$C$5),INDEX(Lst_time,SMALL(IF(TtDate=$C$5,ROW(INDIRECT("1:"&amp;ROWS(TtDate)))),ROWS($3:7))),"")</f>
        <v>56</v>
      </c>
      <c r="D11" s="37">
        <f ca="1">IFERROR(INDEX([0]!Tab_tempimport,MATCH(C11,Lst_time,0),MATCH($D$5,Lst_temp,0)),"")</f>
        <v>255</v>
      </c>
      <c r="E11" s="19" t="str">
        <f t="array" aca="1" ref="E11" ca="1">IF(ROWS($3:7)&lt;=COUNTIF(TtDate,$E$5),INDEX(Lst_time,SMALL(IF(TtDate=$E$5,ROW(INDIRECT("1:"&amp;ROWS(TtDate)))),ROWS($3:7))),"")</f>
        <v/>
      </c>
      <c r="F11" s="37" t="str">
        <f ca="1">IFERROR(INDEX([0]!Tab_tempimport,MATCH(E11,Lst_time,0),MATCH($F$5,Lst_temp,0)),"")</f>
        <v/>
      </c>
      <c r="G11" s="19" t="str">
        <f t="array" aca="1" ref="G11" ca="1">IF(ROWS($3:7)&lt;=COUNTIF(TtDate,$G$5),INDEX(Lst_time,SMALL(IF(TtDate=$G$5,ROW(INDIRECT("1:"&amp;ROWS(TtDate)))),ROWS($3:7))),"")</f>
        <v/>
      </c>
      <c r="H11" s="37" t="str">
        <f ca="1">IFERROR(INDEX([0]!Tab_tempimport,MATCH(G11,Lst_time,0),MATCH($H$5,Lst_temp,0)),"")</f>
        <v/>
      </c>
      <c r="I11" s="19" t="str">
        <f t="array" aca="1" ref="I11" ca="1">IF(ROWS($3:7)&lt;=COUNTIF(TtDate,$I$5),INDEX(Lst_time,SMALL(IF(TtDate=$I$5,ROW(INDIRECT("1:"&amp;ROWS(TtDate)))),ROWS($3:7))),"")</f>
        <v/>
      </c>
      <c r="J11" s="37" t="str">
        <f ca="1">IFERROR(INDEX([0]!Tab_tempimport,MATCH(I11,Lst_time,0),MATCH($J$5,Lst_temp,0)),"")</f>
        <v/>
      </c>
      <c r="K11" s="19">
        <f t="array" aca="1" ref="K11" ca="1">IF(ROWS($3:7)&lt;=COUNTIF(TtDate,$K$5),INDEX(Lst_time,SMALL(IF(TtDate=$K$5,ROW(INDIRECT("1:"&amp;ROWS(TtDate)))),ROWS($3:7))),"")</f>
        <v>56</v>
      </c>
      <c r="L11" s="37">
        <f ca="1">IFERROR(INDEX([0]!Tab_tempimport,MATCH(K11,Lst_time,0),MATCH($L$5,Lst_temp,0)),"")</f>
        <v>258</v>
      </c>
    </row>
    <row r="12" spans="1:12" x14ac:dyDescent="0.25">
      <c r="A12" s="19" t="str">
        <f t="array" aca="1" ref="A12" ca="1">IF(ROWS($3:8)&lt;=COUNTIF(TtDate,$A$5),INDEX(Lst_time,SMALL(IF(TtDate=$A$5,ROW(INDIRECT("1:"&amp;ROWS(TtDate)))),ROWS($3:8))),"")</f>
        <v/>
      </c>
      <c r="B12" s="37" t="str">
        <f ca="1">IFERROR(INDEX([0]!Tab_tempimport,MATCH(A12,Lst_time,0),MATCH($B$5,Lst_temp,0)),"")</f>
        <v/>
      </c>
      <c r="C12" s="19" t="str">
        <f t="array" aca="1" ref="C12" ca="1">IF(ROWS($3:8)&lt;=COUNTIF(TtDate,$C$5),INDEX(Lst_time,SMALL(IF(TtDate=$C$5,ROW(INDIRECT("1:"&amp;ROWS(TtDate)))),ROWS($3:8))),"")</f>
        <v/>
      </c>
      <c r="D12" s="37" t="str">
        <f ca="1">IFERROR(INDEX([0]!Tab_tempimport,MATCH(C12,Lst_time,0),MATCH($D$5,Lst_temp,0)),"")</f>
        <v/>
      </c>
      <c r="E12" s="19" t="str">
        <f t="array" aca="1" ref="E12" ca="1">IF(ROWS($3:8)&lt;=COUNTIF(TtDate,$E$5),INDEX(Lst_time,SMALL(IF(TtDate=$E$5,ROW(INDIRECT("1:"&amp;ROWS(TtDate)))),ROWS($3:8))),"")</f>
        <v/>
      </c>
      <c r="F12" s="37" t="str">
        <f ca="1">IFERROR(INDEX([0]!Tab_tempimport,MATCH(E12,Lst_time,0),MATCH($F$5,Lst_temp,0)),"")</f>
        <v/>
      </c>
      <c r="G12" s="19" t="str">
        <f t="array" aca="1" ref="G12" ca="1">IF(ROWS($3:8)&lt;=COUNTIF(TtDate,$G$5),INDEX(Lst_time,SMALL(IF(TtDate=$G$5,ROW(INDIRECT("1:"&amp;ROWS(TtDate)))),ROWS($3:8))),"")</f>
        <v/>
      </c>
      <c r="H12" s="37" t="str">
        <f ca="1">IFERROR(INDEX([0]!Tab_tempimport,MATCH(G12,Lst_time,0),MATCH($H$5,Lst_temp,0)),"")</f>
        <v/>
      </c>
      <c r="I12" s="19" t="str">
        <f t="array" aca="1" ref="I12" ca="1">IF(ROWS($3:8)&lt;=COUNTIF(TtDate,$I$5),INDEX(Lst_time,SMALL(IF(TtDate=$I$5,ROW(INDIRECT("1:"&amp;ROWS(TtDate)))),ROWS($3:8))),"")</f>
        <v/>
      </c>
      <c r="J12" s="37" t="str">
        <f ca="1">IFERROR(INDEX([0]!Tab_tempimport,MATCH(I12,Lst_time,0),MATCH($J$5,Lst_temp,0)),"")</f>
        <v/>
      </c>
      <c r="K12" s="19" t="str">
        <f t="array" aca="1" ref="K12" ca="1">IF(ROWS($3:8)&lt;=COUNTIF(TtDate,$K$5),INDEX(Lst_time,SMALL(IF(TtDate=$K$5,ROW(INDIRECT("1:"&amp;ROWS(TtDate)))),ROWS($3:8))),"")</f>
        <v/>
      </c>
      <c r="L12" s="37" t="str">
        <f ca="1">IFERROR(INDEX([0]!Tab_tempimport,MATCH(K12,Lst_time,0),MATCH($L$5,Lst_temp,0)),"")</f>
        <v/>
      </c>
    </row>
    <row r="13" spans="1:12" x14ac:dyDescent="0.25">
      <c r="A13" s="19" t="str">
        <f t="array" aca="1" ref="A13" ca="1">IF(ROWS($3:9)&lt;=COUNTIF(TtDate,$A$5),INDEX(Lst_time,SMALL(IF(TtDate=$A$5,ROW(INDIRECT("1:"&amp;ROWS(TtDate)))),ROWS($3:9))),"")</f>
        <v/>
      </c>
      <c r="B13" s="37" t="str">
        <f ca="1">IFERROR(INDEX([0]!Tab_tempimport,MATCH(A13,Lst_time,0),MATCH($B$5,Lst_temp,0)),"")</f>
        <v/>
      </c>
      <c r="C13" s="19" t="str">
        <f t="array" aca="1" ref="C13" ca="1">IF(ROWS($3:9)&lt;=COUNTIF(TtDate,$C$5),INDEX(Lst_time,SMALL(IF(TtDate=$C$5,ROW(INDIRECT("1:"&amp;ROWS(TtDate)))),ROWS($3:9))),"")</f>
        <v/>
      </c>
      <c r="D13" s="37" t="str">
        <f ca="1">IFERROR(INDEX([0]!Tab_tempimport,MATCH(C13,Lst_time,0),MATCH($D$5,Lst_temp,0)),"")</f>
        <v/>
      </c>
      <c r="E13" s="19" t="str">
        <f t="array" aca="1" ref="E13" ca="1">IF(ROWS($3:9)&lt;=COUNTIF(TtDate,$E$5),INDEX(Lst_time,SMALL(IF(TtDate=$E$5,ROW(INDIRECT("1:"&amp;ROWS(TtDate)))),ROWS($3:9))),"")</f>
        <v/>
      </c>
      <c r="F13" s="37" t="str">
        <f ca="1">IFERROR(INDEX([0]!Tab_tempimport,MATCH(E13,Lst_time,0),MATCH($F$5,Lst_temp,0)),"")</f>
        <v/>
      </c>
      <c r="G13" s="19" t="str">
        <f t="array" aca="1" ref="G13" ca="1">IF(ROWS($3:9)&lt;=COUNTIF(TtDate,$G$5),INDEX(Lst_time,SMALL(IF(TtDate=$G$5,ROW(INDIRECT("1:"&amp;ROWS(TtDate)))),ROWS($3:9))),"")</f>
        <v/>
      </c>
      <c r="H13" s="37" t="str">
        <f ca="1">IFERROR(INDEX([0]!Tab_tempimport,MATCH(G13,Lst_time,0),MATCH($H$5,Lst_temp,0)),"")</f>
        <v/>
      </c>
      <c r="I13" s="19" t="str">
        <f t="array" aca="1" ref="I13" ca="1">IF(ROWS($3:9)&lt;=COUNTIF(TtDate,$I$5),INDEX(Lst_time,SMALL(IF(TtDate=$I$5,ROW(INDIRECT("1:"&amp;ROWS(TtDate)))),ROWS($3:9))),"")</f>
        <v/>
      </c>
      <c r="J13" s="37" t="str">
        <f ca="1">IFERROR(INDEX([0]!Tab_tempimport,MATCH(I13,Lst_time,0),MATCH($J$5,Lst_temp,0)),"")</f>
        <v/>
      </c>
      <c r="K13" s="19" t="str">
        <f t="array" aca="1" ref="K13" ca="1">IF(ROWS($3:9)&lt;=COUNTIF(TtDate,$K$5),INDEX(Lst_time,SMALL(IF(TtDate=$K$5,ROW(INDIRECT("1:"&amp;ROWS(TtDate)))),ROWS($3:9))),"")</f>
        <v/>
      </c>
      <c r="L13" s="37" t="str">
        <f ca="1">IFERROR(INDEX([0]!Tab_tempimport,MATCH(K13,Lst_time,0),MATCH($L$5,Lst_temp,0)),"")</f>
        <v/>
      </c>
    </row>
    <row r="14" spans="1:12" x14ac:dyDescent="0.25">
      <c r="A14" s="16"/>
      <c r="B14" s="16"/>
      <c r="C14" s="16"/>
      <c r="F14" s="16"/>
      <c r="G14" s="16"/>
      <c r="I14" s="16"/>
      <c r="K14" s="16"/>
      <c r="L14" s="16"/>
    </row>
    <row r="20" spans="5:6" x14ac:dyDescent="0.25">
      <c r="E20" s="20" t="str">
        <f ca="1">IFERROR(ROUNDUP(AVERAGEIF(transpose!A1:A6,Analyse!E21,transpose!B1:B6),2)&amp;" °C","pas de calcul possible !")</f>
        <v>88 °C</v>
      </c>
      <c r="F20" t="s">
        <v>13</v>
      </c>
    </row>
    <row r="21" spans="5:6" x14ac:dyDescent="0.25">
      <c r="E21" s="19">
        <v>25</v>
      </c>
      <c r="F21" s="18" t="s">
        <v>14</v>
      </c>
    </row>
  </sheetData>
  <dataValidations count="4">
    <dataValidation type="list" allowBlank="1" showInputMessage="1" showErrorMessage="1" sqref="A5 I5 G5 E5 C5">
      <formula1>Lst_date</formula1>
    </dataValidation>
    <dataValidation type="list" allowBlank="1" showInputMessage="1" showErrorMessage="1" sqref="B5 J5 H5 F5 D5">
      <formula1>Lst_temp</formula1>
    </dataValidation>
    <dataValidation type="list" showInputMessage="1" showErrorMessage="1" sqref="L5">
      <formula1>Lst_temp</formula1>
    </dataValidation>
    <dataValidation type="list" sqref="K5">
      <formula1>Lst_date</formula1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'Import manuel'!$B$4:$B$12</xm:f>
          </x14:formula1>
          <xm:sqref>E21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6"/>
  <sheetViews>
    <sheetView workbookViewId="0">
      <selection activeCell="B1" sqref="B1"/>
    </sheetView>
  </sheetViews>
  <sheetFormatPr baseColWidth="10" defaultRowHeight="15" x14ac:dyDescent="0.25"/>
  <sheetData>
    <row r="1" spans="1:2" x14ac:dyDescent="0.25">
      <c r="A1">
        <f ca="1">Analyse!A7</f>
        <v>52</v>
      </c>
      <c r="B1">
        <f ca="1">Analyse!B7</f>
        <v>164</v>
      </c>
    </row>
    <row r="2" spans="1:2" x14ac:dyDescent="0.25">
      <c r="A2">
        <f ca="1">Analyse!C$7</f>
        <v>52</v>
      </c>
      <c r="B2">
        <f ca="1">Analyse!D$7</f>
        <v>167</v>
      </c>
    </row>
    <row r="3" spans="1:2" x14ac:dyDescent="0.25">
      <c r="A3">
        <f ca="1">Analyse!E$7</f>
        <v>25</v>
      </c>
      <c r="B3">
        <f ca="1">Analyse!F$7</f>
        <v>88</v>
      </c>
    </row>
    <row r="4" spans="1:2" x14ac:dyDescent="0.25">
      <c r="A4">
        <f ca="1">Analyse!G7</f>
        <v>24</v>
      </c>
      <c r="B4">
        <f ca="1">Analyse!H7</f>
        <v>27</v>
      </c>
    </row>
    <row r="5" spans="1:2" x14ac:dyDescent="0.25">
      <c r="A5">
        <f ca="1">Analyse!I7</f>
        <v>23</v>
      </c>
      <c r="B5">
        <f ca="1">Analyse!J7</f>
        <v>133</v>
      </c>
    </row>
    <row r="6" spans="1:2" x14ac:dyDescent="0.25">
      <c r="A6">
        <f ca="1">Analyse!K7</f>
        <v>52</v>
      </c>
      <c r="B6">
        <f ca="1">Analyse!L7</f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BDD</vt:lpstr>
      <vt:lpstr>Import manuel</vt:lpstr>
      <vt:lpstr>Analyse</vt:lpstr>
      <vt:lpstr>transpose</vt:lpstr>
      <vt:lpstr>Lst_temp</vt:lpstr>
      <vt:lpstr>Tab_entier</vt:lpstr>
      <vt:lpstr>Tab_import</vt:lpstr>
      <vt:lpstr>Tab_import2</vt:lpstr>
      <vt:lpstr>Tab_tempimport</vt:lpstr>
      <vt:lpstr>Tab_temps</vt:lpstr>
    </vt:vector>
  </TitlesOfParts>
  <Company>Nom de votre société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Votre nom d'utilisateur</dc:creator>
  <cp:lastModifiedBy>alia</cp:lastModifiedBy>
  <dcterms:created xsi:type="dcterms:W3CDTF">2013-08-01T01:45:06Z</dcterms:created>
  <dcterms:modified xsi:type="dcterms:W3CDTF">2013-08-02T12:16:57Z</dcterms:modified>
</cp:coreProperties>
</file>