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360" yWindow="405" windowWidth="19320" windowHeight="11760" firstSheet="11" activeTab="31"/>
  </bookViews>
  <sheets>
    <sheet name="01" sheetId="28" r:id="rId1"/>
    <sheet name="02" sheetId="13" r:id="rId2"/>
    <sheet name="03" sheetId="11" r:id="rId3"/>
    <sheet name="04" sheetId="12" r:id="rId4"/>
    <sheet name="05" sheetId="29" r:id="rId5"/>
    <sheet name="06" sheetId="30" r:id="rId6"/>
    <sheet name="07" sheetId="10" r:id="rId7"/>
    <sheet name="08" sheetId="9" r:id="rId8"/>
    <sheet name="09" sheetId="4" r:id="rId9"/>
    <sheet name="10" sheetId="7" r:id="rId10"/>
    <sheet name="11" sheetId="8" r:id="rId11"/>
    <sheet name="12" sheetId="32" r:id="rId12"/>
    <sheet name="13" sheetId="31" r:id="rId13"/>
    <sheet name="14" sheetId="5" r:id="rId14"/>
    <sheet name="15" sheetId="14" r:id="rId15"/>
    <sheet name="16" sheetId="15" r:id="rId16"/>
    <sheet name="17" sheetId="16" r:id="rId17"/>
    <sheet name="18" sheetId="17" r:id="rId18"/>
    <sheet name="19" sheetId="33" r:id="rId19"/>
    <sheet name="20" sheetId="34" r:id="rId20"/>
    <sheet name="21" sheetId="18" r:id="rId21"/>
    <sheet name="22" sheetId="19" r:id="rId22"/>
    <sheet name="23" sheetId="20" r:id="rId23"/>
    <sheet name="24" sheetId="21" r:id="rId24"/>
    <sheet name="25" sheetId="22" r:id="rId25"/>
    <sheet name="26" sheetId="35" r:id="rId26"/>
    <sheet name="27" sheetId="36" r:id="rId27"/>
    <sheet name="28" sheetId="23" r:id="rId28"/>
    <sheet name="29" sheetId="24" r:id="rId29"/>
    <sheet name="30" sheetId="25" r:id="rId30"/>
    <sheet name="31" sheetId="26" r:id="rId31"/>
    <sheet name="CUMUL" sheetId="37" r:id="rId32"/>
    <sheet name="FIN MOIS" sheetId="6" r:id="rId33"/>
    <sheet name="f" sheetId="38" r:id="rId34"/>
  </sheets>
  <definedNames>
    <definedName name="année">CUMUL!$A$2</definedName>
    <definedName name="fériés">f!$D$4:$D$14</definedName>
    <definedName name="liste">'FIN MOIS'!$U$1:$U$12</definedName>
    <definedName name="mois">f!$B$3:$B$13</definedName>
  </definedNames>
  <calcPr calcId="145621"/>
</workbook>
</file>

<file path=xl/calcChain.xml><?xml version="1.0" encoding="utf-8"?>
<calcChain xmlns="http://schemas.openxmlformats.org/spreadsheetml/2006/main">
  <c r="A1" i="13" l="1"/>
  <c r="A1" i="30" s="1"/>
  <c r="A1" i="37"/>
  <c r="A4" i="37" s="1"/>
  <c r="A5" i="37" l="1"/>
  <c r="A1" i="26"/>
  <c r="A1" i="24"/>
  <c r="A1" i="36"/>
  <c r="A1" i="21"/>
  <c r="A1" i="19"/>
  <c r="A1" i="34"/>
  <c r="A1" i="17"/>
  <c r="A1" i="15"/>
  <c r="A1" i="5"/>
  <c r="A1" i="32"/>
  <c r="A1" i="7"/>
  <c r="A1" i="10"/>
  <c r="A1" i="11"/>
  <c r="A1" i="4"/>
  <c r="A1" i="25"/>
  <c r="A1" i="23"/>
  <c r="A1" i="35"/>
  <c r="A1" i="20"/>
  <c r="A1" i="18"/>
  <c r="A1" i="33"/>
  <c r="A1" i="16"/>
  <c r="A1" i="14"/>
  <c r="A1" i="31"/>
  <c r="A1" i="8"/>
  <c r="A1" i="9"/>
  <c r="D11" i="38"/>
  <c r="D10" i="38"/>
  <c r="D9" i="38"/>
  <c r="D8" i="38"/>
  <c r="D7" i="38"/>
  <c r="D6" i="38"/>
  <c r="D5" i="38"/>
  <c r="E4" i="38"/>
  <c r="D13" i="38" s="1"/>
  <c r="D4" i="38"/>
  <c r="A6" i="37" l="1"/>
  <c r="A7" i="37" s="1"/>
  <c r="D12" i="38"/>
  <c r="D14" i="38"/>
  <c r="B5" i="37" s="1"/>
  <c r="E4" i="37" l="1"/>
  <c r="F5" i="37"/>
  <c r="F4" i="37"/>
  <c r="D5" i="37"/>
  <c r="G4" i="37"/>
  <c r="I5" i="37"/>
  <c r="C4" i="37"/>
  <c r="H4" i="37"/>
  <c r="G5" i="37"/>
  <c r="E5" i="37"/>
  <c r="I4" i="37"/>
  <c r="B4" i="37"/>
  <c r="C5" i="37"/>
  <c r="H5" i="37"/>
  <c r="D4" i="37"/>
  <c r="F7" i="37"/>
  <c r="C7" i="37"/>
  <c r="G7" i="37"/>
  <c r="D7" i="37"/>
  <c r="H7" i="37"/>
  <c r="E7" i="37"/>
  <c r="I7" i="37"/>
  <c r="E6" i="37"/>
  <c r="I6" i="37"/>
  <c r="F6" i="37"/>
  <c r="C6" i="37"/>
  <c r="G6" i="37"/>
  <c r="D6" i="37"/>
  <c r="H6" i="37"/>
  <c r="B7" i="37"/>
  <c r="B6" i="37"/>
  <c r="A8" i="37"/>
  <c r="E23" i="19"/>
  <c r="D24" i="8"/>
  <c r="C24" i="8"/>
  <c r="K35" i="37"/>
  <c r="C8" i="37" l="1"/>
  <c r="G8" i="37"/>
  <c r="D8" i="37"/>
  <c r="H8" i="37"/>
  <c r="E8" i="37"/>
  <c r="I8" i="37"/>
  <c r="F8" i="37"/>
  <c r="B8" i="37"/>
  <c r="A9" i="37"/>
  <c r="B1" i="28"/>
  <c r="C23" i="28"/>
  <c r="D23" i="28"/>
  <c r="E23" i="28"/>
  <c r="F23" i="28"/>
  <c r="G23" i="28"/>
  <c r="H23" i="28"/>
  <c r="I23" i="28"/>
  <c r="B1" i="13"/>
  <c r="B1" i="12" s="1"/>
  <c r="B1" i="29" s="1"/>
  <c r="C24" i="13"/>
  <c r="D24" i="13"/>
  <c r="E24" i="13"/>
  <c r="F24" i="13"/>
  <c r="G24" i="13"/>
  <c r="H24" i="13"/>
  <c r="I24" i="13"/>
  <c r="C23" i="11"/>
  <c r="D23" i="11"/>
  <c r="E23" i="11"/>
  <c r="F23" i="11"/>
  <c r="G23" i="11"/>
  <c r="H23" i="11"/>
  <c r="I23" i="11"/>
  <c r="C23" i="12"/>
  <c r="D23" i="12"/>
  <c r="E23" i="12"/>
  <c r="F23" i="12"/>
  <c r="G23" i="12"/>
  <c r="H23" i="12"/>
  <c r="I23" i="12"/>
  <c r="A25" i="12"/>
  <c r="C23" i="29"/>
  <c r="D23" i="29"/>
  <c r="E23" i="29"/>
  <c r="F23" i="29"/>
  <c r="G23" i="29"/>
  <c r="H23" i="29"/>
  <c r="I23" i="29"/>
  <c r="C23" i="30"/>
  <c r="D23" i="30"/>
  <c r="E23" i="30"/>
  <c r="F23" i="30"/>
  <c r="G23" i="30"/>
  <c r="H23" i="30"/>
  <c r="I23" i="30"/>
  <c r="A25" i="30"/>
  <c r="C23" i="10"/>
  <c r="D23" i="10"/>
  <c r="E23" i="10"/>
  <c r="F23" i="10"/>
  <c r="G23" i="10"/>
  <c r="H23" i="10"/>
  <c r="I23" i="10"/>
  <c r="C23" i="9"/>
  <c r="D23" i="9"/>
  <c r="E23" i="9"/>
  <c r="F23" i="9"/>
  <c r="G23" i="9"/>
  <c r="H23" i="9"/>
  <c r="I23" i="9"/>
  <c r="C23" i="4"/>
  <c r="D23" i="4"/>
  <c r="E23" i="4"/>
  <c r="F23" i="4"/>
  <c r="G23" i="4"/>
  <c r="H23" i="4"/>
  <c r="I23" i="4"/>
  <c r="C23" i="7"/>
  <c r="D23" i="7"/>
  <c r="E23" i="7"/>
  <c r="F23" i="7"/>
  <c r="G23" i="7"/>
  <c r="H23" i="7"/>
  <c r="I23" i="7"/>
  <c r="E24" i="8"/>
  <c r="F24" i="8"/>
  <c r="G24" i="8"/>
  <c r="H24" i="8"/>
  <c r="I24" i="8"/>
  <c r="C24" i="32"/>
  <c r="D24" i="32"/>
  <c r="E24" i="32"/>
  <c r="F24" i="32"/>
  <c r="G24" i="32"/>
  <c r="H24" i="32"/>
  <c r="I24" i="32"/>
  <c r="C24" i="31"/>
  <c r="D24" i="31"/>
  <c r="E24" i="31"/>
  <c r="F24" i="31"/>
  <c r="G24" i="31"/>
  <c r="H24" i="31"/>
  <c r="I24" i="31"/>
  <c r="C23" i="5"/>
  <c r="D23" i="5"/>
  <c r="E23" i="5"/>
  <c r="F23" i="5"/>
  <c r="G23" i="5"/>
  <c r="H23" i="5"/>
  <c r="I23" i="5"/>
  <c r="C23" i="14"/>
  <c r="D23" i="14"/>
  <c r="E23" i="14"/>
  <c r="F23" i="14"/>
  <c r="G23" i="14"/>
  <c r="H23" i="14"/>
  <c r="I23" i="14"/>
  <c r="C23" i="15"/>
  <c r="D23" i="15"/>
  <c r="E23" i="15"/>
  <c r="F23" i="15"/>
  <c r="G23" i="15"/>
  <c r="H23" i="15"/>
  <c r="I23" i="15"/>
  <c r="C23" i="16"/>
  <c r="D23" i="16"/>
  <c r="E23" i="16"/>
  <c r="F23" i="16"/>
  <c r="G23" i="16"/>
  <c r="H23" i="16"/>
  <c r="I23" i="16"/>
  <c r="C23" i="17"/>
  <c r="D23" i="17"/>
  <c r="E23" i="17"/>
  <c r="F23" i="17"/>
  <c r="G23" i="17"/>
  <c r="H23" i="17"/>
  <c r="I23" i="17"/>
  <c r="C23" i="33"/>
  <c r="D23" i="33"/>
  <c r="E23" i="33"/>
  <c r="F23" i="33"/>
  <c r="G23" i="33"/>
  <c r="H23" i="33"/>
  <c r="I23" i="33"/>
  <c r="C23" i="34"/>
  <c r="D23" i="34"/>
  <c r="E23" i="34"/>
  <c r="F23" i="34"/>
  <c r="G23" i="34"/>
  <c r="H23" i="34"/>
  <c r="I23" i="34"/>
  <c r="C23" i="18"/>
  <c r="D23" i="18"/>
  <c r="E23" i="18"/>
  <c r="F23" i="18"/>
  <c r="G23" i="18"/>
  <c r="H23" i="18"/>
  <c r="I23" i="18"/>
  <c r="C23" i="19"/>
  <c r="D23" i="19"/>
  <c r="F23" i="19"/>
  <c r="G23" i="19"/>
  <c r="H23" i="19"/>
  <c r="I23" i="19"/>
  <c r="C23" i="20"/>
  <c r="D23" i="20"/>
  <c r="E23" i="20"/>
  <c r="F23" i="20"/>
  <c r="G23" i="20"/>
  <c r="H23" i="20"/>
  <c r="I23" i="20"/>
  <c r="C23" i="21"/>
  <c r="D23" i="21"/>
  <c r="E23" i="21"/>
  <c r="F23" i="21"/>
  <c r="G23" i="21"/>
  <c r="H23" i="21"/>
  <c r="I23" i="21"/>
  <c r="C23" i="22"/>
  <c r="D23" i="22"/>
  <c r="E23" i="22"/>
  <c r="F23" i="22"/>
  <c r="G23" i="22"/>
  <c r="H23" i="22"/>
  <c r="I23" i="22"/>
  <c r="C23" i="35"/>
  <c r="D23" i="35"/>
  <c r="E23" i="35"/>
  <c r="F23" i="35"/>
  <c r="G23" i="35"/>
  <c r="H23" i="35"/>
  <c r="I23" i="35"/>
  <c r="C23" i="36"/>
  <c r="D23" i="36"/>
  <c r="E23" i="36"/>
  <c r="F23" i="36"/>
  <c r="G23" i="36"/>
  <c r="H23" i="36"/>
  <c r="I23" i="36"/>
  <c r="C23" i="23"/>
  <c r="D23" i="23"/>
  <c r="E23" i="23"/>
  <c r="F23" i="23"/>
  <c r="G23" i="23"/>
  <c r="H23" i="23"/>
  <c r="I23" i="23"/>
  <c r="C23" i="24"/>
  <c r="D23" i="24"/>
  <c r="E23" i="24"/>
  <c r="F23" i="24"/>
  <c r="G23" i="24"/>
  <c r="H23" i="24"/>
  <c r="I23" i="24"/>
  <c r="C23" i="25"/>
  <c r="D23" i="25"/>
  <c r="E23" i="25"/>
  <c r="F23" i="25"/>
  <c r="G23" i="25"/>
  <c r="H23" i="25"/>
  <c r="I23" i="25"/>
  <c r="C23" i="26"/>
  <c r="D23" i="26"/>
  <c r="E23" i="26"/>
  <c r="F23" i="26"/>
  <c r="G23" i="26"/>
  <c r="H23" i="26"/>
  <c r="I23" i="26"/>
  <c r="A2" i="6"/>
  <c r="B2" i="6"/>
  <c r="C2" i="6"/>
  <c r="D2" i="6"/>
  <c r="E2" i="6"/>
  <c r="F2" i="6"/>
  <c r="G2" i="6"/>
  <c r="A3" i="6"/>
  <c r="B3" i="6"/>
  <c r="C3" i="6"/>
  <c r="D3" i="6"/>
  <c r="E3" i="6"/>
  <c r="F3" i="6"/>
  <c r="G3" i="6"/>
  <c r="A4" i="6"/>
  <c r="B4" i="6"/>
  <c r="C4" i="6"/>
  <c r="D4" i="6"/>
  <c r="E4" i="6"/>
  <c r="G4" i="6"/>
  <c r="A5" i="6"/>
  <c r="B5" i="6"/>
  <c r="C5" i="6"/>
  <c r="D5" i="6"/>
  <c r="E5" i="6"/>
  <c r="F5" i="6"/>
  <c r="G5" i="6"/>
  <c r="A6" i="6"/>
  <c r="B6" i="6"/>
  <c r="C6" i="6"/>
  <c r="D6" i="6"/>
  <c r="E6" i="6"/>
  <c r="F6" i="6"/>
  <c r="G6" i="6"/>
  <c r="A7" i="6"/>
  <c r="B7" i="6"/>
  <c r="C7" i="6"/>
  <c r="D7" i="6"/>
  <c r="E7" i="6"/>
  <c r="F7" i="6"/>
  <c r="G7" i="6"/>
  <c r="A8" i="6"/>
  <c r="B8" i="6"/>
  <c r="C8" i="6"/>
  <c r="D8" i="6"/>
  <c r="E8" i="6"/>
  <c r="F8" i="6"/>
  <c r="G8" i="6"/>
  <c r="A9" i="6"/>
  <c r="B9" i="6"/>
  <c r="C9" i="6"/>
  <c r="D9" i="6"/>
  <c r="E9" i="6"/>
  <c r="F9" i="6"/>
  <c r="G9" i="6"/>
  <c r="A10" i="6"/>
  <c r="B10" i="6"/>
  <c r="C10" i="6"/>
  <c r="D10" i="6"/>
  <c r="E10" i="6"/>
  <c r="F10" i="6"/>
  <c r="G10" i="6"/>
  <c r="A11" i="6"/>
  <c r="B11" i="6"/>
  <c r="C11" i="6"/>
  <c r="D11" i="6"/>
  <c r="E11" i="6"/>
  <c r="F11" i="6"/>
  <c r="G11" i="6"/>
  <c r="A12" i="6"/>
  <c r="B12" i="6"/>
  <c r="C12" i="6"/>
  <c r="D12" i="6"/>
  <c r="E12" i="6"/>
  <c r="F12" i="6"/>
  <c r="G12" i="6"/>
  <c r="A13" i="6"/>
  <c r="B13" i="6"/>
  <c r="C13" i="6"/>
  <c r="D13" i="6"/>
  <c r="E13" i="6"/>
  <c r="F13" i="6"/>
  <c r="G13" i="6"/>
  <c r="A14" i="6"/>
  <c r="B14" i="6"/>
  <c r="C14" i="6"/>
  <c r="D14" i="6"/>
  <c r="E14" i="6"/>
  <c r="F14" i="6"/>
  <c r="G14" i="6"/>
  <c r="A15" i="6"/>
  <c r="B15" i="6"/>
  <c r="C15" i="6"/>
  <c r="D15" i="6"/>
  <c r="E15" i="6"/>
  <c r="F15" i="6"/>
  <c r="G15" i="6"/>
  <c r="A16" i="6"/>
  <c r="B16" i="6"/>
  <c r="C16" i="6"/>
  <c r="D16" i="6"/>
  <c r="E16" i="6"/>
  <c r="F16" i="6"/>
  <c r="G16" i="6"/>
  <c r="A17" i="6"/>
  <c r="B17" i="6"/>
  <c r="C17" i="6"/>
  <c r="D17" i="6"/>
  <c r="E17" i="6"/>
  <c r="F17" i="6"/>
  <c r="G17" i="6"/>
  <c r="A18" i="6"/>
  <c r="B18" i="6"/>
  <c r="C18" i="6"/>
  <c r="D18" i="6"/>
  <c r="E18" i="6"/>
  <c r="F18" i="6"/>
  <c r="G18" i="6"/>
  <c r="A19" i="6"/>
  <c r="B19" i="6"/>
  <c r="C19" i="6"/>
  <c r="D19" i="6"/>
  <c r="E19" i="6"/>
  <c r="F19" i="6"/>
  <c r="G19" i="6"/>
  <c r="A20" i="6"/>
  <c r="B20" i="6"/>
  <c r="C20" i="6"/>
  <c r="D20" i="6"/>
  <c r="E20" i="6"/>
  <c r="F20" i="6"/>
  <c r="G20" i="6"/>
  <c r="A21" i="6"/>
  <c r="B21" i="6"/>
  <c r="C21" i="6"/>
  <c r="D21" i="6"/>
  <c r="E21" i="6"/>
  <c r="F21" i="6"/>
  <c r="G21" i="6"/>
  <c r="A22" i="6"/>
  <c r="B22" i="6"/>
  <c r="C22" i="6"/>
  <c r="D22" i="6"/>
  <c r="E22" i="6"/>
  <c r="F22" i="6"/>
  <c r="G22" i="6"/>
  <c r="A23" i="6"/>
  <c r="B23" i="6"/>
  <c r="C23" i="6"/>
  <c r="D23" i="6"/>
  <c r="E23" i="6"/>
  <c r="F23" i="6"/>
  <c r="G23" i="6"/>
  <c r="A24" i="6"/>
  <c r="B24" i="6"/>
  <c r="C24" i="6"/>
  <c r="D24" i="6"/>
  <c r="E24" i="6"/>
  <c r="F24" i="6"/>
  <c r="G24" i="6"/>
  <c r="A25" i="6"/>
  <c r="B25" i="6"/>
  <c r="C25" i="6"/>
  <c r="D25" i="6"/>
  <c r="E25" i="6"/>
  <c r="F25" i="6"/>
  <c r="G25" i="6"/>
  <c r="A26" i="6"/>
  <c r="B26" i="6"/>
  <c r="C26" i="6"/>
  <c r="D26" i="6"/>
  <c r="E26" i="6"/>
  <c r="F26" i="6"/>
  <c r="G26" i="6"/>
  <c r="A27" i="6"/>
  <c r="B27" i="6"/>
  <c r="C27" i="6"/>
  <c r="D27" i="6"/>
  <c r="E27" i="6"/>
  <c r="F27" i="6"/>
  <c r="G27" i="6"/>
  <c r="A28" i="6"/>
  <c r="B28" i="6"/>
  <c r="C28" i="6"/>
  <c r="D28" i="6"/>
  <c r="E28" i="6"/>
  <c r="F28" i="6"/>
  <c r="G28" i="6"/>
  <c r="A29" i="6"/>
  <c r="B29" i="6"/>
  <c r="C29" i="6"/>
  <c r="D29" i="6"/>
  <c r="E29" i="6"/>
  <c r="F29" i="6"/>
  <c r="G29" i="6"/>
  <c r="A30" i="6"/>
  <c r="B30" i="6"/>
  <c r="C30" i="6"/>
  <c r="D30" i="6"/>
  <c r="E30" i="6"/>
  <c r="F30" i="6"/>
  <c r="G30" i="6"/>
  <c r="A31" i="6"/>
  <c r="B31" i="6"/>
  <c r="C31" i="6"/>
  <c r="D31" i="6"/>
  <c r="E31" i="6"/>
  <c r="F31" i="6"/>
  <c r="G31" i="6"/>
  <c r="A32" i="6"/>
  <c r="B32" i="6"/>
  <c r="C32" i="6"/>
  <c r="D32" i="6"/>
  <c r="E32" i="6"/>
  <c r="F32" i="6"/>
  <c r="G32" i="6"/>
  <c r="H33" i="6"/>
  <c r="J33" i="6"/>
  <c r="D9" i="37" l="1"/>
  <c r="H9" i="37"/>
  <c r="B9" i="37"/>
  <c r="E9" i="37"/>
  <c r="I9" i="37"/>
  <c r="F9" i="37"/>
  <c r="C9" i="37"/>
  <c r="G9" i="37"/>
  <c r="A10" i="37"/>
  <c r="B33" i="6"/>
  <c r="F4" i="6"/>
  <c r="F33" i="6"/>
  <c r="G33" i="6"/>
  <c r="E33" i="6"/>
  <c r="C33" i="6"/>
  <c r="D33" i="6"/>
  <c r="B1" i="30"/>
  <c r="B1" i="10" s="1"/>
  <c r="B1" i="9" s="1"/>
  <c r="B1" i="4" s="1"/>
  <c r="B1" i="7" s="1"/>
  <c r="B1" i="8" s="1"/>
  <c r="B1" i="32" s="1"/>
  <c r="B1" i="31" s="1"/>
  <c r="B1" i="5" s="1"/>
  <c r="B1" i="14" s="1"/>
  <c r="B1" i="15" s="1"/>
  <c r="B1" i="16" s="1"/>
  <c r="B1" i="17" s="1"/>
  <c r="B1" i="33" s="1"/>
  <c r="B1" i="34" s="1"/>
  <c r="B1" i="18" s="1"/>
  <c r="B1" i="19" s="1"/>
  <c r="B1" i="20" s="1"/>
  <c r="B1" i="21" s="1"/>
  <c r="B1" i="22" s="1"/>
  <c r="B1" i="35" s="1"/>
  <c r="B1" i="36" s="1"/>
  <c r="B1" i="23" s="1"/>
  <c r="B1" i="24" s="1"/>
  <c r="B1" i="25" s="1"/>
  <c r="B1" i="26" s="1"/>
  <c r="B1" i="6"/>
  <c r="E10" i="37" l="1"/>
  <c r="I10" i="37"/>
  <c r="F10" i="37"/>
  <c r="C10" i="37"/>
  <c r="G10" i="37"/>
  <c r="D10" i="37"/>
  <c r="H10" i="37"/>
  <c r="B10" i="37"/>
  <c r="A11" i="37"/>
  <c r="I33" i="6"/>
  <c r="A1" i="12"/>
  <c r="A1" i="22"/>
  <c r="A1" i="29"/>
  <c r="F11" i="37" l="1"/>
  <c r="C11" i="37"/>
  <c r="G11" i="37"/>
  <c r="D11" i="37"/>
  <c r="H11" i="37"/>
  <c r="E11" i="37"/>
  <c r="I11" i="37"/>
  <c r="B11" i="37"/>
  <c r="A12" i="37"/>
  <c r="C12" i="37" l="1"/>
  <c r="G12" i="37"/>
  <c r="D12" i="37"/>
  <c r="H12" i="37"/>
  <c r="E12" i="37"/>
  <c r="I12" i="37"/>
  <c r="F12" i="37"/>
  <c r="B12" i="37"/>
  <c r="A13" i="37"/>
  <c r="D13" i="37" l="1"/>
  <c r="H13" i="37"/>
  <c r="E13" i="37"/>
  <c r="I13" i="37"/>
  <c r="F13" i="37"/>
  <c r="C13" i="37"/>
  <c r="G13" i="37"/>
  <c r="B13" i="37"/>
  <c r="A14" i="37"/>
  <c r="E14" i="37" l="1"/>
  <c r="I14" i="37"/>
  <c r="F14" i="37"/>
  <c r="C14" i="37"/>
  <c r="G14" i="37"/>
  <c r="D14" i="37"/>
  <c r="H14" i="37"/>
  <c r="B14" i="37"/>
  <c r="A15" i="37"/>
  <c r="F15" i="37" l="1"/>
  <c r="C15" i="37"/>
  <c r="G15" i="37"/>
  <c r="D15" i="37"/>
  <c r="H15" i="37"/>
  <c r="E15" i="37"/>
  <c r="I15" i="37"/>
  <c r="B15" i="37"/>
  <c r="A16" i="37"/>
  <c r="C16" i="37" l="1"/>
  <c r="G16" i="37"/>
  <c r="D16" i="37"/>
  <c r="E16" i="37"/>
  <c r="I16" i="37"/>
  <c r="F16" i="37"/>
  <c r="H16" i="37"/>
  <c r="B16" i="37"/>
  <c r="A17" i="37"/>
  <c r="D17" i="37" l="1"/>
  <c r="H17" i="37"/>
  <c r="F17" i="37"/>
  <c r="C17" i="37"/>
  <c r="G17" i="37"/>
  <c r="I17" i="37"/>
  <c r="E17" i="37"/>
  <c r="B17" i="37"/>
  <c r="A18" i="37"/>
  <c r="E18" i="37" l="1"/>
  <c r="I18" i="37"/>
  <c r="C18" i="37"/>
  <c r="G18" i="37"/>
  <c r="D18" i="37"/>
  <c r="H18" i="37"/>
  <c r="F18" i="37"/>
  <c r="B18" i="37"/>
  <c r="A19" i="37"/>
  <c r="F19" i="37" l="1"/>
  <c r="D19" i="37"/>
  <c r="H19" i="37"/>
  <c r="E19" i="37"/>
  <c r="I19" i="37"/>
  <c r="C19" i="37"/>
  <c r="G19" i="37"/>
  <c r="B19" i="37"/>
  <c r="A20" i="37"/>
  <c r="C20" i="37" l="1"/>
  <c r="G20" i="37"/>
  <c r="E20" i="37"/>
  <c r="I20" i="37"/>
  <c r="F20" i="37"/>
  <c r="D20" i="37"/>
  <c r="H20" i="37"/>
  <c r="B20" i="37"/>
  <c r="A21" i="37"/>
  <c r="D21" i="37" l="1"/>
  <c r="H21" i="37"/>
  <c r="F21" i="37"/>
  <c r="C21" i="37"/>
  <c r="G21" i="37"/>
  <c r="E21" i="37"/>
  <c r="I21" i="37"/>
  <c r="B21" i="37"/>
  <c r="A22" i="37"/>
  <c r="E22" i="37" l="1"/>
  <c r="I22" i="37"/>
  <c r="C22" i="37"/>
  <c r="G22" i="37"/>
  <c r="H22" i="37"/>
  <c r="D22" i="37"/>
  <c r="F22" i="37"/>
  <c r="B22" i="37"/>
  <c r="A23" i="37"/>
  <c r="F23" i="37" l="1"/>
  <c r="D23" i="37"/>
  <c r="H23" i="37"/>
  <c r="I23" i="37"/>
  <c r="C23" i="37"/>
  <c r="E23" i="37"/>
  <c r="B23" i="37"/>
  <c r="G23" i="37"/>
  <c r="A24" i="37"/>
  <c r="C24" i="37" l="1"/>
  <c r="G24" i="37"/>
  <c r="E24" i="37"/>
  <c r="I24" i="37"/>
  <c r="B24" i="37"/>
  <c r="F24" i="37"/>
  <c r="H24" i="37"/>
  <c r="D24" i="37"/>
  <c r="A25" i="37"/>
  <c r="D25" i="37" l="1"/>
  <c r="H25" i="37"/>
  <c r="F25" i="37"/>
  <c r="E25" i="37"/>
  <c r="G25" i="37"/>
  <c r="I25" i="37"/>
  <c r="C25" i="37"/>
  <c r="B25" i="37"/>
  <c r="A26" i="37"/>
  <c r="E26" i="37" l="1"/>
  <c r="I26" i="37"/>
  <c r="C26" i="37"/>
  <c r="G26" i="37"/>
  <c r="D26" i="37"/>
  <c r="H26" i="37"/>
  <c r="F26" i="37"/>
  <c r="B26" i="37"/>
  <c r="A27" i="37"/>
  <c r="F27" i="37" l="1"/>
  <c r="D27" i="37"/>
  <c r="H27" i="37"/>
  <c r="G27" i="37"/>
  <c r="I27" i="37"/>
  <c r="C27" i="37"/>
  <c r="E27" i="37"/>
  <c r="B27" i="37"/>
  <c r="A28" i="37"/>
  <c r="C28" i="37" l="1"/>
  <c r="G28" i="37"/>
  <c r="E28" i="37"/>
  <c r="I28" i="37"/>
  <c r="F28" i="37"/>
  <c r="D28" i="37"/>
  <c r="H28" i="37"/>
  <c r="B28" i="37"/>
  <c r="A29" i="37"/>
  <c r="D29" i="37" l="1"/>
  <c r="H29" i="37"/>
  <c r="F29" i="37"/>
  <c r="I29" i="37"/>
  <c r="C29" i="37"/>
  <c r="E29" i="37"/>
  <c r="G29" i="37"/>
  <c r="B29" i="37"/>
  <c r="A30" i="37"/>
  <c r="E30" i="37" l="1"/>
  <c r="I30" i="37"/>
  <c r="C30" i="37"/>
  <c r="G30" i="37"/>
  <c r="D30" i="37"/>
  <c r="F30" i="37"/>
  <c r="H30" i="37"/>
  <c r="B30" i="37"/>
  <c r="A31" i="37"/>
  <c r="F31" i="37" l="1"/>
  <c r="D31" i="37"/>
  <c r="H31" i="37"/>
  <c r="I31" i="37"/>
  <c r="E31" i="37"/>
  <c r="G31" i="37"/>
  <c r="C31" i="37"/>
  <c r="B31" i="37"/>
  <c r="A32" i="37"/>
  <c r="B32" i="37" l="1"/>
  <c r="C32" i="37" s="1"/>
  <c r="D32" i="37" s="1"/>
  <c r="E32" i="37" s="1"/>
  <c r="F32" i="37" s="1"/>
  <c r="G32" i="37" s="1"/>
  <c r="H32" i="37" s="1"/>
  <c r="I32" i="37" s="1"/>
  <c r="A33" i="37"/>
  <c r="B33" i="37" s="1"/>
  <c r="C33" i="37" s="1"/>
  <c r="D33" i="37" s="1"/>
  <c r="E33" i="37" s="1"/>
  <c r="F33" i="37" s="1"/>
  <c r="G33" i="37" s="1"/>
  <c r="H33" i="37" s="1"/>
  <c r="I33" i="37" s="1"/>
  <c r="A34" i="37" l="1"/>
  <c r="B34" i="37" s="1"/>
  <c r="C34" i="37" s="1"/>
  <c r="D34" i="37" s="1"/>
  <c r="E34" i="37" s="1"/>
  <c r="F34" i="37" s="1"/>
  <c r="G34" i="37" s="1"/>
  <c r="H34" i="37" s="1"/>
  <c r="I34" i="37" s="1"/>
  <c r="D35" i="37" l="1"/>
  <c r="H35" i="37"/>
  <c r="B35" i="37"/>
  <c r="C35" i="37"/>
  <c r="E35" i="37"/>
  <c r="F35" i="37"/>
  <c r="G35" i="37"/>
  <c r="I35" i="37" l="1"/>
</calcChain>
</file>

<file path=xl/sharedStrings.xml><?xml version="1.0" encoding="utf-8"?>
<sst xmlns="http://schemas.openxmlformats.org/spreadsheetml/2006/main" count="282" uniqueCount="28">
  <si>
    <t>Totaux</t>
  </si>
  <si>
    <t>BELKIR</t>
  </si>
  <si>
    <t>BONAMY</t>
  </si>
  <si>
    <t>CAVALIN</t>
  </si>
  <si>
    <t>CHARPENTIER</t>
  </si>
  <si>
    <t>MATHIEU</t>
  </si>
  <si>
    <t>BOCHET</t>
  </si>
  <si>
    <t>SALDOT</t>
  </si>
  <si>
    <t>GROUSSIN</t>
  </si>
  <si>
    <t>AW 689 JH</t>
  </si>
  <si>
    <t>JANVIER 2013</t>
  </si>
  <si>
    <t>Fériés</t>
  </si>
  <si>
    <t>Pâques</t>
  </si>
  <si>
    <t>MARS</t>
  </si>
  <si>
    <t>AVRIL</t>
  </si>
  <si>
    <t>MAI</t>
  </si>
  <si>
    <t>JUIN</t>
  </si>
  <si>
    <t>JUILLET</t>
  </si>
  <si>
    <t>AOÛT</t>
  </si>
  <si>
    <t>OCTOBRE</t>
  </si>
  <si>
    <t>NOVEMBRE</t>
  </si>
  <si>
    <t>DÉCEMBRE</t>
  </si>
  <si>
    <t>JANVIER</t>
  </si>
  <si>
    <t>FÉVRIER</t>
  </si>
  <si>
    <t>http://forum.excel-pratique.com/excel/planning-cepl-t35717.html</t>
  </si>
  <si>
    <t>4=NB.SI(fériés;$A4)</t>
  </si>
  <si>
    <t>=SI(NB.SI(fériés;$A4);"";'01'!C$23)</t>
  </si>
  <si>
    <t>=SI(OU(NB.SI(fériés;$A4);JOURSEM($A4;2)&gt;5);"";'01'!C$23)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</si>
</sst>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hh]:mm"/>
    <numFmt numFmtId="165" formatCode="dddd\ dd"/>
    <numFmt numFmtId="166" formatCode="[$-F800]dddd\,\ mmmm\ dd\,\ yyyy"/>
    <numFmt numFmtId="167" formatCode="mmmm\-yy"/>
  </numFmts>
  <fonts count="14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4"/>
      <color indexed="8"/>
      <name val="Calibri"/>
      <family val="2"/>
    </font>
    <font>
      <sz val="10"/>
      <color indexed="8"/>
      <name val="Arial Unicode MS"/>
      <family val="2"/>
    </font>
    <font>
      <sz val="10"/>
      <name val="Arial"/>
      <family val="2"/>
    </font>
    <font>
      <sz val="11"/>
      <color indexed="47"/>
      <name val="Calibri"/>
      <family val="2"/>
    </font>
    <font>
      <b/>
      <i/>
      <sz val="18"/>
      <color indexed="8"/>
      <name val="Calibri"/>
      <family val="2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Arial Unicode MS"/>
      <family val="2"/>
    </font>
    <font>
      <b/>
      <sz val="10"/>
      <color indexed="8"/>
      <name val="Arial Unicode MS"/>
      <family val="2"/>
    </font>
    <font>
      <b/>
      <sz val="8"/>
      <name val="Verdana"/>
      <family val="2"/>
    </font>
    <font>
      <sz val="8"/>
      <name val="Verdana"/>
      <family val="2"/>
    </font>
    <font>
      <b/>
      <sz val="10"/>
      <color theme="1"/>
      <name val="Arial Unicode MS"/>
      <family val="2"/>
    </font>
  </fonts>
  <fills count="15">
    <fill>
      <patternFill patternType="none"/>
    </fill>
    <fill>
      <patternFill patternType="gray125"/>
    </fill>
    <fill>
      <patternFill patternType="solid">
        <fgColor indexed="3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8AE7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DashDot">
        <color theme="3"/>
      </left>
      <right style="mediumDashDot">
        <color theme="3"/>
      </right>
      <top style="mediumDashDot">
        <color theme="3"/>
      </top>
      <bottom/>
      <diagonal/>
    </border>
    <border>
      <left style="mediumDashDot">
        <color theme="3"/>
      </left>
      <right style="mediumDashDot">
        <color theme="3"/>
      </right>
      <top/>
      <bottom/>
      <diagonal/>
    </border>
    <border>
      <left style="mediumDashDot">
        <color theme="3"/>
      </left>
      <right style="mediumDashDot">
        <color theme="3"/>
      </right>
      <top/>
      <bottom style="mediumDashDot">
        <color theme="3"/>
      </bottom>
      <diagonal/>
    </border>
    <border>
      <left style="mediumDashDot">
        <color theme="3"/>
      </left>
      <right style="mediumDashDot">
        <color theme="3"/>
      </right>
      <top style="mediumDashDot">
        <color theme="3"/>
      </top>
      <bottom style="thin">
        <color indexed="64"/>
      </bottom>
      <diagonal/>
    </border>
    <border>
      <left style="mediumDashDot">
        <color theme="3"/>
      </left>
      <right style="mediumDashDot">
        <color theme="3"/>
      </right>
      <top style="thin">
        <color indexed="64"/>
      </top>
      <bottom style="thin">
        <color indexed="64"/>
      </bottom>
      <diagonal/>
    </border>
    <border>
      <left style="mediumDashDot">
        <color theme="3"/>
      </left>
      <right style="mediumDashDot">
        <color theme="3"/>
      </right>
      <top style="thin">
        <color indexed="64"/>
      </top>
      <bottom style="mediumDashDot">
        <color theme="3"/>
      </bottom>
      <diagonal/>
    </border>
  </borders>
  <cellStyleXfs count="3">
    <xf numFmtId="0" fontId="0" fillId="0" borderId="0"/>
    <xf numFmtId="0" fontId="4" fillId="0" borderId="0"/>
    <xf numFmtId="0" fontId="4" fillId="0" borderId="0"/>
  </cellStyleXfs>
  <cellXfs count="49">
    <xf numFmtId="0" fontId="0" fillId="0" borderId="0" xfId="0"/>
    <xf numFmtId="0" fontId="1" fillId="2" borderId="1" xfId="0" applyFont="1" applyFill="1" applyBorder="1" applyAlignment="1">
      <alignment vertical="center"/>
    </xf>
    <xf numFmtId="0" fontId="1" fillId="0" borderId="0" xfId="0" applyFont="1"/>
    <xf numFmtId="0" fontId="1" fillId="3" borderId="1" xfId="0" applyFont="1" applyFill="1" applyBorder="1" applyAlignment="1">
      <alignment horizontal="center" vertical="center"/>
    </xf>
    <xf numFmtId="165" fontId="1" fillId="4" borderId="1" xfId="0" applyNumberFormat="1" applyFont="1" applyFill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20" fontId="5" fillId="5" borderId="1" xfId="0" applyNumberFormat="1" applyFont="1" applyFill="1" applyBorder="1" applyAlignment="1">
      <alignment horizontal="center" vertical="center"/>
    </xf>
    <xf numFmtId="20" fontId="0" fillId="5" borderId="1" xfId="0" applyNumberFormat="1" applyFill="1" applyBorder="1" applyAlignment="1">
      <alignment horizontal="center" vertical="center"/>
    </xf>
    <xf numFmtId="165" fontId="1" fillId="0" borderId="1" xfId="0" applyNumberFormat="1" applyFont="1" applyFill="1" applyBorder="1" applyAlignment="1">
      <alignment horizontal="center" vertical="center"/>
    </xf>
    <xf numFmtId="16" fontId="3" fillId="0" borderId="0" xfId="0" quotePrefix="1" applyNumberFormat="1" applyFont="1"/>
    <xf numFmtId="14" fontId="3" fillId="0" borderId="0" xfId="0" applyNumberFormat="1" applyFont="1" applyAlignment="1">
      <alignment horizontal="left" indent="1"/>
    </xf>
    <xf numFmtId="165" fontId="3" fillId="0" borderId="0" xfId="0" applyNumberFormat="1" applyFont="1" applyAlignment="1">
      <alignment horizontal="left" indent="1"/>
    </xf>
    <xf numFmtId="16" fontId="0" fillId="0" borderId="0" xfId="0" applyNumberFormat="1"/>
    <xf numFmtId="165" fontId="7" fillId="7" borderId="1" xfId="0" applyNumberFormat="1" applyFont="1" applyFill="1" applyBorder="1" applyAlignment="1">
      <alignment horizontal="center" vertical="center"/>
    </xf>
    <xf numFmtId="164" fontId="9" fillId="0" borderId="1" xfId="0" applyNumberFormat="1" applyFont="1" applyBorder="1" applyAlignment="1">
      <alignment horizontal="center" vertical="center"/>
    </xf>
    <xf numFmtId="0" fontId="7" fillId="6" borderId="1" xfId="0" applyFont="1" applyFill="1" applyBorder="1" applyAlignment="1">
      <alignment horizontal="center" vertical="center"/>
    </xf>
    <xf numFmtId="166" fontId="1" fillId="6" borderId="1" xfId="0" applyNumberFormat="1" applyFont="1" applyFill="1" applyBorder="1" applyAlignment="1">
      <alignment horizontal="center" vertical="center" wrapText="1"/>
    </xf>
    <xf numFmtId="167" fontId="6" fillId="6" borderId="4" xfId="0" applyNumberFormat="1" applyFont="1" applyFill="1" applyBorder="1" applyAlignment="1">
      <alignment horizontal="center" vertical="center"/>
    </xf>
    <xf numFmtId="49" fontId="2" fillId="6" borderId="0" xfId="0" applyNumberFormat="1" applyFont="1" applyFill="1" applyAlignment="1">
      <alignment horizontal="left" vertical="center"/>
    </xf>
    <xf numFmtId="0" fontId="1" fillId="8" borderId="1" xfId="0" applyFont="1" applyFill="1" applyBorder="1" applyAlignment="1">
      <alignment horizontal="center" vertical="center"/>
    </xf>
    <xf numFmtId="165" fontId="1" fillId="8" borderId="1" xfId="0" applyNumberFormat="1" applyFont="1" applyFill="1" applyBorder="1" applyAlignment="1">
      <alignment horizontal="center" vertical="center"/>
    </xf>
    <xf numFmtId="20" fontId="0" fillId="8" borderId="1" xfId="0" applyNumberFormat="1" applyFill="1" applyBorder="1" applyAlignment="1">
      <alignment horizontal="center" vertical="center"/>
    </xf>
    <xf numFmtId="165" fontId="10" fillId="6" borderId="3" xfId="0" applyNumberFormat="1" applyFont="1" applyFill="1" applyBorder="1" applyAlignment="1">
      <alignment horizontal="center" vertical="center"/>
    </xf>
    <xf numFmtId="165" fontId="10" fillId="6" borderId="0" xfId="0" applyNumberFormat="1" applyFont="1" applyFill="1" applyAlignment="1">
      <alignment horizontal="center" vertical="center"/>
    </xf>
    <xf numFmtId="20" fontId="0" fillId="9" borderId="1" xfId="0" applyNumberFormat="1" applyFill="1" applyBorder="1" applyAlignment="1">
      <alignment horizontal="center" vertical="center"/>
    </xf>
    <xf numFmtId="20" fontId="0" fillId="10" borderId="1" xfId="0" applyNumberFormat="1" applyFill="1" applyBorder="1" applyAlignment="1">
      <alignment horizontal="center" vertical="center"/>
    </xf>
    <xf numFmtId="165" fontId="1" fillId="10" borderId="1" xfId="0" applyNumberFormat="1" applyFont="1" applyFill="1" applyBorder="1" applyAlignment="1">
      <alignment horizontal="center" vertical="center"/>
    </xf>
    <xf numFmtId="20" fontId="0" fillId="7" borderId="1" xfId="0" applyNumberFormat="1" applyFill="1" applyBorder="1" applyAlignment="1">
      <alignment horizontal="center" vertical="center"/>
    </xf>
    <xf numFmtId="165" fontId="1" fillId="0" borderId="1" xfId="0" applyNumberFormat="1" applyFont="1" applyFill="1" applyBorder="1" applyAlignment="1">
      <alignment horizontal="left" vertical="center"/>
    </xf>
    <xf numFmtId="0" fontId="1" fillId="11" borderId="1" xfId="0" applyFont="1" applyFill="1" applyBorder="1" applyAlignment="1">
      <alignment horizontal="center" vertical="center"/>
    </xf>
    <xf numFmtId="0" fontId="12" fillId="12" borderId="1" xfId="2" applyFont="1" applyFill="1" applyBorder="1"/>
    <xf numFmtId="0" fontId="4" fillId="0" borderId="0" xfId="0" quotePrefix="1" applyFont="1"/>
    <xf numFmtId="0" fontId="8" fillId="6" borderId="0" xfId="0" applyNumberFormat="1" applyFont="1" applyFill="1" applyAlignment="1">
      <alignment horizontal="center" vertical="center"/>
    </xf>
    <xf numFmtId="0" fontId="0" fillId="0" borderId="0" xfId="0" quotePrefix="1"/>
    <xf numFmtId="14" fontId="12" fillId="13" borderId="3" xfId="2" applyNumberFormat="1" applyFont="1" applyFill="1" applyBorder="1"/>
    <xf numFmtId="0" fontId="11" fillId="12" borderId="5" xfId="2" applyFont="1" applyFill="1" applyBorder="1"/>
    <xf numFmtId="0" fontId="4" fillId="0" borderId="6" xfId="0" applyFont="1" applyBorder="1"/>
    <xf numFmtId="0" fontId="4" fillId="0" borderId="7" xfId="0" applyFont="1" applyBorder="1"/>
    <xf numFmtId="0" fontId="4" fillId="0" borderId="8" xfId="0" applyFont="1" applyBorder="1"/>
    <xf numFmtId="14" fontId="12" fillId="13" borderId="9" xfId="2" applyNumberFormat="1" applyFont="1" applyFill="1" applyBorder="1"/>
    <xf numFmtId="14" fontId="12" fillId="13" borderId="10" xfId="2" applyNumberFormat="1" applyFont="1" applyFill="1" applyBorder="1"/>
    <xf numFmtId="14" fontId="12" fillId="14" borderId="10" xfId="2" applyNumberFormat="1" applyFont="1" applyFill="1" applyBorder="1"/>
    <xf numFmtId="14" fontId="12" fillId="14" borderId="11" xfId="2" applyNumberFormat="1" applyFont="1" applyFill="1" applyBorder="1"/>
    <xf numFmtId="0" fontId="7" fillId="6" borderId="1" xfId="0" applyFont="1" applyFill="1" applyBorder="1" applyAlignment="1">
      <alignment vertical="center"/>
    </xf>
    <xf numFmtId="17" fontId="2" fillId="6" borderId="0" xfId="0" applyNumberFormat="1" applyFont="1" applyFill="1" applyAlignment="1">
      <alignment horizontal="left" vertical="center"/>
    </xf>
    <xf numFmtId="17" fontId="2" fillId="6" borderId="2" xfId="0" applyNumberFormat="1" applyFont="1" applyFill="1" applyBorder="1" applyAlignment="1">
      <alignment horizontal="left" vertical="center"/>
    </xf>
    <xf numFmtId="164" fontId="13" fillId="0" borderId="1" xfId="0" applyNumberFormat="1" applyFont="1" applyBorder="1" applyAlignment="1">
      <alignment horizontal="center" vertical="center"/>
    </xf>
  </cellXfs>
  <cellStyles count="3">
    <cellStyle name="Normal" xfId="0" builtinId="0"/>
    <cellStyle name="Normal 2" xfId="1"/>
    <cellStyle name="Normal_Planning_onglets2" xfId="2"/>
  </cellStyles>
  <dxfs count="8">
    <dxf>
      <fill>
        <patternFill>
          <bgColor theme="4" tint="0.39994506668294322"/>
        </patternFill>
      </fill>
    </dxf>
    <dxf>
      <fill>
        <patternFill>
          <bgColor rgb="FFC00000"/>
        </patternFill>
      </fill>
    </dxf>
    <dxf>
      <fill>
        <patternFill>
          <bgColor theme="4" tint="0.39994506668294322"/>
        </patternFill>
      </fill>
    </dxf>
    <dxf>
      <fill>
        <patternFill>
          <bgColor rgb="FFC00000"/>
        </patternFill>
      </fill>
    </dxf>
    <dxf>
      <fill>
        <patternFill>
          <bgColor theme="4" tint="0.39994506668294322"/>
        </patternFill>
      </fill>
    </dxf>
    <dxf>
      <fill>
        <patternFill>
          <bgColor rgb="FFC00000"/>
        </patternFill>
      </fill>
    </dxf>
    <dxf>
      <fill>
        <patternFill>
          <bgColor theme="4" tint="0.39994506668294322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colors>
    <mruColors>
      <color rgb="FFFFFFCC"/>
      <color rgb="FFF8AE7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1123950</xdr:colOff>
      <xdr:row>2</xdr:row>
      <xdr:rowOff>28575</xdr:rowOff>
    </xdr:from>
    <xdr:to>
      <xdr:col>2</xdr:col>
      <xdr:colOff>47625</xdr:colOff>
      <xdr:row>3</xdr:row>
      <xdr:rowOff>276225</xdr:rowOff>
    </xdr:to>
    <xdr:sp macro="" textlink="">
      <xdr:nvSpPr>
        <xdr:cNvPr id="5121" name="Text Box 1"/>
        <xdr:cNvSpPr txBox="1">
          <a:spLocks noChangeArrowheads="1"/>
        </xdr:cNvSpPr>
      </xdr:nvSpPr>
      <xdr:spPr bwMode="auto">
        <a:xfrm>
          <a:off x="1123950" y="838200"/>
          <a:ext cx="1638300" cy="5524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tu choisi le mois  ; le reste suit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</a:t>
          </a:r>
        </a:p>
      </xdr:txBody>
    </xdr:sp>
    <xdr:clientData/>
  </xdr:twoCellAnchor>
  <xdr:twoCellAnchor>
    <xdr:from>
      <xdr:col>0</xdr:col>
      <xdr:colOff>1038225</xdr:colOff>
      <xdr:row>1</xdr:row>
      <xdr:rowOff>76200</xdr:rowOff>
    </xdr:from>
    <xdr:to>
      <xdr:col>0</xdr:col>
      <xdr:colOff>1314450</xdr:colOff>
      <xdr:row>2</xdr:row>
      <xdr:rowOff>0</xdr:rowOff>
    </xdr:to>
    <xdr:sp macro="" textlink="">
      <xdr:nvSpPr>
        <xdr:cNvPr id="5124" name="Line 4"/>
        <xdr:cNvSpPr>
          <a:spLocks noChangeShapeType="1"/>
        </xdr:cNvSpPr>
      </xdr:nvSpPr>
      <xdr:spPr bwMode="auto">
        <a:xfrm flipH="1" flipV="1">
          <a:off x="1038225" y="581025"/>
          <a:ext cx="276225" cy="2286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314325</xdr:colOff>
      <xdr:row>22</xdr:row>
      <xdr:rowOff>161926</xdr:rowOff>
    </xdr:from>
    <xdr:to>
      <xdr:col>14</xdr:col>
      <xdr:colOff>381000</xdr:colOff>
      <xdr:row>26</xdr:row>
      <xdr:rowOff>85726</xdr:rowOff>
    </xdr:to>
    <xdr:sp macro="" textlink="">
      <xdr:nvSpPr>
        <xdr:cNvPr id="2" name="Rectangle à coins arrondis 1"/>
        <xdr:cNvSpPr/>
      </xdr:nvSpPr>
      <xdr:spPr>
        <a:xfrm>
          <a:off x="9763125" y="6838951"/>
          <a:ext cx="3876675" cy="1143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J'ai changer un peu les formules de date et la présentation.</a:t>
          </a:r>
        </a:p>
        <a:p>
          <a:pPr algn="l"/>
          <a:endParaRPr lang="fr-FR" sz="1100"/>
        </a:p>
        <a:p>
          <a:pPr algn="l"/>
          <a:r>
            <a:rPr lang="fr-FR" sz="1100"/>
            <a:t>Tu choisis ton mois dans la cellule du mois avec une liste ,</a:t>
          </a:r>
          <a:r>
            <a:rPr lang="fr-FR" sz="1100" baseline="0"/>
            <a:t> cela donne un numéro de mois en A1, il ne faut pas y toucher. Tu pourras même le masquer pour éviter des erreurs...</a:t>
          </a:r>
        </a:p>
        <a:p>
          <a:pPr algn="l"/>
          <a:endParaRPr lang="fr-FR" sz="1100"/>
        </a:p>
      </xdr:txBody>
    </xdr:sp>
    <xdr:clientData/>
  </xdr:twoCellAnchor>
  <xdr:twoCellAnchor>
    <xdr:from>
      <xdr:col>11</xdr:col>
      <xdr:colOff>0</xdr:colOff>
      <xdr:row>6</xdr:row>
      <xdr:rowOff>200024</xdr:rowOff>
    </xdr:from>
    <xdr:to>
      <xdr:col>16</xdr:col>
      <xdr:colOff>85725</xdr:colOff>
      <xdr:row>11</xdr:row>
      <xdr:rowOff>190499</xdr:rowOff>
    </xdr:to>
    <xdr:sp macro="" textlink="">
      <xdr:nvSpPr>
        <xdr:cNvPr id="3" name="Rectangle à coins arrondis 2"/>
        <xdr:cNvSpPr/>
      </xdr:nvSpPr>
      <xdr:spPr>
        <a:xfrm>
          <a:off x="10972800" y="2000249"/>
          <a:ext cx="3895725" cy="15144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Voici les formules</a:t>
          </a:r>
          <a:r>
            <a:rPr lang="fr-FR" sz="1100" baseline="0"/>
            <a:t>  "simplifiées"qui fonctionnent sur ton tableau.( oui j'ai retiré le SOMME(***) par la ref de la cellule, puisque la somme s'y calcule déjà.)</a:t>
          </a:r>
        </a:p>
        <a:p>
          <a:pPr algn="l"/>
          <a:r>
            <a:rPr lang="fr-FR" sz="1100" baseline="0"/>
            <a:t>Je me suis permis de répondre à ta demande, de ne pas faire apparaitre les chiffres, sur les jours féries aux jours de week-end.</a:t>
          </a:r>
        </a:p>
        <a:p>
          <a:pPr algn="l"/>
          <a:r>
            <a:rPr lang="fr-FR" sz="1100" baseline="0"/>
            <a:t>J'ai incrémenté tes cellules pour que tes jours ce reportent.</a:t>
          </a:r>
          <a:endParaRPr lang="fr-FR" sz="1100"/>
        </a:p>
      </xdr:txBody>
    </xdr:sp>
    <xdr:clientData/>
  </xdr:twoCellAnchor>
  <xdr:twoCellAnchor>
    <xdr:from>
      <xdr:col>11</xdr:col>
      <xdr:colOff>0</xdr:colOff>
      <xdr:row>12</xdr:row>
      <xdr:rowOff>238125</xdr:rowOff>
    </xdr:from>
    <xdr:to>
      <xdr:col>16</xdr:col>
      <xdr:colOff>85725</xdr:colOff>
      <xdr:row>16</xdr:row>
      <xdr:rowOff>123825</xdr:rowOff>
    </xdr:to>
    <xdr:sp macro="" textlink="">
      <xdr:nvSpPr>
        <xdr:cNvPr id="5" name="Rectangle à coins arrondis 4"/>
        <xdr:cNvSpPr/>
      </xdr:nvSpPr>
      <xdr:spPr>
        <a:xfrm>
          <a:off x="10972800" y="3867150"/>
          <a:ext cx="3895725" cy="1104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Pour</a:t>
          </a:r>
          <a:r>
            <a:rPr lang="fr-FR" sz="1100" baseline="0"/>
            <a:t> les féries en onglet "f" . Il faut sélectionner la zone en nommé cette "TABLE" de cellules fériés ou du nom que tu souhaite pour y faire référence dans tes formules.  Exemple:</a:t>
          </a:r>
        </a:p>
        <a:p>
          <a:pPr algn="l"/>
          <a:r>
            <a:rPr lang="fr-FR" sz="1100" baseline="0"/>
            <a:t>=SOMME(A2:A10) si tu attribues le nom de "test" à l'ensemble A2:A10 cela donne =SOMME(test).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266700</xdr:colOff>
      <xdr:row>15</xdr:row>
      <xdr:rowOff>19050</xdr:rowOff>
    </xdr:from>
    <xdr:to>
      <xdr:col>1</xdr:col>
      <xdr:colOff>638175</xdr:colOff>
      <xdr:row>16</xdr:row>
      <xdr:rowOff>142875</xdr:rowOff>
    </xdr:to>
    <xdr:sp macro="" textlink="">
      <xdr:nvSpPr>
        <xdr:cNvPr id="2" name="Rectangle à coins arrondis 1"/>
        <xdr:cNvSpPr/>
      </xdr:nvSpPr>
      <xdr:spPr>
        <a:xfrm>
          <a:off x="266700" y="2914650"/>
          <a:ext cx="1133475" cy="314325"/>
        </a:xfrm>
        <a:prstGeom prst="wedgeRoundRectCallout">
          <a:avLst>
            <a:gd name="adj1" fmla="val 22865"/>
            <a:gd name="adj2" fmla="val -16780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table =mois</a:t>
          </a:r>
        </a:p>
      </xdr:txBody>
    </xdr:sp>
    <xdr:clientData/>
  </xdr:twoCellAnchor>
  <xdr:twoCellAnchor>
    <xdr:from>
      <xdr:col>2</xdr:col>
      <xdr:colOff>266700</xdr:colOff>
      <xdr:row>16</xdr:row>
      <xdr:rowOff>19050</xdr:rowOff>
    </xdr:from>
    <xdr:to>
      <xdr:col>3</xdr:col>
      <xdr:colOff>638175</xdr:colOff>
      <xdr:row>17</xdr:row>
      <xdr:rowOff>142875</xdr:rowOff>
    </xdr:to>
    <xdr:sp macro="" textlink="">
      <xdr:nvSpPr>
        <xdr:cNvPr id="6" name="Rectangle à coins arrondis 5"/>
        <xdr:cNvSpPr/>
      </xdr:nvSpPr>
      <xdr:spPr>
        <a:xfrm>
          <a:off x="1790700" y="3105150"/>
          <a:ext cx="1133475" cy="314325"/>
        </a:xfrm>
        <a:prstGeom prst="wedgeRoundRectCallout">
          <a:avLst>
            <a:gd name="adj1" fmla="val 22865"/>
            <a:gd name="adj2" fmla="val -16780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table = fériés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4"/>
  <sheetViews>
    <sheetView workbookViewId="0">
      <pane ySplit="1" topLeftCell="A2" activePane="bottomLeft" state="frozen"/>
      <selection activeCell="A3" sqref="A3"/>
      <selection pane="bottomLeft" activeCell="D1" sqref="D1"/>
    </sheetView>
  </sheetViews>
  <sheetFormatPr baseColWidth="10" defaultRowHeight="15" x14ac:dyDescent="0.25"/>
  <cols>
    <col min="1" max="1" width="21" customWidth="1"/>
    <col min="2" max="2" width="19.7109375" customWidth="1"/>
    <col min="3" max="9" width="14.28515625" customWidth="1"/>
  </cols>
  <sheetData>
    <row r="1" spans="1:9" ht="39.75" customHeight="1" x14ac:dyDescent="0.25">
      <c r="A1" s="19">
        <v>41306</v>
      </c>
      <c r="B1" s="24">
        <f>A1</f>
        <v>41306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9" ht="24" customHeight="1" x14ac:dyDescent="0.25">
      <c r="A2" s="10"/>
      <c r="B2" s="10"/>
      <c r="C2" s="5"/>
      <c r="D2" s="5"/>
      <c r="E2" s="5"/>
      <c r="F2" s="5"/>
      <c r="G2" s="5"/>
      <c r="H2" s="5"/>
      <c r="I2" s="5"/>
    </row>
    <row r="3" spans="1:9" ht="24" customHeight="1" x14ac:dyDescent="0.25">
      <c r="A3" s="10"/>
      <c r="B3" s="10"/>
      <c r="C3" s="5"/>
      <c r="D3" s="5"/>
      <c r="E3" s="5"/>
      <c r="F3" s="5"/>
      <c r="G3" s="5"/>
      <c r="H3" s="5"/>
      <c r="I3" s="5"/>
    </row>
    <row r="4" spans="1:9" ht="24" customHeight="1" x14ac:dyDescent="0.3">
      <c r="A4" s="10"/>
      <c r="B4" s="12"/>
      <c r="C4" s="5"/>
      <c r="D4" s="5"/>
      <c r="E4" s="5"/>
      <c r="F4" s="5"/>
      <c r="G4" s="5"/>
      <c r="H4" s="5"/>
      <c r="I4" s="5"/>
    </row>
    <row r="5" spans="1:9" ht="24" customHeight="1" x14ac:dyDescent="0.25">
      <c r="A5" s="10"/>
      <c r="B5" s="10"/>
      <c r="C5" s="5"/>
      <c r="D5" s="5"/>
      <c r="E5" s="5"/>
      <c r="F5" s="5"/>
      <c r="G5" s="5"/>
      <c r="H5" s="5"/>
      <c r="I5" s="5"/>
    </row>
    <row r="6" spans="1:9" ht="24" customHeight="1" x14ac:dyDescent="0.25">
      <c r="A6" s="10"/>
      <c r="B6" s="10"/>
      <c r="C6" s="5"/>
      <c r="D6" s="5"/>
      <c r="E6" s="5"/>
      <c r="F6" s="5"/>
      <c r="G6" s="5"/>
      <c r="H6" s="5"/>
      <c r="I6" s="5"/>
    </row>
    <row r="7" spans="1:9" ht="24" customHeight="1" x14ac:dyDescent="0.25">
      <c r="A7" s="10"/>
      <c r="B7" s="10"/>
      <c r="C7" s="5"/>
      <c r="D7" s="5"/>
      <c r="E7" s="5"/>
      <c r="F7" s="5"/>
      <c r="G7" s="5"/>
      <c r="H7" s="5"/>
      <c r="I7" s="5"/>
    </row>
    <row r="8" spans="1:9" ht="24" customHeight="1" x14ac:dyDescent="0.25">
      <c r="A8" s="10"/>
      <c r="B8" s="10"/>
      <c r="C8" s="5"/>
      <c r="D8" s="5"/>
      <c r="E8" s="5"/>
      <c r="F8" s="5"/>
      <c r="G8" s="5"/>
      <c r="H8" s="5"/>
      <c r="I8" s="5"/>
    </row>
    <row r="9" spans="1:9" ht="24" customHeight="1" x14ac:dyDescent="0.25">
      <c r="A9" s="10"/>
      <c r="B9" s="10"/>
      <c r="C9" s="5"/>
      <c r="D9" s="5"/>
      <c r="E9" s="5"/>
      <c r="F9" s="5"/>
      <c r="G9" s="5"/>
      <c r="H9" s="5"/>
      <c r="I9" s="5"/>
    </row>
    <row r="10" spans="1:9" ht="24" customHeight="1" x14ac:dyDescent="0.25">
      <c r="A10" s="10"/>
      <c r="B10" s="10"/>
      <c r="C10" s="5"/>
      <c r="D10" s="5"/>
      <c r="E10" s="5"/>
      <c r="F10" s="5"/>
      <c r="G10" s="5"/>
      <c r="H10" s="5"/>
      <c r="I10" s="5"/>
    </row>
    <row r="11" spans="1:9" ht="24" customHeight="1" x14ac:dyDescent="0.25">
      <c r="A11" s="10"/>
      <c r="B11" s="10"/>
      <c r="C11" s="5"/>
      <c r="D11" s="5"/>
      <c r="E11" s="5"/>
      <c r="F11" s="5"/>
      <c r="G11" s="5"/>
      <c r="H11" s="5"/>
      <c r="I11" s="5"/>
    </row>
    <row r="12" spans="1:9" ht="24" customHeight="1" x14ac:dyDescent="0.25">
      <c r="A12" s="10"/>
      <c r="B12" s="10"/>
      <c r="C12" s="5"/>
      <c r="D12" s="5"/>
      <c r="E12" s="5"/>
      <c r="F12" s="5"/>
      <c r="G12" s="5"/>
      <c r="H12" s="5"/>
      <c r="I12" s="5"/>
    </row>
    <row r="13" spans="1:9" ht="24" customHeight="1" x14ac:dyDescent="0.25">
      <c r="A13" s="10"/>
      <c r="B13" s="10"/>
      <c r="C13" s="5"/>
      <c r="D13" s="5"/>
      <c r="E13" s="5"/>
      <c r="F13" s="5"/>
      <c r="G13" s="5"/>
      <c r="H13" s="5"/>
      <c r="I13" s="5"/>
    </row>
    <row r="14" spans="1:9" ht="24" customHeight="1" x14ac:dyDescent="0.25">
      <c r="A14" s="10"/>
      <c r="B14" s="10"/>
      <c r="C14" s="5"/>
      <c r="D14" s="5"/>
      <c r="E14" s="5"/>
      <c r="F14" s="5"/>
      <c r="G14" s="5"/>
      <c r="H14" s="5"/>
      <c r="I14" s="5"/>
    </row>
    <row r="15" spans="1:9" ht="24" customHeight="1" x14ac:dyDescent="0.25">
      <c r="A15" s="10"/>
      <c r="B15" s="10"/>
      <c r="C15" s="5"/>
      <c r="D15" s="5"/>
      <c r="E15" s="5"/>
      <c r="F15" s="5"/>
      <c r="G15" s="5"/>
      <c r="H15" s="5"/>
      <c r="I15" s="5"/>
    </row>
    <row r="16" spans="1:9" ht="24" customHeight="1" x14ac:dyDescent="0.25">
      <c r="A16" s="10"/>
      <c r="B16" s="10"/>
      <c r="C16" s="5"/>
      <c r="D16" s="5"/>
      <c r="E16" s="5"/>
      <c r="F16" s="5"/>
      <c r="G16" s="5"/>
      <c r="H16" s="5"/>
      <c r="I16" s="5"/>
    </row>
    <row r="17" spans="1:9" ht="24" customHeight="1" x14ac:dyDescent="0.25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 x14ac:dyDescent="0.25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 x14ac:dyDescent="0.25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 x14ac:dyDescent="0.25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 x14ac:dyDescent="0.25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 x14ac:dyDescent="0.25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 x14ac:dyDescent="0.25">
      <c r="A23" s="21" t="s">
        <v>0</v>
      </c>
      <c r="B23" s="21"/>
      <c r="C23" s="6">
        <f>SUM(C2:C22)</f>
        <v>0</v>
      </c>
      <c r="D23" s="6">
        <f>SUM(D$2:D$22)</f>
        <v>0</v>
      </c>
      <c r="E23" s="6">
        <f>SUM(E5:E22)</f>
        <v>0</v>
      </c>
      <c r="F23" s="6">
        <f>SUM(F$2:F$22)</f>
        <v>0</v>
      </c>
      <c r="G23" s="6">
        <f>SUM(G$2:G$22)</f>
        <v>0</v>
      </c>
      <c r="H23" s="6">
        <f>SUM(H$2:H$22)</f>
        <v>0</v>
      </c>
      <c r="I23" s="6">
        <f>SUM(I$2:I$22)</f>
        <v>0</v>
      </c>
    </row>
    <row r="24" spans="1:9" x14ac:dyDescent="0.25">
      <c r="A24" s="2"/>
      <c r="B24" s="2"/>
    </row>
  </sheetData>
  <phoneticPr fontId="0" type="noConversion"/>
  <dataValidations count="1">
    <dataValidation type="list" allowBlank="1" showInputMessage="1" showErrorMessage="1" sqref="A1">
      <formula1>liste</formula1>
    </dataValidation>
  </dataValidations>
  <pageMargins left="0.23622047244094491" right="0.23622047244094491" top="0.15748031496062992" bottom="0.15748031496062992" header="0.31496062992125984" footer="0.31496062992125984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5"/>
  <sheetViews>
    <sheetView workbookViewId="0">
      <pane ySplit="1" topLeftCell="A20" activePane="bottomLeft" state="frozen"/>
      <selection pane="bottomLeft" activeCell="B1" sqref="B1"/>
    </sheetView>
  </sheetViews>
  <sheetFormatPr baseColWidth="10" defaultRowHeight="15" x14ac:dyDescent="0.25"/>
  <cols>
    <col min="1" max="1" width="20.7109375" customWidth="1"/>
    <col min="2" max="2" width="19.7109375" customWidth="1"/>
    <col min="3" max="9" width="14.28515625" customWidth="1"/>
  </cols>
  <sheetData>
    <row r="1" spans="1:9" ht="39.75" customHeight="1" x14ac:dyDescent="0.25">
      <c r="A1" s="46">
        <f>'01'!A1</f>
        <v>41306</v>
      </c>
      <c r="B1" s="25">
        <f>'01'!B1+1</f>
        <v>41307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9" ht="24" customHeight="1" x14ac:dyDescent="0.25">
      <c r="A2" s="10"/>
      <c r="B2" s="10"/>
      <c r="C2" s="5"/>
      <c r="D2" s="5"/>
      <c r="E2" s="5"/>
      <c r="F2" s="5"/>
      <c r="G2" s="5"/>
      <c r="H2" s="5"/>
      <c r="I2" s="5"/>
    </row>
    <row r="3" spans="1:9" ht="24" customHeight="1" x14ac:dyDescent="0.25">
      <c r="A3" s="10"/>
      <c r="B3" s="10"/>
      <c r="C3" s="5"/>
      <c r="D3" s="5"/>
      <c r="E3" s="5"/>
      <c r="F3" s="5"/>
      <c r="G3" s="5"/>
      <c r="H3" s="5"/>
      <c r="I3" s="5"/>
    </row>
    <row r="4" spans="1:9" ht="24" customHeight="1" x14ac:dyDescent="0.25">
      <c r="A4" s="10"/>
      <c r="B4" s="10"/>
      <c r="C4" s="5"/>
      <c r="D4" s="5"/>
      <c r="E4" s="5"/>
      <c r="F4" s="5"/>
      <c r="G4" s="5"/>
      <c r="H4" s="5"/>
      <c r="I4" s="5"/>
    </row>
    <row r="5" spans="1:9" ht="24" customHeight="1" x14ac:dyDescent="0.25">
      <c r="A5" s="10"/>
      <c r="B5" s="10"/>
      <c r="C5" s="5"/>
      <c r="D5" s="5"/>
      <c r="E5" s="5"/>
      <c r="F5" s="5"/>
      <c r="G5" s="5"/>
      <c r="H5" s="5"/>
      <c r="I5" s="5"/>
    </row>
    <row r="6" spans="1:9" ht="24" customHeight="1" x14ac:dyDescent="0.25">
      <c r="A6" s="10"/>
      <c r="B6" s="10"/>
      <c r="C6" s="5"/>
      <c r="D6" s="5"/>
      <c r="E6" s="5"/>
      <c r="F6" s="5"/>
      <c r="G6" s="5"/>
      <c r="H6" s="5"/>
      <c r="I6" s="5"/>
    </row>
    <row r="7" spans="1:9" ht="24" customHeight="1" x14ac:dyDescent="0.25">
      <c r="A7" s="10"/>
      <c r="B7" s="10"/>
      <c r="C7" s="5"/>
      <c r="D7" s="5"/>
      <c r="E7" s="5"/>
      <c r="F7" s="5"/>
      <c r="G7" s="5"/>
      <c r="H7" s="5"/>
      <c r="I7" s="5"/>
    </row>
    <row r="8" spans="1:9" ht="24" customHeight="1" x14ac:dyDescent="0.25">
      <c r="A8" s="10"/>
      <c r="B8" s="10"/>
      <c r="C8" s="5"/>
      <c r="D8" s="5"/>
      <c r="E8" s="5"/>
      <c r="F8" s="5"/>
      <c r="G8" s="5"/>
      <c r="H8" s="5"/>
      <c r="I8" s="5"/>
    </row>
    <row r="9" spans="1:9" ht="24" customHeight="1" x14ac:dyDescent="0.25">
      <c r="A9" s="10"/>
      <c r="B9" s="10"/>
      <c r="C9" s="5"/>
      <c r="D9" s="5"/>
      <c r="E9" s="5"/>
      <c r="F9" s="5"/>
      <c r="G9" s="5"/>
      <c r="H9" s="5"/>
      <c r="I9" s="5"/>
    </row>
    <row r="10" spans="1:9" ht="24" customHeight="1" x14ac:dyDescent="0.25">
      <c r="A10" s="10"/>
      <c r="B10" s="10"/>
      <c r="C10" s="5"/>
      <c r="D10" s="5"/>
      <c r="E10" s="5"/>
      <c r="F10" s="5"/>
      <c r="G10" s="5"/>
      <c r="H10" s="5"/>
      <c r="I10" s="5"/>
    </row>
    <row r="11" spans="1:9" ht="24" customHeight="1" x14ac:dyDescent="0.25">
      <c r="A11" s="10"/>
      <c r="B11" s="10"/>
      <c r="C11" s="5"/>
      <c r="D11" s="5"/>
      <c r="E11" s="5"/>
      <c r="F11" s="5"/>
      <c r="G11" s="5"/>
      <c r="H11" s="5"/>
      <c r="I11" s="5"/>
    </row>
    <row r="12" spans="1:9" ht="24" customHeight="1" x14ac:dyDescent="0.25">
      <c r="A12" s="10"/>
      <c r="B12" s="10"/>
      <c r="C12" s="5"/>
      <c r="D12" s="5"/>
      <c r="E12" s="5"/>
      <c r="F12" s="5"/>
      <c r="G12" s="5"/>
      <c r="H12" s="5"/>
      <c r="I12" s="5"/>
    </row>
    <row r="13" spans="1:9" ht="24" customHeight="1" x14ac:dyDescent="0.25">
      <c r="A13" s="10"/>
      <c r="B13" s="10"/>
      <c r="C13" s="5"/>
      <c r="D13" s="5"/>
      <c r="E13" s="5"/>
      <c r="F13" s="5"/>
      <c r="G13" s="5"/>
      <c r="H13" s="5"/>
      <c r="I13" s="5"/>
    </row>
    <row r="14" spans="1:9" ht="24" customHeight="1" x14ac:dyDescent="0.25">
      <c r="A14" s="10"/>
      <c r="B14" s="10"/>
      <c r="C14" s="5"/>
      <c r="D14" s="5"/>
      <c r="E14" s="5"/>
      <c r="F14" s="5"/>
      <c r="G14" s="5"/>
      <c r="H14" s="5"/>
      <c r="I14" s="5"/>
    </row>
    <row r="15" spans="1:9" ht="24" customHeight="1" x14ac:dyDescent="0.25">
      <c r="A15" s="10"/>
      <c r="B15" s="10"/>
      <c r="C15" s="5"/>
      <c r="D15" s="5"/>
      <c r="E15" s="5"/>
      <c r="F15" s="5"/>
      <c r="G15" s="5"/>
      <c r="H15" s="5"/>
      <c r="I15" s="5"/>
    </row>
    <row r="16" spans="1:9" ht="24" customHeight="1" x14ac:dyDescent="0.25">
      <c r="A16" s="10"/>
      <c r="B16" s="10"/>
      <c r="C16" s="5"/>
      <c r="D16" s="5"/>
      <c r="E16" s="5"/>
      <c r="F16" s="5"/>
      <c r="G16" s="5"/>
      <c r="H16" s="5"/>
      <c r="I16" s="5"/>
    </row>
    <row r="17" spans="1:9" ht="24" customHeight="1" x14ac:dyDescent="0.25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 x14ac:dyDescent="0.25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 x14ac:dyDescent="0.25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 x14ac:dyDescent="0.25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 x14ac:dyDescent="0.25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 x14ac:dyDescent="0.25">
      <c r="A22" s="10"/>
      <c r="B22" s="10"/>
      <c r="C22" s="5"/>
      <c r="D22" s="5"/>
      <c r="E22" s="5"/>
      <c r="F22" s="5"/>
      <c r="G22" s="5"/>
      <c r="H22" s="5"/>
      <c r="I22" s="5"/>
    </row>
    <row r="23" spans="1:9" ht="24" customHeight="1" x14ac:dyDescent="0.25">
      <c r="A23" s="10"/>
      <c r="B23" s="10"/>
      <c r="C23" s="5"/>
      <c r="D23" s="5"/>
      <c r="E23" s="5"/>
      <c r="F23" s="5"/>
      <c r="G23" s="5"/>
      <c r="H23" s="5"/>
      <c r="I23" s="5"/>
    </row>
    <row r="24" spans="1:9" ht="30" customHeight="1" x14ac:dyDescent="0.25">
      <c r="A24" s="3" t="s">
        <v>0</v>
      </c>
      <c r="B24" s="3"/>
      <c r="C24" s="6">
        <f>SUM(C2:C23)</f>
        <v>0</v>
      </c>
      <c r="D24" s="6">
        <f>SUM(D$2:D$23)</f>
        <v>0</v>
      </c>
      <c r="E24" s="6">
        <f>SUM(E5:E23)</f>
        <v>0</v>
      </c>
      <c r="F24" s="6">
        <f>SUM(F$2:F$23)</f>
        <v>0</v>
      </c>
      <c r="G24" s="6">
        <f>SUM(G$2:G$23)</f>
        <v>0</v>
      </c>
      <c r="H24" s="6">
        <f>SUM(H$2:H$23)</f>
        <v>0</v>
      </c>
      <c r="I24" s="6">
        <f>SUM(I$2:I$23)</f>
        <v>0</v>
      </c>
    </row>
    <row r="25" spans="1:9" x14ac:dyDescent="0.25">
      <c r="A25" s="2"/>
      <c r="B25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24"/>
  <sheetViews>
    <sheetView zoomScaleNormal="100" workbookViewId="0">
      <pane ySplit="1" topLeftCell="A17" activePane="bottomLeft" state="frozen"/>
      <selection pane="bottomLeft"/>
    </sheetView>
  </sheetViews>
  <sheetFormatPr baseColWidth="10" defaultRowHeight="15" x14ac:dyDescent="0.25"/>
  <cols>
    <col min="1" max="1" width="20.7109375" customWidth="1"/>
    <col min="2" max="2" width="19.7109375" customWidth="1"/>
    <col min="3" max="9" width="14.28515625" customWidth="1"/>
  </cols>
  <sheetData>
    <row r="1" spans="1:9" ht="39.75" customHeight="1" x14ac:dyDescent="0.25">
      <c r="A1" s="46">
        <f>'02'!$A$1</f>
        <v>41306</v>
      </c>
      <c r="B1" s="25">
        <v>3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9" ht="24" customHeight="1" x14ac:dyDescent="0.25">
      <c r="A2" s="10"/>
      <c r="B2" s="10"/>
      <c r="C2" s="5"/>
      <c r="D2" s="5"/>
      <c r="E2" s="5"/>
      <c r="F2" s="5"/>
      <c r="G2" s="5"/>
      <c r="H2" s="5"/>
      <c r="I2" s="5"/>
    </row>
    <row r="3" spans="1:9" ht="24" customHeight="1" x14ac:dyDescent="0.25">
      <c r="A3" s="10"/>
      <c r="B3" s="10"/>
      <c r="C3" s="5"/>
      <c r="D3" s="5"/>
      <c r="E3" s="5"/>
      <c r="F3" s="5"/>
      <c r="G3" s="5"/>
      <c r="H3" s="5"/>
      <c r="I3" s="5"/>
    </row>
    <row r="4" spans="1:9" ht="24" customHeight="1" x14ac:dyDescent="0.25">
      <c r="A4" s="10"/>
      <c r="B4" s="10"/>
      <c r="C4" s="5"/>
      <c r="D4" s="5"/>
      <c r="E4" s="5"/>
      <c r="F4" s="5"/>
      <c r="G4" s="5"/>
      <c r="H4" s="5"/>
      <c r="I4" s="5"/>
    </row>
    <row r="5" spans="1:9" ht="24" customHeight="1" x14ac:dyDescent="0.25">
      <c r="A5" s="10"/>
      <c r="B5" s="10"/>
      <c r="C5" s="5"/>
      <c r="D5" s="5"/>
      <c r="E5" s="5"/>
      <c r="F5" s="5"/>
      <c r="G5" s="5"/>
      <c r="H5" s="5"/>
      <c r="I5" s="5"/>
    </row>
    <row r="6" spans="1:9" ht="24" customHeight="1" x14ac:dyDescent="0.25">
      <c r="A6" s="10"/>
      <c r="B6" s="10"/>
      <c r="C6" s="5"/>
      <c r="D6" s="5"/>
      <c r="E6" s="5"/>
      <c r="F6" s="5"/>
      <c r="G6" s="5"/>
      <c r="H6" s="5"/>
      <c r="I6" s="5"/>
    </row>
    <row r="7" spans="1:9" ht="24" customHeight="1" x14ac:dyDescent="0.25">
      <c r="A7" s="10"/>
      <c r="B7" s="10"/>
      <c r="C7" s="5"/>
      <c r="D7" s="5"/>
      <c r="E7" s="5"/>
      <c r="F7" s="5"/>
      <c r="G7" s="5"/>
      <c r="H7" s="5"/>
      <c r="I7" s="5"/>
    </row>
    <row r="8" spans="1:9" ht="24" customHeight="1" x14ac:dyDescent="0.25">
      <c r="A8" s="10"/>
      <c r="B8" s="10"/>
      <c r="C8" s="5"/>
      <c r="D8" s="5"/>
      <c r="E8" s="5"/>
      <c r="F8" s="5"/>
      <c r="G8" s="5"/>
      <c r="H8" s="5"/>
      <c r="I8" s="5"/>
    </row>
    <row r="9" spans="1:9" ht="24" customHeight="1" x14ac:dyDescent="0.25">
      <c r="A9" s="10"/>
      <c r="B9" s="10"/>
      <c r="C9" s="5"/>
      <c r="D9" s="5"/>
      <c r="E9" s="5"/>
      <c r="F9" s="5"/>
      <c r="G9" s="5"/>
      <c r="H9" s="5"/>
      <c r="I9" s="5"/>
    </row>
    <row r="10" spans="1:9" ht="24" customHeight="1" x14ac:dyDescent="0.25">
      <c r="A10" s="10"/>
      <c r="B10" s="10"/>
      <c r="C10" s="5"/>
      <c r="D10" s="5"/>
      <c r="E10" s="5"/>
      <c r="F10" s="5"/>
      <c r="G10" s="5"/>
      <c r="H10" s="5"/>
      <c r="I10" s="5"/>
    </row>
    <row r="11" spans="1:9" ht="24" customHeight="1" x14ac:dyDescent="0.25">
      <c r="A11" s="10"/>
      <c r="B11" s="10"/>
      <c r="C11" s="5"/>
      <c r="D11" s="5"/>
      <c r="E11" s="5"/>
      <c r="F11" s="5"/>
      <c r="G11" s="5"/>
      <c r="H11" s="5"/>
      <c r="I11" s="5"/>
    </row>
    <row r="12" spans="1:9" ht="24" customHeight="1" x14ac:dyDescent="0.25">
      <c r="A12" s="10"/>
      <c r="B12" s="10"/>
      <c r="C12" s="5"/>
      <c r="D12" s="5"/>
      <c r="E12" s="5"/>
      <c r="F12" s="5"/>
      <c r="G12" s="5"/>
      <c r="H12" s="5"/>
      <c r="I12" s="5"/>
    </row>
    <row r="13" spans="1:9" ht="24" customHeight="1" x14ac:dyDescent="0.25">
      <c r="A13" s="10"/>
      <c r="B13" s="10"/>
      <c r="C13" s="5"/>
      <c r="D13" s="5"/>
      <c r="E13" s="5"/>
      <c r="F13" s="5"/>
      <c r="G13" s="5"/>
      <c r="H13" s="5"/>
      <c r="I13" s="5"/>
    </row>
    <row r="14" spans="1:9" ht="24" customHeight="1" x14ac:dyDescent="0.25">
      <c r="A14" s="10"/>
      <c r="B14" s="10"/>
      <c r="C14" s="5"/>
      <c r="D14" s="5"/>
      <c r="E14" s="5"/>
      <c r="F14" s="5"/>
      <c r="G14" s="5"/>
      <c r="H14" s="5"/>
      <c r="I14" s="5"/>
    </row>
    <row r="15" spans="1:9" ht="24" customHeight="1" x14ac:dyDescent="0.25">
      <c r="A15" s="10"/>
      <c r="B15" s="10"/>
      <c r="C15" s="5"/>
      <c r="D15" s="5"/>
      <c r="E15" s="5"/>
      <c r="F15" s="5"/>
      <c r="G15" s="5"/>
      <c r="H15" s="5"/>
      <c r="I15" s="5"/>
    </row>
    <row r="16" spans="1:9" ht="24" customHeight="1" x14ac:dyDescent="0.25">
      <c r="A16" s="10"/>
      <c r="B16" s="10"/>
      <c r="C16" s="5"/>
      <c r="D16" s="5"/>
      <c r="E16" s="5"/>
      <c r="F16" s="5"/>
      <c r="G16" s="5"/>
      <c r="H16" s="5"/>
      <c r="I16" s="5"/>
    </row>
    <row r="17" spans="1:9" ht="24" customHeight="1" x14ac:dyDescent="0.25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 x14ac:dyDescent="0.25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 x14ac:dyDescent="0.25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 x14ac:dyDescent="0.25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 x14ac:dyDescent="0.25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 x14ac:dyDescent="0.25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 x14ac:dyDescent="0.25">
      <c r="A23" s="21" t="s">
        <v>0</v>
      </c>
      <c r="B23" s="21"/>
      <c r="C23" s="6">
        <f>SUM(C$2:C$22)</f>
        <v>0</v>
      </c>
      <c r="D23" s="6">
        <f t="shared" ref="D23:I23" si="0">SUM(D$2:D$22)</f>
        <v>0</v>
      </c>
      <c r="E23" s="6">
        <f t="shared" si="0"/>
        <v>0</v>
      </c>
      <c r="F23" s="6">
        <f t="shared" si="0"/>
        <v>0</v>
      </c>
      <c r="G23" s="6">
        <f t="shared" si="0"/>
        <v>0</v>
      </c>
      <c r="H23" s="6">
        <f t="shared" si="0"/>
        <v>0</v>
      </c>
      <c r="I23" s="6">
        <f t="shared" si="0"/>
        <v>0</v>
      </c>
    </row>
    <row r="24" spans="1:9" x14ac:dyDescent="0.25">
      <c r="A24" s="2"/>
      <c r="B24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25"/>
  <sheetViews>
    <sheetView workbookViewId="0">
      <pane ySplit="1" topLeftCell="A11" activePane="bottomLeft" state="frozen"/>
      <selection pane="bottomLeft" activeCell="A25" sqref="A25"/>
    </sheetView>
  </sheetViews>
  <sheetFormatPr baseColWidth="10" defaultRowHeight="15" x14ac:dyDescent="0.25"/>
  <cols>
    <col min="1" max="1" width="20.7109375" customWidth="1"/>
    <col min="2" max="2" width="19.7109375" customWidth="1"/>
    <col min="3" max="9" width="14.28515625" customWidth="1"/>
  </cols>
  <sheetData>
    <row r="1" spans="1:9" ht="39.75" customHeight="1" x14ac:dyDescent="0.25">
      <c r="A1" s="47">
        <f>'02'!$A$1</f>
        <v>41306</v>
      </c>
      <c r="B1" s="25">
        <f>'03'!B1+1</f>
        <v>4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9" ht="24" customHeight="1" x14ac:dyDescent="0.25">
      <c r="A2" s="10"/>
      <c r="B2" s="10"/>
      <c r="C2" s="5"/>
      <c r="D2" s="5"/>
      <c r="E2" s="5"/>
      <c r="F2" s="5"/>
      <c r="G2" s="5"/>
      <c r="H2" s="5"/>
      <c r="I2" s="5"/>
    </row>
    <row r="3" spans="1:9" ht="24" customHeight="1" x14ac:dyDescent="0.25">
      <c r="A3" s="10"/>
      <c r="B3" s="10"/>
      <c r="C3" s="5"/>
      <c r="D3" s="5"/>
      <c r="E3" s="5"/>
      <c r="F3" s="5"/>
      <c r="G3" s="5"/>
      <c r="H3" s="5"/>
      <c r="I3" s="5"/>
    </row>
    <row r="4" spans="1:9" ht="24" customHeight="1" x14ac:dyDescent="0.25">
      <c r="A4" s="10"/>
      <c r="B4" s="10"/>
      <c r="C4" s="5"/>
      <c r="D4" s="5"/>
      <c r="E4" s="5"/>
      <c r="F4" s="5"/>
      <c r="G4" s="5"/>
      <c r="H4" s="5"/>
      <c r="I4" s="5"/>
    </row>
    <row r="5" spans="1:9" ht="24" customHeight="1" x14ac:dyDescent="0.25">
      <c r="A5" s="10"/>
      <c r="B5" s="10"/>
      <c r="C5" s="5"/>
      <c r="D5" s="5"/>
      <c r="E5" s="5"/>
      <c r="F5" s="5"/>
      <c r="G5" s="5"/>
      <c r="H5" s="5"/>
      <c r="I5" s="5"/>
    </row>
    <row r="6" spans="1:9" ht="24" customHeight="1" x14ac:dyDescent="0.25">
      <c r="A6" s="10"/>
      <c r="B6" s="10"/>
      <c r="C6" s="5"/>
      <c r="D6" s="5"/>
      <c r="E6" s="5"/>
      <c r="F6" s="5"/>
      <c r="G6" s="5"/>
      <c r="H6" s="5"/>
      <c r="I6" s="5"/>
    </row>
    <row r="7" spans="1:9" ht="24" customHeight="1" x14ac:dyDescent="0.25">
      <c r="A7" s="10"/>
      <c r="B7" s="10"/>
      <c r="C7" s="5"/>
      <c r="D7" s="5"/>
      <c r="E7" s="5"/>
      <c r="F7" s="5"/>
      <c r="G7" s="5"/>
      <c r="H7" s="5"/>
      <c r="I7" s="5"/>
    </row>
    <row r="8" spans="1:9" ht="24" customHeight="1" x14ac:dyDescent="0.25">
      <c r="A8" s="10"/>
      <c r="B8" s="10"/>
      <c r="C8" s="5"/>
      <c r="D8" s="5"/>
      <c r="E8" s="5"/>
      <c r="F8" s="5"/>
      <c r="G8" s="5"/>
      <c r="H8" s="5"/>
      <c r="I8" s="5"/>
    </row>
    <row r="9" spans="1:9" ht="24" customHeight="1" x14ac:dyDescent="0.25">
      <c r="A9" s="10"/>
      <c r="B9" s="10"/>
      <c r="C9" s="5"/>
      <c r="D9" s="5"/>
      <c r="E9" s="5"/>
      <c r="F9" s="5"/>
      <c r="G9" s="5"/>
      <c r="H9" s="5"/>
      <c r="I9" s="5"/>
    </row>
    <row r="10" spans="1:9" ht="24" customHeight="1" x14ac:dyDescent="0.25">
      <c r="A10" s="10"/>
      <c r="B10" s="10"/>
      <c r="C10" s="5"/>
      <c r="D10" s="7"/>
      <c r="E10" s="5"/>
      <c r="F10" s="5"/>
      <c r="G10" s="5"/>
      <c r="H10" s="5"/>
      <c r="I10" s="5"/>
    </row>
    <row r="11" spans="1:9" ht="24" customHeight="1" x14ac:dyDescent="0.25">
      <c r="A11" s="10"/>
      <c r="B11" s="10"/>
      <c r="C11" s="5"/>
      <c r="D11" s="7"/>
      <c r="E11" s="5"/>
      <c r="F11" s="5"/>
      <c r="G11" s="5"/>
      <c r="H11" s="5"/>
      <c r="I11" s="5"/>
    </row>
    <row r="12" spans="1:9" ht="24" customHeight="1" x14ac:dyDescent="0.25">
      <c r="A12" s="10"/>
      <c r="B12" s="10"/>
      <c r="C12" s="5"/>
      <c r="D12" s="7"/>
      <c r="E12" s="5"/>
      <c r="F12" s="5"/>
      <c r="G12" s="5"/>
      <c r="H12" s="5"/>
      <c r="I12" s="5"/>
    </row>
    <row r="13" spans="1:9" ht="24" customHeight="1" x14ac:dyDescent="0.25">
      <c r="A13" s="10"/>
      <c r="B13" s="10"/>
      <c r="C13" s="5"/>
      <c r="D13" s="5"/>
      <c r="E13" s="5"/>
      <c r="F13" s="5"/>
      <c r="G13" s="5"/>
      <c r="H13" s="5"/>
      <c r="I13" s="5"/>
    </row>
    <row r="14" spans="1:9" ht="24" customHeight="1" x14ac:dyDescent="0.25">
      <c r="A14" s="10"/>
      <c r="B14" s="10"/>
      <c r="C14" s="5"/>
      <c r="D14" s="5"/>
      <c r="E14" s="5"/>
      <c r="F14" s="5"/>
      <c r="G14" s="5"/>
      <c r="H14" s="5"/>
      <c r="I14" s="5"/>
    </row>
    <row r="15" spans="1:9" ht="24" customHeight="1" x14ac:dyDescent="0.25">
      <c r="A15" s="10"/>
      <c r="B15" s="10"/>
      <c r="C15" s="5"/>
      <c r="D15" s="5"/>
      <c r="E15" s="5"/>
      <c r="F15" s="5"/>
      <c r="G15" s="5"/>
      <c r="H15" s="5"/>
      <c r="I15" s="5"/>
    </row>
    <row r="16" spans="1:9" ht="24" customHeight="1" x14ac:dyDescent="0.25">
      <c r="A16" s="10"/>
      <c r="B16" s="10"/>
      <c r="C16" s="5"/>
      <c r="D16" s="5"/>
      <c r="E16" s="5"/>
      <c r="F16" s="5"/>
      <c r="G16" s="5"/>
      <c r="H16" s="5"/>
      <c r="I16" s="5"/>
    </row>
    <row r="17" spans="1:9" ht="24" customHeight="1" x14ac:dyDescent="0.25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 x14ac:dyDescent="0.25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 x14ac:dyDescent="0.25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 x14ac:dyDescent="0.25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 x14ac:dyDescent="0.25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 x14ac:dyDescent="0.25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 x14ac:dyDescent="0.25">
      <c r="A23" s="21" t="s">
        <v>0</v>
      </c>
      <c r="B23" s="21"/>
      <c r="C23" s="6">
        <f>SUM(C$2:C$22)</f>
        <v>0</v>
      </c>
      <c r="D23" s="6">
        <f t="shared" ref="D23:I23" si="0">SUM(D$2:D$22)</f>
        <v>0</v>
      </c>
      <c r="E23" s="6">
        <f t="shared" si="0"/>
        <v>0</v>
      </c>
      <c r="F23" s="6">
        <f t="shared" si="0"/>
        <v>0</v>
      </c>
      <c r="G23" s="6">
        <f t="shared" si="0"/>
        <v>0</v>
      </c>
      <c r="H23" s="6">
        <f t="shared" si="0"/>
        <v>0</v>
      </c>
      <c r="I23" s="6">
        <f t="shared" si="0"/>
        <v>0</v>
      </c>
    </row>
    <row r="24" spans="1:9" x14ac:dyDescent="0.25">
      <c r="A24" s="2"/>
      <c r="B24" s="2"/>
    </row>
    <row r="25" spans="1:9" ht="15.75" x14ac:dyDescent="0.3">
      <c r="A25" s="12" t="e">
        <f ca="1">DATE(2013,1,MID(CELL("nomfichier"),LEN(CELL("nomfichier"))-4,2))</f>
        <v>#VALUE!</v>
      </c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4"/>
  <sheetViews>
    <sheetView workbookViewId="0">
      <pane ySplit="1" topLeftCell="A8" activePane="bottomLeft" state="frozen"/>
      <selection pane="bottomLeft" activeCell="B1" sqref="B1"/>
    </sheetView>
  </sheetViews>
  <sheetFormatPr baseColWidth="10" defaultRowHeight="15" x14ac:dyDescent="0.25"/>
  <cols>
    <col min="1" max="1" width="20.7109375" customWidth="1"/>
    <col min="2" max="2" width="19.7109375" customWidth="1"/>
    <col min="3" max="9" width="14.28515625" customWidth="1"/>
  </cols>
  <sheetData>
    <row r="1" spans="1:9" ht="39.75" customHeight="1" x14ac:dyDescent="0.25">
      <c r="A1" s="47">
        <f>'02'!$A$1</f>
        <v>41306</v>
      </c>
      <c r="B1" s="25">
        <f>'04'!B1+1</f>
        <v>5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9" ht="24" customHeight="1" x14ac:dyDescent="0.25">
      <c r="A2" s="10"/>
      <c r="B2" s="10"/>
      <c r="C2" s="5"/>
      <c r="D2" s="5"/>
      <c r="E2" s="5"/>
      <c r="F2" s="5"/>
      <c r="G2" s="5"/>
      <c r="H2" s="5"/>
      <c r="I2" s="5"/>
    </row>
    <row r="3" spans="1:9" ht="24" customHeight="1" x14ac:dyDescent="0.25">
      <c r="A3" s="10"/>
      <c r="B3" s="10"/>
      <c r="C3" s="5"/>
      <c r="D3" s="5"/>
      <c r="E3" s="5"/>
      <c r="F3" s="5"/>
      <c r="G3" s="5"/>
      <c r="H3" s="5"/>
      <c r="I3" s="5"/>
    </row>
    <row r="4" spans="1:9" ht="24" customHeight="1" x14ac:dyDescent="0.25">
      <c r="A4" s="10"/>
      <c r="B4" s="10"/>
      <c r="C4" s="5"/>
      <c r="D4" s="5"/>
      <c r="E4" s="5"/>
      <c r="F4" s="5"/>
      <c r="G4" s="5"/>
      <c r="H4" s="5"/>
      <c r="I4" s="5"/>
    </row>
    <row r="5" spans="1:9" ht="24" customHeight="1" x14ac:dyDescent="0.25">
      <c r="A5" s="10"/>
      <c r="B5" s="10"/>
      <c r="C5" s="5"/>
      <c r="D5" s="5"/>
      <c r="E5" s="5"/>
      <c r="F5" s="5"/>
      <c r="G5" s="5"/>
      <c r="H5" s="5"/>
      <c r="I5" s="5"/>
    </row>
    <row r="6" spans="1:9" ht="24" customHeight="1" x14ac:dyDescent="0.25">
      <c r="A6" s="10"/>
      <c r="B6" s="10"/>
      <c r="C6" s="5"/>
      <c r="D6" s="5"/>
      <c r="E6" s="5"/>
      <c r="F6" s="5"/>
      <c r="G6" s="5"/>
      <c r="H6" s="5"/>
      <c r="I6" s="5"/>
    </row>
    <row r="7" spans="1:9" ht="24" customHeight="1" x14ac:dyDescent="0.25">
      <c r="A7" s="10"/>
      <c r="B7" s="10"/>
      <c r="C7" s="5"/>
      <c r="D7" s="5"/>
      <c r="E7" s="5"/>
      <c r="F7" s="5"/>
      <c r="G7" s="5"/>
      <c r="H7" s="5"/>
      <c r="I7" s="5"/>
    </row>
    <row r="8" spans="1:9" ht="24" customHeight="1" x14ac:dyDescent="0.25">
      <c r="A8" s="10"/>
      <c r="B8" s="10"/>
      <c r="C8" s="5"/>
      <c r="D8" s="5"/>
      <c r="E8" s="5"/>
      <c r="F8" s="5"/>
      <c r="G8" s="5"/>
      <c r="H8" s="5"/>
      <c r="I8" s="5"/>
    </row>
    <row r="9" spans="1:9" ht="24" customHeight="1" x14ac:dyDescent="0.25">
      <c r="A9" s="10"/>
      <c r="B9" s="10"/>
      <c r="C9" s="5"/>
      <c r="D9" s="5"/>
      <c r="E9" s="5"/>
      <c r="F9" s="5"/>
      <c r="G9" s="5"/>
      <c r="H9" s="5"/>
      <c r="I9" s="5"/>
    </row>
    <row r="10" spans="1:9" ht="24" customHeight="1" x14ac:dyDescent="0.25">
      <c r="A10" s="10"/>
      <c r="B10" s="10"/>
      <c r="C10" s="5"/>
      <c r="D10" s="7"/>
      <c r="E10" s="5"/>
      <c r="F10" s="5"/>
      <c r="G10" s="5"/>
      <c r="H10" s="5"/>
      <c r="I10" s="5"/>
    </row>
    <row r="11" spans="1:9" ht="24" customHeight="1" x14ac:dyDescent="0.25">
      <c r="A11" s="10"/>
      <c r="B11" s="10"/>
      <c r="C11" s="5"/>
      <c r="D11" s="7"/>
      <c r="E11" s="5"/>
      <c r="F11" s="5"/>
      <c r="G11" s="5"/>
      <c r="H11" s="5"/>
      <c r="I11" s="5"/>
    </row>
    <row r="12" spans="1:9" ht="24" customHeight="1" x14ac:dyDescent="0.25">
      <c r="A12" s="10"/>
      <c r="B12" s="10"/>
      <c r="C12" s="5"/>
      <c r="D12" s="7"/>
      <c r="E12" s="5"/>
      <c r="F12" s="5"/>
      <c r="G12" s="5"/>
      <c r="H12" s="5"/>
      <c r="I12" s="5"/>
    </row>
    <row r="13" spans="1:9" ht="24" customHeight="1" x14ac:dyDescent="0.25">
      <c r="A13" s="10"/>
      <c r="B13" s="10"/>
      <c r="C13" s="5"/>
      <c r="D13" s="5"/>
      <c r="E13" s="5"/>
      <c r="F13" s="5"/>
      <c r="G13" s="5"/>
      <c r="H13" s="5"/>
      <c r="I13" s="5"/>
    </row>
    <row r="14" spans="1:9" ht="24" customHeight="1" x14ac:dyDescent="0.25">
      <c r="A14" s="10"/>
      <c r="B14" s="10"/>
      <c r="C14" s="5"/>
      <c r="D14" s="5"/>
      <c r="E14" s="5"/>
      <c r="F14" s="5"/>
      <c r="G14" s="5"/>
      <c r="H14" s="5"/>
      <c r="I14" s="5"/>
    </row>
    <row r="15" spans="1:9" ht="24" customHeight="1" x14ac:dyDescent="0.25">
      <c r="A15" s="10"/>
      <c r="B15" s="10"/>
      <c r="C15" s="5"/>
      <c r="D15" s="5"/>
      <c r="E15" s="5"/>
      <c r="F15" s="5"/>
      <c r="G15" s="5"/>
      <c r="H15" s="5"/>
      <c r="I15" s="5"/>
    </row>
    <row r="16" spans="1:9" ht="24" customHeight="1" x14ac:dyDescent="0.25">
      <c r="A16" s="10"/>
      <c r="B16" s="10"/>
      <c r="C16" s="5"/>
      <c r="D16" s="5"/>
      <c r="E16" s="5"/>
      <c r="F16" s="5"/>
      <c r="G16" s="5"/>
      <c r="H16" s="5"/>
      <c r="I16" s="5"/>
    </row>
    <row r="17" spans="1:9" ht="24" customHeight="1" x14ac:dyDescent="0.25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 x14ac:dyDescent="0.25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 x14ac:dyDescent="0.25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 x14ac:dyDescent="0.25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 x14ac:dyDescent="0.25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 x14ac:dyDescent="0.25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 x14ac:dyDescent="0.25">
      <c r="A23" s="21" t="s">
        <v>0</v>
      </c>
      <c r="B23" s="21"/>
      <c r="C23" s="6">
        <f t="shared" ref="C23:I23" si="0">SUM(C$2:C$22)</f>
        <v>0</v>
      </c>
      <c r="D23" s="6">
        <f t="shared" si="0"/>
        <v>0</v>
      </c>
      <c r="E23" s="6">
        <f t="shared" si="0"/>
        <v>0</v>
      </c>
      <c r="F23" s="6">
        <f t="shared" si="0"/>
        <v>0</v>
      </c>
      <c r="G23" s="6">
        <f t="shared" si="0"/>
        <v>0</v>
      </c>
      <c r="H23" s="6">
        <f t="shared" si="0"/>
        <v>0</v>
      </c>
      <c r="I23" s="6">
        <f t="shared" si="0"/>
        <v>0</v>
      </c>
    </row>
    <row r="24" spans="1:9" x14ac:dyDescent="0.25">
      <c r="A24" s="2"/>
      <c r="B24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25"/>
  <sheetViews>
    <sheetView workbookViewId="0">
      <pane ySplit="1" topLeftCell="A8" activePane="bottomLeft" state="frozen"/>
      <selection pane="bottomLeft"/>
    </sheetView>
  </sheetViews>
  <sheetFormatPr baseColWidth="10" defaultRowHeight="15" x14ac:dyDescent="0.25"/>
  <cols>
    <col min="1" max="1" width="20.7109375" customWidth="1"/>
    <col min="2" max="2" width="19.7109375" customWidth="1"/>
    <col min="3" max="9" width="14.28515625" customWidth="1"/>
  </cols>
  <sheetData>
    <row r="1" spans="1:11" ht="39.75" customHeight="1" x14ac:dyDescent="0.25">
      <c r="A1" s="47">
        <f>'02'!$A$1</f>
        <v>41306</v>
      </c>
      <c r="B1" s="25">
        <f>'05'!B1+1</f>
        <v>6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11" ht="24" customHeight="1" x14ac:dyDescent="0.25">
      <c r="A2" s="10"/>
      <c r="B2" s="10"/>
      <c r="C2" s="5"/>
      <c r="D2" s="5"/>
      <c r="E2" s="5"/>
      <c r="F2" s="5"/>
      <c r="G2" s="5"/>
      <c r="H2" s="5"/>
      <c r="I2" s="5"/>
    </row>
    <row r="3" spans="1:11" ht="24" customHeight="1" x14ac:dyDescent="0.25">
      <c r="A3" s="10"/>
      <c r="B3" s="10"/>
      <c r="C3" s="5"/>
      <c r="D3" s="5"/>
      <c r="E3" s="5"/>
      <c r="F3" s="5"/>
      <c r="G3" s="5"/>
      <c r="H3" s="5"/>
      <c r="I3" s="5"/>
    </row>
    <row r="4" spans="1:11" ht="24" customHeight="1" x14ac:dyDescent="0.25">
      <c r="A4" s="10"/>
      <c r="B4" s="10"/>
      <c r="C4" s="5"/>
      <c r="D4" s="5"/>
      <c r="E4" s="5"/>
      <c r="F4" s="5"/>
      <c r="G4" s="5"/>
      <c r="H4" s="5"/>
      <c r="I4" s="5"/>
    </row>
    <row r="5" spans="1:11" ht="24" customHeight="1" x14ac:dyDescent="0.25">
      <c r="A5" s="10"/>
      <c r="B5" s="10"/>
      <c r="C5" s="5"/>
      <c r="D5" s="5"/>
      <c r="E5" s="5"/>
      <c r="F5" s="5"/>
      <c r="G5" s="5"/>
      <c r="H5" s="5"/>
      <c r="I5" s="5"/>
    </row>
    <row r="6" spans="1:11" ht="24" customHeight="1" x14ac:dyDescent="0.25">
      <c r="A6" s="10"/>
      <c r="B6" s="10"/>
      <c r="C6" s="5"/>
      <c r="D6" s="5"/>
      <c r="E6" s="5"/>
      <c r="F6" s="5"/>
      <c r="G6" s="5"/>
      <c r="H6" s="5"/>
      <c r="I6" s="5"/>
    </row>
    <row r="7" spans="1:11" ht="24" customHeight="1" x14ac:dyDescent="0.25">
      <c r="A7" s="10"/>
      <c r="B7" s="10"/>
      <c r="C7" s="5"/>
      <c r="D7" s="5"/>
      <c r="E7" s="5"/>
      <c r="F7" s="5"/>
      <c r="G7" s="5"/>
      <c r="H7" s="5"/>
      <c r="I7" s="5"/>
    </row>
    <row r="8" spans="1:11" ht="24" customHeight="1" x14ac:dyDescent="0.25">
      <c r="A8" s="10"/>
      <c r="B8" s="10"/>
      <c r="C8" s="5"/>
      <c r="D8" s="5"/>
      <c r="E8" s="5"/>
      <c r="F8" s="5"/>
      <c r="G8" s="5"/>
      <c r="H8" s="5"/>
      <c r="I8" s="5"/>
    </row>
    <row r="9" spans="1:11" ht="24" customHeight="1" x14ac:dyDescent="0.3">
      <c r="A9" s="10"/>
      <c r="B9" s="10"/>
      <c r="C9" s="5"/>
      <c r="D9" s="5"/>
      <c r="E9" s="5"/>
      <c r="F9" s="5"/>
      <c r="G9" s="5"/>
      <c r="H9" s="5"/>
      <c r="I9" s="5"/>
      <c r="K9" s="11"/>
    </row>
    <row r="10" spans="1:11" ht="24" customHeight="1" x14ac:dyDescent="0.25">
      <c r="A10" s="10"/>
      <c r="B10" s="10"/>
      <c r="C10" s="5"/>
      <c r="D10" s="7"/>
      <c r="E10" s="5"/>
      <c r="F10" s="5"/>
      <c r="G10" s="5"/>
      <c r="H10" s="5"/>
      <c r="I10" s="5"/>
    </row>
    <row r="11" spans="1:11" ht="24" customHeight="1" x14ac:dyDescent="0.25">
      <c r="A11" s="10"/>
      <c r="B11" s="10"/>
      <c r="C11" s="5"/>
      <c r="D11" s="7"/>
      <c r="E11" s="5"/>
      <c r="F11" s="5"/>
      <c r="G11" s="5"/>
      <c r="H11" s="5"/>
      <c r="I11" s="5"/>
    </row>
    <row r="12" spans="1:11" ht="24" customHeight="1" x14ac:dyDescent="0.25">
      <c r="A12" s="10"/>
      <c r="B12" s="10"/>
      <c r="C12" s="5"/>
      <c r="D12" s="7"/>
      <c r="E12" s="5"/>
      <c r="F12" s="5"/>
      <c r="G12" s="5"/>
      <c r="H12" s="5"/>
      <c r="I12" s="5"/>
    </row>
    <row r="13" spans="1:11" ht="24" customHeight="1" x14ac:dyDescent="0.25">
      <c r="A13" s="10"/>
      <c r="B13" s="10"/>
      <c r="C13" s="5"/>
      <c r="D13" s="5"/>
      <c r="E13" s="5"/>
      <c r="F13" s="5"/>
      <c r="G13" s="5"/>
      <c r="H13" s="5"/>
      <c r="I13" s="5"/>
    </row>
    <row r="14" spans="1:11" ht="24" customHeight="1" x14ac:dyDescent="0.25">
      <c r="A14" s="10"/>
      <c r="B14" s="10"/>
      <c r="C14" s="5"/>
      <c r="D14" s="5"/>
      <c r="E14" s="5"/>
      <c r="F14" s="5"/>
      <c r="G14" s="5"/>
      <c r="H14" s="5"/>
      <c r="I14" s="5"/>
    </row>
    <row r="15" spans="1:11" ht="24" customHeight="1" x14ac:dyDescent="0.25">
      <c r="A15" s="10"/>
      <c r="B15" s="10"/>
      <c r="C15" s="5"/>
      <c r="D15" s="5"/>
      <c r="E15" s="5"/>
      <c r="F15" s="5"/>
      <c r="G15" s="5"/>
      <c r="H15" s="5"/>
      <c r="I15" s="5"/>
    </row>
    <row r="16" spans="1:11" ht="24" customHeight="1" x14ac:dyDescent="0.25">
      <c r="A16" s="10"/>
      <c r="B16" s="10"/>
      <c r="C16" s="5"/>
      <c r="D16" s="5"/>
      <c r="E16" s="5"/>
      <c r="F16" s="5"/>
      <c r="G16" s="5"/>
      <c r="H16" s="5"/>
      <c r="I16" s="5"/>
    </row>
    <row r="17" spans="1:9" ht="24" customHeight="1" x14ac:dyDescent="0.25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 x14ac:dyDescent="0.25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 x14ac:dyDescent="0.25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 x14ac:dyDescent="0.25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 x14ac:dyDescent="0.25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 x14ac:dyDescent="0.25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 x14ac:dyDescent="0.25">
      <c r="A23" s="21" t="s">
        <v>0</v>
      </c>
      <c r="B23" s="21"/>
      <c r="C23" s="6">
        <f t="shared" ref="C23:I23" si="0">SUM(C$2:C$22)</f>
        <v>0</v>
      </c>
      <c r="D23" s="6">
        <f t="shared" si="0"/>
        <v>0</v>
      </c>
      <c r="E23" s="6">
        <f t="shared" si="0"/>
        <v>0</v>
      </c>
      <c r="F23" s="6">
        <f t="shared" si="0"/>
        <v>0</v>
      </c>
      <c r="G23" s="6">
        <f t="shared" si="0"/>
        <v>0</v>
      </c>
      <c r="H23" s="6">
        <f t="shared" si="0"/>
        <v>0</v>
      </c>
      <c r="I23" s="6">
        <f t="shared" si="0"/>
        <v>0</v>
      </c>
    </row>
    <row r="24" spans="1:9" x14ac:dyDescent="0.25">
      <c r="A24" s="2"/>
      <c r="B24" s="2"/>
    </row>
    <row r="25" spans="1:9" ht="15.75" x14ac:dyDescent="0.3">
      <c r="A25" s="12" t="e">
        <f ca="1">DATE(2013,1,MID(CELL("nomfichier"),LEN(CELL("nomfichier"))-4,2))</f>
        <v>#VALUE!</v>
      </c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24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1" width="20.7109375" customWidth="1"/>
    <col min="2" max="2" width="19.7109375" customWidth="1"/>
    <col min="3" max="9" width="14.28515625" customWidth="1"/>
  </cols>
  <sheetData>
    <row r="1" spans="1:9" ht="39.75" customHeight="1" x14ac:dyDescent="0.25">
      <c r="A1" s="46">
        <f>'02'!$A$1</f>
        <v>41306</v>
      </c>
      <c r="B1" s="25">
        <f>'06'!B1+1</f>
        <v>7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6</v>
      </c>
      <c r="I1" s="31" t="s">
        <v>7</v>
      </c>
    </row>
    <row r="2" spans="1:9" ht="24" customHeight="1" x14ac:dyDescent="0.25">
      <c r="A2" s="10"/>
      <c r="B2" s="10"/>
      <c r="C2" s="27"/>
      <c r="D2" s="5"/>
      <c r="E2" s="5"/>
      <c r="F2" s="5"/>
      <c r="G2" s="5"/>
      <c r="H2" s="5"/>
      <c r="I2" s="5"/>
    </row>
    <row r="3" spans="1:9" ht="24" customHeight="1" x14ac:dyDescent="0.25">
      <c r="A3" s="10"/>
      <c r="B3" s="10"/>
      <c r="C3" s="27"/>
      <c r="D3" s="5"/>
      <c r="E3" s="5"/>
      <c r="F3" s="5"/>
      <c r="G3" s="5"/>
      <c r="H3" s="5"/>
      <c r="I3" s="5"/>
    </row>
    <row r="4" spans="1:9" ht="24" customHeight="1" x14ac:dyDescent="0.25">
      <c r="A4" s="10"/>
      <c r="B4" s="10"/>
      <c r="C4" s="27"/>
      <c r="D4" s="5"/>
      <c r="E4" s="5"/>
      <c r="F4" s="5"/>
      <c r="G4" s="5"/>
      <c r="H4" s="5"/>
      <c r="I4" s="5"/>
    </row>
    <row r="5" spans="1:9" ht="24" customHeight="1" x14ac:dyDescent="0.25">
      <c r="A5" s="10"/>
      <c r="B5" s="10"/>
      <c r="C5" s="27"/>
      <c r="D5" s="5"/>
      <c r="E5" s="5"/>
      <c r="F5" s="5"/>
      <c r="G5" s="5"/>
      <c r="H5" s="5"/>
      <c r="I5" s="5"/>
    </row>
    <row r="6" spans="1:9" ht="24" customHeight="1" x14ac:dyDescent="0.25">
      <c r="A6" s="10"/>
      <c r="B6" s="10"/>
      <c r="C6" s="27"/>
      <c r="D6" s="5"/>
      <c r="E6" s="5"/>
      <c r="F6" s="5"/>
      <c r="G6" s="5"/>
      <c r="H6" s="5"/>
      <c r="I6" s="5"/>
    </row>
    <row r="7" spans="1:9" ht="24" customHeight="1" x14ac:dyDescent="0.25">
      <c r="A7" s="10"/>
      <c r="B7" s="10"/>
      <c r="C7" s="27"/>
      <c r="D7" s="5"/>
      <c r="E7" s="5"/>
      <c r="F7" s="5"/>
      <c r="G7" s="5"/>
      <c r="H7" s="5"/>
      <c r="I7" s="5"/>
    </row>
    <row r="8" spans="1:9" ht="24" customHeight="1" x14ac:dyDescent="0.25">
      <c r="A8" s="10"/>
      <c r="B8" s="10"/>
      <c r="C8" s="27"/>
      <c r="D8" s="5"/>
      <c r="E8" s="5"/>
      <c r="F8" s="5"/>
      <c r="G8" s="5"/>
      <c r="H8" s="5"/>
      <c r="I8" s="5"/>
    </row>
    <row r="9" spans="1:9" ht="24" customHeight="1" x14ac:dyDescent="0.25">
      <c r="A9" s="10"/>
      <c r="B9" s="10"/>
      <c r="C9" s="27"/>
      <c r="D9" s="5"/>
      <c r="E9" s="5"/>
      <c r="F9" s="5"/>
      <c r="G9" s="5"/>
      <c r="H9" s="5"/>
      <c r="I9" s="5"/>
    </row>
    <row r="10" spans="1:9" ht="24" customHeight="1" x14ac:dyDescent="0.25">
      <c r="A10" s="10"/>
      <c r="B10" s="10"/>
      <c r="C10" s="27"/>
      <c r="D10" s="5"/>
      <c r="E10" s="5"/>
      <c r="F10" s="5"/>
      <c r="G10" s="5"/>
      <c r="H10" s="5"/>
      <c r="I10" s="5"/>
    </row>
    <row r="11" spans="1:9" ht="24" customHeight="1" x14ac:dyDescent="0.25">
      <c r="A11" s="10"/>
      <c r="B11" s="10"/>
      <c r="C11" s="27"/>
      <c r="D11" s="5"/>
      <c r="E11" s="5"/>
      <c r="F11" s="5"/>
      <c r="G11" s="5"/>
      <c r="H11" s="5"/>
      <c r="I11" s="5"/>
    </row>
    <row r="12" spans="1:9" ht="24" customHeight="1" x14ac:dyDescent="0.25">
      <c r="A12" s="10"/>
      <c r="B12" s="10"/>
      <c r="C12" s="27"/>
      <c r="D12" s="5"/>
      <c r="E12" s="5"/>
      <c r="F12" s="5"/>
      <c r="G12" s="5"/>
      <c r="H12" s="5"/>
      <c r="I12" s="5"/>
    </row>
    <row r="13" spans="1:9" ht="24" customHeight="1" x14ac:dyDescent="0.25">
      <c r="A13" s="10"/>
      <c r="B13" s="10"/>
      <c r="C13" s="27"/>
      <c r="D13" s="5"/>
      <c r="E13" s="5"/>
      <c r="F13" s="5"/>
      <c r="G13" s="5"/>
      <c r="H13" s="5"/>
      <c r="I13" s="5"/>
    </row>
    <row r="14" spans="1:9" ht="24" customHeight="1" x14ac:dyDescent="0.25">
      <c r="A14" s="10"/>
      <c r="B14" s="10"/>
      <c r="C14" s="27"/>
      <c r="D14" s="5"/>
      <c r="E14" s="5"/>
      <c r="F14" s="5"/>
      <c r="G14" s="5"/>
      <c r="H14" s="5"/>
      <c r="I14" s="5"/>
    </row>
    <row r="15" spans="1:9" ht="24" customHeight="1" x14ac:dyDescent="0.25">
      <c r="A15" s="10"/>
      <c r="B15" s="10"/>
      <c r="C15" s="27"/>
      <c r="D15" s="5"/>
      <c r="E15" s="5"/>
      <c r="F15" s="5"/>
      <c r="G15" s="5"/>
      <c r="H15" s="5"/>
      <c r="I15" s="5"/>
    </row>
    <row r="16" spans="1:9" ht="24" customHeight="1" x14ac:dyDescent="0.25">
      <c r="A16" s="10"/>
      <c r="B16" s="10"/>
      <c r="C16" s="27"/>
      <c r="D16" s="5"/>
      <c r="E16" s="5"/>
      <c r="F16" s="5"/>
      <c r="G16" s="5"/>
      <c r="H16" s="5"/>
      <c r="I16" s="5"/>
    </row>
    <row r="17" spans="1:9" ht="24" customHeight="1" x14ac:dyDescent="0.25">
      <c r="A17" s="10"/>
      <c r="B17" s="10"/>
      <c r="C17" s="27"/>
      <c r="D17" s="5"/>
      <c r="E17" s="5"/>
      <c r="F17" s="5"/>
      <c r="G17" s="5"/>
      <c r="H17" s="5"/>
      <c r="I17" s="5"/>
    </row>
    <row r="18" spans="1:9" ht="24" customHeight="1" x14ac:dyDescent="0.25">
      <c r="A18" s="10"/>
      <c r="B18" s="10"/>
      <c r="C18" s="27"/>
      <c r="D18" s="5"/>
      <c r="E18" s="5"/>
      <c r="F18" s="5"/>
      <c r="G18" s="5"/>
      <c r="H18" s="5"/>
      <c r="I18" s="5"/>
    </row>
    <row r="19" spans="1:9" ht="24" customHeight="1" x14ac:dyDescent="0.25">
      <c r="A19" s="10"/>
      <c r="B19" s="10"/>
      <c r="C19" s="27"/>
      <c r="D19" s="5"/>
      <c r="E19" s="5"/>
      <c r="F19" s="5"/>
      <c r="G19" s="5"/>
      <c r="H19" s="5"/>
      <c r="I19" s="5"/>
    </row>
    <row r="20" spans="1:9" ht="24" customHeight="1" x14ac:dyDescent="0.25">
      <c r="A20" s="10"/>
      <c r="B20" s="10"/>
      <c r="C20" s="27"/>
      <c r="D20" s="5"/>
      <c r="E20" s="5"/>
      <c r="F20" s="5"/>
      <c r="G20" s="5"/>
      <c r="H20" s="5"/>
      <c r="I20" s="5"/>
    </row>
    <row r="21" spans="1:9" ht="24" customHeight="1" x14ac:dyDescent="0.25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 x14ac:dyDescent="0.25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 x14ac:dyDescent="0.25">
      <c r="A23" s="21" t="s">
        <v>0</v>
      </c>
      <c r="B23" s="21"/>
      <c r="C23" s="6">
        <f>SUM(C$2:C$22)</f>
        <v>0</v>
      </c>
      <c r="D23" s="6">
        <f>SUM(D$2:D$22)</f>
        <v>0</v>
      </c>
      <c r="E23" s="6">
        <f>SUM(E$2:E$22)</f>
        <v>0</v>
      </c>
      <c r="F23" s="6">
        <f>SUM(F5:F22)</f>
        <v>0</v>
      </c>
      <c r="G23" s="6">
        <f>SUM(G$2:G$22)</f>
        <v>0</v>
      </c>
      <c r="H23" s="6">
        <f>SUM(H$2:H$22)</f>
        <v>0</v>
      </c>
      <c r="I23" s="6">
        <f>SUM(I$2:I$22)</f>
        <v>0</v>
      </c>
    </row>
    <row r="24" spans="1:9" x14ac:dyDescent="0.25">
      <c r="A24" s="2"/>
      <c r="B24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24"/>
  <sheetViews>
    <sheetView workbookViewId="0">
      <pane ySplit="1" topLeftCell="A11" activePane="bottomLeft" state="frozen"/>
      <selection pane="bottomLeft"/>
    </sheetView>
  </sheetViews>
  <sheetFormatPr baseColWidth="10" defaultRowHeight="15" x14ac:dyDescent="0.25"/>
  <cols>
    <col min="1" max="1" width="20.7109375" customWidth="1"/>
    <col min="2" max="2" width="19.7109375" customWidth="1"/>
    <col min="3" max="9" width="14.28515625" customWidth="1"/>
  </cols>
  <sheetData>
    <row r="1" spans="1:9" ht="39.75" customHeight="1" x14ac:dyDescent="0.25">
      <c r="A1" s="46">
        <f>'02'!$A$1</f>
        <v>41306</v>
      </c>
      <c r="B1" s="25">
        <f>'07'!B1+1</f>
        <v>8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6</v>
      </c>
      <c r="I1" s="31" t="s">
        <v>7</v>
      </c>
    </row>
    <row r="2" spans="1:9" ht="24" customHeight="1" x14ac:dyDescent="0.25">
      <c r="A2" s="10"/>
      <c r="B2" s="10"/>
      <c r="C2" s="26"/>
      <c r="D2" s="5"/>
      <c r="E2" s="5"/>
      <c r="F2" s="5"/>
      <c r="G2" s="5"/>
      <c r="H2" s="5"/>
      <c r="I2" s="5"/>
    </row>
    <row r="3" spans="1:9" ht="24" customHeight="1" x14ac:dyDescent="0.25">
      <c r="A3" s="10"/>
      <c r="B3" s="10"/>
      <c r="C3" s="26"/>
      <c r="D3" s="5"/>
      <c r="E3" s="5"/>
      <c r="F3" s="5"/>
      <c r="G3" s="5"/>
      <c r="H3" s="5"/>
      <c r="I3" s="5"/>
    </row>
    <row r="4" spans="1:9" ht="24" customHeight="1" x14ac:dyDescent="0.25">
      <c r="A4" s="10"/>
      <c r="B4" s="10"/>
      <c r="C4" s="26"/>
      <c r="D4" s="5"/>
      <c r="E4" s="5"/>
      <c r="F4" s="5"/>
      <c r="G4" s="5"/>
      <c r="H4" s="5"/>
      <c r="I4" s="5"/>
    </row>
    <row r="5" spans="1:9" ht="24" customHeight="1" x14ac:dyDescent="0.25">
      <c r="A5" s="10"/>
      <c r="B5" s="10"/>
      <c r="C5" s="26"/>
      <c r="D5" s="5"/>
      <c r="E5" s="5"/>
      <c r="F5" s="5"/>
      <c r="G5" s="5"/>
      <c r="H5" s="5"/>
      <c r="I5" s="5"/>
    </row>
    <row r="6" spans="1:9" ht="24" customHeight="1" x14ac:dyDescent="0.25">
      <c r="A6" s="10"/>
      <c r="B6" s="10"/>
      <c r="C6" s="26"/>
      <c r="D6" s="5"/>
      <c r="E6" s="5"/>
      <c r="F6" s="5"/>
      <c r="G6" s="5"/>
      <c r="H6" s="5"/>
      <c r="I6" s="5"/>
    </row>
    <row r="7" spans="1:9" ht="24" customHeight="1" x14ac:dyDescent="0.25">
      <c r="A7" s="10"/>
      <c r="B7" s="10"/>
      <c r="C7" s="26"/>
      <c r="D7" s="5"/>
      <c r="E7" s="5"/>
      <c r="F7" s="5"/>
      <c r="G7" s="5"/>
      <c r="H7" s="5"/>
      <c r="I7" s="5"/>
    </row>
    <row r="8" spans="1:9" ht="24" customHeight="1" x14ac:dyDescent="0.25">
      <c r="A8" s="10"/>
      <c r="B8" s="10"/>
      <c r="C8" s="26"/>
      <c r="D8" s="5"/>
      <c r="E8" s="5"/>
      <c r="F8" s="5"/>
      <c r="G8" s="5"/>
      <c r="H8" s="5"/>
      <c r="I8" s="5"/>
    </row>
    <row r="9" spans="1:9" ht="24" customHeight="1" x14ac:dyDescent="0.25">
      <c r="A9" s="10"/>
      <c r="B9" s="10"/>
      <c r="C9" s="26"/>
      <c r="D9" s="5"/>
      <c r="E9" s="5"/>
      <c r="F9" s="5"/>
      <c r="G9" s="5"/>
      <c r="H9" s="5"/>
      <c r="I9" s="5"/>
    </row>
    <row r="10" spans="1:9" ht="24" customHeight="1" x14ac:dyDescent="0.25">
      <c r="A10" s="10"/>
      <c r="B10" s="10"/>
      <c r="C10" s="26"/>
      <c r="D10" s="5"/>
      <c r="E10" s="5"/>
      <c r="F10" s="5"/>
      <c r="G10" s="5"/>
      <c r="H10" s="5"/>
      <c r="I10" s="5"/>
    </row>
    <row r="11" spans="1:9" ht="24" customHeight="1" x14ac:dyDescent="0.25">
      <c r="A11" s="10"/>
      <c r="B11" s="10"/>
      <c r="C11" s="5"/>
      <c r="D11" s="5"/>
      <c r="E11" s="5"/>
      <c r="F11" s="5"/>
      <c r="G11" s="5"/>
      <c r="H11" s="5"/>
      <c r="I11" s="5"/>
    </row>
    <row r="12" spans="1:9" ht="24" customHeight="1" x14ac:dyDescent="0.25">
      <c r="A12" s="10"/>
      <c r="B12" s="10"/>
      <c r="C12" s="5"/>
      <c r="D12" s="5"/>
      <c r="E12" s="5"/>
      <c r="F12" s="5"/>
      <c r="G12" s="5"/>
      <c r="H12" s="5"/>
      <c r="I12" s="5"/>
    </row>
    <row r="13" spans="1:9" ht="24" customHeight="1" x14ac:dyDescent="0.25">
      <c r="A13" s="10"/>
      <c r="B13" s="10"/>
      <c r="C13" s="5"/>
      <c r="D13" s="5"/>
      <c r="E13" s="5"/>
      <c r="F13" s="5"/>
      <c r="G13" s="5"/>
      <c r="H13" s="5"/>
      <c r="I13" s="5"/>
    </row>
    <row r="14" spans="1:9" ht="24" customHeight="1" x14ac:dyDescent="0.25">
      <c r="A14" s="10"/>
      <c r="B14" s="10"/>
      <c r="C14" s="5"/>
      <c r="D14" s="5"/>
      <c r="E14" s="5"/>
      <c r="F14" s="5"/>
      <c r="G14" s="5"/>
      <c r="H14" s="5"/>
      <c r="I14" s="5"/>
    </row>
    <row r="15" spans="1:9" ht="24" customHeight="1" x14ac:dyDescent="0.25">
      <c r="A15" s="10"/>
      <c r="B15" s="10"/>
      <c r="C15" s="5"/>
      <c r="D15" s="5"/>
      <c r="E15" s="5"/>
      <c r="F15" s="5"/>
      <c r="G15" s="5"/>
      <c r="H15" s="5"/>
      <c r="I15" s="5"/>
    </row>
    <row r="16" spans="1:9" ht="24" customHeight="1" x14ac:dyDescent="0.25">
      <c r="A16" s="10"/>
      <c r="B16" s="10"/>
      <c r="C16" s="5"/>
      <c r="D16" s="5"/>
      <c r="E16" s="5"/>
      <c r="F16" s="5"/>
      <c r="G16" s="5"/>
      <c r="H16" s="5"/>
      <c r="I16" s="5"/>
    </row>
    <row r="17" spans="1:9" ht="24" customHeight="1" x14ac:dyDescent="0.25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 x14ac:dyDescent="0.25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 x14ac:dyDescent="0.25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 x14ac:dyDescent="0.25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 x14ac:dyDescent="0.25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 x14ac:dyDescent="0.25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 x14ac:dyDescent="0.25">
      <c r="A23" s="21" t="s">
        <v>0</v>
      </c>
      <c r="B23" s="21"/>
      <c r="C23" s="6">
        <f t="shared" ref="C23:I23" si="0">SUM(C$2:C$22)</f>
        <v>0</v>
      </c>
      <c r="D23" s="6">
        <f t="shared" si="0"/>
        <v>0</v>
      </c>
      <c r="E23" s="6">
        <f t="shared" si="0"/>
        <v>0</v>
      </c>
      <c r="F23" s="6">
        <f t="shared" si="0"/>
        <v>0</v>
      </c>
      <c r="G23" s="6">
        <f t="shared" si="0"/>
        <v>0</v>
      </c>
      <c r="H23" s="6">
        <f t="shared" si="0"/>
        <v>0</v>
      </c>
      <c r="I23" s="6">
        <f t="shared" si="0"/>
        <v>0</v>
      </c>
    </row>
    <row r="24" spans="1:9" x14ac:dyDescent="0.25">
      <c r="A24" s="2"/>
      <c r="B24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24"/>
  <sheetViews>
    <sheetView workbookViewId="0">
      <pane ySplit="1" topLeftCell="A11" activePane="bottomLeft" state="frozen"/>
      <selection pane="bottomLeft"/>
    </sheetView>
  </sheetViews>
  <sheetFormatPr baseColWidth="10" defaultRowHeight="15" x14ac:dyDescent="0.25"/>
  <cols>
    <col min="1" max="1" width="20.7109375" customWidth="1"/>
    <col min="2" max="2" width="19.7109375" customWidth="1"/>
    <col min="3" max="9" width="14.28515625" customWidth="1"/>
  </cols>
  <sheetData>
    <row r="1" spans="1:9" ht="39.75" customHeight="1" x14ac:dyDescent="0.25">
      <c r="A1" s="46">
        <f>'02'!$A$1</f>
        <v>41306</v>
      </c>
      <c r="B1" s="25">
        <f>'08'!B1+1</f>
        <v>9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6</v>
      </c>
      <c r="I1" s="31" t="s">
        <v>7</v>
      </c>
    </row>
    <row r="2" spans="1:9" ht="24" customHeight="1" x14ac:dyDescent="0.25">
      <c r="A2" s="10"/>
      <c r="B2" s="10"/>
      <c r="C2" s="26"/>
      <c r="D2" s="5"/>
      <c r="E2" s="5"/>
      <c r="F2" s="5"/>
      <c r="G2" s="5"/>
      <c r="H2" s="5"/>
      <c r="I2" s="5"/>
    </row>
    <row r="3" spans="1:9" ht="24" customHeight="1" x14ac:dyDescent="0.25">
      <c r="A3" s="10"/>
      <c r="B3" s="10"/>
      <c r="C3" s="26"/>
      <c r="D3" s="5"/>
      <c r="E3" s="5"/>
      <c r="F3" s="5"/>
      <c r="G3" s="5"/>
      <c r="H3" s="5"/>
      <c r="I3" s="5"/>
    </row>
    <row r="4" spans="1:9" ht="24" customHeight="1" x14ac:dyDescent="0.25">
      <c r="A4" s="10"/>
      <c r="B4" s="10"/>
      <c r="C4" s="26"/>
      <c r="D4" s="5"/>
      <c r="E4" s="5"/>
      <c r="F4" s="5"/>
      <c r="G4" s="5"/>
      <c r="H4" s="5"/>
      <c r="I4" s="5"/>
    </row>
    <row r="5" spans="1:9" ht="24" customHeight="1" x14ac:dyDescent="0.25">
      <c r="A5" s="10"/>
      <c r="B5" s="10"/>
      <c r="C5" s="26"/>
      <c r="D5" s="5"/>
      <c r="E5" s="5"/>
      <c r="F5" s="5"/>
      <c r="G5" s="5"/>
      <c r="H5" s="5"/>
      <c r="I5" s="5"/>
    </row>
    <row r="6" spans="1:9" ht="24" customHeight="1" x14ac:dyDescent="0.25">
      <c r="A6" s="10"/>
      <c r="B6" s="10"/>
      <c r="C6" s="26"/>
      <c r="D6" s="5"/>
      <c r="E6" s="5"/>
      <c r="F6" s="5"/>
      <c r="G6" s="5"/>
      <c r="H6" s="5"/>
      <c r="I6" s="5"/>
    </row>
    <row r="7" spans="1:9" ht="24" customHeight="1" x14ac:dyDescent="0.25">
      <c r="A7" s="10"/>
      <c r="B7" s="10"/>
      <c r="C7" s="26"/>
      <c r="D7" s="5"/>
      <c r="E7" s="5"/>
      <c r="F7" s="5"/>
      <c r="G7" s="5"/>
      <c r="H7" s="5"/>
      <c r="I7" s="5"/>
    </row>
    <row r="8" spans="1:9" ht="24" customHeight="1" x14ac:dyDescent="0.25">
      <c r="A8" s="10"/>
      <c r="B8" s="10"/>
      <c r="C8" s="26"/>
      <c r="D8" s="5"/>
      <c r="E8" s="5"/>
      <c r="F8" s="5"/>
      <c r="G8" s="5"/>
      <c r="H8" s="5"/>
      <c r="I8" s="5"/>
    </row>
    <row r="9" spans="1:9" ht="24" customHeight="1" x14ac:dyDescent="0.25">
      <c r="A9" s="10"/>
      <c r="B9" s="10"/>
      <c r="C9" s="26"/>
      <c r="D9" s="5"/>
      <c r="E9" s="5"/>
      <c r="F9" s="5"/>
      <c r="G9" s="5"/>
      <c r="H9" s="5"/>
      <c r="I9" s="5"/>
    </row>
    <row r="10" spans="1:9" ht="24" customHeight="1" x14ac:dyDescent="0.25">
      <c r="A10" s="10"/>
      <c r="B10" s="10"/>
      <c r="C10" s="26"/>
      <c r="D10" s="5"/>
      <c r="E10" s="5"/>
      <c r="F10" s="5"/>
      <c r="G10" s="5"/>
      <c r="H10" s="5"/>
      <c r="I10" s="5"/>
    </row>
    <row r="11" spans="1:9" ht="24" customHeight="1" x14ac:dyDescent="0.25">
      <c r="A11" s="10"/>
      <c r="B11" s="10"/>
      <c r="C11" s="26"/>
      <c r="D11" s="5"/>
      <c r="E11" s="5"/>
      <c r="F11" s="5"/>
      <c r="G11" s="5"/>
      <c r="H11" s="5"/>
      <c r="I11" s="5"/>
    </row>
    <row r="12" spans="1:9" ht="24" customHeight="1" x14ac:dyDescent="0.25">
      <c r="A12" s="10"/>
      <c r="B12" s="10"/>
      <c r="C12" s="5"/>
      <c r="D12" s="5"/>
      <c r="E12" s="5"/>
      <c r="F12" s="5"/>
      <c r="G12" s="5"/>
      <c r="H12" s="5"/>
      <c r="I12" s="5"/>
    </row>
    <row r="13" spans="1:9" ht="24" customHeight="1" x14ac:dyDescent="0.25">
      <c r="A13" s="10"/>
      <c r="B13" s="10"/>
      <c r="C13" s="5"/>
      <c r="D13" s="5"/>
      <c r="E13" s="5"/>
      <c r="F13" s="5"/>
      <c r="G13" s="5"/>
      <c r="H13" s="5"/>
      <c r="I13" s="5"/>
    </row>
    <row r="14" spans="1:9" ht="24" customHeight="1" x14ac:dyDescent="0.25">
      <c r="A14" s="10"/>
      <c r="B14" s="10"/>
      <c r="C14" s="5"/>
      <c r="D14" s="5"/>
      <c r="E14" s="5"/>
      <c r="F14" s="5"/>
      <c r="G14" s="5"/>
      <c r="H14" s="5"/>
      <c r="I14" s="5"/>
    </row>
    <row r="15" spans="1:9" ht="24" customHeight="1" x14ac:dyDescent="0.25">
      <c r="A15" s="10"/>
      <c r="B15" s="10"/>
      <c r="C15" s="5"/>
      <c r="D15" s="5"/>
      <c r="E15" s="5"/>
      <c r="F15" s="5"/>
      <c r="G15" s="5"/>
      <c r="H15" s="5"/>
      <c r="I15" s="5"/>
    </row>
    <row r="16" spans="1:9" ht="24" customHeight="1" x14ac:dyDescent="0.25">
      <c r="A16" s="10"/>
      <c r="B16" s="10"/>
      <c r="C16" s="5"/>
      <c r="D16" s="5"/>
      <c r="E16" s="5"/>
      <c r="F16" s="5"/>
      <c r="G16" s="5"/>
      <c r="H16" s="5"/>
      <c r="I16" s="5"/>
    </row>
    <row r="17" spans="1:9" ht="24" customHeight="1" x14ac:dyDescent="0.25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 x14ac:dyDescent="0.25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 x14ac:dyDescent="0.25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 x14ac:dyDescent="0.25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 x14ac:dyDescent="0.25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 x14ac:dyDescent="0.25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 x14ac:dyDescent="0.25">
      <c r="A23" s="21" t="s">
        <v>0</v>
      </c>
      <c r="B23" s="21"/>
      <c r="C23" s="6">
        <f t="shared" ref="C23:I23" si="0">SUM(C$2:C$22)</f>
        <v>0</v>
      </c>
      <c r="D23" s="6">
        <f t="shared" si="0"/>
        <v>0</v>
      </c>
      <c r="E23" s="6">
        <f t="shared" si="0"/>
        <v>0</v>
      </c>
      <c r="F23" s="6">
        <f t="shared" si="0"/>
        <v>0</v>
      </c>
      <c r="G23" s="6">
        <f t="shared" si="0"/>
        <v>0</v>
      </c>
      <c r="H23" s="6">
        <f t="shared" si="0"/>
        <v>0</v>
      </c>
      <c r="I23" s="6">
        <f t="shared" si="0"/>
        <v>0</v>
      </c>
    </row>
    <row r="24" spans="1:9" x14ac:dyDescent="0.25">
      <c r="A24" s="2"/>
      <c r="B24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24"/>
  <sheetViews>
    <sheetView workbookViewId="0">
      <pane ySplit="1" topLeftCell="A11" activePane="bottomLeft" state="frozen"/>
      <selection pane="bottomLeft"/>
    </sheetView>
  </sheetViews>
  <sheetFormatPr baseColWidth="10" defaultRowHeight="15" x14ac:dyDescent="0.25"/>
  <cols>
    <col min="1" max="1" width="20.7109375" customWidth="1"/>
    <col min="2" max="2" width="19.7109375" customWidth="1"/>
    <col min="3" max="9" width="14.28515625" customWidth="1"/>
  </cols>
  <sheetData>
    <row r="1" spans="1:9" ht="39.75" customHeight="1" x14ac:dyDescent="0.25">
      <c r="A1" s="46">
        <f>'02'!$A$1</f>
        <v>41306</v>
      </c>
      <c r="B1" s="25">
        <f>'09'!B1+1</f>
        <v>10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6</v>
      </c>
      <c r="I1" s="31" t="s">
        <v>7</v>
      </c>
    </row>
    <row r="2" spans="1:9" ht="24" customHeight="1" x14ac:dyDescent="0.25">
      <c r="A2" s="10"/>
      <c r="B2" s="10"/>
      <c r="C2" s="5"/>
      <c r="D2" s="5"/>
      <c r="E2" s="5"/>
      <c r="F2" s="5"/>
      <c r="G2" s="5"/>
      <c r="H2" s="5"/>
      <c r="I2" s="5"/>
    </row>
    <row r="3" spans="1:9" ht="24" customHeight="1" x14ac:dyDescent="0.25">
      <c r="A3" s="10"/>
      <c r="B3" s="10"/>
      <c r="C3" s="5"/>
      <c r="D3" s="5"/>
      <c r="E3" s="5"/>
      <c r="F3" s="5"/>
      <c r="G3" s="5"/>
      <c r="H3" s="5"/>
      <c r="I3" s="5"/>
    </row>
    <row r="4" spans="1:9" ht="24" customHeight="1" x14ac:dyDescent="0.25">
      <c r="A4" s="10"/>
      <c r="B4" s="10"/>
      <c r="C4" s="5"/>
      <c r="D4" s="5"/>
      <c r="E4" s="5"/>
      <c r="F4" s="5"/>
      <c r="G4" s="5"/>
      <c r="H4" s="5"/>
      <c r="I4" s="5"/>
    </row>
    <row r="5" spans="1:9" ht="24" customHeight="1" x14ac:dyDescent="0.25">
      <c r="A5" s="10"/>
      <c r="B5" s="10"/>
      <c r="C5" s="5"/>
      <c r="D5" s="5"/>
      <c r="E5" s="5"/>
      <c r="F5" s="5"/>
      <c r="G5" s="5"/>
      <c r="H5" s="5"/>
      <c r="I5" s="5"/>
    </row>
    <row r="6" spans="1:9" ht="24" customHeight="1" x14ac:dyDescent="0.25">
      <c r="A6" s="10"/>
      <c r="B6" s="10"/>
      <c r="C6" s="5"/>
      <c r="D6" s="5"/>
      <c r="E6" s="5"/>
      <c r="F6" s="5"/>
      <c r="G6" s="5"/>
      <c r="H6" s="5"/>
      <c r="I6" s="5"/>
    </row>
    <row r="7" spans="1:9" ht="24" customHeight="1" x14ac:dyDescent="0.25">
      <c r="A7" s="10"/>
      <c r="B7" s="10"/>
      <c r="C7" s="5"/>
      <c r="D7" s="5"/>
      <c r="E7" s="5"/>
      <c r="F7" s="5"/>
      <c r="G7" s="5"/>
      <c r="H7" s="5"/>
      <c r="I7" s="5"/>
    </row>
    <row r="8" spans="1:9" ht="24" customHeight="1" x14ac:dyDescent="0.25">
      <c r="A8" s="10"/>
      <c r="B8" s="10"/>
      <c r="C8" s="5"/>
      <c r="D8" s="5"/>
      <c r="E8" s="5"/>
      <c r="F8" s="5"/>
      <c r="G8" s="5"/>
      <c r="H8" s="5"/>
      <c r="I8" s="5"/>
    </row>
    <row r="9" spans="1:9" ht="24" customHeight="1" x14ac:dyDescent="0.25">
      <c r="A9" s="10"/>
      <c r="B9" s="10"/>
      <c r="C9" s="5"/>
      <c r="D9" s="5"/>
      <c r="E9" s="5"/>
      <c r="F9" s="5"/>
      <c r="G9" s="5"/>
      <c r="H9" s="5"/>
      <c r="I9" s="5"/>
    </row>
    <row r="10" spans="1:9" ht="24" customHeight="1" x14ac:dyDescent="0.25">
      <c r="A10" s="10"/>
      <c r="B10" s="10"/>
      <c r="C10" s="5"/>
      <c r="D10" s="5"/>
      <c r="E10" s="5"/>
      <c r="F10" s="5"/>
      <c r="G10" s="5"/>
      <c r="H10" s="5"/>
      <c r="I10" s="5"/>
    </row>
    <row r="11" spans="1:9" ht="24" customHeight="1" x14ac:dyDescent="0.25">
      <c r="A11" s="10"/>
      <c r="B11" s="10"/>
      <c r="C11" s="5"/>
      <c r="D11" s="5"/>
      <c r="E11" s="5"/>
      <c r="F11" s="5"/>
      <c r="G11" s="5"/>
      <c r="H11" s="5"/>
      <c r="I11" s="5"/>
    </row>
    <row r="12" spans="1:9" ht="24" customHeight="1" x14ac:dyDescent="0.25">
      <c r="A12" s="10"/>
      <c r="B12" s="10"/>
      <c r="C12" s="5"/>
      <c r="D12" s="5"/>
      <c r="E12" s="5"/>
      <c r="F12" s="5"/>
      <c r="G12" s="5"/>
      <c r="H12" s="5"/>
      <c r="I12" s="5"/>
    </row>
    <row r="13" spans="1:9" ht="24" customHeight="1" x14ac:dyDescent="0.25">
      <c r="A13" s="10"/>
      <c r="B13" s="10"/>
      <c r="C13" s="5"/>
      <c r="D13" s="5"/>
      <c r="E13" s="5"/>
      <c r="F13" s="5"/>
      <c r="G13" s="5"/>
      <c r="H13" s="5"/>
      <c r="I13" s="5"/>
    </row>
    <row r="14" spans="1:9" ht="24" customHeight="1" x14ac:dyDescent="0.25">
      <c r="A14" s="10"/>
      <c r="B14" s="10"/>
      <c r="C14" s="5"/>
      <c r="D14" s="5"/>
      <c r="E14" s="5"/>
      <c r="F14" s="5"/>
      <c r="G14" s="5"/>
      <c r="H14" s="5"/>
      <c r="I14" s="5"/>
    </row>
    <row r="15" spans="1:9" ht="24" customHeight="1" x14ac:dyDescent="0.25">
      <c r="A15" s="10"/>
      <c r="B15" s="10"/>
      <c r="C15" s="5"/>
      <c r="D15" s="5"/>
      <c r="E15" s="5"/>
      <c r="F15" s="5"/>
      <c r="G15" s="5"/>
      <c r="H15" s="5"/>
      <c r="I15" s="5"/>
    </row>
    <row r="16" spans="1:9" ht="24" customHeight="1" x14ac:dyDescent="0.25">
      <c r="A16" s="10"/>
      <c r="B16" s="10"/>
      <c r="C16" s="5"/>
      <c r="D16" s="5"/>
      <c r="E16" s="5"/>
      <c r="F16" s="5"/>
      <c r="G16" s="5"/>
      <c r="H16" s="5"/>
      <c r="I16" s="5"/>
    </row>
    <row r="17" spans="1:9" ht="24" customHeight="1" x14ac:dyDescent="0.25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 x14ac:dyDescent="0.25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 x14ac:dyDescent="0.25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 x14ac:dyDescent="0.25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 x14ac:dyDescent="0.25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 x14ac:dyDescent="0.25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 x14ac:dyDescent="0.25">
      <c r="A23" s="21" t="s">
        <v>0</v>
      </c>
      <c r="B23" s="21"/>
      <c r="C23" s="6">
        <f t="shared" ref="C23:I23" si="0">SUM(C$2:C$22)</f>
        <v>0</v>
      </c>
      <c r="D23" s="6">
        <f t="shared" si="0"/>
        <v>0</v>
      </c>
      <c r="E23" s="6">
        <f t="shared" si="0"/>
        <v>0</v>
      </c>
      <c r="F23" s="6">
        <f t="shared" si="0"/>
        <v>0</v>
      </c>
      <c r="G23" s="6">
        <f t="shared" si="0"/>
        <v>0</v>
      </c>
      <c r="H23" s="6">
        <f t="shared" si="0"/>
        <v>0</v>
      </c>
      <c r="I23" s="6">
        <f t="shared" si="0"/>
        <v>0</v>
      </c>
    </row>
    <row r="24" spans="1:9" x14ac:dyDescent="0.25">
      <c r="A24" s="2"/>
      <c r="B24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I25"/>
  <sheetViews>
    <sheetView workbookViewId="0">
      <pane ySplit="1" topLeftCell="A17" activePane="bottomLeft" state="frozen"/>
      <selection pane="bottomLeft"/>
    </sheetView>
  </sheetViews>
  <sheetFormatPr baseColWidth="10" defaultRowHeight="15" x14ac:dyDescent="0.25"/>
  <cols>
    <col min="1" max="1" width="20.7109375" customWidth="1"/>
    <col min="2" max="2" width="19.7109375" customWidth="1"/>
    <col min="3" max="9" width="14.28515625" customWidth="1"/>
  </cols>
  <sheetData>
    <row r="1" spans="1:9" ht="39.75" customHeight="1" x14ac:dyDescent="0.25">
      <c r="A1" s="46">
        <f>'02'!$A$1</f>
        <v>41306</v>
      </c>
      <c r="B1" s="25">
        <f>'10'!B1+1</f>
        <v>11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9" ht="24" customHeight="1" x14ac:dyDescent="0.25">
      <c r="A2" s="10"/>
      <c r="B2" s="10"/>
      <c r="C2" s="5"/>
      <c r="D2" s="5"/>
      <c r="E2" s="5"/>
      <c r="F2" s="5"/>
      <c r="G2" s="5"/>
      <c r="H2" s="5"/>
      <c r="I2" s="5"/>
    </row>
    <row r="3" spans="1:9" ht="24" customHeight="1" x14ac:dyDescent="0.25">
      <c r="A3" s="10"/>
      <c r="B3" s="10"/>
      <c r="C3" s="5"/>
      <c r="D3" s="5"/>
      <c r="E3" s="5"/>
      <c r="F3" s="5"/>
      <c r="G3" s="5"/>
      <c r="H3" s="5"/>
      <c r="I3" s="5"/>
    </row>
    <row r="4" spans="1:9" ht="24" customHeight="1" x14ac:dyDescent="0.25">
      <c r="A4" s="10"/>
      <c r="B4" s="10"/>
      <c r="C4" s="5"/>
      <c r="D4" s="5"/>
      <c r="E4" s="5"/>
      <c r="F4" s="5"/>
      <c r="G4" s="5"/>
      <c r="H4" s="5"/>
      <c r="I4" s="5"/>
    </row>
    <row r="5" spans="1:9" ht="24" customHeight="1" x14ac:dyDescent="0.25">
      <c r="A5" s="10"/>
      <c r="B5" s="10"/>
      <c r="C5" s="5"/>
      <c r="D5" s="5"/>
      <c r="E5" s="5"/>
      <c r="F5" s="5"/>
      <c r="G5" s="5"/>
      <c r="H5" s="5"/>
      <c r="I5" s="5"/>
    </row>
    <row r="6" spans="1:9" ht="24" customHeight="1" x14ac:dyDescent="0.25">
      <c r="A6" s="10"/>
      <c r="B6" s="10"/>
      <c r="C6" s="5"/>
      <c r="D6" s="5"/>
      <c r="E6" s="5"/>
      <c r="F6" s="5"/>
      <c r="G6" s="5"/>
      <c r="H6" s="5"/>
      <c r="I6" s="5"/>
    </row>
    <row r="7" spans="1:9" ht="24" customHeight="1" x14ac:dyDescent="0.25">
      <c r="A7" s="10"/>
      <c r="B7" s="10"/>
      <c r="C7" s="5"/>
      <c r="D7" s="5"/>
      <c r="E7" s="5"/>
      <c r="F7" s="5"/>
      <c r="G7" s="5"/>
      <c r="H7" s="5"/>
      <c r="I7" s="5"/>
    </row>
    <row r="8" spans="1:9" ht="24" customHeight="1" x14ac:dyDescent="0.25">
      <c r="A8" s="10"/>
      <c r="B8" s="10"/>
      <c r="C8" s="5"/>
      <c r="D8" s="5"/>
      <c r="E8" s="5"/>
      <c r="F8" s="5"/>
      <c r="G8" s="5"/>
      <c r="H8" s="5"/>
      <c r="I8" s="5"/>
    </row>
    <row r="9" spans="1:9" ht="24" customHeight="1" x14ac:dyDescent="0.25">
      <c r="A9" s="10"/>
      <c r="B9" s="10"/>
      <c r="C9" s="5"/>
      <c r="D9" s="5"/>
      <c r="E9" s="5"/>
      <c r="F9" s="5"/>
      <c r="G9" s="5"/>
      <c r="H9" s="5"/>
      <c r="I9" s="5"/>
    </row>
    <row r="10" spans="1:9" ht="24" customHeight="1" x14ac:dyDescent="0.25">
      <c r="A10" s="10"/>
      <c r="B10" s="10"/>
      <c r="C10" s="5"/>
      <c r="D10" s="5"/>
      <c r="E10" s="5"/>
      <c r="F10" s="5"/>
      <c r="G10" s="5"/>
      <c r="H10" s="5"/>
      <c r="I10" s="5"/>
    </row>
    <row r="11" spans="1:9" ht="24" customHeight="1" x14ac:dyDescent="0.25">
      <c r="A11" s="10"/>
      <c r="B11" s="10"/>
      <c r="C11" s="5"/>
      <c r="D11" s="5"/>
      <c r="E11" s="5"/>
      <c r="F11" s="5"/>
      <c r="G11" s="5"/>
      <c r="H11" s="5"/>
      <c r="I11" s="5"/>
    </row>
    <row r="12" spans="1:9" ht="24" customHeight="1" x14ac:dyDescent="0.25">
      <c r="A12" s="10"/>
      <c r="B12" s="10"/>
      <c r="C12" s="5"/>
      <c r="D12" s="5"/>
      <c r="E12" s="5"/>
      <c r="F12" s="5"/>
      <c r="G12" s="5"/>
      <c r="H12" s="5"/>
      <c r="I12" s="5"/>
    </row>
    <row r="13" spans="1:9" ht="24" customHeight="1" x14ac:dyDescent="0.25">
      <c r="A13" s="10"/>
      <c r="B13" s="10"/>
      <c r="C13" s="5"/>
      <c r="D13" s="5"/>
      <c r="E13" s="5"/>
      <c r="F13" s="5"/>
      <c r="G13" s="5"/>
      <c r="H13" s="5"/>
      <c r="I13" s="5"/>
    </row>
    <row r="14" spans="1:9" ht="24" customHeight="1" x14ac:dyDescent="0.25">
      <c r="A14" s="10"/>
      <c r="B14" s="10"/>
      <c r="C14" s="5"/>
      <c r="D14" s="5"/>
      <c r="E14" s="5"/>
      <c r="F14" s="5"/>
      <c r="G14" s="5"/>
      <c r="H14" s="5"/>
      <c r="I14" s="5"/>
    </row>
    <row r="15" spans="1:9" ht="24" customHeight="1" x14ac:dyDescent="0.25">
      <c r="A15" s="10"/>
      <c r="B15" s="10"/>
      <c r="C15" s="5"/>
      <c r="D15" s="5"/>
      <c r="E15" s="5"/>
      <c r="F15" s="5"/>
      <c r="G15" s="5"/>
      <c r="H15" s="5"/>
      <c r="I15" s="5"/>
    </row>
    <row r="16" spans="1:9" ht="24" customHeight="1" x14ac:dyDescent="0.25">
      <c r="A16" s="10"/>
      <c r="B16" s="10"/>
      <c r="C16" s="5"/>
      <c r="D16" s="5"/>
      <c r="E16" s="5"/>
      <c r="F16" s="5"/>
      <c r="G16" s="5"/>
      <c r="H16" s="5"/>
      <c r="I16" s="5"/>
    </row>
    <row r="17" spans="1:9" ht="24" customHeight="1" x14ac:dyDescent="0.25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 x14ac:dyDescent="0.25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 x14ac:dyDescent="0.25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 x14ac:dyDescent="0.25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 x14ac:dyDescent="0.25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 x14ac:dyDescent="0.25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 x14ac:dyDescent="0.25">
      <c r="A23" s="28"/>
      <c r="B23" s="28"/>
      <c r="C23" s="5"/>
      <c r="D23" s="5"/>
      <c r="E23" s="5"/>
      <c r="F23" s="5"/>
      <c r="G23" s="5"/>
      <c r="H23" s="5"/>
      <c r="I23" s="5"/>
    </row>
    <row r="24" spans="1:9" ht="24.95" customHeight="1" x14ac:dyDescent="0.25">
      <c r="A24" s="3" t="s">
        <v>0</v>
      </c>
      <c r="B24" s="3"/>
      <c r="C24" s="6">
        <f>SUM(C2:C23)</f>
        <v>0</v>
      </c>
      <c r="D24" s="6">
        <f>SUM(D2:D23)</f>
        <v>0</v>
      </c>
      <c r="E24" s="6">
        <f>SUM(E$2:E$23)</f>
        <v>0</v>
      </c>
      <c r="F24" s="6">
        <f>SUM(F$2:F$23)</f>
        <v>0</v>
      </c>
      <c r="G24" s="6">
        <f>SUM(G$2:G$23)</f>
        <v>0</v>
      </c>
      <c r="H24" s="6">
        <f>SUM(H$2:H$23)</f>
        <v>0</v>
      </c>
      <c r="I24" s="6">
        <f>SUM(I$2:I$23)</f>
        <v>0</v>
      </c>
    </row>
    <row r="25" spans="1:9" x14ac:dyDescent="0.25">
      <c r="A25" s="2"/>
      <c r="B25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I25"/>
  <sheetViews>
    <sheetView workbookViewId="0">
      <pane ySplit="1" topLeftCell="A11" activePane="bottomLeft" state="frozen"/>
      <selection pane="bottomLeft"/>
    </sheetView>
  </sheetViews>
  <sheetFormatPr baseColWidth="10" defaultRowHeight="15" x14ac:dyDescent="0.25"/>
  <cols>
    <col min="1" max="1" width="20.7109375" customWidth="1"/>
    <col min="2" max="2" width="19.7109375" customWidth="1"/>
    <col min="3" max="9" width="14.28515625" customWidth="1"/>
  </cols>
  <sheetData>
    <row r="1" spans="1:9" ht="39.75" customHeight="1" x14ac:dyDescent="0.25">
      <c r="A1" s="46">
        <f>'02'!$A$1</f>
        <v>41306</v>
      </c>
      <c r="B1" s="25">
        <f>'11'!B1+1</f>
        <v>12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9" ht="24" customHeight="1" x14ac:dyDescent="0.25">
      <c r="A2" s="10"/>
      <c r="B2" s="10"/>
      <c r="C2" s="5"/>
      <c r="D2" s="5"/>
      <c r="E2" s="5"/>
      <c r="F2" s="5"/>
      <c r="G2" s="5"/>
      <c r="H2" s="5"/>
      <c r="I2" s="5"/>
    </row>
    <row r="3" spans="1:9" ht="24" customHeight="1" x14ac:dyDescent="0.25">
      <c r="A3" s="10"/>
      <c r="B3" s="10"/>
      <c r="C3" s="5"/>
      <c r="D3" s="5"/>
      <c r="E3" s="5"/>
      <c r="F3" s="5"/>
      <c r="G3" s="5"/>
      <c r="H3" s="5"/>
      <c r="I3" s="5"/>
    </row>
    <row r="4" spans="1:9" ht="24" customHeight="1" x14ac:dyDescent="0.25">
      <c r="A4" s="10"/>
      <c r="B4" s="10"/>
      <c r="C4" s="5"/>
      <c r="D4" s="5"/>
      <c r="E4" s="5"/>
      <c r="F4" s="5"/>
      <c r="G4" s="5"/>
      <c r="H4" s="5"/>
      <c r="I4" s="5"/>
    </row>
    <row r="5" spans="1:9" ht="24" customHeight="1" x14ac:dyDescent="0.25">
      <c r="A5" s="10"/>
      <c r="B5" s="10"/>
      <c r="C5" s="5"/>
      <c r="D5" s="5"/>
      <c r="E5" s="5"/>
      <c r="F5" s="5"/>
      <c r="G5" s="5"/>
      <c r="H5" s="5"/>
      <c r="I5" s="5"/>
    </row>
    <row r="6" spans="1:9" ht="24" customHeight="1" x14ac:dyDescent="0.25">
      <c r="A6" s="10"/>
      <c r="B6" s="10"/>
      <c r="C6" s="5"/>
      <c r="D6" s="5"/>
      <c r="E6" s="5"/>
      <c r="F6" s="5"/>
      <c r="G6" s="5"/>
      <c r="H6" s="5"/>
      <c r="I6" s="5"/>
    </row>
    <row r="7" spans="1:9" ht="24" customHeight="1" x14ac:dyDescent="0.25">
      <c r="A7" s="10"/>
      <c r="B7" s="10"/>
      <c r="C7" s="5"/>
      <c r="D7" s="5"/>
      <c r="E7" s="5"/>
      <c r="F7" s="5"/>
      <c r="G7" s="5"/>
      <c r="H7" s="5"/>
      <c r="I7" s="5"/>
    </row>
    <row r="8" spans="1:9" ht="24" customHeight="1" x14ac:dyDescent="0.25">
      <c r="A8" s="10"/>
      <c r="B8" s="10"/>
      <c r="C8" s="5"/>
      <c r="D8" s="5"/>
      <c r="E8" s="5"/>
      <c r="F8" s="5"/>
      <c r="G8" s="5"/>
      <c r="H8" s="5"/>
      <c r="I8" s="5"/>
    </row>
    <row r="9" spans="1:9" ht="24" customHeight="1" x14ac:dyDescent="0.25">
      <c r="A9" s="10"/>
      <c r="B9" s="10"/>
      <c r="C9" s="5"/>
      <c r="D9" s="5"/>
      <c r="E9" s="5"/>
      <c r="F9" s="5"/>
      <c r="G9" s="5"/>
      <c r="H9" s="5"/>
      <c r="I9" s="5"/>
    </row>
    <row r="10" spans="1:9" ht="24" customHeight="1" x14ac:dyDescent="0.25">
      <c r="A10" s="10"/>
      <c r="B10" s="10"/>
      <c r="C10" s="5"/>
      <c r="D10" s="5"/>
      <c r="E10" s="5"/>
      <c r="F10" s="5"/>
      <c r="G10" s="5"/>
      <c r="H10" s="5"/>
      <c r="I10" s="5"/>
    </row>
    <row r="11" spans="1:9" ht="24" customHeight="1" x14ac:dyDescent="0.25">
      <c r="A11" s="10"/>
      <c r="B11" s="10"/>
      <c r="C11" s="5"/>
      <c r="D11" s="5"/>
      <c r="E11" s="5"/>
      <c r="F11" s="5"/>
      <c r="G11" s="5"/>
      <c r="H11" s="5"/>
      <c r="I11" s="5"/>
    </row>
    <row r="12" spans="1:9" ht="24" customHeight="1" x14ac:dyDescent="0.25">
      <c r="A12" s="10"/>
      <c r="B12" s="10"/>
      <c r="C12" s="5"/>
      <c r="D12" s="5"/>
      <c r="E12" s="5"/>
      <c r="F12" s="5"/>
      <c r="G12" s="5"/>
      <c r="H12" s="5"/>
      <c r="I12" s="5"/>
    </row>
    <row r="13" spans="1:9" ht="24" customHeight="1" x14ac:dyDescent="0.25">
      <c r="A13" s="10"/>
      <c r="B13" s="10"/>
      <c r="C13" s="5"/>
      <c r="D13" s="5"/>
      <c r="E13" s="5"/>
      <c r="F13" s="5"/>
      <c r="G13" s="5"/>
      <c r="H13" s="5"/>
      <c r="I13" s="5"/>
    </row>
    <row r="14" spans="1:9" ht="24" customHeight="1" x14ac:dyDescent="0.25">
      <c r="A14" s="10"/>
      <c r="B14" s="10"/>
      <c r="C14" s="5"/>
      <c r="D14" s="5"/>
      <c r="E14" s="5"/>
      <c r="F14" s="5"/>
      <c r="G14" s="5"/>
      <c r="H14" s="5"/>
      <c r="I14" s="5"/>
    </row>
    <row r="15" spans="1:9" ht="24" customHeight="1" x14ac:dyDescent="0.25">
      <c r="A15" s="10"/>
      <c r="B15" s="10"/>
      <c r="C15" s="5"/>
      <c r="D15" s="5"/>
      <c r="E15" s="5"/>
      <c r="F15" s="5"/>
      <c r="G15" s="5"/>
      <c r="H15" s="5"/>
      <c r="I15" s="5"/>
    </row>
    <row r="16" spans="1:9" ht="24" customHeight="1" x14ac:dyDescent="0.25">
      <c r="A16" s="10"/>
      <c r="B16" s="10"/>
      <c r="C16" s="5"/>
      <c r="D16" s="5"/>
      <c r="E16" s="5"/>
      <c r="F16" s="5"/>
      <c r="G16" s="5"/>
      <c r="H16" s="5"/>
      <c r="I16" s="5"/>
    </row>
    <row r="17" spans="1:9" ht="24" customHeight="1" x14ac:dyDescent="0.25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 x14ac:dyDescent="0.25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 x14ac:dyDescent="0.25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 x14ac:dyDescent="0.25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 x14ac:dyDescent="0.25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 x14ac:dyDescent="0.25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 x14ac:dyDescent="0.25">
      <c r="A23" s="22"/>
      <c r="B23" s="22"/>
      <c r="C23" s="5"/>
      <c r="D23" s="5"/>
      <c r="E23" s="5"/>
      <c r="F23" s="5"/>
      <c r="G23" s="5"/>
      <c r="H23" s="5"/>
      <c r="I23" s="5"/>
    </row>
    <row r="24" spans="1:9" ht="24.95" customHeight="1" x14ac:dyDescent="0.25">
      <c r="A24" s="3" t="s">
        <v>0</v>
      </c>
      <c r="B24" s="3"/>
      <c r="C24" s="6">
        <f>SUM(C6:C23)</f>
        <v>0</v>
      </c>
      <c r="D24" s="6">
        <f>SUM(D5:D23)</f>
        <v>0</v>
      </c>
      <c r="E24" s="6">
        <f>SUM(E$2:E$23)</f>
        <v>0</v>
      </c>
      <c r="F24" s="6">
        <f>SUM(F$2:F$23)</f>
        <v>0</v>
      </c>
      <c r="G24" s="6">
        <f>SUM(G$2:G$23)</f>
        <v>0</v>
      </c>
      <c r="H24" s="6">
        <f>SUM(H$2:H$23)</f>
        <v>0</v>
      </c>
      <c r="I24" s="6">
        <f>SUM(I$2:I$23)</f>
        <v>0</v>
      </c>
    </row>
    <row r="25" spans="1:9" x14ac:dyDescent="0.25">
      <c r="A25" s="2"/>
      <c r="B25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I25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1" max="1" width="20.7109375" customWidth="1"/>
    <col min="2" max="2" width="19.7109375" customWidth="1"/>
    <col min="3" max="9" width="14.28515625" customWidth="1"/>
  </cols>
  <sheetData>
    <row r="1" spans="1:9" ht="39.75" customHeight="1" x14ac:dyDescent="0.25">
      <c r="A1" s="46">
        <f>'02'!$A$1</f>
        <v>41306</v>
      </c>
      <c r="B1" s="25">
        <f>'12'!B1+1</f>
        <v>13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9" ht="24" customHeight="1" x14ac:dyDescent="0.25">
      <c r="A2" s="10"/>
      <c r="B2" s="10"/>
      <c r="C2" s="5"/>
      <c r="D2" s="5"/>
      <c r="E2" s="5"/>
      <c r="F2" s="5"/>
      <c r="G2" s="5"/>
      <c r="H2" s="5"/>
      <c r="I2" s="5"/>
    </row>
    <row r="3" spans="1:9" ht="24" customHeight="1" x14ac:dyDescent="0.25">
      <c r="A3" s="10"/>
      <c r="B3" s="10"/>
      <c r="C3" s="5"/>
      <c r="D3" s="5"/>
      <c r="E3" s="5"/>
      <c r="F3" s="5"/>
      <c r="G3" s="5"/>
      <c r="H3" s="5"/>
      <c r="I3" s="5"/>
    </row>
    <row r="4" spans="1:9" ht="24" customHeight="1" x14ac:dyDescent="0.25">
      <c r="A4" s="10"/>
      <c r="B4" s="10"/>
      <c r="C4" s="5"/>
      <c r="D4" s="5"/>
      <c r="E4" s="5"/>
      <c r="F4" s="5"/>
      <c r="G4" s="5"/>
      <c r="H4" s="5"/>
      <c r="I4" s="5"/>
    </row>
    <row r="5" spans="1:9" ht="24" customHeight="1" x14ac:dyDescent="0.25">
      <c r="A5" s="10"/>
      <c r="B5" s="10"/>
      <c r="C5" s="5"/>
      <c r="D5" s="5"/>
      <c r="E5" s="5"/>
      <c r="F5" s="5"/>
      <c r="G5" s="5"/>
      <c r="H5" s="5"/>
      <c r="I5" s="5"/>
    </row>
    <row r="6" spans="1:9" ht="24" customHeight="1" x14ac:dyDescent="0.25">
      <c r="A6" s="10"/>
      <c r="B6" s="10"/>
      <c r="C6" s="5"/>
      <c r="D6" s="5"/>
      <c r="E6" s="5"/>
      <c r="F6" s="5"/>
      <c r="G6" s="5"/>
      <c r="H6" s="5"/>
      <c r="I6" s="5"/>
    </row>
    <row r="7" spans="1:9" ht="24" customHeight="1" x14ac:dyDescent="0.25">
      <c r="A7" s="10"/>
      <c r="B7" s="10"/>
      <c r="C7" s="5"/>
      <c r="D7" s="5"/>
      <c r="E7" s="5"/>
      <c r="F7" s="5"/>
      <c r="G7" s="5"/>
      <c r="H7" s="5"/>
      <c r="I7" s="5"/>
    </row>
    <row r="8" spans="1:9" ht="24" customHeight="1" x14ac:dyDescent="0.25">
      <c r="A8" s="10"/>
      <c r="B8" s="10"/>
      <c r="C8" s="5"/>
      <c r="D8" s="5"/>
      <c r="E8" s="5"/>
      <c r="F8" s="5"/>
      <c r="G8" s="5"/>
      <c r="H8" s="5"/>
      <c r="I8" s="5"/>
    </row>
    <row r="9" spans="1:9" ht="24" customHeight="1" x14ac:dyDescent="0.25">
      <c r="A9" s="10"/>
      <c r="B9" s="10"/>
      <c r="C9" s="5"/>
      <c r="D9" s="5"/>
      <c r="E9" s="5"/>
      <c r="F9" s="5"/>
      <c r="G9" s="5"/>
      <c r="H9" s="5"/>
      <c r="I9" s="5"/>
    </row>
    <row r="10" spans="1:9" ht="24" customHeight="1" x14ac:dyDescent="0.25">
      <c r="A10" s="10"/>
      <c r="B10" s="10"/>
      <c r="C10" s="5"/>
      <c r="D10" s="5"/>
      <c r="E10" s="5"/>
      <c r="F10" s="5"/>
      <c r="G10" s="5"/>
      <c r="H10" s="5"/>
      <c r="I10" s="5"/>
    </row>
    <row r="11" spans="1:9" ht="24" customHeight="1" x14ac:dyDescent="0.25">
      <c r="A11" s="10"/>
      <c r="B11" s="10"/>
      <c r="C11" s="5"/>
      <c r="D11" s="5"/>
      <c r="E11" s="5"/>
      <c r="F11" s="5"/>
      <c r="G11" s="5"/>
      <c r="H11" s="5"/>
      <c r="I11" s="5"/>
    </row>
    <row r="12" spans="1:9" ht="24" customHeight="1" x14ac:dyDescent="0.25">
      <c r="A12" s="10"/>
      <c r="B12" s="10"/>
      <c r="C12" s="5"/>
      <c r="D12" s="5"/>
      <c r="E12" s="5"/>
      <c r="F12" s="5"/>
      <c r="G12" s="5"/>
      <c r="H12" s="5"/>
      <c r="I12" s="5"/>
    </row>
    <row r="13" spans="1:9" ht="24" customHeight="1" x14ac:dyDescent="0.25">
      <c r="A13" s="10"/>
      <c r="B13" s="10"/>
      <c r="C13" s="5"/>
      <c r="D13" s="5"/>
      <c r="E13" s="5"/>
      <c r="F13" s="5"/>
      <c r="G13" s="5"/>
      <c r="H13" s="5"/>
      <c r="I13" s="5"/>
    </row>
    <row r="14" spans="1:9" ht="24" customHeight="1" x14ac:dyDescent="0.25">
      <c r="A14" s="10"/>
      <c r="B14" s="10"/>
      <c r="C14" s="5"/>
      <c r="D14" s="5"/>
      <c r="E14" s="5"/>
      <c r="F14" s="5"/>
      <c r="G14" s="5"/>
      <c r="H14" s="5"/>
      <c r="I14" s="5"/>
    </row>
    <row r="15" spans="1:9" ht="24" customHeight="1" x14ac:dyDescent="0.25">
      <c r="A15" s="10"/>
      <c r="B15" s="10"/>
      <c r="C15" s="5"/>
      <c r="D15" s="5"/>
      <c r="E15" s="5"/>
      <c r="F15" s="5"/>
      <c r="G15" s="5"/>
      <c r="H15" s="5"/>
      <c r="I15" s="5"/>
    </row>
    <row r="16" spans="1:9" ht="24" customHeight="1" x14ac:dyDescent="0.25">
      <c r="A16" s="10"/>
      <c r="B16" s="10"/>
      <c r="C16" s="5"/>
      <c r="D16" s="5"/>
      <c r="E16" s="5"/>
      <c r="F16" s="5"/>
      <c r="G16" s="5"/>
      <c r="H16" s="5"/>
      <c r="I16" s="5"/>
    </row>
    <row r="17" spans="1:9" ht="24" customHeight="1" x14ac:dyDescent="0.25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 x14ac:dyDescent="0.25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 x14ac:dyDescent="0.25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 x14ac:dyDescent="0.25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 x14ac:dyDescent="0.25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 x14ac:dyDescent="0.25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 x14ac:dyDescent="0.25">
      <c r="A23" s="22"/>
      <c r="B23" s="22"/>
      <c r="C23" s="5"/>
      <c r="D23" s="5"/>
      <c r="E23" s="5"/>
      <c r="F23" s="5"/>
      <c r="G23" s="5"/>
      <c r="H23" s="5"/>
      <c r="I23" s="5"/>
    </row>
    <row r="24" spans="1:9" ht="24.95" customHeight="1" x14ac:dyDescent="0.25">
      <c r="A24" s="3" t="s">
        <v>0</v>
      </c>
      <c r="B24" s="3"/>
      <c r="C24" s="6">
        <f>SUM(C6:C23)</f>
        <v>0</v>
      </c>
      <c r="D24" s="6">
        <f>SUM(D5:D23)</f>
        <v>0</v>
      </c>
      <c r="E24" s="6">
        <f>SUM(E$2:E$23)</f>
        <v>0</v>
      </c>
      <c r="F24" s="6">
        <f>SUM(F$2:F$23)</f>
        <v>0</v>
      </c>
      <c r="G24" s="6">
        <f>SUM(G$2:G$23)</f>
        <v>0</v>
      </c>
      <c r="H24" s="6">
        <f>SUM(H$2:H$23)</f>
        <v>0</v>
      </c>
      <c r="I24" s="6">
        <f>SUM(I$2:I$23)</f>
        <v>0</v>
      </c>
    </row>
    <row r="25" spans="1:9" x14ac:dyDescent="0.25">
      <c r="A25" s="2"/>
      <c r="B25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I24"/>
  <sheetViews>
    <sheetView workbookViewId="0">
      <pane ySplit="1" topLeftCell="A11" activePane="bottomLeft" state="frozen"/>
      <selection pane="bottomLeft"/>
    </sheetView>
  </sheetViews>
  <sheetFormatPr baseColWidth="10" defaultRowHeight="15" x14ac:dyDescent="0.25"/>
  <cols>
    <col min="1" max="1" width="20.7109375" customWidth="1"/>
    <col min="2" max="2" width="19.7109375" customWidth="1"/>
    <col min="3" max="9" width="14.28515625" customWidth="1"/>
  </cols>
  <sheetData>
    <row r="1" spans="1:9" ht="39.75" customHeight="1" x14ac:dyDescent="0.25">
      <c r="A1" s="46">
        <f>'02'!$A$1</f>
        <v>41306</v>
      </c>
      <c r="B1" s="25">
        <f>'13'!B1+1</f>
        <v>14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9" ht="24" customHeight="1" x14ac:dyDescent="0.25">
      <c r="A2" s="10"/>
      <c r="B2" s="10"/>
      <c r="C2" s="29"/>
      <c r="D2" s="5"/>
      <c r="E2" s="5"/>
      <c r="F2" s="5"/>
      <c r="G2" s="5"/>
      <c r="H2" s="5"/>
      <c r="I2" s="5"/>
    </row>
    <row r="3" spans="1:9" ht="24" customHeight="1" x14ac:dyDescent="0.25">
      <c r="A3" s="10"/>
      <c r="B3" s="10"/>
      <c r="C3" s="29"/>
      <c r="D3" s="5"/>
      <c r="E3" s="5"/>
      <c r="F3" s="5"/>
      <c r="G3" s="5"/>
      <c r="H3" s="5"/>
      <c r="I3" s="5"/>
    </row>
    <row r="4" spans="1:9" ht="24" customHeight="1" x14ac:dyDescent="0.25">
      <c r="A4" s="10"/>
      <c r="B4" s="10"/>
      <c r="C4" s="29"/>
      <c r="D4" s="5"/>
      <c r="E4" s="5"/>
      <c r="F4" s="5"/>
      <c r="G4" s="5"/>
      <c r="H4" s="5"/>
      <c r="I4" s="5"/>
    </row>
    <row r="5" spans="1:9" ht="24" customHeight="1" x14ac:dyDescent="0.25">
      <c r="A5" s="10"/>
      <c r="B5" s="10"/>
      <c r="C5" s="29"/>
      <c r="D5" s="5"/>
      <c r="E5" s="5"/>
      <c r="F5" s="5"/>
      <c r="G5" s="5"/>
      <c r="H5" s="5"/>
      <c r="I5" s="5"/>
    </row>
    <row r="6" spans="1:9" ht="24" customHeight="1" x14ac:dyDescent="0.25">
      <c r="A6" s="10"/>
      <c r="B6" s="10"/>
      <c r="C6" s="29"/>
      <c r="D6" s="5"/>
      <c r="E6" s="5"/>
      <c r="F6" s="5"/>
      <c r="G6" s="5"/>
      <c r="H6" s="5"/>
      <c r="I6" s="5"/>
    </row>
    <row r="7" spans="1:9" ht="24" customHeight="1" x14ac:dyDescent="0.25">
      <c r="A7" s="10"/>
      <c r="B7" s="10"/>
      <c r="C7" s="29"/>
      <c r="D7" s="5"/>
      <c r="E7" s="5"/>
      <c r="F7" s="5"/>
      <c r="G7" s="5"/>
      <c r="H7" s="5"/>
      <c r="I7" s="5"/>
    </row>
    <row r="8" spans="1:9" ht="24" customHeight="1" x14ac:dyDescent="0.25">
      <c r="A8" s="10"/>
      <c r="B8" s="10"/>
      <c r="C8" s="29"/>
      <c r="D8" s="5"/>
      <c r="E8" s="5"/>
      <c r="F8" s="5"/>
      <c r="G8" s="5"/>
      <c r="H8" s="5"/>
      <c r="I8" s="5"/>
    </row>
    <row r="9" spans="1:9" ht="24" customHeight="1" x14ac:dyDescent="0.25">
      <c r="A9" s="10"/>
      <c r="B9" s="10"/>
      <c r="C9" s="5"/>
      <c r="D9" s="5"/>
      <c r="E9" s="5"/>
      <c r="F9" s="5"/>
      <c r="G9" s="5"/>
      <c r="H9" s="5"/>
      <c r="I9" s="5"/>
    </row>
    <row r="10" spans="1:9" ht="24" customHeight="1" x14ac:dyDescent="0.25">
      <c r="A10" s="10"/>
      <c r="B10" s="10"/>
      <c r="C10" s="5"/>
      <c r="D10" s="5"/>
      <c r="E10" s="5"/>
      <c r="F10" s="5"/>
      <c r="G10" s="5"/>
      <c r="H10" s="5"/>
      <c r="I10" s="5"/>
    </row>
    <row r="11" spans="1:9" ht="24" customHeight="1" x14ac:dyDescent="0.25">
      <c r="A11" s="10"/>
      <c r="B11" s="10"/>
      <c r="C11" s="5"/>
      <c r="D11" s="5"/>
      <c r="E11" s="5"/>
      <c r="F11" s="5"/>
      <c r="G11" s="5"/>
      <c r="H11" s="5"/>
      <c r="I11" s="5"/>
    </row>
    <row r="12" spans="1:9" ht="24" customHeight="1" x14ac:dyDescent="0.25">
      <c r="A12" s="10"/>
      <c r="B12" s="10"/>
      <c r="C12" s="5"/>
      <c r="D12" s="5"/>
      <c r="E12" s="5"/>
      <c r="F12" s="5"/>
      <c r="G12" s="5"/>
      <c r="H12" s="5"/>
      <c r="I12" s="5"/>
    </row>
    <row r="13" spans="1:9" ht="24" customHeight="1" x14ac:dyDescent="0.25">
      <c r="A13" s="10"/>
      <c r="B13" s="10"/>
      <c r="C13" s="5"/>
      <c r="D13" s="5"/>
      <c r="E13" s="5"/>
      <c r="F13" s="5"/>
      <c r="G13" s="5"/>
      <c r="H13" s="5"/>
      <c r="I13" s="5"/>
    </row>
    <row r="14" spans="1:9" ht="24" customHeight="1" x14ac:dyDescent="0.25">
      <c r="A14" s="10"/>
      <c r="B14" s="10"/>
      <c r="C14" s="5"/>
      <c r="D14" s="5"/>
      <c r="E14" s="5"/>
      <c r="F14" s="5"/>
      <c r="G14" s="5"/>
      <c r="H14" s="5"/>
      <c r="I14" s="5"/>
    </row>
    <row r="15" spans="1:9" ht="24" customHeight="1" x14ac:dyDescent="0.25">
      <c r="A15" s="10"/>
      <c r="B15" s="10"/>
      <c r="C15" s="5"/>
      <c r="D15" s="5"/>
      <c r="E15" s="5"/>
      <c r="F15" s="5"/>
      <c r="G15" s="5"/>
      <c r="H15" s="5"/>
      <c r="I15" s="5"/>
    </row>
    <row r="16" spans="1:9" ht="24" customHeight="1" x14ac:dyDescent="0.25">
      <c r="A16" s="10"/>
      <c r="B16" s="10"/>
      <c r="C16" s="5"/>
      <c r="D16" s="5"/>
      <c r="E16" s="5"/>
      <c r="F16" s="5"/>
      <c r="G16" s="5"/>
      <c r="H16" s="5"/>
      <c r="I16" s="5"/>
    </row>
    <row r="17" spans="1:9" ht="24" customHeight="1" x14ac:dyDescent="0.25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 x14ac:dyDescent="0.25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 x14ac:dyDescent="0.25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 x14ac:dyDescent="0.25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 x14ac:dyDescent="0.25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 x14ac:dyDescent="0.25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 x14ac:dyDescent="0.25">
      <c r="A23" s="21" t="s">
        <v>0</v>
      </c>
      <c r="B23" s="21"/>
      <c r="C23" s="6">
        <f t="shared" ref="C23:I23" si="0">SUM(C$2:C$22)</f>
        <v>0</v>
      </c>
      <c r="D23" s="6">
        <f t="shared" si="0"/>
        <v>0</v>
      </c>
      <c r="E23" s="6">
        <f t="shared" si="0"/>
        <v>0</v>
      </c>
      <c r="F23" s="6">
        <f t="shared" si="0"/>
        <v>0</v>
      </c>
      <c r="G23" s="6">
        <f t="shared" si="0"/>
        <v>0</v>
      </c>
      <c r="H23" s="6">
        <f t="shared" si="0"/>
        <v>0</v>
      </c>
      <c r="I23" s="6">
        <f t="shared" si="0"/>
        <v>0</v>
      </c>
    </row>
    <row r="24" spans="1:9" x14ac:dyDescent="0.25">
      <c r="A24" s="2"/>
      <c r="B24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I24"/>
  <sheetViews>
    <sheetView workbookViewId="0">
      <pane ySplit="1" topLeftCell="A8" activePane="bottomLeft" state="frozen"/>
      <selection pane="bottomLeft"/>
    </sheetView>
  </sheetViews>
  <sheetFormatPr baseColWidth="10" defaultRowHeight="15" x14ac:dyDescent="0.25"/>
  <cols>
    <col min="1" max="1" width="20.7109375" customWidth="1"/>
    <col min="2" max="2" width="21" customWidth="1"/>
    <col min="3" max="9" width="14.28515625" customWidth="1"/>
  </cols>
  <sheetData>
    <row r="1" spans="1:9" ht="39.75" customHeight="1" x14ac:dyDescent="0.25">
      <c r="A1" s="46">
        <f>'02'!$A$1</f>
        <v>41306</v>
      </c>
      <c r="B1" s="25">
        <f>'14'!B1+1</f>
        <v>15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6</v>
      </c>
      <c r="I1" s="31" t="s">
        <v>7</v>
      </c>
    </row>
    <row r="2" spans="1:9" ht="24" customHeight="1" x14ac:dyDescent="0.25">
      <c r="A2" s="10"/>
      <c r="B2" s="10"/>
      <c r="C2" s="29"/>
      <c r="D2" s="5"/>
      <c r="E2" s="5"/>
      <c r="F2" s="5"/>
      <c r="G2" s="5"/>
      <c r="H2" s="5"/>
      <c r="I2" s="5"/>
    </row>
    <row r="3" spans="1:9" ht="24" customHeight="1" x14ac:dyDescent="0.25">
      <c r="A3" s="10"/>
      <c r="B3" s="10"/>
      <c r="C3" s="29"/>
      <c r="D3" s="5"/>
      <c r="E3" s="5"/>
      <c r="F3" s="5"/>
      <c r="G3" s="5"/>
      <c r="H3" s="5"/>
      <c r="I3" s="5"/>
    </row>
    <row r="4" spans="1:9" ht="24" customHeight="1" x14ac:dyDescent="0.25">
      <c r="A4" s="10"/>
      <c r="B4" s="10"/>
      <c r="C4" s="29"/>
      <c r="D4" s="5"/>
      <c r="E4" s="5"/>
      <c r="F4" s="5"/>
      <c r="G4" s="5"/>
      <c r="H4" s="5"/>
      <c r="I4" s="5"/>
    </row>
    <row r="5" spans="1:9" ht="24" customHeight="1" x14ac:dyDescent="0.25">
      <c r="A5" s="10"/>
      <c r="B5" s="10"/>
      <c r="C5" s="29"/>
      <c r="D5" s="5"/>
      <c r="E5" s="5"/>
      <c r="F5" s="5"/>
      <c r="G5" s="5"/>
      <c r="H5" s="5"/>
      <c r="I5" s="5"/>
    </row>
    <row r="6" spans="1:9" ht="24" customHeight="1" x14ac:dyDescent="0.25">
      <c r="A6" s="10"/>
      <c r="B6" s="10"/>
      <c r="C6" s="29"/>
      <c r="D6" s="5"/>
      <c r="E6" s="5"/>
      <c r="F6" s="5"/>
      <c r="G6" s="5"/>
      <c r="H6" s="5"/>
      <c r="I6" s="5"/>
    </row>
    <row r="7" spans="1:9" ht="24" customHeight="1" x14ac:dyDescent="0.25">
      <c r="A7" s="10"/>
      <c r="B7" s="10"/>
      <c r="C7" s="29"/>
      <c r="D7" s="5"/>
      <c r="E7" s="5"/>
      <c r="F7" s="5"/>
      <c r="G7" s="5"/>
      <c r="H7" s="5"/>
      <c r="I7" s="5"/>
    </row>
    <row r="8" spans="1:9" ht="24" customHeight="1" x14ac:dyDescent="0.25">
      <c r="A8" s="10"/>
      <c r="B8" s="10"/>
      <c r="C8" s="29"/>
      <c r="D8" s="5"/>
      <c r="E8" s="5"/>
      <c r="F8" s="5"/>
      <c r="G8" s="5"/>
      <c r="H8" s="5"/>
      <c r="I8" s="5"/>
    </row>
    <row r="9" spans="1:9" ht="24" customHeight="1" x14ac:dyDescent="0.25">
      <c r="A9" s="10"/>
      <c r="B9" s="10"/>
      <c r="C9" s="29"/>
      <c r="D9" s="5"/>
      <c r="E9" s="5"/>
      <c r="F9" s="5"/>
      <c r="G9" s="5"/>
      <c r="H9" s="5"/>
      <c r="I9" s="5"/>
    </row>
    <row r="10" spans="1:9" ht="24" customHeight="1" x14ac:dyDescent="0.25">
      <c r="A10" s="10"/>
      <c r="B10" s="10"/>
      <c r="C10" s="29"/>
      <c r="D10" s="5"/>
      <c r="E10" s="5"/>
      <c r="F10" s="5"/>
      <c r="G10" s="5"/>
      <c r="H10" s="5"/>
      <c r="I10" s="5"/>
    </row>
    <row r="11" spans="1:9" ht="24" customHeight="1" x14ac:dyDescent="0.25">
      <c r="A11" s="10"/>
      <c r="B11" s="10"/>
      <c r="C11" s="29"/>
      <c r="D11" s="5"/>
      <c r="E11" s="5"/>
      <c r="F11" s="5"/>
      <c r="G11" s="5"/>
      <c r="H11" s="5"/>
      <c r="I11" s="5"/>
    </row>
    <row r="12" spans="1:9" ht="24" customHeight="1" x14ac:dyDescent="0.25">
      <c r="A12" s="10"/>
      <c r="B12" s="10"/>
      <c r="C12" s="29"/>
      <c r="D12" s="5"/>
      <c r="E12" s="5"/>
      <c r="F12" s="5"/>
      <c r="G12" s="5"/>
      <c r="H12" s="5"/>
      <c r="I12" s="5"/>
    </row>
    <row r="13" spans="1:9" ht="24" customHeight="1" x14ac:dyDescent="0.25">
      <c r="A13" s="10"/>
      <c r="B13" s="10"/>
      <c r="C13" s="5"/>
      <c r="D13" s="5"/>
      <c r="E13" s="5"/>
      <c r="F13" s="5"/>
      <c r="G13" s="5"/>
      <c r="H13" s="5"/>
      <c r="I13" s="5"/>
    </row>
    <row r="14" spans="1:9" ht="24" customHeight="1" x14ac:dyDescent="0.25">
      <c r="A14" s="10"/>
      <c r="B14" s="10"/>
      <c r="C14" s="5"/>
      <c r="D14" s="5"/>
      <c r="E14" s="5"/>
      <c r="F14" s="5"/>
      <c r="G14" s="5"/>
      <c r="H14" s="5"/>
      <c r="I14" s="5"/>
    </row>
    <row r="15" spans="1:9" ht="24" customHeight="1" x14ac:dyDescent="0.25">
      <c r="A15" s="10"/>
      <c r="B15" s="10"/>
      <c r="C15" s="5"/>
      <c r="D15" s="5"/>
      <c r="E15" s="5"/>
      <c r="F15" s="5"/>
      <c r="G15" s="5"/>
      <c r="H15" s="5"/>
      <c r="I15" s="5"/>
    </row>
    <row r="16" spans="1:9" ht="24" customHeight="1" x14ac:dyDescent="0.25">
      <c r="A16" s="10"/>
      <c r="B16" s="10"/>
      <c r="C16" s="5"/>
      <c r="D16" s="5"/>
      <c r="E16" s="5"/>
      <c r="F16" s="5"/>
      <c r="G16" s="5"/>
      <c r="H16" s="5"/>
      <c r="I16" s="5"/>
    </row>
    <row r="17" spans="1:9" ht="24" customHeight="1" x14ac:dyDescent="0.25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 x14ac:dyDescent="0.25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 x14ac:dyDescent="0.25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 x14ac:dyDescent="0.25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 x14ac:dyDescent="0.25">
      <c r="A21" s="10"/>
      <c r="B21" s="10" t="s">
        <v>9</v>
      </c>
      <c r="C21" s="5"/>
      <c r="D21" s="5"/>
      <c r="E21" s="5"/>
      <c r="F21" s="5"/>
      <c r="G21" s="5"/>
      <c r="H21" s="5"/>
      <c r="I21" s="5"/>
    </row>
    <row r="22" spans="1:9" ht="24" customHeight="1" x14ac:dyDescent="0.25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 x14ac:dyDescent="0.25">
      <c r="A23" s="21" t="s">
        <v>0</v>
      </c>
      <c r="B23" s="21"/>
      <c r="C23" s="6">
        <f t="shared" ref="C23:I23" si="0">SUM(C$2:C$22)</f>
        <v>0</v>
      </c>
      <c r="D23" s="6">
        <f t="shared" si="0"/>
        <v>0</v>
      </c>
      <c r="E23" s="6">
        <f t="shared" si="0"/>
        <v>0</v>
      </c>
      <c r="F23" s="6">
        <f t="shared" si="0"/>
        <v>0</v>
      </c>
      <c r="G23" s="6">
        <f t="shared" si="0"/>
        <v>0</v>
      </c>
      <c r="H23" s="6">
        <f t="shared" si="0"/>
        <v>0</v>
      </c>
      <c r="I23" s="6">
        <f t="shared" si="0"/>
        <v>0</v>
      </c>
    </row>
    <row r="24" spans="1:9" x14ac:dyDescent="0.25">
      <c r="A24" s="2"/>
      <c r="B24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I24"/>
  <sheetViews>
    <sheetView workbookViewId="0">
      <pane ySplit="1" topLeftCell="A11" activePane="bottomLeft" state="frozen"/>
      <selection pane="bottomLeft"/>
    </sheetView>
  </sheetViews>
  <sheetFormatPr baseColWidth="10" defaultRowHeight="15" x14ac:dyDescent="0.25"/>
  <cols>
    <col min="1" max="1" width="20.7109375" customWidth="1"/>
    <col min="2" max="2" width="21" customWidth="1"/>
    <col min="3" max="9" width="14.28515625" customWidth="1"/>
  </cols>
  <sheetData>
    <row r="1" spans="1:9" ht="39.75" customHeight="1" x14ac:dyDescent="0.25">
      <c r="A1" s="46">
        <f>'02'!$A$1</f>
        <v>41306</v>
      </c>
      <c r="B1" s="25">
        <f>'15'!B1+1</f>
        <v>16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9" ht="24" customHeight="1" x14ac:dyDescent="0.3">
      <c r="A2" s="10"/>
      <c r="B2" s="13"/>
      <c r="C2" s="5"/>
      <c r="D2" s="5"/>
      <c r="E2" s="5"/>
      <c r="F2" s="5"/>
      <c r="G2" s="5"/>
      <c r="H2" s="5"/>
      <c r="I2" s="5"/>
    </row>
    <row r="3" spans="1:9" ht="24" customHeight="1" x14ac:dyDescent="0.25">
      <c r="A3" s="30"/>
      <c r="B3" s="10"/>
      <c r="C3" s="5"/>
      <c r="D3" s="5"/>
      <c r="E3" s="5"/>
      <c r="F3" s="5"/>
      <c r="G3" s="5"/>
      <c r="H3" s="5"/>
      <c r="I3" s="5"/>
    </row>
    <row r="4" spans="1:9" ht="24" customHeight="1" x14ac:dyDescent="0.25">
      <c r="A4" s="30"/>
      <c r="B4" s="10"/>
      <c r="C4" s="5"/>
      <c r="D4" s="5"/>
      <c r="E4" s="5"/>
      <c r="F4" s="5"/>
      <c r="G4" s="5"/>
      <c r="H4" s="5"/>
      <c r="I4" s="5"/>
    </row>
    <row r="5" spans="1:9" ht="24" customHeight="1" x14ac:dyDescent="0.25">
      <c r="A5" s="30"/>
      <c r="B5" s="10"/>
      <c r="C5" s="5"/>
      <c r="D5" s="5"/>
      <c r="E5" s="5"/>
      <c r="F5" s="5"/>
      <c r="G5" s="5"/>
      <c r="H5" s="5"/>
      <c r="I5" s="5"/>
    </row>
    <row r="6" spans="1:9" ht="24" customHeight="1" x14ac:dyDescent="0.25">
      <c r="A6" s="30"/>
      <c r="B6" s="10"/>
      <c r="C6" s="5"/>
      <c r="D6" s="5"/>
      <c r="E6" s="5"/>
      <c r="F6" s="5"/>
      <c r="G6" s="5"/>
      <c r="H6" s="5"/>
      <c r="I6" s="5"/>
    </row>
    <row r="7" spans="1:9" ht="24" customHeight="1" x14ac:dyDescent="0.25">
      <c r="A7" s="30"/>
      <c r="B7" s="10"/>
      <c r="C7" s="5"/>
      <c r="D7" s="5"/>
      <c r="E7" s="5"/>
      <c r="F7" s="5"/>
      <c r="G7" s="5"/>
      <c r="H7" s="5"/>
      <c r="I7" s="5"/>
    </row>
    <row r="8" spans="1:9" ht="24" customHeight="1" x14ac:dyDescent="0.25">
      <c r="A8" s="30"/>
      <c r="B8" s="10"/>
      <c r="C8" s="5"/>
      <c r="D8" s="5"/>
      <c r="E8" s="5"/>
      <c r="F8" s="5"/>
      <c r="G8" s="5"/>
      <c r="H8" s="5"/>
      <c r="I8" s="5"/>
    </row>
    <row r="9" spans="1:9" ht="24" customHeight="1" x14ac:dyDescent="0.25">
      <c r="A9" s="30"/>
      <c r="B9" s="10"/>
      <c r="C9" s="5"/>
      <c r="D9" s="5"/>
      <c r="E9" s="5"/>
      <c r="F9" s="5"/>
      <c r="G9" s="5"/>
      <c r="H9" s="5"/>
      <c r="I9" s="5"/>
    </row>
    <row r="10" spans="1:9" ht="24" customHeight="1" x14ac:dyDescent="0.25">
      <c r="A10" s="30"/>
      <c r="B10" s="10"/>
      <c r="C10" s="5"/>
      <c r="D10" s="5"/>
      <c r="E10" s="5"/>
      <c r="F10" s="5"/>
      <c r="G10" s="5"/>
      <c r="H10" s="5"/>
      <c r="I10" s="5"/>
    </row>
    <row r="11" spans="1:9" ht="24" customHeight="1" x14ac:dyDescent="0.25">
      <c r="A11" s="30"/>
      <c r="B11" s="10"/>
      <c r="C11" s="5"/>
      <c r="D11" s="5"/>
      <c r="E11" s="5"/>
      <c r="F11" s="5"/>
      <c r="G11" s="5"/>
      <c r="H11" s="5"/>
      <c r="I11" s="5"/>
    </row>
    <row r="12" spans="1:9" ht="24" customHeight="1" x14ac:dyDescent="0.25">
      <c r="A12" s="30"/>
      <c r="B12" s="10"/>
      <c r="C12" s="5"/>
      <c r="D12" s="5"/>
      <c r="E12" s="5"/>
      <c r="F12" s="5"/>
      <c r="G12" s="5"/>
      <c r="H12" s="5"/>
      <c r="I12" s="5"/>
    </row>
    <row r="13" spans="1:9" ht="24" customHeight="1" x14ac:dyDescent="0.25">
      <c r="A13" s="10"/>
      <c r="B13" s="10"/>
      <c r="C13" s="5"/>
      <c r="D13" s="5"/>
      <c r="E13" s="5"/>
      <c r="F13" s="5"/>
      <c r="G13" s="5"/>
      <c r="H13" s="5"/>
      <c r="I13" s="5"/>
    </row>
    <row r="14" spans="1:9" ht="24" customHeight="1" x14ac:dyDescent="0.25">
      <c r="A14" s="10"/>
      <c r="B14" s="10"/>
      <c r="C14" s="5"/>
      <c r="D14" s="5"/>
      <c r="E14" s="5"/>
      <c r="F14" s="5"/>
      <c r="G14" s="5"/>
      <c r="H14" s="5"/>
      <c r="I14" s="5"/>
    </row>
    <row r="15" spans="1:9" ht="24" customHeight="1" x14ac:dyDescent="0.25">
      <c r="A15" s="10"/>
      <c r="B15" s="10"/>
      <c r="C15" s="5"/>
      <c r="D15" s="5"/>
      <c r="E15" s="5"/>
      <c r="F15" s="5"/>
      <c r="G15" s="5"/>
      <c r="H15" s="5"/>
      <c r="I15" s="5"/>
    </row>
    <row r="16" spans="1:9" ht="24" customHeight="1" x14ac:dyDescent="0.25">
      <c r="A16" s="10"/>
      <c r="B16" s="10"/>
      <c r="C16" s="5"/>
      <c r="D16" s="5"/>
      <c r="E16" s="5"/>
      <c r="F16" s="5"/>
      <c r="G16" s="5"/>
      <c r="H16" s="5"/>
      <c r="I16" s="5"/>
    </row>
    <row r="17" spans="1:9" ht="24" customHeight="1" x14ac:dyDescent="0.25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 x14ac:dyDescent="0.25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 x14ac:dyDescent="0.25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 x14ac:dyDescent="0.25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 x14ac:dyDescent="0.25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 x14ac:dyDescent="0.25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 x14ac:dyDescent="0.25">
      <c r="A23" s="21" t="s">
        <v>0</v>
      </c>
      <c r="B23" s="21"/>
      <c r="C23" s="6">
        <f t="shared" ref="C23:I23" si="0">SUM(C$2:C$22)</f>
        <v>0</v>
      </c>
      <c r="D23" s="6">
        <f t="shared" si="0"/>
        <v>0</v>
      </c>
      <c r="E23" s="6">
        <f t="shared" si="0"/>
        <v>0</v>
      </c>
      <c r="F23" s="6">
        <f t="shared" si="0"/>
        <v>0</v>
      </c>
      <c r="G23" s="6">
        <f t="shared" si="0"/>
        <v>0</v>
      </c>
      <c r="H23" s="6">
        <f t="shared" si="0"/>
        <v>0</v>
      </c>
      <c r="I23" s="6">
        <f t="shared" si="0"/>
        <v>0</v>
      </c>
    </row>
    <row r="24" spans="1:9" x14ac:dyDescent="0.25">
      <c r="A24" s="2"/>
      <c r="B24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I24"/>
  <sheetViews>
    <sheetView workbookViewId="0">
      <pane ySplit="1" topLeftCell="A17" activePane="bottomLeft" state="frozen"/>
      <selection pane="bottomLeft"/>
    </sheetView>
  </sheetViews>
  <sheetFormatPr baseColWidth="10" defaultRowHeight="15" x14ac:dyDescent="0.25"/>
  <cols>
    <col min="1" max="1" width="20.7109375" customWidth="1"/>
    <col min="2" max="2" width="21" customWidth="1"/>
    <col min="3" max="9" width="14.28515625" customWidth="1"/>
  </cols>
  <sheetData>
    <row r="1" spans="1:9" ht="39.75" customHeight="1" x14ac:dyDescent="0.25">
      <c r="A1" s="46">
        <f>'02'!$A$1</f>
        <v>41306</v>
      </c>
      <c r="B1" s="25">
        <f>'16'!B1+1</f>
        <v>17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9" ht="24" customHeight="1" x14ac:dyDescent="0.25">
      <c r="A2" s="30"/>
      <c r="B2" s="10"/>
      <c r="C2" s="5"/>
      <c r="D2" s="5"/>
      <c r="E2" s="5"/>
      <c r="F2" s="5"/>
      <c r="G2" s="5"/>
      <c r="H2" s="5"/>
      <c r="I2" s="5"/>
    </row>
    <row r="3" spans="1:9" ht="24" customHeight="1" x14ac:dyDescent="0.25">
      <c r="A3" s="30"/>
      <c r="B3" s="10"/>
      <c r="C3" s="5"/>
      <c r="D3" s="5"/>
      <c r="E3" s="5"/>
      <c r="F3" s="5"/>
      <c r="G3" s="5"/>
      <c r="H3" s="5"/>
      <c r="I3" s="5"/>
    </row>
    <row r="4" spans="1:9" ht="24" customHeight="1" x14ac:dyDescent="0.25">
      <c r="A4" s="30"/>
      <c r="B4" s="10"/>
      <c r="C4" s="5"/>
      <c r="D4" s="5"/>
      <c r="E4" s="5"/>
      <c r="F4" s="5"/>
      <c r="G4" s="5"/>
      <c r="H4" s="5"/>
      <c r="I4" s="5"/>
    </row>
    <row r="5" spans="1:9" ht="24" customHeight="1" x14ac:dyDescent="0.25">
      <c r="A5" s="30"/>
      <c r="B5" s="10"/>
      <c r="C5" s="5"/>
      <c r="D5" s="5"/>
      <c r="E5" s="5"/>
      <c r="F5" s="5"/>
      <c r="G5" s="5"/>
      <c r="H5" s="5"/>
      <c r="I5" s="5"/>
    </row>
    <row r="6" spans="1:9" ht="24" customHeight="1" x14ac:dyDescent="0.25">
      <c r="A6" s="30"/>
      <c r="B6" s="10"/>
      <c r="C6" s="5"/>
      <c r="D6" s="5"/>
      <c r="E6" s="5"/>
      <c r="F6" s="5"/>
      <c r="G6" s="5"/>
      <c r="H6" s="5"/>
      <c r="I6" s="5"/>
    </row>
    <row r="7" spans="1:9" ht="24" customHeight="1" x14ac:dyDescent="0.25">
      <c r="A7" s="30"/>
      <c r="B7" s="10"/>
      <c r="C7" s="5"/>
      <c r="D7" s="5"/>
      <c r="E7" s="5"/>
      <c r="F7" s="5"/>
      <c r="G7" s="5"/>
      <c r="H7" s="5"/>
      <c r="I7" s="5"/>
    </row>
    <row r="8" spans="1:9" ht="24" customHeight="1" x14ac:dyDescent="0.25">
      <c r="A8" s="30"/>
      <c r="B8" s="10"/>
      <c r="C8" s="5"/>
      <c r="D8" s="5"/>
      <c r="E8" s="5"/>
      <c r="F8" s="5"/>
      <c r="G8" s="5"/>
      <c r="H8" s="5"/>
      <c r="I8" s="5"/>
    </row>
    <row r="9" spans="1:9" ht="24" customHeight="1" x14ac:dyDescent="0.25">
      <c r="A9" s="30"/>
      <c r="B9" s="10"/>
      <c r="C9" s="5"/>
      <c r="D9" s="5"/>
      <c r="E9" s="5"/>
      <c r="F9" s="5"/>
      <c r="G9" s="5"/>
      <c r="H9" s="5"/>
      <c r="I9" s="5"/>
    </row>
    <row r="10" spans="1:9" ht="24" customHeight="1" x14ac:dyDescent="0.25">
      <c r="A10" s="30"/>
      <c r="B10" s="10"/>
      <c r="C10" s="5"/>
      <c r="D10" s="5"/>
      <c r="E10" s="5"/>
      <c r="F10" s="5"/>
      <c r="G10" s="5"/>
      <c r="H10" s="5"/>
      <c r="I10" s="5"/>
    </row>
    <row r="11" spans="1:9" ht="24" customHeight="1" x14ac:dyDescent="0.25">
      <c r="A11" s="30"/>
      <c r="B11" s="10"/>
      <c r="C11" s="5"/>
      <c r="D11" s="5"/>
      <c r="E11" s="5"/>
      <c r="F11" s="5"/>
      <c r="G11" s="5"/>
      <c r="H11" s="5"/>
      <c r="I11" s="5"/>
    </row>
    <row r="12" spans="1:9" ht="24" customHeight="1" x14ac:dyDescent="0.25">
      <c r="A12" s="30"/>
      <c r="B12" s="10"/>
      <c r="C12" s="5"/>
      <c r="D12" s="5"/>
      <c r="E12" s="5"/>
      <c r="F12" s="5"/>
      <c r="G12" s="5"/>
      <c r="H12" s="5"/>
      <c r="I12" s="5"/>
    </row>
    <row r="13" spans="1:9" ht="24" customHeight="1" x14ac:dyDescent="0.25">
      <c r="A13" s="30"/>
      <c r="B13" s="10"/>
      <c r="C13" s="5"/>
      <c r="D13" s="5"/>
      <c r="E13" s="5"/>
      <c r="F13" s="5"/>
      <c r="G13" s="5"/>
      <c r="H13" s="5"/>
      <c r="I13" s="5"/>
    </row>
    <row r="14" spans="1:9" ht="24" customHeight="1" x14ac:dyDescent="0.25">
      <c r="A14" s="30"/>
      <c r="B14" s="10"/>
      <c r="C14" s="5"/>
      <c r="D14" s="5"/>
      <c r="E14" s="5"/>
      <c r="F14" s="5"/>
      <c r="G14" s="5"/>
      <c r="H14" s="5"/>
      <c r="I14" s="5"/>
    </row>
    <row r="15" spans="1:9" ht="24" customHeight="1" x14ac:dyDescent="0.25">
      <c r="A15" s="30"/>
      <c r="B15" s="10"/>
      <c r="C15" s="5"/>
      <c r="D15" s="5"/>
      <c r="E15" s="5"/>
      <c r="F15" s="5"/>
      <c r="G15" s="5"/>
      <c r="H15" s="5"/>
      <c r="I15" s="5"/>
    </row>
    <row r="16" spans="1:9" ht="24" customHeight="1" x14ac:dyDescent="0.25">
      <c r="A16" s="30"/>
      <c r="B16" s="10"/>
      <c r="C16" s="5"/>
      <c r="D16" s="5"/>
      <c r="E16" s="5"/>
      <c r="F16" s="5"/>
      <c r="G16" s="5"/>
      <c r="H16" s="5"/>
      <c r="I16" s="5"/>
    </row>
    <row r="17" spans="1:9" ht="24" customHeight="1" x14ac:dyDescent="0.25">
      <c r="A17" s="30"/>
      <c r="B17" s="10"/>
      <c r="C17" s="5"/>
      <c r="D17" s="5"/>
      <c r="E17" s="5"/>
      <c r="F17" s="5"/>
      <c r="G17" s="5"/>
      <c r="H17" s="5"/>
      <c r="I17" s="5"/>
    </row>
    <row r="18" spans="1:9" ht="24" customHeight="1" x14ac:dyDescent="0.25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 x14ac:dyDescent="0.25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 x14ac:dyDescent="0.25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 x14ac:dyDescent="0.25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 x14ac:dyDescent="0.25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 x14ac:dyDescent="0.25">
      <c r="A23" s="21" t="s">
        <v>0</v>
      </c>
      <c r="B23" s="21"/>
      <c r="C23" s="6">
        <f t="shared" ref="C23:I23" si="0">SUM(C$2:C$22)</f>
        <v>0</v>
      </c>
      <c r="D23" s="6">
        <f t="shared" si="0"/>
        <v>0</v>
      </c>
      <c r="E23" s="6">
        <f t="shared" si="0"/>
        <v>0</v>
      </c>
      <c r="F23" s="6">
        <f t="shared" si="0"/>
        <v>0</v>
      </c>
      <c r="G23" s="6">
        <f t="shared" si="0"/>
        <v>0</v>
      </c>
      <c r="H23" s="6">
        <f t="shared" si="0"/>
        <v>0</v>
      </c>
      <c r="I23" s="6">
        <f t="shared" si="0"/>
        <v>0</v>
      </c>
    </row>
    <row r="24" spans="1:9" x14ac:dyDescent="0.25">
      <c r="A24" s="2"/>
      <c r="B24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I24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1" max="1" width="20.7109375" customWidth="1"/>
    <col min="2" max="2" width="21" customWidth="1"/>
    <col min="3" max="9" width="14.28515625" customWidth="1"/>
  </cols>
  <sheetData>
    <row r="1" spans="1:9" ht="39.75" customHeight="1" x14ac:dyDescent="0.25">
      <c r="A1" s="46">
        <f>'02'!$A$1</f>
        <v>41306</v>
      </c>
      <c r="B1" s="25">
        <f>'17'!B1+1</f>
        <v>18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9" ht="24" customHeight="1" x14ac:dyDescent="0.25">
      <c r="A2" s="10"/>
      <c r="B2" s="10"/>
      <c r="C2" s="5"/>
      <c r="D2" s="5"/>
      <c r="E2" s="5"/>
      <c r="F2" s="5"/>
      <c r="G2" s="5"/>
      <c r="H2" s="5"/>
      <c r="I2" s="5"/>
    </row>
    <row r="3" spans="1:9" ht="24" customHeight="1" x14ac:dyDescent="0.25">
      <c r="A3" s="30"/>
      <c r="B3" s="10"/>
      <c r="C3" s="5"/>
      <c r="D3" s="5"/>
      <c r="E3" s="5"/>
      <c r="F3" s="5"/>
      <c r="G3" s="5"/>
      <c r="H3" s="5"/>
      <c r="I3" s="5"/>
    </row>
    <row r="4" spans="1:9" ht="24" customHeight="1" x14ac:dyDescent="0.25">
      <c r="A4" s="30"/>
      <c r="B4" s="10"/>
      <c r="C4" s="5"/>
      <c r="D4" s="5"/>
      <c r="E4" s="5"/>
      <c r="F4" s="5"/>
      <c r="G4" s="5"/>
      <c r="H4" s="5"/>
      <c r="I4" s="5"/>
    </row>
    <row r="5" spans="1:9" ht="24" customHeight="1" x14ac:dyDescent="0.25">
      <c r="A5" s="30"/>
      <c r="B5" s="10"/>
      <c r="C5" s="5"/>
      <c r="D5" s="5"/>
      <c r="E5" s="5"/>
      <c r="F5" s="5"/>
      <c r="G5" s="5"/>
      <c r="H5" s="5"/>
      <c r="I5" s="5"/>
    </row>
    <row r="6" spans="1:9" ht="24" customHeight="1" x14ac:dyDescent="0.25">
      <c r="A6" s="30"/>
      <c r="B6" s="10"/>
      <c r="C6" s="5"/>
      <c r="D6" s="5"/>
      <c r="E6" s="5"/>
      <c r="F6" s="5"/>
      <c r="G6" s="5"/>
      <c r="H6" s="5"/>
      <c r="I6" s="5"/>
    </row>
    <row r="7" spans="1:9" ht="24" customHeight="1" x14ac:dyDescent="0.25">
      <c r="A7" s="30"/>
      <c r="B7" s="10"/>
      <c r="C7" s="5"/>
      <c r="D7" s="5"/>
      <c r="E7" s="5"/>
      <c r="F7" s="5"/>
      <c r="G7" s="5"/>
      <c r="H7" s="5"/>
      <c r="I7" s="5"/>
    </row>
    <row r="8" spans="1:9" ht="24" customHeight="1" x14ac:dyDescent="0.25">
      <c r="A8" s="30"/>
      <c r="B8" s="10"/>
      <c r="C8" s="5"/>
      <c r="D8" s="5"/>
      <c r="E8" s="5"/>
      <c r="F8" s="5"/>
      <c r="G8" s="5"/>
      <c r="H8" s="5"/>
      <c r="I8" s="5"/>
    </row>
    <row r="9" spans="1:9" ht="24" customHeight="1" x14ac:dyDescent="0.25">
      <c r="A9" s="30"/>
      <c r="B9" s="10"/>
      <c r="C9" s="5"/>
      <c r="D9" s="5"/>
      <c r="E9" s="5"/>
      <c r="F9" s="5"/>
      <c r="G9" s="5"/>
      <c r="H9" s="5"/>
      <c r="I9" s="5"/>
    </row>
    <row r="10" spans="1:9" ht="24" customHeight="1" x14ac:dyDescent="0.25">
      <c r="A10" s="30"/>
      <c r="B10" s="10"/>
      <c r="C10" s="5"/>
      <c r="D10" s="5"/>
      <c r="E10" s="5"/>
      <c r="F10" s="5"/>
      <c r="G10" s="5"/>
      <c r="H10" s="5"/>
      <c r="I10" s="5"/>
    </row>
    <row r="11" spans="1:9" ht="24" customHeight="1" x14ac:dyDescent="0.25">
      <c r="A11" s="30"/>
      <c r="B11" s="10"/>
      <c r="C11" s="5"/>
      <c r="D11" s="5"/>
      <c r="E11" s="5"/>
      <c r="F11" s="5"/>
      <c r="G11" s="5"/>
      <c r="H11" s="5"/>
      <c r="I11" s="5"/>
    </row>
    <row r="12" spans="1:9" ht="24" customHeight="1" x14ac:dyDescent="0.25">
      <c r="A12" s="30"/>
      <c r="B12" s="10"/>
      <c r="C12" s="5"/>
      <c r="D12" s="5"/>
      <c r="E12" s="5"/>
      <c r="F12" s="5"/>
      <c r="G12" s="5"/>
      <c r="H12" s="5"/>
      <c r="I12" s="5"/>
    </row>
    <row r="13" spans="1:9" ht="24" customHeight="1" x14ac:dyDescent="0.25">
      <c r="A13" s="30"/>
      <c r="B13" s="10"/>
      <c r="C13" s="5"/>
      <c r="D13" s="5"/>
      <c r="E13" s="5"/>
      <c r="F13" s="5"/>
      <c r="G13" s="5"/>
      <c r="H13" s="5"/>
      <c r="I13" s="5"/>
    </row>
    <row r="14" spans="1:9" ht="24" customHeight="1" x14ac:dyDescent="0.25">
      <c r="A14" s="30"/>
      <c r="B14" s="10"/>
      <c r="C14" s="5"/>
      <c r="D14" s="5"/>
      <c r="E14" s="5"/>
      <c r="F14" s="5"/>
      <c r="G14" s="5"/>
      <c r="H14" s="5"/>
      <c r="I14" s="5"/>
    </row>
    <row r="15" spans="1:9" ht="24" customHeight="1" x14ac:dyDescent="0.25">
      <c r="A15" s="30"/>
      <c r="B15" s="10"/>
      <c r="C15" s="5"/>
      <c r="D15" s="5"/>
      <c r="E15" s="5"/>
      <c r="F15" s="5"/>
      <c r="G15" s="5"/>
      <c r="H15" s="5"/>
      <c r="I15" s="5"/>
    </row>
    <row r="16" spans="1:9" ht="24" customHeight="1" x14ac:dyDescent="0.25">
      <c r="A16" s="30"/>
      <c r="B16" s="10"/>
      <c r="C16" s="5"/>
      <c r="D16" s="5"/>
      <c r="E16" s="5"/>
      <c r="F16" s="5"/>
      <c r="G16" s="5"/>
      <c r="H16" s="5"/>
      <c r="I16" s="5"/>
    </row>
    <row r="17" spans="1:9" ht="24" customHeight="1" x14ac:dyDescent="0.25">
      <c r="A17" s="30"/>
      <c r="B17" s="10"/>
      <c r="C17" s="5"/>
      <c r="D17" s="5"/>
      <c r="E17" s="5"/>
      <c r="F17" s="5"/>
      <c r="G17" s="5"/>
      <c r="H17" s="5"/>
      <c r="I17" s="5"/>
    </row>
    <row r="18" spans="1:9" ht="24" customHeight="1" x14ac:dyDescent="0.25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 x14ac:dyDescent="0.25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 x14ac:dyDescent="0.25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 x14ac:dyDescent="0.25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 x14ac:dyDescent="0.25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 x14ac:dyDescent="0.25">
      <c r="A23" s="21" t="s">
        <v>0</v>
      </c>
      <c r="B23" s="21"/>
      <c r="C23" s="6">
        <f t="shared" ref="C23:I23" si="0">SUM(C$2:C$22)</f>
        <v>0</v>
      </c>
      <c r="D23" s="6">
        <f t="shared" si="0"/>
        <v>0</v>
      </c>
      <c r="E23" s="6">
        <f t="shared" si="0"/>
        <v>0</v>
      </c>
      <c r="F23" s="6">
        <f t="shared" si="0"/>
        <v>0</v>
      </c>
      <c r="G23" s="6">
        <f t="shared" si="0"/>
        <v>0</v>
      </c>
      <c r="H23" s="6">
        <f t="shared" si="0"/>
        <v>0</v>
      </c>
      <c r="I23" s="6">
        <f t="shared" si="0"/>
        <v>0</v>
      </c>
    </row>
    <row r="24" spans="1:9" x14ac:dyDescent="0.25">
      <c r="A24" s="2"/>
      <c r="B24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I24"/>
  <sheetViews>
    <sheetView workbookViewId="0">
      <pane ySplit="1" topLeftCell="A8" activePane="bottomLeft" state="frozen"/>
      <selection pane="bottomLeft"/>
    </sheetView>
  </sheetViews>
  <sheetFormatPr baseColWidth="10" defaultRowHeight="15" x14ac:dyDescent="0.25"/>
  <cols>
    <col min="1" max="1" width="20.7109375" customWidth="1"/>
    <col min="2" max="2" width="21" customWidth="1"/>
    <col min="3" max="9" width="14.28515625" customWidth="1"/>
  </cols>
  <sheetData>
    <row r="1" spans="1:9" ht="39.75" customHeight="1" x14ac:dyDescent="0.25">
      <c r="A1" s="46">
        <f>'02'!$A$1</f>
        <v>41306</v>
      </c>
      <c r="B1" s="25">
        <f>'18'!B1+1</f>
        <v>19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9" ht="24" customHeight="1" x14ac:dyDescent="0.25">
      <c r="A2" s="10"/>
      <c r="B2" s="10"/>
      <c r="C2" s="5"/>
      <c r="D2" s="5"/>
      <c r="E2" s="5"/>
      <c r="F2" s="5"/>
      <c r="G2" s="5"/>
      <c r="H2" s="5"/>
      <c r="I2" s="5"/>
    </row>
    <row r="3" spans="1:9" ht="24" customHeight="1" x14ac:dyDescent="0.25">
      <c r="A3" s="10"/>
      <c r="B3" s="10"/>
      <c r="C3" s="5"/>
      <c r="D3" s="5"/>
      <c r="E3" s="5"/>
      <c r="F3" s="5"/>
      <c r="G3" s="5"/>
      <c r="H3" s="5"/>
      <c r="I3" s="5"/>
    </row>
    <row r="4" spans="1:9" ht="24" customHeight="1" x14ac:dyDescent="0.25">
      <c r="A4" s="10"/>
      <c r="B4" s="10"/>
      <c r="C4" s="5"/>
      <c r="D4" s="5"/>
      <c r="E4" s="5"/>
      <c r="F4" s="5"/>
      <c r="G4" s="5"/>
      <c r="H4" s="5"/>
      <c r="I4" s="5"/>
    </row>
    <row r="5" spans="1:9" ht="24" customHeight="1" x14ac:dyDescent="0.25">
      <c r="A5" s="10"/>
      <c r="B5" s="10"/>
      <c r="C5" s="5"/>
      <c r="D5" s="5"/>
      <c r="E5" s="5"/>
      <c r="F5" s="5"/>
      <c r="G5" s="5"/>
      <c r="H5" s="5"/>
      <c r="I5" s="5"/>
    </row>
    <row r="6" spans="1:9" ht="24" customHeight="1" x14ac:dyDescent="0.25">
      <c r="A6" s="10"/>
      <c r="B6" s="10"/>
      <c r="C6" s="5"/>
      <c r="D6" s="5"/>
      <c r="E6" s="5"/>
      <c r="F6" s="5"/>
      <c r="G6" s="5"/>
      <c r="H6" s="5"/>
      <c r="I6" s="5"/>
    </row>
    <row r="7" spans="1:9" ht="24" customHeight="1" x14ac:dyDescent="0.25">
      <c r="A7" s="10"/>
      <c r="B7" s="10"/>
      <c r="C7" s="5"/>
      <c r="D7" s="5"/>
      <c r="E7" s="5"/>
      <c r="F7" s="5"/>
      <c r="G7" s="5"/>
      <c r="H7" s="5"/>
      <c r="I7" s="5"/>
    </row>
    <row r="8" spans="1:9" ht="24" customHeight="1" x14ac:dyDescent="0.25">
      <c r="A8" s="10"/>
      <c r="B8" s="10"/>
      <c r="C8" s="5"/>
      <c r="D8" s="5"/>
      <c r="E8" s="5"/>
      <c r="F8" s="5"/>
      <c r="G8" s="5"/>
      <c r="H8" s="5"/>
      <c r="I8" s="5"/>
    </row>
    <row r="9" spans="1:9" ht="24" customHeight="1" x14ac:dyDescent="0.25">
      <c r="A9" s="10"/>
      <c r="B9" s="10"/>
      <c r="C9" s="5"/>
      <c r="D9" s="5"/>
      <c r="E9" s="5"/>
      <c r="F9" s="5"/>
      <c r="G9" s="5"/>
      <c r="H9" s="5"/>
      <c r="I9" s="5"/>
    </row>
    <row r="10" spans="1:9" ht="24" customHeight="1" x14ac:dyDescent="0.25">
      <c r="A10" s="10"/>
      <c r="B10" s="10"/>
      <c r="C10" s="5"/>
      <c r="D10" s="5"/>
      <c r="E10" s="5"/>
      <c r="F10" s="5"/>
      <c r="G10" s="5"/>
      <c r="H10" s="5"/>
      <c r="I10" s="5"/>
    </row>
    <row r="11" spans="1:9" ht="24" customHeight="1" x14ac:dyDescent="0.25">
      <c r="A11" s="10"/>
      <c r="B11" s="10"/>
      <c r="C11" s="5"/>
      <c r="D11" s="5"/>
      <c r="E11" s="5"/>
      <c r="F11" s="5"/>
      <c r="G11" s="5"/>
      <c r="H11" s="5"/>
      <c r="I11" s="5"/>
    </row>
    <row r="12" spans="1:9" ht="24" customHeight="1" x14ac:dyDescent="0.25">
      <c r="A12" s="10"/>
      <c r="B12" s="10"/>
      <c r="C12" s="5"/>
      <c r="D12" s="5"/>
      <c r="E12" s="5"/>
      <c r="F12" s="5"/>
      <c r="G12" s="5"/>
      <c r="H12" s="5"/>
      <c r="I12" s="5"/>
    </row>
    <row r="13" spans="1:9" ht="24" customHeight="1" x14ac:dyDescent="0.25">
      <c r="A13" s="10"/>
      <c r="B13" s="10"/>
      <c r="C13" s="5"/>
      <c r="D13" s="5"/>
      <c r="E13" s="5"/>
      <c r="F13" s="5"/>
      <c r="G13" s="5"/>
      <c r="H13" s="5"/>
      <c r="I13" s="5"/>
    </row>
    <row r="14" spans="1:9" ht="24" customHeight="1" x14ac:dyDescent="0.25">
      <c r="A14" s="10"/>
      <c r="B14" s="10"/>
      <c r="C14" s="5"/>
      <c r="D14" s="5"/>
      <c r="E14" s="5"/>
      <c r="F14" s="5"/>
      <c r="G14" s="5"/>
      <c r="H14" s="5"/>
      <c r="I14" s="5"/>
    </row>
    <row r="15" spans="1:9" ht="24" customHeight="1" x14ac:dyDescent="0.25">
      <c r="A15" s="10"/>
      <c r="B15" s="10"/>
      <c r="C15" s="5"/>
      <c r="D15" s="5"/>
      <c r="E15" s="5"/>
      <c r="F15" s="5"/>
      <c r="G15" s="5"/>
      <c r="H15" s="5"/>
      <c r="I15" s="5"/>
    </row>
    <row r="16" spans="1:9" ht="24" customHeight="1" x14ac:dyDescent="0.25">
      <c r="A16" s="10"/>
      <c r="B16" s="10"/>
      <c r="C16" s="5"/>
      <c r="D16" s="5"/>
      <c r="E16" s="5"/>
      <c r="F16" s="5"/>
      <c r="G16" s="5"/>
      <c r="H16" s="5"/>
      <c r="I16" s="5"/>
    </row>
    <row r="17" spans="1:9" ht="24" customHeight="1" x14ac:dyDescent="0.25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 x14ac:dyDescent="0.25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 x14ac:dyDescent="0.25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 x14ac:dyDescent="0.25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 x14ac:dyDescent="0.25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 x14ac:dyDescent="0.25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 x14ac:dyDescent="0.25">
      <c r="A23" s="21" t="s">
        <v>0</v>
      </c>
      <c r="B23" s="21"/>
      <c r="C23" s="6">
        <f t="shared" ref="C23:I23" si="0">SUM(C$2:C$22)</f>
        <v>0</v>
      </c>
      <c r="D23" s="6">
        <f t="shared" si="0"/>
        <v>0</v>
      </c>
      <c r="E23" s="6">
        <f t="shared" si="0"/>
        <v>0</v>
      </c>
      <c r="F23" s="6">
        <f t="shared" si="0"/>
        <v>0</v>
      </c>
      <c r="G23" s="6">
        <f t="shared" si="0"/>
        <v>0</v>
      </c>
      <c r="H23" s="6">
        <f t="shared" si="0"/>
        <v>0</v>
      </c>
      <c r="I23" s="6">
        <f t="shared" si="0"/>
        <v>0</v>
      </c>
    </row>
    <row r="24" spans="1:9" x14ac:dyDescent="0.25">
      <c r="A24" s="2"/>
      <c r="B24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I24"/>
  <sheetViews>
    <sheetView workbookViewId="0">
      <pane ySplit="1" topLeftCell="A11" activePane="bottomLeft" state="frozen"/>
      <selection pane="bottomLeft"/>
    </sheetView>
  </sheetViews>
  <sheetFormatPr baseColWidth="10" defaultRowHeight="15" x14ac:dyDescent="0.25"/>
  <cols>
    <col min="1" max="1" width="20.7109375" customWidth="1"/>
    <col min="2" max="2" width="21" customWidth="1"/>
    <col min="3" max="9" width="14.28515625" customWidth="1"/>
  </cols>
  <sheetData>
    <row r="1" spans="1:9" ht="39.75" customHeight="1" x14ac:dyDescent="0.25">
      <c r="A1" s="46">
        <f>'02'!$A$1</f>
        <v>41306</v>
      </c>
      <c r="B1" s="25">
        <f>'19'!B1+1</f>
        <v>20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9" ht="24" customHeight="1" x14ac:dyDescent="0.25">
      <c r="A2" s="10"/>
      <c r="B2" s="10"/>
      <c r="C2" s="5"/>
      <c r="D2" s="5"/>
      <c r="E2" s="5"/>
      <c r="F2" s="5"/>
      <c r="G2" s="5"/>
      <c r="H2" s="5"/>
      <c r="I2" s="5"/>
    </row>
    <row r="3" spans="1:9" ht="24" customHeight="1" x14ac:dyDescent="0.25">
      <c r="A3" s="10"/>
      <c r="B3" s="10"/>
      <c r="C3" s="5"/>
      <c r="D3" s="5"/>
      <c r="E3" s="5"/>
      <c r="F3" s="5"/>
      <c r="G3" s="5"/>
      <c r="H3" s="5"/>
      <c r="I3" s="5"/>
    </row>
    <row r="4" spans="1:9" ht="24" customHeight="1" x14ac:dyDescent="0.25">
      <c r="A4" s="10"/>
      <c r="B4" s="10"/>
      <c r="C4" s="5"/>
      <c r="D4" s="5"/>
      <c r="E4" s="5"/>
      <c r="F4" s="5"/>
      <c r="G4" s="5"/>
      <c r="H4" s="5"/>
      <c r="I4" s="5"/>
    </row>
    <row r="5" spans="1:9" ht="24" customHeight="1" x14ac:dyDescent="0.25">
      <c r="A5" s="10"/>
      <c r="B5" s="10"/>
      <c r="C5" s="5"/>
      <c r="D5" s="5"/>
      <c r="E5" s="5"/>
      <c r="F5" s="5"/>
      <c r="G5" s="5"/>
      <c r="H5" s="5"/>
      <c r="I5" s="5"/>
    </row>
    <row r="6" spans="1:9" ht="24" customHeight="1" x14ac:dyDescent="0.25">
      <c r="A6" s="10"/>
      <c r="B6" s="10"/>
      <c r="C6" s="5"/>
      <c r="D6" s="5"/>
      <c r="E6" s="5"/>
      <c r="F6" s="5"/>
      <c r="G6" s="5"/>
      <c r="H6" s="5"/>
      <c r="I6" s="5"/>
    </row>
    <row r="7" spans="1:9" ht="24" customHeight="1" x14ac:dyDescent="0.25">
      <c r="A7" s="10"/>
      <c r="B7" s="10"/>
      <c r="C7" s="5"/>
      <c r="D7" s="5"/>
      <c r="E7" s="5"/>
      <c r="F7" s="5"/>
      <c r="G7" s="5"/>
      <c r="H7" s="5"/>
      <c r="I7" s="5"/>
    </row>
    <row r="8" spans="1:9" ht="24" customHeight="1" x14ac:dyDescent="0.25">
      <c r="A8" s="10"/>
      <c r="B8" s="10"/>
      <c r="C8" s="5"/>
      <c r="D8" s="5"/>
      <c r="E8" s="5"/>
      <c r="F8" s="5"/>
      <c r="G8" s="5"/>
      <c r="H8" s="5"/>
      <c r="I8" s="5"/>
    </row>
    <row r="9" spans="1:9" ht="24" customHeight="1" x14ac:dyDescent="0.25">
      <c r="A9" s="10"/>
      <c r="B9" s="10"/>
      <c r="C9" s="5"/>
      <c r="D9" s="5"/>
      <c r="E9" s="5"/>
      <c r="F9" s="5"/>
      <c r="G9" s="5"/>
      <c r="H9" s="5"/>
      <c r="I9" s="5"/>
    </row>
    <row r="10" spans="1:9" ht="24" customHeight="1" x14ac:dyDescent="0.25">
      <c r="A10" s="10"/>
      <c r="B10" s="10"/>
      <c r="C10" s="5"/>
      <c r="D10" s="5"/>
      <c r="E10" s="5"/>
      <c r="F10" s="5"/>
      <c r="G10" s="5"/>
      <c r="H10" s="5"/>
      <c r="I10" s="5"/>
    </row>
    <row r="11" spans="1:9" ht="24" customHeight="1" x14ac:dyDescent="0.25">
      <c r="A11" s="10"/>
      <c r="B11" s="10"/>
      <c r="C11" s="5"/>
      <c r="D11" s="5"/>
      <c r="E11" s="5"/>
      <c r="F11" s="5"/>
      <c r="G11" s="5"/>
      <c r="H11" s="5"/>
      <c r="I11" s="5"/>
    </row>
    <row r="12" spans="1:9" ht="24" customHeight="1" x14ac:dyDescent="0.25">
      <c r="A12" s="10"/>
      <c r="B12" s="10"/>
      <c r="C12" s="5"/>
      <c r="D12" s="5"/>
      <c r="E12" s="5"/>
      <c r="F12" s="5"/>
      <c r="G12" s="5"/>
      <c r="H12" s="5"/>
      <c r="I12" s="5"/>
    </row>
    <row r="13" spans="1:9" ht="24" customHeight="1" x14ac:dyDescent="0.25">
      <c r="A13" s="10"/>
      <c r="B13" s="10"/>
      <c r="C13" s="5"/>
      <c r="D13" s="5"/>
      <c r="E13" s="5"/>
      <c r="F13" s="5"/>
      <c r="G13" s="5"/>
      <c r="H13" s="5"/>
      <c r="I13" s="5"/>
    </row>
    <row r="14" spans="1:9" ht="24" customHeight="1" x14ac:dyDescent="0.25">
      <c r="A14" s="10"/>
      <c r="B14" s="10"/>
      <c r="C14" s="5"/>
      <c r="D14" s="5"/>
      <c r="E14" s="5"/>
      <c r="F14" s="5"/>
      <c r="G14" s="5"/>
      <c r="H14" s="5"/>
      <c r="I14" s="5"/>
    </row>
    <row r="15" spans="1:9" ht="24" customHeight="1" x14ac:dyDescent="0.25">
      <c r="A15" s="10"/>
      <c r="B15" s="10"/>
      <c r="C15" s="5"/>
      <c r="D15" s="5"/>
      <c r="E15" s="5"/>
      <c r="F15" s="5"/>
      <c r="G15" s="5"/>
      <c r="H15" s="5"/>
      <c r="I15" s="5"/>
    </row>
    <row r="16" spans="1:9" ht="24" customHeight="1" x14ac:dyDescent="0.25">
      <c r="A16" s="10"/>
      <c r="B16" s="10"/>
      <c r="C16" s="5"/>
      <c r="D16" s="5"/>
      <c r="E16" s="5"/>
      <c r="F16" s="5"/>
      <c r="G16" s="5"/>
      <c r="H16" s="5"/>
      <c r="I16" s="5"/>
    </row>
    <row r="17" spans="1:9" ht="24" customHeight="1" x14ac:dyDescent="0.25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 x14ac:dyDescent="0.25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 x14ac:dyDescent="0.25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 x14ac:dyDescent="0.25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 x14ac:dyDescent="0.25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 x14ac:dyDescent="0.25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 x14ac:dyDescent="0.25">
      <c r="A23" s="21" t="s">
        <v>0</v>
      </c>
      <c r="B23" s="21"/>
      <c r="C23" s="6">
        <f t="shared" ref="C23:I23" si="0">SUM(C$2:C$22)</f>
        <v>0</v>
      </c>
      <c r="D23" s="6">
        <f t="shared" si="0"/>
        <v>0</v>
      </c>
      <c r="E23" s="6">
        <f t="shared" si="0"/>
        <v>0</v>
      </c>
      <c r="F23" s="6">
        <f t="shared" si="0"/>
        <v>0</v>
      </c>
      <c r="G23" s="6">
        <f t="shared" si="0"/>
        <v>0</v>
      </c>
      <c r="H23" s="6">
        <f t="shared" si="0"/>
        <v>0</v>
      </c>
      <c r="I23" s="6">
        <f t="shared" si="0"/>
        <v>0</v>
      </c>
    </row>
    <row r="24" spans="1:9" x14ac:dyDescent="0.25">
      <c r="A24" s="2"/>
      <c r="B24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I24"/>
  <sheetViews>
    <sheetView workbookViewId="0">
      <pane ySplit="1" topLeftCell="A11" activePane="bottomLeft" state="frozen"/>
      <selection pane="bottomLeft"/>
    </sheetView>
  </sheetViews>
  <sheetFormatPr baseColWidth="10" defaultRowHeight="15" x14ac:dyDescent="0.25"/>
  <cols>
    <col min="1" max="1" width="20.7109375" customWidth="1"/>
    <col min="2" max="2" width="21" customWidth="1"/>
    <col min="3" max="9" width="14.28515625" customWidth="1"/>
  </cols>
  <sheetData>
    <row r="1" spans="1:9" ht="39.75" customHeight="1" x14ac:dyDescent="0.25">
      <c r="A1" s="46">
        <f>'02'!$A$1</f>
        <v>41306</v>
      </c>
      <c r="B1" s="25">
        <f>'20'!B1+1</f>
        <v>21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9" ht="24" customHeight="1" x14ac:dyDescent="0.25">
      <c r="A2" s="30"/>
      <c r="B2" s="10"/>
      <c r="C2" s="5"/>
      <c r="D2" s="5"/>
      <c r="E2" s="5"/>
      <c r="F2" s="5"/>
      <c r="G2" s="5"/>
      <c r="H2" s="5"/>
      <c r="I2" s="5"/>
    </row>
    <row r="3" spans="1:9" ht="24" customHeight="1" x14ac:dyDescent="0.25">
      <c r="A3" s="30"/>
      <c r="B3" s="10"/>
      <c r="C3" s="5"/>
      <c r="D3" s="5"/>
      <c r="E3" s="5"/>
      <c r="F3" s="5"/>
      <c r="G3" s="5"/>
      <c r="H3" s="5"/>
      <c r="I3" s="5"/>
    </row>
    <row r="4" spans="1:9" ht="24" customHeight="1" x14ac:dyDescent="0.25">
      <c r="A4" s="30"/>
      <c r="B4" s="10"/>
      <c r="C4" s="5"/>
      <c r="D4" s="5"/>
      <c r="E4" s="5"/>
      <c r="F4" s="5"/>
      <c r="G4" s="5"/>
      <c r="H4" s="5"/>
      <c r="I4" s="5"/>
    </row>
    <row r="5" spans="1:9" ht="24" customHeight="1" x14ac:dyDescent="0.25">
      <c r="A5" s="30"/>
      <c r="B5" s="10"/>
      <c r="C5" s="5"/>
      <c r="D5" s="5"/>
      <c r="E5" s="5"/>
      <c r="F5" s="5"/>
      <c r="G5" s="5"/>
      <c r="H5" s="5"/>
      <c r="I5" s="5"/>
    </row>
    <row r="6" spans="1:9" ht="24" customHeight="1" x14ac:dyDescent="0.25">
      <c r="A6" s="30"/>
      <c r="B6" s="10"/>
      <c r="C6" s="5"/>
      <c r="D6" s="5"/>
      <c r="E6" s="5"/>
      <c r="F6" s="5"/>
      <c r="G6" s="5"/>
      <c r="H6" s="5"/>
      <c r="I6" s="5"/>
    </row>
    <row r="7" spans="1:9" ht="24" customHeight="1" x14ac:dyDescent="0.25">
      <c r="A7" s="30"/>
      <c r="B7" s="10"/>
      <c r="C7" s="5"/>
      <c r="D7" s="5"/>
      <c r="E7" s="5"/>
      <c r="F7" s="5"/>
      <c r="G7" s="5"/>
      <c r="H7" s="5"/>
      <c r="I7" s="5"/>
    </row>
    <row r="8" spans="1:9" ht="24" customHeight="1" x14ac:dyDescent="0.25">
      <c r="A8" s="30"/>
      <c r="B8" s="10"/>
      <c r="C8" s="5"/>
      <c r="D8" s="5"/>
      <c r="E8" s="5"/>
      <c r="F8" s="5"/>
      <c r="G8" s="5"/>
      <c r="H8" s="5"/>
      <c r="I8" s="5"/>
    </row>
    <row r="9" spans="1:9" ht="24" customHeight="1" x14ac:dyDescent="0.25">
      <c r="A9" s="30"/>
      <c r="B9" s="10"/>
      <c r="C9" s="5"/>
      <c r="D9" s="5"/>
      <c r="E9" s="5"/>
      <c r="F9" s="5"/>
      <c r="G9" s="5"/>
      <c r="H9" s="5"/>
      <c r="I9" s="5"/>
    </row>
    <row r="10" spans="1:9" ht="24" customHeight="1" x14ac:dyDescent="0.25">
      <c r="A10" s="30"/>
      <c r="B10" s="10"/>
      <c r="C10" s="5"/>
      <c r="D10" s="5"/>
      <c r="E10" s="5"/>
      <c r="F10" s="5"/>
      <c r="G10" s="5"/>
      <c r="H10" s="5"/>
      <c r="I10" s="5"/>
    </row>
    <row r="11" spans="1:9" ht="24" customHeight="1" x14ac:dyDescent="0.25">
      <c r="A11" s="30"/>
      <c r="B11" s="10"/>
      <c r="C11" s="5"/>
      <c r="D11" s="5"/>
      <c r="E11" s="5"/>
      <c r="F11" s="5"/>
      <c r="G11" s="5"/>
      <c r="H11" s="5"/>
      <c r="I11" s="5"/>
    </row>
    <row r="12" spans="1:9" ht="24" customHeight="1" x14ac:dyDescent="0.25">
      <c r="A12" s="30"/>
      <c r="B12" s="10"/>
      <c r="C12" s="5"/>
      <c r="D12" s="5"/>
      <c r="E12" s="5"/>
      <c r="F12" s="5"/>
      <c r="G12" s="5"/>
      <c r="H12" s="5"/>
      <c r="I12" s="5"/>
    </row>
    <row r="13" spans="1:9" ht="24" customHeight="1" x14ac:dyDescent="0.25">
      <c r="A13" s="30"/>
      <c r="B13" s="10"/>
      <c r="C13" s="5"/>
      <c r="D13" s="5"/>
      <c r="E13" s="5"/>
      <c r="F13" s="5"/>
      <c r="G13" s="5"/>
      <c r="H13" s="5"/>
      <c r="I13" s="5"/>
    </row>
    <row r="14" spans="1:9" ht="24" customHeight="1" x14ac:dyDescent="0.25">
      <c r="A14" s="30"/>
      <c r="B14" s="10"/>
      <c r="C14" s="5"/>
      <c r="D14" s="5"/>
      <c r="E14" s="5"/>
      <c r="F14" s="5"/>
      <c r="G14" s="5"/>
      <c r="H14" s="5"/>
      <c r="I14" s="5"/>
    </row>
    <row r="15" spans="1:9" ht="24" customHeight="1" x14ac:dyDescent="0.25">
      <c r="A15" s="30"/>
      <c r="B15" s="10"/>
      <c r="C15" s="5"/>
      <c r="D15" s="5"/>
      <c r="E15" s="5"/>
      <c r="F15" s="5"/>
      <c r="G15" s="5"/>
      <c r="H15" s="5"/>
      <c r="I15" s="5"/>
    </row>
    <row r="16" spans="1:9" ht="24" customHeight="1" x14ac:dyDescent="0.25">
      <c r="A16" s="30"/>
      <c r="B16" s="10"/>
      <c r="C16" s="5"/>
      <c r="D16" s="5"/>
      <c r="E16" s="5"/>
      <c r="F16" s="5"/>
      <c r="G16" s="5"/>
      <c r="H16" s="5"/>
      <c r="I16" s="5"/>
    </row>
    <row r="17" spans="1:9" ht="24" customHeight="1" x14ac:dyDescent="0.25">
      <c r="A17" s="30"/>
      <c r="B17" s="10"/>
      <c r="C17" s="5"/>
      <c r="D17" s="5"/>
      <c r="E17" s="5"/>
      <c r="F17" s="5"/>
      <c r="G17" s="5"/>
      <c r="H17" s="5"/>
      <c r="I17" s="5"/>
    </row>
    <row r="18" spans="1:9" ht="24" customHeight="1" x14ac:dyDescent="0.25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 x14ac:dyDescent="0.25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 x14ac:dyDescent="0.25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 x14ac:dyDescent="0.25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 x14ac:dyDescent="0.25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 x14ac:dyDescent="0.25">
      <c r="A23" s="21" t="s">
        <v>0</v>
      </c>
      <c r="B23" s="21"/>
      <c r="C23" s="6">
        <f t="shared" ref="C23:I23" si="0">SUM(C$2:C$22)</f>
        <v>0</v>
      </c>
      <c r="D23" s="6">
        <f t="shared" si="0"/>
        <v>0</v>
      </c>
      <c r="E23" s="6">
        <f t="shared" si="0"/>
        <v>0</v>
      </c>
      <c r="F23" s="6">
        <f t="shared" si="0"/>
        <v>0</v>
      </c>
      <c r="G23" s="6">
        <f t="shared" si="0"/>
        <v>0</v>
      </c>
      <c r="H23" s="6">
        <f t="shared" si="0"/>
        <v>0</v>
      </c>
      <c r="I23" s="6">
        <f t="shared" si="0"/>
        <v>0</v>
      </c>
    </row>
    <row r="24" spans="1:9" x14ac:dyDescent="0.25">
      <c r="A24" s="2"/>
      <c r="B24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I24"/>
  <sheetViews>
    <sheetView workbookViewId="0">
      <pane ySplit="1" topLeftCell="A11" activePane="bottomLeft" state="frozen"/>
      <selection pane="bottomLeft"/>
    </sheetView>
  </sheetViews>
  <sheetFormatPr baseColWidth="10" defaultRowHeight="15" x14ac:dyDescent="0.25"/>
  <cols>
    <col min="1" max="1" width="20.7109375" customWidth="1"/>
    <col min="2" max="2" width="21" customWidth="1"/>
    <col min="3" max="9" width="14.28515625" customWidth="1"/>
  </cols>
  <sheetData>
    <row r="1" spans="1:9" ht="39.75" customHeight="1" x14ac:dyDescent="0.25">
      <c r="A1" s="46">
        <f>'02'!$A$1</f>
        <v>41306</v>
      </c>
      <c r="B1" s="25">
        <f>'21'!B1+1</f>
        <v>22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9" ht="24" customHeight="1" x14ac:dyDescent="0.25">
      <c r="A2" s="30"/>
      <c r="B2" s="10"/>
      <c r="C2" s="5"/>
      <c r="D2" s="5"/>
      <c r="E2" s="5"/>
      <c r="F2" s="5"/>
      <c r="G2" s="5"/>
      <c r="H2" s="5"/>
      <c r="I2" s="5"/>
    </row>
    <row r="3" spans="1:9" ht="24" customHeight="1" x14ac:dyDescent="0.25">
      <c r="A3" s="30"/>
      <c r="B3" s="10"/>
      <c r="C3" s="5"/>
      <c r="D3" s="5"/>
      <c r="E3" s="5"/>
      <c r="F3" s="5"/>
      <c r="G3" s="5"/>
      <c r="H3" s="5"/>
      <c r="I3" s="5"/>
    </row>
    <row r="4" spans="1:9" ht="24" customHeight="1" x14ac:dyDescent="0.25">
      <c r="A4" s="30"/>
      <c r="B4" s="10"/>
      <c r="C4" s="5"/>
      <c r="D4" s="5"/>
      <c r="E4" s="5"/>
      <c r="F4" s="5"/>
      <c r="G4" s="5"/>
      <c r="H4" s="5"/>
      <c r="I4" s="5"/>
    </row>
    <row r="5" spans="1:9" ht="24" customHeight="1" x14ac:dyDescent="0.25">
      <c r="A5" s="30"/>
      <c r="B5" s="10"/>
      <c r="C5" s="5"/>
      <c r="D5" s="5"/>
      <c r="E5" s="5"/>
      <c r="F5" s="5"/>
      <c r="G5" s="5"/>
      <c r="H5" s="5"/>
      <c r="I5" s="5"/>
    </row>
    <row r="6" spans="1:9" ht="24" customHeight="1" x14ac:dyDescent="0.25">
      <c r="A6" s="30"/>
      <c r="B6" s="10"/>
      <c r="C6" s="5"/>
      <c r="D6" s="5"/>
      <c r="E6" s="5"/>
      <c r="F6" s="5"/>
      <c r="G6" s="5"/>
      <c r="H6" s="5"/>
      <c r="I6" s="5"/>
    </row>
    <row r="7" spans="1:9" ht="24" customHeight="1" x14ac:dyDescent="0.25">
      <c r="A7" s="30"/>
      <c r="B7" s="10"/>
      <c r="C7" s="5"/>
      <c r="D7" s="5"/>
      <c r="E7" s="5"/>
      <c r="F7" s="5"/>
      <c r="G7" s="5"/>
      <c r="H7" s="5"/>
      <c r="I7" s="5"/>
    </row>
    <row r="8" spans="1:9" ht="24" customHeight="1" x14ac:dyDescent="0.25">
      <c r="A8" s="30"/>
      <c r="B8" s="10"/>
      <c r="C8" s="5"/>
      <c r="D8" s="5"/>
      <c r="E8" s="5"/>
      <c r="F8" s="5"/>
      <c r="G8" s="5"/>
      <c r="H8" s="5"/>
      <c r="I8" s="5"/>
    </row>
    <row r="9" spans="1:9" ht="24" customHeight="1" x14ac:dyDescent="0.25">
      <c r="A9" s="30"/>
      <c r="B9" s="10"/>
      <c r="C9" s="5"/>
      <c r="D9" s="5"/>
      <c r="E9" s="5"/>
      <c r="F9" s="5"/>
      <c r="G9" s="5"/>
      <c r="H9" s="5"/>
      <c r="I9" s="5"/>
    </row>
    <row r="10" spans="1:9" ht="24" customHeight="1" x14ac:dyDescent="0.25">
      <c r="A10" s="30"/>
      <c r="B10" s="10"/>
      <c r="C10" s="5"/>
      <c r="D10" s="5"/>
      <c r="E10" s="5"/>
      <c r="F10" s="5"/>
      <c r="G10" s="5"/>
      <c r="H10" s="5"/>
      <c r="I10" s="5"/>
    </row>
    <row r="11" spans="1:9" ht="24" customHeight="1" x14ac:dyDescent="0.25">
      <c r="A11" s="30"/>
      <c r="B11" s="10"/>
      <c r="C11" s="5"/>
      <c r="D11" s="5"/>
      <c r="E11" s="5"/>
      <c r="F11" s="5"/>
      <c r="G11" s="5"/>
      <c r="H11" s="5"/>
      <c r="I11" s="5"/>
    </row>
    <row r="12" spans="1:9" ht="24" customHeight="1" x14ac:dyDescent="0.25">
      <c r="A12" s="30"/>
      <c r="B12" s="10"/>
      <c r="C12" s="5"/>
      <c r="D12" s="5"/>
      <c r="E12" s="5"/>
      <c r="F12" s="5"/>
      <c r="G12" s="5"/>
      <c r="H12" s="5"/>
      <c r="I12" s="5"/>
    </row>
    <row r="13" spans="1:9" ht="24" customHeight="1" x14ac:dyDescent="0.25">
      <c r="A13" s="30"/>
      <c r="B13" s="10"/>
      <c r="C13" s="5"/>
      <c r="D13" s="5"/>
      <c r="E13" s="5"/>
      <c r="F13" s="5"/>
      <c r="G13" s="5"/>
      <c r="H13" s="5"/>
      <c r="I13" s="5"/>
    </row>
    <row r="14" spans="1:9" ht="24" customHeight="1" x14ac:dyDescent="0.25">
      <c r="A14" s="30"/>
      <c r="B14" s="10"/>
      <c r="C14" s="5"/>
      <c r="D14" s="5"/>
      <c r="E14" s="5"/>
      <c r="F14" s="5"/>
      <c r="G14" s="5"/>
      <c r="H14" s="5"/>
      <c r="I14" s="5"/>
    </row>
    <row r="15" spans="1:9" ht="24" customHeight="1" x14ac:dyDescent="0.25">
      <c r="A15" s="30"/>
      <c r="B15" s="10"/>
      <c r="C15" s="5"/>
      <c r="D15" s="5"/>
      <c r="E15" s="5"/>
      <c r="F15" s="5"/>
      <c r="G15" s="5"/>
      <c r="H15" s="5"/>
      <c r="I15" s="5"/>
    </row>
    <row r="16" spans="1:9" ht="24" customHeight="1" x14ac:dyDescent="0.25">
      <c r="A16" s="30"/>
      <c r="B16" s="10"/>
      <c r="C16" s="5"/>
      <c r="D16" s="5"/>
      <c r="E16" s="5"/>
      <c r="F16" s="5"/>
      <c r="G16" s="5"/>
      <c r="H16" s="5"/>
      <c r="I16" s="5"/>
    </row>
    <row r="17" spans="1:9" ht="24" customHeight="1" x14ac:dyDescent="0.25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 x14ac:dyDescent="0.25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 x14ac:dyDescent="0.25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 x14ac:dyDescent="0.25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 x14ac:dyDescent="0.25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 x14ac:dyDescent="0.25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 x14ac:dyDescent="0.25">
      <c r="A23" s="21" t="s">
        <v>0</v>
      </c>
      <c r="B23" s="21"/>
      <c r="C23" s="6">
        <f t="shared" ref="C23:I23" si="0">SUM(C$2:C$22)</f>
        <v>0</v>
      </c>
      <c r="D23" s="6">
        <f t="shared" si="0"/>
        <v>0</v>
      </c>
      <c r="E23" s="6">
        <f>SUM(E2:E22)</f>
        <v>0</v>
      </c>
      <c r="F23" s="6">
        <f t="shared" si="0"/>
        <v>0</v>
      </c>
      <c r="G23" s="6">
        <f t="shared" si="0"/>
        <v>0</v>
      </c>
      <c r="H23" s="6">
        <f t="shared" si="0"/>
        <v>0</v>
      </c>
      <c r="I23" s="6">
        <f t="shared" si="0"/>
        <v>0</v>
      </c>
    </row>
    <row r="24" spans="1:9" x14ac:dyDescent="0.25">
      <c r="A24" s="2"/>
      <c r="B24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I24"/>
  <sheetViews>
    <sheetView workbookViewId="0">
      <pane ySplit="1" topLeftCell="A5" activePane="bottomLeft" state="frozen"/>
      <selection pane="bottomLeft"/>
    </sheetView>
  </sheetViews>
  <sheetFormatPr baseColWidth="10" defaultRowHeight="15" x14ac:dyDescent="0.25"/>
  <cols>
    <col min="1" max="1" width="20.7109375" customWidth="1"/>
    <col min="2" max="2" width="21" customWidth="1"/>
    <col min="3" max="9" width="14.28515625" customWidth="1"/>
  </cols>
  <sheetData>
    <row r="1" spans="1:9" ht="39.75" customHeight="1" x14ac:dyDescent="0.25">
      <c r="A1" s="46">
        <f>'02'!$A$1</f>
        <v>41306</v>
      </c>
      <c r="B1" s="25">
        <f>'22'!B1+1</f>
        <v>23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9" ht="24" customHeight="1" x14ac:dyDescent="0.25">
      <c r="A2" s="30"/>
      <c r="B2" s="10"/>
      <c r="C2" s="5"/>
      <c r="D2" s="5"/>
      <c r="E2" s="5"/>
      <c r="F2" s="5"/>
      <c r="G2" s="5"/>
      <c r="H2" s="5"/>
      <c r="I2" s="5"/>
    </row>
    <row r="3" spans="1:9" ht="24" customHeight="1" x14ac:dyDescent="0.25">
      <c r="A3" s="30"/>
      <c r="B3" s="10"/>
      <c r="C3" s="5"/>
      <c r="D3" s="5"/>
      <c r="E3" s="5"/>
      <c r="F3" s="5"/>
      <c r="G3" s="5"/>
      <c r="H3" s="5"/>
      <c r="I3" s="5"/>
    </row>
    <row r="4" spans="1:9" ht="24" customHeight="1" x14ac:dyDescent="0.25">
      <c r="A4" s="30"/>
      <c r="B4" s="10"/>
      <c r="C4" s="5"/>
      <c r="D4" s="5"/>
      <c r="E4" s="5"/>
      <c r="F4" s="5"/>
      <c r="G4" s="5"/>
      <c r="H4" s="5"/>
      <c r="I4" s="5"/>
    </row>
    <row r="5" spans="1:9" ht="24" customHeight="1" x14ac:dyDescent="0.25">
      <c r="A5" s="30"/>
      <c r="B5" s="10"/>
      <c r="C5" s="5"/>
      <c r="D5" s="5"/>
      <c r="E5" s="5"/>
      <c r="F5" s="5"/>
      <c r="G5" s="5"/>
      <c r="H5" s="5"/>
      <c r="I5" s="5"/>
    </row>
    <row r="6" spans="1:9" ht="24" customHeight="1" x14ac:dyDescent="0.25">
      <c r="A6" s="30"/>
      <c r="B6" s="10"/>
      <c r="C6" s="5"/>
      <c r="D6" s="5"/>
      <c r="E6" s="5"/>
      <c r="F6" s="5"/>
      <c r="G6" s="5"/>
      <c r="H6" s="5"/>
      <c r="I6" s="5"/>
    </row>
    <row r="7" spans="1:9" ht="24" customHeight="1" x14ac:dyDescent="0.25">
      <c r="A7" s="30"/>
      <c r="B7" s="10"/>
      <c r="C7" s="5"/>
      <c r="D7" s="5"/>
      <c r="E7" s="5"/>
      <c r="F7" s="5"/>
      <c r="G7" s="5"/>
      <c r="H7" s="5"/>
      <c r="I7" s="5"/>
    </row>
    <row r="8" spans="1:9" ht="24" customHeight="1" x14ac:dyDescent="0.25">
      <c r="A8" s="30"/>
      <c r="B8" s="10"/>
      <c r="C8" s="5"/>
      <c r="D8" s="5"/>
      <c r="E8" s="5"/>
      <c r="F8" s="5"/>
      <c r="G8" s="5"/>
      <c r="H8" s="5"/>
      <c r="I8" s="5"/>
    </row>
    <row r="9" spans="1:9" ht="24" customHeight="1" x14ac:dyDescent="0.25">
      <c r="A9" s="30"/>
      <c r="B9" s="10"/>
      <c r="C9" s="5"/>
      <c r="D9" s="5"/>
      <c r="E9" s="5"/>
      <c r="F9" s="5"/>
      <c r="G9" s="5"/>
      <c r="H9" s="5"/>
      <c r="I9" s="5"/>
    </row>
    <row r="10" spans="1:9" ht="24" customHeight="1" x14ac:dyDescent="0.25">
      <c r="A10" s="30"/>
      <c r="B10" s="10"/>
      <c r="C10" s="5"/>
      <c r="D10" s="5"/>
      <c r="E10" s="5"/>
      <c r="F10" s="5"/>
      <c r="G10" s="5"/>
      <c r="H10" s="5"/>
      <c r="I10" s="5"/>
    </row>
    <row r="11" spans="1:9" ht="24" customHeight="1" x14ac:dyDescent="0.25">
      <c r="A11" s="30"/>
      <c r="B11" s="10"/>
      <c r="C11" s="5"/>
      <c r="D11" s="5"/>
      <c r="E11" s="5"/>
      <c r="F11" s="5"/>
      <c r="G11" s="5"/>
      <c r="H11" s="5"/>
      <c r="I11" s="5"/>
    </row>
    <row r="12" spans="1:9" ht="24" customHeight="1" x14ac:dyDescent="0.25">
      <c r="A12" s="30"/>
      <c r="B12" s="10"/>
      <c r="C12" s="5"/>
      <c r="D12" s="5"/>
      <c r="E12" s="5"/>
      <c r="F12" s="5"/>
      <c r="G12" s="5"/>
      <c r="H12" s="5"/>
      <c r="I12" s="5"/>
    </row>
    <row r="13" spans="1:9" ht="24" customHeight="1" x14ac:dyDescent="0.25">
      <c r="A13" s="30"/>
      <c r="B13" s="10"/>
      <c r="C13" s="5"/>
      <c r="D13" s="5"/>
      <c r="E13" s="5"/>
      <c r="F13" s="5"/>
      <c r="G13" s="5"/>
      <c r="H13" s="5"/>
      <c r="I13" s="5"/>
    </row>
    <row r="14" spans="1:9" ht="24" customHeight="1" x14ac:dyDescent="0.25">
      <c r="A14" s="30"/>
      <c r="B14" s="10"/>
      <c r="C14" s="5"/>
      <c r="D14" s="5"/>
      <c r="E14" s="5"/>
      <c r="F14" s="5"/>
      <c r="G14" s="5"/>
      <c r="H14" s="5"/>
      <c r="I14" s="5"/>
    </row>
    <row r="15" spans="1:9" ht="24" customHeight="1" x14ac:dyDescent="0.25">
      <c r="A15" s="30"/>
      <c r="B15" s="10"/>
      <c r="C15" s="5"/>
      <c r="D15" s="5"/>
      <c r="E15" s="5"/>
      <c r="F15" s="5"/>
      <c r="G15" s="5"/>
      <c r="H15" s="5"/>
      <c r="I15" s="5"/>
    </row>
    <row r="16" spans="1:9" ht="24" customHeight="1" x14ac:dyDescent="0.25">
      <c r="A16" s="30"/>
      <c r="B16" s="10"/>
      <c r="C16" s="5"/>
      <c r="D16" s="5"/>
      <c r="E16" s="5"/>
      <c r="F16" s="5"/>
      <c r="G16" s="5"/>
      <c r="H16" s="5"/>
      <c r="I16" s="5"/>
    </row>
    <row r="17" spans="1:9" ht="24" customHeight="1" x14ac:dyDescent="0.25">
      <c r="A17" s="30"/>
      <c r="B17" s="10"/>
      <c r="C17" s="5"/>
      <c r="D17" s="5"/>
      <c r="E17" s="5"/>
      <c r="F17" s="5"/>
      <c r="G17" s="5"/>
      <c r="H17" s="5"/>
      <c r="I17" s="5"/>
    </row>
    <row r="18" spans="1:9" ht="24" customHeight="1" x14ac:dyDescent="0.25">
      <c r="A18" s="30"/>
      <c r="B18" s="10"/>
      <c r="C18" s="5"/>
      <c r="D18" s="5"/>
      <c r="E18" s="5"/>
      <c r="F18" s="5"/>
      <c r="G18" s="5"/>
      <c r="H18" s="5"/>
      <c r="I18" s="5"/>
    </row>
    <row r="19" spans="1:9" ht="24" customHeight="1" x14ac:dyDescent="0.25">
      <c r="A19" s="30"/>
      <c r="B19" s="10"/>
      <c r="C19" s="5"/>
      <c r="D19" s="5"/>
      <c r="E19" s="5"/>
      <c r="F19" s="5"/>
      <c r="G19" s="5"/>
      <c r="H19" s="5"/>
      <c r="I19" s="5"/>
    </row>
    <row r="20" spans="1:9" ht="24" customHeight="1" x14ac:dyDescent="0.25">
      <c r="A20" s="30"/>
      <c r="B20" s="10"/>
      <c r="C20" s="5"/>
      <c r="D20" s="5"/>
      <c r="E20" s="5"/>
      <c r="F20" s="5"/>
      <c r="G20" s="5"/>
      <c r="H20" s="5"/>
      <c r="I20" s="5"/>
    </row>
    <row r="21" spans="1:9" ht="24" customHeight="1" x14ac:dyDescent="0.25">
      <c r="A21" s="30"/>
      <c r="B21" s="10"/>
      <c r="C21" s="5"/>
      <c r="D21" s="5"/>
      <c r="E21" s="5"/>
      <c r="F21" s="5"/>
      <c r="G21" s="5"/>
      <c r="H21" s="5"/>
      <c r="I21" s="5"/>
    </row>
    <row r="22" spans="1:9" ht="24" customHeight="1" x14ac:dyDescent="0.25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 x14ac:dyDescent="0.25">
      <c r="A23" s="21" t="s">
        <v>0</v>
      </c>
      <c r="B23" s="21"/>
      <c r="C23" s="6">
        <f t="shared" ref="C23:I23" si="0">SUM(C$2:C$22)</f>
        <v>0</v>
      </c>
      <c r="D23" s="6">
        <f t="shared" si="0"/>
        <v>0</v>
      </c>
      <c r="E23" s="6">
        <f t="shared" si="0"/>
        <v>0</v>
      </c>
      <c r="F23" s="6">
        <f t="shared" si="0"/>
        <v>0</v>
      </c>
      <c r="G23" s="6">
        <f t="shared" si="0"/>
        <v>0</v>
      </c>
      <c r="H23" s="6">
        <f t="shared" si="0"/>
        <v>0</v>
      </c>
      <c r="I23" s="6">
        <f t="shared" si="0"/>
        <v>0</v>
      </c>
    </row>
    <row r="24" spans="1:9" x14ac:dyDescent="0.25">
      <c r="A24" s="2"/>
      <c r="B24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I24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1" max="1" width="20.7109375" customWidth="1"/>
    <col min="2" max="2" width="21" customWidth="1"/>
    <col min="3" max="9" width="14.28515625" customWidth="1"/>
  </cols>
  <sheetData>
    <row r="1" spans="1:9" ht="39.75" customHeight="1" x14ac:dyDescent="0.25">
      <c r="A1" s="46">
        <f>'02'!$A$1</f>
        <v>41306</v>
      </c>
      <c r="B1" s="25">
        <f>'23'!B1+1</f>
        <v>24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9" ht="24" customHeight="1" x14ac:dyDescent="0.25">
      <c r="A2" s="30"/>
      <c r="B2" s="10"/>
      <c r="C2" s="5"/>
      <c r="D2" s="5"/>
      <c r="E2" s="5"/>
      <c r="F2" s="5"/>
      <c r="G2" s="5"/>
      <c r="H2" s="5"/>
      <c r="I2" s="5"/>
    </row>
    <row r="3" spans="1:9" ht="24" customHeight="1" x14ac:dyDescent="0.25">
      <c r="A3" s="30"/>
      <c r="B3" s="10"/>
      <c r="C3" s="5"/>
      <c r="D3" s="5"/>
      <c r="E3" s="5"/>
      <c r="F3" s="5"/>
      <c r="G3" s="5"/>
      <c r="H3" s="5"/>
      <c r="I3" s="5"/>
    </row>
    <row r="4" spans="1:9" ht="24" customHeight="1" x14ac:dyDescent="0.25">
      <c r="A4" s="30"/>
      <c r="B4" s="10"/>
      <c r="C4" s="5"/>
      <c r="D4" s="5"/>
      <c r="E4" s="5"/>
      <c r="F4" s="5"/>
      <c r="G4" s="5"/>
      <c r="H4" s="5"/>
      <c r="I4" s="5"/>
    </row>
    <row r="5" spans="1:9" ht="24" customHeight="1" x14ac:dyDescent="0.25">
      <c r="A5" s="30"/>
      <c r="B5" s="10"/>
      <c r="C5" s="5"/>
      <c r="D5" s="5"/>
      <c r="E5" s="5"/>
      <c r="F5" s="5"/>
      <c r="G5" s="5"/>
      <c r="H5" s="5"/>
      <c r="I5" s="5"/>
    </row>
    <row r="6" spans="1:9" ht="24" customHeight="1" x14ac:dyDescent="0.25">
      <c r="A6" s="30"/>
      <c r="B6" s="10"/>
      <c r="C6" s="5"/>
      <c r="D6" s="5"/>
      <c r="E6" s="5"/>
      <c r="F6" s="5"/>
      <c r="G6" s="5"/>
      <c r="H6" s="5"/>
      <c r="I6" s="5"/>
    </row>
    <row r="7" spans="1:9" ht="24" customHeight="1" x14ac:dyDescent="0.25">
      <c r="A7" s="30"/>
      <c r="B7" s="10"/>
      <c r="C7" s="5"/>
      <c r="D7" s="5"/>
      <c r="E7" s="5"/>
      <c r="F7" s="5"/>
      <c r="G7" s="5"/>
      <c r="H7" s="5"/>
      <c r="I7" s="5"/>
    </row>
    <row r="8" spans="1:9" ht="24" customHeight="1" x14ac:dyDescent="0.25">
      <c r="A8" s="30"/>
      <c r="B8" s="10"/>
      <c r="C8" s="5"/>
      <c r="D8" s="5"/>
      <c r="E8" s="5"/>
      <c r="F8" s="5"/>
      <c r="G8" s="5"/>
      <c r="H8" s="5"/>
      <c r="I8" s="5"/>
    </row>
    <row r="9" spans="1:9" ht="24" customHeight="1" x14ac:dyDescent="0.25">
      <c r="A9" s="30"/>
      <c r="B9" s="10"/>
      <c r="C9" s="5"/>
      <c r="D9" s="5"/>
      <c r="E9" s="5"/>
      <c r="F9" s="5"/>
      <c r="G9" s="5"/>
      <c r="H9" s="5"/>
      <c r="I9" s="5"/>
    </row>
    <row r="10" spans="1:9" ht="24" customHeight="1" x14ac:dyDescent="0.25">
      <c r="A10" s="30"/>
      <c r="B10" s="10"/>
      <c r="C10" s="5"/>
      <c r="D10" s="5"/>
      <c r="E10" s="5"/>
      <c r="F10" s="5"/>
      <c r="G10" s="5"/>
      <c r="H10" s="5"/>
      <c r="I10" s="5"/>
    </row>
    <row r="11" spans="1:9" ht="24" customHeight="1" x14ac:dyDescent="0.25">
      <c r="A11" s="30"/>
      <c r="B11" s="10"/>
      <c r="C11" s="5"/>
      <c r="D11" s="5"/>
      <c r="E11" s="5"/>
      <c r="F11" s="5"/>
      <c r="G11" s="5"/>
      <c r="H11" s="5"/>
      <c r="I11" s="5"/>
    </row>
    <row r="12" spans="1:9" ht="24" customHeight="1" x14ac:dyDescent="0.25">
      <c r="A12" s="30"/>
      <c r="B12" s="10"/>
      <c r="C12" s="5"/>
      <c r="D12" s="5"/>
      <c r="E12" s="5"/>
      <c r="F12" s="5"/>
      <c r="G12" s="5"/>
      <c r="H12" s="5"/>
      <c r="I12" s="5"/>
    </row>
    <row r="13" spans="1:9" ht="24" customHeight="1" x14ac:dyDescent="0.25">
      <c r="A13" s="10"/>
      <c r="B13" s="10"/>
      <c r="C13" s="5"/>
      <c r="D13" s="5"/>
      <c r="E13" s="5"/>
      <c r="F13" s="5"/>
      <c r="G13" s="5"/>
      <c r="H13" s="5"/>
      <c r="I13" s="5"/>
    </row>
    <row r="14" spans="1:9" ht="24" customHeight="1" x14ac:dyDescent="0.25">
      <c r="A14" s="10"/>
      <c r="B14" s="10"/>
      <c r="C14" s="5"/>
      <c r="D14" s="5"/>
      <c r="E14" s="5"/>
      <c r="F14" s="5"/>
      <c r="G14" s="5"/>
      <c r="H14" s="5"/>
      <c r="I14" s="5"/>
    </row>
    <row r="15" spans="1:9" ht="24" customHeight="1" x14ac:dyDescent="0.25">
      <c r="A15" s="10"/>
      <c r="B15" s="10"/>
      <c r="C15" s="5"/>
      <c r="D15" s="5"/>
      <c r="E15" s="5"/>
      <c r="F15" s="5"/>
      <c r="G15" s="5"/>
      <c r="H15" s="5"/>
      <c r="I15" s="5"/>
    </row>
    <row r="16" spans="1:9" ht="24" customHeight="1" x14ac:dyDescent="0.25">
      <c r="A16" s="10"/>
      <c r="B16" s="10"/>
      <c r="C16" s="5"/>
      <c r="D16" s="5"/>
      <c r="E16" s="5"/>
      <c r="F16" s="5"/>
      <c r="G16" s="5"/>
      <c r="H16" s="5"/>
      <c r="I16" s="5"/>
    </row>
    <row r="17" spans="1:9" ht="24" customHeight="1" x14ac:dyDescent="0.25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 x14ac:dyDescent="0.25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 x14ac:dyDescent="0.25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 x14ac:dyDescent="0.25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 x14ac:dyDescent="0.25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 x14ac:dyDescent="0.25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 x14ac:dyDescent="0.25">
      <c r="A23" s="21" t="s">
        <v>0</v>
      </c>
      <c r="B23" s="21"/>
      <c r="C23" s="6">
        <f t="shared" ref="C23:I23" si="0">SUM(C$2:C$22)</f>
        <v>0</v>
      </c>
      <c r="D23" s="6">
        <f t="shared" si="0"/>
        <v>0</v>
      </c>
      <c r="E23" s="6">
        <f t="shared" si="0"/>
        <v>0</v>
      </c>
      <c r="F23" s="6">
        <f t="shared" si="0"/>
        <v>0</v>
      </c>
      <c r="G23" s="6">
        <f t="shared" si="0"/>
        <v>0</v>
      </c>
      <c r="H23" s="6">
        <f t="shared" si="0"/>
        <v>0</v>
      </c>
      <c r="I23" s="6">
        <f t="shared" si="0"/>
        <v>0</v>
      </c>
    </row>
    <row r="24" spans="1:9" x14ac:dyDescent="0.25">
      <c r="A24" s="2"/>
      <c r="B24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I24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1" max="1" width="20.7109375" customWidth="1"/>
    <col min="2" max="2" width="21" customWidth="1"/>
    <col min="3" max="9" width="14.28515625" customWidth="1"/>
  </cols>
  <sheetData>
    <row r="1" spans="1:9" ht="39.75" customHeight="1" x14ac:dyDescent="0.25">
      <c r="A1" s="46">
        <f>'02'!$A$1</f>
        <v>41306</v>
      </c>
      <c r="B1" s="25">
        <f>'24'!B1+1</f>
        <v>25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9" ht="24" customHeight="1" x14ac:dyDescent="0.25">
      <c r="A2" s="10"/>
      <c r="B2" s="10"/>
      <c r="C2" s="5"/>
      <c r="D2" s="5"/>
      <c r="E2" s="5"/>
      <c r="F2" s="5"/>
      <c r="G2" s="5"/>
      <c r="H2" s="5"/>
      <c r="I2" s="5"/>
    </row>
    <row r="3" spans="1:9" ht="24" customHeight="1" x14ac:dyDescent="0.25">
      <c r="A3" s="10"/>
      <c r="B3" s="10"/>
      <c r="C3" s="5"/>
      <c r="D3" s="5"/>
      <c r="E3" s="5"/>
      <c r="F3" s="5"/>
      <c r="G3" s="5"/>
      <c r="H3" s="5"/>
      <c r="I3" s="5"/>
    </row>
    <row r="4" spans="1:9" ht="24" customHeight="1" x14ac:dyDescent="0.25">
      <c r="A4" s="10"/>
      <c r="B4" s="10"/>
      <c r="C4" s="5"/>
      <c r="D4" s="5"/>
      <c r="E4" s="5"/>
      <c r="F4" s="5"/>
      <c r="G4" s="5"/>
      <c r="H4" s="5"/>
      <c r="I4" s="5"/>
    </row>
    <row r="5" spans="1:9" ht="24" customHeight="1" x14ac:dyDescent="0.25">
      <c r="A5" s="10"/>
      <c r="B5" s="10"/>
      <c r="C5" s="5"/>
      <c r="D5" s="5"/>
      <c r="E5" s="5"/>
      <c r="F5" s="5"/>
      <c r="G5" s="5"/>
      <c r="H5" s="5"/>
      <c r="I5" s="5"/>
    </row>
    <row r="6" spans="1:9" ht="24" customHeight="1" x14ac:dyDescent="0.25">
      <c r="A6" s="10"/>
      <c r="B6" s="10"/>
      <c r="C6" s="5"/>
      <c r="D6" s="5"/>
      <c r="E6" s="5"/>
      <c r="F6" s="5"/>
      <c r="G6" s="5"/>
      <c r="H6" s="5"/>
      <c r="I6" s="5"/>
    </row>
    <row r="7" spans="1:9" ht="24" customHeight="1" x14ac:dyDescent="0.25">
      <c r="A7" s="10"/>
      <c r="B7" s="10"/>
      <c r="C7" s="5"/>
      <c r="D7" s="5"/>
      <c r="E7" s="5"/>
      <c r="F7" s="5"/>
      <c r="G7" s="5"/>
      <c r="H7" s="5"/>
      <c r="I7" s="5"/>
    </row>
    <row r="8" spans="1:9" ht="24" customHeight="1" x14ac:dyDescent="0.25">
      <c r="A8" s="10"/>
      <c r="B8" s="10"/>
      <c r="C8" s="5"/>
      <c r="D8" s="5"/>
      <c r="E8" s="5"/>
      <c r="F8" s="5"/>
      <c r="G8" s="5"/>
      <c r="H8" s="5"/>
      <c r="I8" s="5"/>
    </row>
    <row r="9" spans="1:9" ht="24" customHeight="1" x14ac:dyDescent="0.25">
      <c r="A9" s="10"/>
      <c r="B9" s="10"/>
      <c r="C9" s="5"/>
      <c r="D9" s="5"/>
      <c r="E9" s="5"/>
      <c r="F9" s="5"/>
      <c r="G9" s="5"/>
      <c r="H9" s="5"/>
      <c r="I9" s="5"/>
    </row>
    <row r="10" spans="1:9" ht="24" customHeight="1" x14ac:dyDescent="0.25">
      <c r="A10" s="10"/>
      <c r="B10" s="10"/>
      <c r="C10" s="5"/>
      <c r="D10" s="5"/>
      <c r="E10" s="5"/>
      <c r="F10" s="5"/>
      <c r="G10" s="5"/>
      <c r="H10" s="5"/>
      <c r="I10" s="5"/>
    </row>
    <row r="11" spans="1:9" ht="24" customHeight="1" x14ac:dyDescent="0.25">
      <c r="A11" s="10"/>
      <c r="B11" s="10"/>
      <c r="C11" s="5"/>
      <c r="D11" s="5"/>
      <c r="E11" s="5"/>
      <c r="F11" s="5"/>
      <c r="G11" s="5"/>
      <c r="H11" s="5"/>
      <c r="I11" s="5"/>
    </row>
    <row r="12" spans="1:9" ht="24" customHeight="1" x14ac:dyDescent="0.25">
      <c r="A12" s="10"/>
      <c r="B12" s="10"/>
      <c r="C12" s="5"/>
      <c r="D12" s="5"/>
      <c r="E12" s="5"/>
      <c r="F12" s="5"/>
      <c r="G12" s="5"/>
      <c r="H12" s="5"/>
      <c r="I12" s="5"/>
    </row>
    <row r="13" spans="1:9" ht="24" customHeight="1" x14ac:dyDescent="0.25">
      <c r="A13" s="10"/>
      <c r="B13" s="10"/>
      <c r="C13" s="5"/>
      <c r="D13" s="5"/>
      <c r="E13" s="5"/>
      <c r="F13" s="5"/>
      <c r="G13" s="5"/>
      <c r="H13" s="5"/>
      <c r="I13" s="5"/>
    </row>
    <row r="14" spans="1:9" ht="24" customHeight="1" x14ac:dyDescent="0.25">
      <c r="A14" s="10"/>
      <c r="B14" s="10"/>
      <c r="C14" s="5"/>
      <c r="D14" s="5"/>
      <c r="E14" s="5"/>
      <c r="F14" s="5"/>
      <c r="G14" s="5"/>
      <c r="H14" s="5"/>
      <c r="I14" s="5"/>
    </row>
    <row r="15" spans="1:9" ht="24" customHeight="1" x14ac:dyDescent="0.25">
      <c r="A15" s="10"/>
      <c r="B15" s="10"/>
      <c r="C15" s="5"/>
      <c r="D15" s="5"/>
      <c r="E15" s="5"/>
      <c r="F15" s="5"/>
      <c r="G15" s="5"/>
      <c r="H15" s="5"/>
      <c r="I15" s="5"/>
    </row>
    <row r="16" spans="1:9" ht="24" customHeight="1" x14ac:dyDescent="0.25">
      <c r="A16" s="10"/>
      <c r="B16" s="10"/>
      <c r="C16" s="5"/>
      <c r="D16" s="5"/>
      <c r="E16" s="5"/>
      <c r="F16" s="5"/>
      <c r="G16" s="5"/>
      <c r="H16" s="5"/>
      <c r="I16" s="5"/>
    </row>
    <row r="17" spans="1:9" ht="24" customHeight="1" x14ac:dyDescent="0.25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 x14ac:dyDescent="0.25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 x14ac:dyDescent="0.25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 x14ac:dyDescent="0.25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 x14ac:dyDescent="0.25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 x14ac:dyDescent="0.25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 x14ac:dyDescent="0.25">
      <c r="A23" s="21" t="s">
        <v>0</v>
      </c>
      <c r="B23" s="21"/>
      <c r="C23" s="6">
        <f t="shared" ref="C23:I23" si="0">SUM(C$2:C$22)</f>
        <v>0</v>
      </c>
      <c r="D23" s="6">
        <f t="shared" si="0"/>
        <v>0</v>
      </c>
      <c r="E23" s="6">
        <f t="shared" si="0"/>
        <v>0</v>
      </c>
      <c r="F23" s="6">
        <f t="shared" si="0"/>
        <v>0</v>
      </c>
      <c r="G23" s="6">
        <f t="shared" si="0"/>
        <v>0</v>
      </c>
      <c r="H23" s="6">
        <f t="shared" si="0"/>
        <v>0</v>
      </c>
      <c r="I23" s="6">
        <f t="shared" si="0"/>
        <v>0</v>
      </c>
    </row>
    <row r="24" spans="1:9" x14ac:dyDescent="0.25">
      <c r="A24" s="2"/>
      <c r="B24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I24"/>
  <sheetViews>
    <sheetView topLeftCell="B1" workbookViewId="0">
      <pane ySplit="1" topLeftCell="A11" activePane="bottomLeft" state="frozen"/>
      <selection pane="bottomLeft"/>
    </sheetView>
  </sheetViews>
  <sheetFormatPr baseColWidth="10" defaultRowHeight="15" x14ac:dyDescent="0.25"/>
  <cols>
    <col min="1" max="1" width="20.7109375" customWidth="1"/>
    <col min="2" max="2" width="21" customWidth="1"/>
    <col min="3" max="9" width="14.28515625" customWidth="1"/>
  </cols>
  <sheetData>
    <row r="1" spans="1:9" ht="39.75" customHeight="1" x14ac:dyDescent="0.25">
      <c r="A1" s="46">
        <f>'02'!$A$1</f>
        <v>41306</v>
      </c>
      <c r="B1" s="25">
        <f>'25'!B1+1</f>
        <v>26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9" ht="24" customHeight="1" x14ac:dyDescent="0.25">
      <c r="A2" s="10"/>
      <c r="B2" s="10"/>
      <c r="C2" s="5"/>
      <c r="D2" s="5"/>
      <c r="E2" s="5"/>
      <c r="F2" s="5"/>
      <c r="G2" s="5"/>
      <c r="H2" s="5"/>
      <c r="I2" s="5"/>
    </row>
    <row r="3" spans="1:9" ht="24" customHeight="1" x14ac:dyDescent="0.25">
      <c r="A3" s="10"/>
      <c r="B3" s="10"/>
      <c r="C3" s="5"/>
      <c r="D3" s="5"/>
      <c r="E3" s="5"/>
      <c r="F3" s="5"/>
      <c r="G3" s="5"/>
      <c r="H3" s="5"/>
      <c r="I3" s="5"/>
    </row>
    <row r="4" spans="1:9" ht="24" customHeight="1" x14ac:dyDescent="0.25">
      <c r="A4" s="10"/>
      <c r="B4" s="10"/>
      <c r="C4" s="5"/>
      <c r="D4" s="5"/>
      <c r="E4" s="5"/>
      <c r="F4" s="5"/>
      <c r="G4" s="5"/>
      <c r="H4" s="5"/>
      <c r="I4" s="5"/>
    </row>
    <row r="5" spans="1:9" ht="24" customHeight="1" x14ac:dyDescent="0.25">
      <c r="A5" s="10"/>
      <c r="B5" s="10"/>
      <c r="C5" s="5"/>
      <c r="D5" s="5"/>
      <c r="E5" s="5"/>
      <c r="F5" s="5"/>
      <c r="G5" s="5"/>
      <c r="H5" s="5"/>
      <c r="I5" s="5"/>
    </row>
    <row r="6" spans="1:9" ht="24" customHeight="1" x14ac:dyDescent="0.25">
      <c r="A6" s="10"/>
      <c r="B6" s="10"/>
      <c r="C6" s="5"/>
      <c r="D6" s="5"/>
      <c r="E6" s="5"/>
      <c r="F6" s="5"/>
      <c r="G6" s="5"/>
      <c r="H6" s="5"/>
      <c r="I6" s="5"/>
    </row>
    <row r="7" spans="1:9" ht="24" customHeight="1" x14ac:dyDescent="0.25">
      <c r="A7" s="10"/>
      <c r="B7" s="10"/>
      <c r="C7" s="5"/>
      <c r="D7" s="5"/>
      <c r="E7" s="5"/>
      <c r="F7" s="5"/>
      <c r="G7" s="5"/>
      <c r="H7" s="5"/>
      <c r="I7" s="5"/>
    </row>
    <row r="8" spans="1:9" ht="24" customHeight="1" x14ac:dyDescent="0.25">
      <c r="A8" s="10"/>
      <c r="B8" s="10"/>
      <c r="C8" s="5"/>
      <c r="D8" s="5"/>
      <c r="E8" s="5"/>
      <c r="F8" s="5"/>
      <c r="G8" s="5"/>
      <c r="H8" s="5"/>
      <c r="I8" s="5"/>
    </row>
    <row r="9" spans="1:9" ht="24" customHeight="1" x14ac:dyDescent="0.25">
      <c r="A9" s="10"/>
      <c r="B9" s="10"/>
      <c r="C9" s="5"/>
      <c r="D9" s="5"/>
      <c r="E9" s="5"/>
      <c r="F9" s="5"/>
      <c r="G9" s="5"/>
      <c r="H9" s="5"/>
      <c r="I9" s="5"/>
    </row>
    <row r="10" spans="1:9" ht="24" customHeight="1" x14ac:dyDescent="0.25">
      <c r="A10" s="10"/>
      <c r="B10" s="10"/>
      <c r="C10" s="5"/>
      <c r="D10" s="5"/>
      <c r="E10" s="5"/>
      <c r="F10" s="5"/>
      <c r="G10" s="5"/>
      <c r="H10" s="5"/>
      <c r="I10" s="5"/>
    </row>
    <row r="11" spans="1:9" ht="24" customHeight="1" x14ac:dyDescent="0.25">
      <c r="A11" s="10"/>
      <c r="B11" s="10"/>
      <c r="C11" s="5"/>
      <c r="D11" s="5"/>
      <c r="E11" s="5"/>
      <c r="F11" s="5"/>
      <c r="G11" s="5"/>
      <c r="H11" s="5"/>
      <c r="I11" s="5"/>
    </row>
    <row r="12" spans="1:9" ht="24" customHeight="1" x14ac:dyDescent="0.25">
      <c r="A12" s="10"/>
      <c r="B12" s="10"/>
      <c r="C12" s="5"/>
      <c r="D12" s="5"/>
      <c r="E12" s="5"/>
      <c r="F12" s="5"/>
      <c r="G12" s="5"/>
      <c r="H12" s="5"/>
      <c r="I12" s="5"/>
    </row>
    <row r="13" spans="1:9" ht="24" customHeight="1" x14ac:dyDescent="0.25">
      <c r="A13" s="10"/>
      <c r="B13" s="10"/>
      <c r="C13" s="5"/>
      <c r="D13" s="5"/>
      <c r="E13" s="5"/>
      <c r="F13" s="5"/>
      <c r="G13" s="5"/>
      <c r="H13" s="5"/>
      <c r="I13" s="5"/>
    </row>
    <row r="14" spans="1:9" ht="24" customHeight="1" x14ac:dyDescent="0.25">
      <c r="A14" s="10"/>
      <c r="B14" s="10"/>
      <c r="C14" s="5"/>
      <c r="D14" s="5"/>
      <c r="E14" s="5"/>
      <c r="F14" s="5"/>
      <c r="G14" s="5"/>
      <c r="H14" s="5"/>
      <c r="I14" s="5"/>
    </row>
    <row r="15" spans="1:9" ht="24" customHeight="1" x14ac:dyDescent="0.25">
      <c r="A15" s="10"/>
      <c r="B15" s="10"/>
      <c r="C15" s="5"/>
      <c r="D15" s="5"/>
      <c r="E15" s="5"/>
      <c r="F15" s="5"/>
      <c r="G15" s="5"/>
      <c r="H15" s="5"/>
      <c r="I15" s="5"/>
    </row>
    <row r="16" spans="1:9" ht="24" customHeight="1" x14ac:dyDescent="0.25">
      <c r="A16" s="10"/>
      <c r="B16" s="10"/>
      <c r="C16" s="5"/>
      <c r="D16" s="5"/>
      <c r="E16" s="5"/>
      <c r="F16" s="5"/>
      <c r="G16" s="5"/>
      <c r="H16" s="5"/>
      <c r="I16" s="5"/>
    </row>
    <row r="17" spans="1:9" ht="24" customHeight="1" x14ac:dyDescent="0.25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 x14ac:dyDescent="0.25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 x14ac:dyDescent="0.25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 x14ac:dyDescent="0.25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 x14ac:dyDescent="0.25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 x14ac:dyDescent="0.25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 x14ac:dyDescent="0.25">
      <c r="A23" s="21" t="s">
        <v>0</v>
      </c>
      <c r="B23" s="21"/>
      <c r="C23" s="6">
        <f t="shared" ref="C23:I23" si="0">SUM(C$2:C$22)</f>
        <v>0</v>
      </c>
      <c r="D23" s="6">
        <f t="shared" si="0"/>
        <v>0</v>
      </c>
      <c r="E23" s="6">
        <f t="shared" si="0"/>
        <v>0</v>
      </c>
      <c r="F23" s="6">
        <f t="shared" si="0"/>
        <v>0</v>
      </c>
      <c r="G23" s="6">
        <f t="shared" si="0"/>
        <v>0</v>
      </c>
      <c r="H23" s="6">
        <f t="shared" si="0"/>
        <v>0</v>
      </c>
      <c r="I23" s="6">
        <f t="shared" si="0"/>
        <v>0</v>
      </c>
    </row>
    <row r="24" spans="1:9" x14ac:dyDescent="0.25">
      <c r="A24" s="2"/>
      <c r="B24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I24"/>
  <sheetViews>
    <sheetView topLeftCell="B1" workbookViewId="0">
      <pane ySplit="1" topLeftCell="A11" activePane="bottomLeft" state="frozen"/>
      <selection pane="bottomLeft"/>
    </sheetView>
  </sheetViews>
  <sheetFormatPr baseColWidth="10" defaultRowHeight="15" x14ac:dyDescent="0.25"/>
  <cols>
    <col min="1" max="1" width="20.7109375" customWidth="1"/>
    <col min="2" max="2" width="21" customWidth="1"/>
    <col min="3" max="9" width="14.28515625" customWidth="1"/>
  </cols>
  <sheetData>
    <row r="1" spans="1:9" ht="39.75" customHeight="1" x14ac:dyDescent="0.25">
      <c r="A1" s="46">
        <f>'02'!$A$1</f>
        <v>41306</v>
      </c>
      <c r="B1" s="25">
        <f>'26'!B1+1</f>
        <v>27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9" ht="24" customHeight="1" x14ac:dyDescent="0.25">
      <c r="A2" s="10"/>
      <c r="B2" s="10"/>
      <c r="C2" s="5"/>
      <c r="D2" s="5"/>
      <c r="E2" s="5"/>
      <c r="F2" s="5"/>
      <c r="G2" s="5"/>
      <c r="H2" s="5"/>
      <c r="I2" s="5"/>
    </row>
    <row r="3" spans="1:9" ht="24" customHeight="1" x14ac:dyDescent="0.25">
      <c r="A3" s="10"/>
      <c r="B3" s="10"/>
      <c r="C3" s="5"/>
      <c r="D3" s="5"/>
      <c r="E3" s="5"/>
      <c r="F3" s="5"/>
      <c r="G3" s="5"/>
      <c r="H3" s="5"/>
      <c r="I3" s="5"/>
    </row>
    <row r="4" spans="1:9" ht="24" customHeight="1" x14ac:dyDescent="0.25">
      <c r="A4" s="10"/>
      <c r="B4" s="10"/>
      <c r="C4" s="5"/>
      <c r="D4" s="5"/>
      <c r="E4" s="5"/>
      <c r="F4" s="5"/>
      <c r="G4" s="5"/>
      <c r="H4" s="5"/>
      <c r="I4" s="5"/>
    </row>
    <row r="5" spans="1:9" ht="24" customHeight="1" x14ac:dyDescent="0.25">
      <c r="A5" s="10"/>
      <c r="B5" s="10"/>
      <c r="C5" s="5"/>
      <c r="D5" s="5"/>
      <c r="E5" s="5"/>
      <c r="F5" s="5"/>
      <c r="G5" s="5"/>
      <c r="H5" s="5"/>
      <c r="I5" s="5"/>
    </row>
    <row r="6" spans="1:9" ht="24" customHeight="1" x14ac:dyDescent="0.25">
      <c r="A6" s="10"/>
      <c r="B6" s="10"/>
      <c r="C6" s="5"/>
      <c r="D6" s="5"/>
      <c r="E6" s="5"/>
      <c r="F6" s="5"/>
      <c r="G6" s="5"/>
      <c r="H6" s="5"/>
      <c r="I6" s="5"/>
    </row>
    <row r="7" spans="1:9" ht="24" customHeight="1" x14ac:dyDescent="0.25">
      <c r="A7" s="10"/>
      <c r="B7" s="10"/>
      <c r="C7" s="5"/>
      <c r="D7" s="5"/>
      <c r="E7" s="5"/>
      <c r="F7" s="5"/>
      <c r="G7" s="5"/>
      <c r="H7" s="5"/>
      <c r="I7" s="5"/>
    </row>
    <row r="8" spans="1:9" ht="24" customHeight="1" x14ac:dyDescent="0.25">
      <c r="A8" s="10"/>
      <c r="B8" s="10"/>
      <c r="C8" s="5"/>
      <c r="D8" s="5"/>
      <c r="E8" s="5"/>
      <c r="F8" s="5"/>
      <c r="G8" s="5"/>
      <c r="H8" s="5"/>
      <c r="I8" s="5"/>
    </row>
    <row r="9" spans="1:9" ht="24" customHeight="1" x14ac:dyDescent="0.25">
      <c r="A9" s="10"/>
      <c r="B9" s="10"/>
      <c r="C9" s="5"/>
      <c r="D9" s="5"/>
      <c r="E9" s="5"/>
      <c r="F9" s="5"/>
      <c r="G9" s="5"/>
      <c r="H9" s="5"/>
      <c r="I9" s="5"/>
    </row>
    <row r="10" spans="1:9" ht="24" customHeight="1" x14ac:dyDescent="0.25">
      <c r="A10" s="10"/>
      <c r="B10" s="10"/>
      <c r="C10" s="5"/>
      <c r="D10" s="5"/>
      <c r="E10" s="5"/>
      <c r="F10" s="5"/>
      <c r="G10" s="5"/>
      <c r="H10" s="5"/>
      <c r="I10" s="5"/>
    </row>
    <row r="11" spans="1:9" ht="24" customHeight="1" x14ac:dyDescent="0.25">
      <c r="A11" s="10"/>
      <c r="B11" s="10"/>
      <c r="C11" s="5"/>
      <c r="D11" s="5"/>
      <c r="E11" s="5"/>
      <c r="F11" s="5"/>
      <c r="G11" s="5"/>
      <c r="H11" s="5"/>
      <c r="I11" s="5"/>
    </row>
    <row r="12" spans="1:9" ht="24" customHeight="1" x14ac:dyDescent="0.25">
      <c r="A12" s="10"/>
      <c r="B12" s="10"/>
      <c r="C12" s="5"/>
      <c r="D12" s="5"/>
      <c r="E12" s="5"/>
      <c r="F12" s="5"/>
      <c r="G12" s="5"/>
      <c r="H12" s="5"/>
      <c r="I12" s="5"/>
    </row>
    <row r="13" spans="1:9" ht="24" customHeight="1" x14ac:dyDescent="0.25">
      <c r="A13" s="10"/>
      <c r="B13" s="10"/>
      <c r="C13" s="5"/>
      <c r="D13" s="5"/>
      <c r="E13" s="5"/>
      <c r="F13" s="5"/>
      <c r="G13" s="5"/>
      <c r="H13" s="5"/>
      <c r="I13" s="5"/>
    </row>
    <row r="14" spans="1:9" ht="24" customHeight="1" x14ac:dyDescent="0.25">
      <c r="A14" s="10"/>
      <c r="B14" s="10"/>
      <c r="C14" s="5"/>
      <c r="D14" s="5"/>
      <c r="E14" s="5"/>
      <c r="F14" s="5"/>
      <c r="G14" s="5"/>
      <c r="H14" s="5"/>
      <c r="I14" s="5"/>
    </row>
    <row r="15" spans="1:9" ht="24" customHeight="1" x14ac:dyDescent="0.25">
      <c r="A15" s="10"/>
      <c r="B15" s="10"/>
      <c r="C15" s="5"/>
      <c r="D15" s="5"/>
      <c r="E15" s="5"/>
      <c r="F15" s="5"/>
      <c r="G15" s="5"/>
      <c r="H15" s="5"/>
      <c r="I15" s="5"/>
    </row>
    <row r="16" spans="1:9" ht="24" customHeight="1" x14ac:dyDescent="0.25">
      <c r="A16" s="10"/>
      <c r="B16" s="10"/>
      <c r="C16" s="5"/>
      <c r="D16" s="5"/>
      <c r="E16" s="5"/>
      <c r="F16" s="5"/>
      <c r="G16" s="5"/>
      <c r="H16" s="5"/>
      <c r="I16" s="5"/>
    </row>
    <row r="17" spans="1:9" ht="24" customHeight="1" x14ac:dyDescent="0.25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 x14ac:dyDescent="0.25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 x14ac:dyDescent="0.25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 x14ac:dyDescent="0.25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 x14ac:dyDescent="0.25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 x14ac:dyDescent="0.25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 x14ac:dyDescent="0.25">
      <c r="A23" s="21" t="s">
        <v>0</v>
      </c>
      <c r="B23" s="21"/>
      <c r="C23" s="6">
        <f t="shared" ref="C23:I23" si="0">SUM(C$2:C$22)</f>
        <v>0</v>
      </c>
      <c r="D23" s="6">
        <f t="shared" si="0"/>
        <v>0</v>
      </c>
      <c r="E23" s="6">
        <f t="shared" si="0"/>
        <v>0</v>
      </c>
      <c r="F23" s="6">
        <f t="shared" si="0"/>
        <v>0</v>
      </c>
      <c r="G23" s="6">
        <f t="shared" si="0"/>
        <v>0</v>
      </c>
      <c r="H23" s="6">
        <f t="shared" si="0"/>
        <v>0</v>
      </c>
      <c r="I23" s="6">
        <f t="shared" si="0"/>
        <v>0</v>
      </c>
    </row>
    <row r="24" spans="1:9" x14ac:dyDescent="0.25">
      <c r="A24" s="2"/>
      <c r="B24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I24"/>
  <sheetViews>
    <sheetView workbookViewId="0">
      <pane ySplit="1" topLeftCell="A11" activePane="bottomLeft" state="frozen"/>
      <selection pane="bottomLeft"/>
    </sheetView>
  </sheetViews>
  <sheetFormatPr baseColWidth="10" defaultRowHeight="15" x14ac:dyDescent="0.25"/>
  <cols>
    <col min="1" max="1" width="20.7109375" customWidth="1"/>
    <col min="2" max="2" width="21" customWidth="1"/>
    <col min="3" max="9" width="14.28515625" customWidth="1"/>
  </cols>
  <sheetData>
    <row r="1" spans="1:9" ht="39.75" customHeight="1" x14ac:dyDescent="0.25">
      <c r="A1" s="46">
        <f>'02'!$A$1</f>
        <v>41306</v>
      </c>
      <c r="B1" s="25">
        <f>'27'!B1+1</f>
        <v>28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9" ht="24" customHeight="1" x14ac:dyDescent="0.25">
      <c r="A2" s="10"/>
      <c r="B2" s="10"/>
      <c r="C2" s="5"/>
      <c r="D2" s="5"/>
      <c r="E2" s="5"/>
      <c r="F2" s="5"/>
      <c r="G2" s="5"/>
      <c r="H2" s="5"/>
      <c r="I2" s="5"/>
    </row>
    <row r="3" spans="1:9" ht="24" customHeight="1" x14ac:dyDescent="0.25">
      <c r="A3" s="10"/>
      <c r="B3" s="10"/>
      <c r="C3" s="5"/>
      <c r="D3" s="5"/>
      <c r="E3" s="5"/>
      <c r="F3" s="5"/>
      <c r="G3" s="5"/>
      <c r="H3" s="5"/>
      <c r="I3" s="5"/>
    </row>
    <row r="4" spans="1:9" ht="24" customHeight="1" x14ac:dyDescent="0.25">
      <c r="A4" s="10"/>
      <c r="B4" s="10"/>
      <c r="C4" s="5"/>
      <c r="D4" s="5"/>
      <c r="E4" s="5"/>
      <c r="F4" s="5"/>
      <c r="G4" s="5"/>
      <c r="H4" s="5"/>
      <c r="I4" s="5"/>
    </row>
    <row r="5" spans="1:9" ht="24" customHeight="1" x14ac:dyDescent="0.25">
      <c r="A5" s="10"/>
      <c r="B5" s="10"/>
      <c r="C5" s="5"/>
      <c r="D5" s="5"/>
      <c r="E5" s="5"/>
      <c r="F5" s="5"/>
      <c r="G5" s="5"/>
      <c r="H5" s="5"/>
      <c r="I5" s="5"/>
    </row>
    <row r="6" spans="1:9" ht="24" customHeight="1" x14ac:dyDescent="0.25">
      <c r="A6" s="10"/>
      <c r="B6" s="10"/>
      <c r="C6" s="5"/>
      <c r="D6" s="5"/>
      <c r="E6" s="5"/>
      <c r="F6" s="5"/>
      <c r="G6" s="5"/>
      <c r="H6" s="5"/>
      <c r="I6" s="5"/>
    </row>
    <row r="7" spans="1:9" ht="24" customHeight="1" x14ac:dyDescent="0.25">
      <c r="A7" s="10"/>
      <c r="B7" s="10"/>
      <c r="C7" s="5"/>
      <c r="D7" s="5"/>
      <c r="E7" s="5"/>
      <c r="F7" s="5"/>
      <c r="G7" s="5"/>
      <c r="H7" s="5"/>
      <c r="I7" s="5"/>
    </row>
    <row r="8" spans="1:9" ht="24" customHeight="1" x14ac:dyDescent="0.25">
      <c r="A8" s="10"/>
      <c r="B8" s="10"/>
      <c r="C8" s="5"/>
      <c r="D8" s="5"/>
      <c r="E8" s="5"/>
      <c r="F8" s="5"/>
      <c r="G8" s="5"/>
      <c r="H8" s="5"/>
      <c r="I8" s="5"/>
    </row>
    <row r="9" spans="1:9" ht="24" customHeight="1" x14ac:dyDescent="0.25">
      <c r="A9" s="10"/>
      <c r="B9" s="10"/>
      <c r="C9" s="5"/>
      <c r="D9" s="5"/>
      <c r="E9" s="5"/>
      <c r="F9" s="5"/>
      <c r="G9" s="5"/>
      <c r="H9" s="5"/>
      <c r="I9" s="5"/>
    </row>
    <row r="10" spans="1:9" ht="24" customHeight="1" x14ac:dyDescent="0.25">
      <c r="A10" s="10"/>
      <c r="B10" s="10"/>
      <c r="C10" s="5"/>
      <c r="D10" s="5"/>
      <c r="E10" s="5"/>
      <c r="F10" s="5"/>
      <c r="G10" s="5"/>
      <c r="H10" s="5"/>
      <c r="I10" s="5"/>
    </row>
    <row r="11" spans="1:9" ht="24" customHeight="1" x14ac:dyDescent="0.25">
      <c r="A11" s="10"/>
      <c r="B11" s="10"/>
      <c r="C11" s="5"/>
      <c r="D11" s="5"/>
      <c r="E11" s="5"/>
      <c r="F11" s="5"/>
      <c r="G11" s="5"/>
      <c r="H11" s="5"/>
      <c r="I11" s="5"/>
    </row>
    <row r="12" spans="1:9" ht="24" customHeight="1" x14ac:dyDescent="0.25">
      <c r="A12" s="10"/>
      <c r="B12" s="10"/>
      <c r="C12" s="5"/>
      <c r="D12" s="5"/>
      <c r="E12" s="5"/>
      <c r="F12" s="5"/>
      <c r="G12" s="5"/>
      <c r="H12" s="5"/>
      <c r="I12" s="5"/>
    </row>
    <row r="13" spans="1:9" ht="24" customHeight="1" x14ac:dyDescent="0.25">
      <c r="A13" s="10"/>
      <c r="B13" s="10"/>
      <c r="C13" s="5"/>
      <c r="D13" s="5"/>
      <c r="E13" s="5"/>
      <c r="F13" s="5"/>
      <c r="G13" s="5"/>
      <c r="H13" s="5"/>
      <c r="I13" s="5"/>
    </row>
    <row r="14" spans="1:9" ht="24" customHeight="1" x14ac:dyDescent="0.25">
      <c r="A14" s="10"/>
      <c r="B14" s="10"/>
      <c r="C14" s="5"/>
      <c r="D14" s="5"/>
      <c r="E14" s="5"/>
      <c r="F14" s="5"/>
      <c r="G14" s="5"/>
      <c r="H14" s="5"/>
      <c r="I14" s="5"/>
    </row>
    <row r="15" spans="1:9" ht="24" customHeight="1" x14ac:dyDescent="0.25">
      <c r="A15" s="10"/>
      <c r="B15" s="10"/>
      <c r="C15" s="5"/>
      <c r="D15" s="5"/>
      <c r="E15" s="5"/>
      <c r="F15" s="5"/>
      <c r="G15" s="5"/>
      <c r="H15" s="5"/>
      <c r="I15" s="5"/>
    </row>
    <row r="16" spans="1:9" ht="24" customHeight="1" x14ac:dyDescent="0.25">
      <c r="A16" s="10"/>
      <c r="B16" s="10"/>
      <c r="C16" s="5"/>
      <c r="D16" s="5"/>
      <c r="E16" s="5"/>
      <c r="F16" s="5"/>
      <c r="G16" s="5"/>
      <c r="H16" s="5"/>
      <c r="I16" s="5"/>
    </row>
    <row r="17" spans="1:9" ht="24" customHeight="1" x14ac:dyDescent="0.25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 x14ac:dyDescent="0.25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 x14ac:dyDescent="0.25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 x14ac:dyDescent="0.25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 x14ac:dyDescent="0.25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 x14ac:dyDescent="0.25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 x14ac:dyDescent="0.25">
      <c r="A23" s="21" t="s">
        <v>0</v>
      </c>
      <c r="B23" s="21"/>
      <c r="C23" s="6">
        <f t="shared" ref="C23:I23" si="0">SUM(C$2:C$22)</f>
        <v>0</v>
      </c>
      <c r="D23" s="6">
        <f t="shared" si="0"/>
        <v>0</v>
      </c>
      <c r="E23" s="6">
        <f t="shared" si="0"/>
        <v>0</v>
      </c>
      <c r="F23" s="6">
        <f t="shared" si="0"/>
        <v>0</v>
      </c>
      <c r="G23" s="6">
        <f t="shared" si="0"/>
        <v>0</v>
      </c>
      <c r="H23" s="6">
        <f t="shared" si="0"/>
        <v>0</v>
      </c>
      <c r="I23" s="6">
        <f t="shared" si="0"/>
        <v>0</v>
      </c>
    </row>
    <row r="24" spans="1:9" x14ac:dyDescent="0.25">
      <c r="A24" s="2"/>
      <c r="B24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I24"/>
  <sheetViews>
    <sheetView workbookViewId="0">
      <pane ySplit="1" topLeftCell="A11" activePane="bottomLeft" state="frozen"/>
      <selection pane="bottomLeft"/>
    </sheetView>
  </sheetViews>
  <sheetFormatPr baseColWidth="10" defaultRowHeight="15" x14ac:dyDescent="0.25"/>
  <cols>
    <col min="1" max="1" width="20.7109375" customWidth="1"/>
    <col min="2" max="2" width="21" customWidth="1"/>
    <col min="3" max="9" width="14.28515625" customWidth="1"/>
  </cols>
  <sheetData>
    <row r="1" spans="1:9" ht="39.75" customHeight="1" x14ac:dyDescent="0.25">
      <c r="A1" s="46">
        <f>'02'!$A$1</f>
        <v>41306</v>
      </c>
      <c r="B1" s="25">
        <f>'28'!B1+1</f>
        <v>29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9" ht="24" customHeight="1" x14ac:dyDescent="0.25">
      <c r="A2" s="10"/>
      <c r="B2" s="10"/>
      <c r="C2" s="5"/>
      <c r="D2" s="5"/>
      <c r="E2" s="5"/>
      <c r="F2" s="5"/>
      <c r="G2" s="5"/>
      <c r="H2" s="5"/>
      <c r="I2" s="5"/>
    </row>
    <row r="3" spans="1:9" ht="24" customHeight="1" x14ac:dyDescent="0.25">
      <c r="A3" s="10"/>
      <c r="B3" s="10"/>
      <c r="C3" s="5"/>
      <c r="D3" s="5"/>
      <c r="E3" s="5"/>
      <c r="F3" s="5"/>
      <c r="G3" s="5"/>
      <c r="H3" s="5"/>
      <c r="I3" s="5"/>
    </row>
    <row r="4" spans="1:9" ht="24" customHeight="1" x14ac:dyDescent="0.25">
      <c r="A4" s="10"/>
      <c r="B4" s="10"/>
      <c r="C4" s="5"/>
      <c r="D4" s="5"/>
      <c r="E4" s="5"/>
      <c r="F4" s="5"/>
      <c r="G4" s="5"/>
      <c r="H4" s="5"/>
      <c r="I4" s="5"/>
    </row>
    <row r="5" spans="1:9" ht="24" customHeight="1" x14ac:dyDescent="0.25">
      <c r="A5" s="10"/>
      <c r="B5" s="10"/>
      <c r="C5" s="5"/>
      <c r="D5" s="5"/>
      <c r="E5" s="5"/>
      <c r="F5" s="5"/>
      <c r="G5" s="5"/>
      <c r="H5" s="5"/>
      <c r="I5" s="5"/>
    </row>
    <row r="6" spans="1:9" ht="24" customHeight="1" x14ac:dyDescent="0.25">
      <c r="A6" s="10"/>
      <c r="B6" s="10"/>
      <c r="C6" s="5"/>
      <c r="D6" s="5"/>
      <c r="E6" s="5"/>
      <c r="F6" s="5"/>
      <c r="G6" s="5"/>
      <c r="H6" s="5"/>
      <c r="I6" s="5"/>
    </row>
    <row r="7" spans="1:9" ht="24" customHeight="1" x14ac:dyDescent="0.25">
      <c r="A7" s="10"/>
      <c r="B7" s="10"/>
      <c r="C7" s="5"/>
      <c r="D7" s="5"/>
      <c r="E7" s="5"/>
      <c r="F7" s="5"/>
      <c r="G7" s="5"/>
      <c r="H7" s="5"/>
      <c r="I7" s="5"/>
    </row>
    <row r="8" spans="1:9" ht="24" customHeight="1" x14ac:dyDescent="0.25">
      <c r="A8" s="10"/>
      <c r="B8" s="10"/>
      <c r="C8" s="5"/>
      <c r="D8" s="5"/>
      <c r="E8" s="5"/>
      <c r="F8" s="5"/>
      <c r="G8" s="5"/>
      <c r="H8" s="5"/>
      <c r="I8" s="5"/>
    </row>
    <row r="9" spans="1:9" ht="24" customHeight="1" x14ac:dyDescent="0.25">
      <c r="A9" s="10"/>
      <c r="B9" s="10"/>
      <c r="C9" s="5"/>
      <c r="D9" s="5"/>
      <c r="E9" s="5"/>
      <c r="F9" s="5"/>
      <c r="G9" s="5"/>
      <c r="H9" s="5"/>
      <c r="I9" s="5"/>
    </row>
    <row r="10" spans="1:9" ht="24" customHeight="1" x14ac:dyDescent="0.25">
      <c r="A10" s="10"/>
      <c r="B10" s="10"/>
      <c r="C10" s="5"/>
      <c r="D10" s="5"/>
      <c r="E10" s="5"/>
      <c r="F10" s="5"/>
      <c r="G10" s="5"/>
      <c r="H10" s="5"/>
      <c r="I10" s="5"/>
    </row>
    <row r="11" spans="1:9" ht="24" customHeight="1" x14ac:dyDescent="0.25">
      <c r="A11" s="10"/>
      <c r="B11" s="10"/>
      <c r="C11" s="5"/>
      <c r="D11" s="5"/>
      <c r="E11" s="5"/>
      <c r="F11" s="5"/>
      <c r="G11" s="5"/>
      <c r="H11" s="5"/>
      <c r="I11" s="5"/>
    </row>
    <row r="12" spans="1:9" ht="24" customHeight="1" x14ac:dyDescent="0.25">
      <c r="A12" s="10"/>
      <c r="B12" s="10"/>
      <c r="C12" s="5"/>
      <c r="D12" s="5"/>
      <c r="E12" s="5"/>
      <c r="F12" s="5"/>
      <c r="G12" s="5"/>
      <c r="H12" s="5"/>
      <c r="I12" s="5"/>
    </row>
    <row r="13" spans="1:9" ht="24" customHeight="1" x14ac:dyDescent="0.25">
      <c r="A13" s="10"/>
      <c r="B13" s="10"/>
      <c r="C13" s="5"/>
      <c r="D13" s="5"/>
      <c r="E13" s="5"/>
      <c r="F13" s="5"/>
      <c r="G13" s="5"/>
      <c r="H13" s="5"/>
      <c r="I13" s="5"/>
    </row>
    <row r="14" spans="1:9" ht="24" customHeight="1" x14ac:dyDescent="0.25">
      <c r="A14" s="10"/>
      <c r="B14" s="10"/>
      <c r="C14" s="5"/>
      <c r="D14" s="5"/>
      <c r="E14" s="5"/>
      <c r="F14" s="5"/>
      <c r="G14" s="5"/>
      <c r="H14" s="5"/>
      <c r="I14" s="5"/>
    </row>
    <row r="15" spans="1:9" ht="24" customHeight="1" x14ac:dyDescent="0.25">
      <c r="A15" s="10"/>
      <c r="B15" s="10"/>
      <c r="C15" s="5"/>
      <c r="D15" s="5"/>
      <c r="E15" s="5"/>
      <c r="F15" s="5"/>
      <c r="G15" s="5"/>
      <c r="H15" s="5"/>
      <c r="I15" s="5"/>
    </row>
    <row r="16" spans="1:9" ht="24" customHeight="1" x14ac:dyDescent="0.25">
      <c r="A16" s="10"/>
      <c r="B16" s="10"/>
      <c r="C16" s="5"/>
      <c r="D16" s="5"/>
      <c r="E16" s="5"/>
      <c r="F16" s="5"/>
      <c r="G16" s="5"/>
      <c r="H16" s="5"/>
      <c r="I16" s="5"/>
    </row>
    <row r="17" spans="1:9" ht="24" customHeight="1" x14ac:dyDescent="0.25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 x14ac:dyDescent="0.25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 x14ac:dyDescent="0.25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 x14ac:dyDescent="0.25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 x14ac:dyDescent="0.25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 x14ac:dyDescent="0.25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 x14ac:dyDescent="0.25">
      <c r="A23" s="21" t="s">
        <v>0</v>
      </c>
      <c r="B23" s="21"/>
      <c r="C23" s="6">
        <f t="shared" ref="C23:I23" si="0">SUM(C$2:C$22)</f>
        <v>0</v>
      </c>
      <c r="D23" s="6">
        <f t="shared" si="0"/>
        <v>0</v>
      </c>
      <c r="E23" s="6">
        <f t="shared" si="0"/>
        <v>0</v>
      </c>
      <c r="F23" s="6">
        <f t="shared" si="0"/>
        <v>0</v>
      </c>
      <c r="G23" s="6">
        <f t="shared" si="0"/>
        <v>0</v>
      </c>
      <c r="H23" s="6">
        <f t="shared" si="0"/>
        <v>0</v>
      </c>
      <c r="I23" s="6">
        <f t="shared" si="0"/>
        <v>0</v>
      </c>
    </row>
    <row r="24" spans="1:9" x14ac:dyDescent="0.25">
      <c r="A24" s="2"/>
      <c r="B24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I24"/>
  <sheetViews>
    <sheetView workbookViewId="0">
      <pane ySplit="1" topLeftCell="A8" activePane="bottomLeft" state="frozen"/>
      <selection pane="bottomLeft"/>
    </sheetView>
  </sheetViews>
  <sheetFormatPr baseColWidth="10" defaultRowHeight="15" x14ac:dyDescent="0.25"/>
  <cols>
    <col min="1" max="1" width="20.7109375" customWidth="1"/>
    <col min="2" max="2" width="21" customWidth="1"/>
    <col min="3" max="9" width="14.28515625" customWidth="1"/>
  </cols>
  <sheetData>
    <row r="1" spans="1:9" ht="39.75" customHeight="1" x14ac:dyDescent="0.25">
      <c r="A1" s="46">
        <f>'02'!$A$1</f>
        <v>41306</v>
      </c>
      <c r="B1" s="25">
        <f>'29'!B1+1</f>
        <v>30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9" ht="24" customHeight="1" x14ac:dyDescent="0.25">
      <c r="A2" s="10"/>
      <c r="B2" s="10"/>
      <c r="C2" s="5"/>
      <c r="D2" s="5"/>
      <c r="E2" s="5"/>
      <c r="F2" s="5"/>
      <c r="G2" s="5"/>
      <c r="H2" s="5"/>
      <c r="I2" s="5"/>
    </row>
    <row r="3" spans="1:9" ht="24" customHeight="1" x14ac:dyDescent="0.25">
      <c r="A3" s="10"/>
      <c r="B3" s="10"/>
      <c r="C3" s="5"/>
      <c r="D3" s="5"/>
      <c r="E3" s="5"/>
      <c r="F3" s="5"/>
      <c r="G3" s="5"/>
      <c r="H3" s="5"/>
      <c r="I3" s="5"/>
    </row>
    <row r="4" spans="1:9" ht="24" customHeight="1" x14ac:dyDescent="0.25">
      <c r="A4" s="10"/>
      <c r="B4" s="10"/>
      <c r="C4" s="5"/>
      <c r="D4" s="5"/>
      <c r="E4" s="5"/>
      <c r="F4" s="5"/>
      <c r="G4" s="5"/>
      <c r="H4" s="5"/>
      <c r="I4" s="5"/>
    </row>
    <row r="5" spans="1:9" ht="24" customHeight="1" x14ac:dyDescent="0.25">
      <c r="A5" s="10"/>
      <c r="B5" s="10"/>
      <c r="C5" s="5"/>
      <c r="D5" s="5"/>
      <c r="E5" s="5"/>
      <c r="F5" s="5"/>
      <c r="G5" s="5"/>
      <c r="H5" s="5"/>
      <c r="I5" s="5"/>
    </row>
    <row r="6" spans="1:9" ht="24" customHeight="1" x14ac:dyDescent="0.25">
      <c r="A6" s="10"/>
      <c r="B6" s="10"/>
      <c r="C6" s="5"/>
      <c r="D6" s="5"/>
      <c r="E6" s="5"/>
      <c r="F6" s="5"/>
      <c r="G6" s="5"/>
      <c r="H6" s="5"/>
      <c r="I6" s="5"/>
    </row>
    <row r="7" spans="1:9" ht="24" customHeight="1" x14ac:dyDescent="0.25">
      <c r="A7" s="10"/>
      <c r="B7" s="10"/>
      <c r="C7" s="5"/>
      <c r="D7" s="5"/>
      <c r="E7" s="5"/>
      <c r="F7" s="5"/>
      <c r="G7" s="5"/>
      <c r="H7" s="5"/>
      <c r="I7" s="5"/>
    </row>
    <row r="8" spans="1:9" ht="24" customHeight="1" x14ac:dyDescent="0.25">
      <c r="A8" s="10"/>
      <c r="B8" s="10"/>
      <c r="C8" s="5"/>
      <c r="D8" s="5"/>
      <c r="E8" s="5"/>
      <c r="F8" s="5"/>
      <c r="G8" s="5"/>
      <c r="H8" s="5"/>
      <c r="I8" s="5"/>
    </row>
    <row r="9" spans="1:9" ht="24" customHeight="1" x14ac:dyDescent="0.25">
      <c r="A9" s="10"/>
      <c r="B9" s="10"/>
      <c r="C9" s="5"/>
      <c r="D9" s="5"/>
      <c r="E9" s="5"/>
      <c r="F9" s="5"/>
      <c r="G9" s="5"/>
      <c r="H9" s="5"/>
      <c r="I9" s="5"/>
    </row>
    <row r="10" spans="1:9" ht="24" customHeight="1" x14ac:dyDescent="0.25">
      <c r="A10" s="10"/>
      <c r="B10" s="10"/>
      <c r="C10" s="5"/>
      <c r="D10" s="5"/>
      <c r="E10" s="5"/>
      <c r="F10" s="5"/>
      <c r="G10" s="5"/>
      <c r="H10" s="5"/>
      <c r="I10" s="5"/>
    </row>
    <row r="11" spans="1:9" ht="24" customHeight="1" x14ac:dyDescent="0.25">
      <c r="A11" s="10"/>
      <c r="B11" s="10"/>
      <c r="C11" s="5"/>
      <c r="D11" s="5"/>
      <c r="E11" s="5"/>
      <c r="F11" s="5"/>
      <c r="G11" s="5"/>
      <c r="H11" s="5"/>
      <c r="I11" s="5"/>
    </row>
    <row r="12" spans="1:9" ht="24" customHeight="1" x14ac:dyDescent="0.25">
      <c r="A12" s="10"/>
      <c r="B12" s="10"/>
      <c r="C12" s="5"/>
      <c r="D12" s="5"/>
      <c r="E12" s="5"/>
      <c r="F12" s="5"/>
      <c r="G12" s="5"/>
      <c r="H12" s="5"/>
      <c r="I12" s="5"/>
    </row>
    <row r="13" spans="1:9" ht="24" customHeight="1" x14ac:dyDescent="0.25">
      <c r="A13" s="10"/>
      <c r="B13" s="10"/>
      <c r="C13" s="5"/>
      <c r="D13" s="5"/>
      <c r="E13" s="5"/>
      <c r="F13" s="5"/>
      <c r="G13" s="5"/>
      <c r="H13" s="5"/>
      <c r="I13" s="5"/>
    </row>
    <row r="14" spans="1:9" ht="24" customHeight="1" x14ac:dyDescent="0.25">
      <c r="A14" s="10"/>
      <c r="B14" s="10"/>
      <c r="C14" s="5"/>
      <c r="D14" s="5"/>
      <c r="E14" s="5"/>
      <c r="F14" s="5"/>
      <c r="G14" s="5"/>
      <c r="H14" s="5"/>
      <c r="I14" s="5"/>
    </row>
    <row r="15" spans="1:9" ht="24" customHeight="1" x14ac:dyDescent="0.25">
      <c r="A15" s="10"/>
      <c r="B15" s="10"/>
      <c r="C15" s="5"/>
      <c r="D15" s="5"/>
      <c r="E15" s="5"/>
      <c r="F15" s="5"/>
      <c r="G15" s="5"/>
      <c r="H15" s="5"/>
      <c r="I15" s="5"/>
    </row>
    <row r="16" spans="1:9" ht="24" customHeight="1" x14ac:dyDescent="0.25">
      <c r="A16" s="10"/>
      <c r="B16" s="10"/>
      <c r="C16" s="5"/>
      <c r="D16" s="5"/>
      <c r="E16" s="5"/>
      <c r="F16" s="5"/>
      <c r="G16" s="5"/>
      <c r="H16" s="5"/>
      <c r="I16" s="5"/>
    </row>
    <row r="17" spans="1:9" ht="24" customHeight="1" x14ac:dyDescent="0.25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 x14ac:dyDescent="0.25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 x14ac:dyDescent="0.25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 x14ac:dyDescent="0.25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 x14ac:dyDescent="0.25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 x14ac:dyDescent="0.25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 x14ac:dyDescent="0.25">
      <c r="A23" s="21" t="s">
        <v>0</v>
      </c>
      <c r="B23" s="21"/>
      <c r="C23" s="6">
        <f t="shared" ref="C23:I23" si="0">SUM(C$2:C$22)</f>
        <v>0</v>
      </c>
      <c r="D23" s="6">
        <f t="shared" si="0"/>
        <v>0</v>
      </c>
      <c r="E23" s="6">
        <f t="shared" si="0"/>
        <v>0</v>
      </c>
      <c r="F23" s="6">
        <f t="shared" si="0"/>
        <v>0</v>
      </c>
      <c r="G23" s="6">
        <f t="shared" si="0"/>
        <v>0</v>
      </c>
      <c r="H23" s="6">
        <f t="shared" si="0"/>
        <v>0</v>
      </c>
      <c r="I23" s="6">
        <f t="shared" si="0"/>
        <v>0</v>
      </c>
    </row>
    <row r="24" spans="1:9" x14ac:dyDescent="0.25">
      <c r="A24" s="2"/>
      <c r="B24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K24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1" max="1" width="20.7109375" customWidth="1"/>
    <col min="2" max="2" width="21" customWidth="1"/>
    <col min="3" max="9" width="14.28515625" customWidth="1"/>
  </cols>
  <sheetData>
    <row r="1" spans="1:11" ht="39.75" customHeight="1" x14ac:dyDescent="0.25">
      <c r="A1" s="46">
        <f>'02'!$A$1</f>
        <v>41306</v>
      </c>
      <c r="B1" s="25">
        <f>'30'!B1+1</f>
        <v>31</v>
      </c>
      <c r="C1" s="31" t="s">
        <v>1</v>
      </c>
      <c r="D1" s="31" t="s">
        <v>2</v>
      </c>
      <c r="E1" s="31" t="s">
        <v>3</v>
      </c>
      <c r="F1" s="31" t="s">
        <v>4</v>
      </c>
      <c r="G1" s="31" t="s">
        <v>5</v>
      </c>
      <c r="H1" s="31" t="s">
        <v>8</v>
      </c>
      <c r="I1" s="31" t="s">
        <v>7</v>
      </c>
    </row>
    <row r="2" spans="1:11" ht="24" customHeight="1" x14ac:dyDescent="0.25">
      <c r="A2" s="10"/>
      <c r="B2" s="10"/>
      <c r="C2" s="5"/>
      <c r="D2" s="5"/>
      <c r="E2" s="5"/>
      <c r="F2" s="5"/>
      <c r="G2" s="5"/>
      <c r="H2" s="5"/>
      <c r="I2" s="5"/>
    </row>
    <row r="3" spans="1:11" ht="24" customHeight="1" x14ac:dyDescent="0.25">
      <c r="A3" s="10"/>
      <c r="B3" s="10"/>
      <c r="C3" s="5"/>
      <c r="D3" s="5"/>
      <c r="E3" s="5"/>
      <c r="F3" s="5"/>
      <c r="G3" s="5"/>
      <c r="H3" s="5"/>
      <c r="I3" s="5"/>
    </row>
    <row r="4" spans="1:11" ht="24" customHeight="1" x14ac:dyDescent="0.3">
      <c r="A4" s="10"/>
      <c r="B4" s="10"/>
      <c r="C4" s="5"/>
      <c r="D4" s="5"/>
      <c r="E4" s="5"/>
      <c r="F4" s="5"/>
      <c r="G4" s="5"/>
      <c r="H4" s="5"/>
      <c r="I4" s="5"/>
      <c r="K4" s="12"/>
    </row>
    <row r="5" spans="1:11" ht="24" customHeight="1" x14ac:dyDescent="0.25">
      <c r="A5" s="10"/>
      <c r="B5" s="10"/>
      <c r="C5" s="5"/>
      <c r="D5" s="5"/>
      <c r="E5" s="5"/>
      <c r="F5" s="5"/>
      <c r="G5" s="5"/>
      <c r="H5" s="5"/>
      <c r="I5" s="5"/>
    </row>
    <row r="6" spans="1:11" ht="24" customHeight="1" x14ac:dyDescent="0.25">
      <c r="A6" s="10"/>
      <c r="B6" s="10"/>
      <c r="C6" s="5"/>
      <c r="D6" s="5"/>
      <c r="E6" s="5"/>
      <c r="F6" s="5"/>
      <c r="G6" s="5"/>
      <c r="H6" s="5"/>
      <c r="I6" s="5"/>
    </row>
    <row r="7" spans="1:11" ht="24" customHeight="1" x14ac:dyDescent="0.25">
      <c r="A7" s="10"/>
      <c r="B7" s="10"/>
      <c r="C7" s="5"/>
      <c r="D7" s="5"/>
      <c r="E7" s="5"/>
      <c r="F7" s="5"/>
      <c r="G7" s="5"/>
      <c r="H7" s="5"/>
      <c r="I7" s="5"/>
    </row>
    <row r="8" spans="1:11" ht="24" customHeight="1" x14ac:dyDescent="0.25">
      <c r="A8" s="10"/>
      <c r="B8" s="10"/>
      <c r="C8" s="5"/>
      <c r="D8" s="5"/>
      <c r="E8" s="5"/>
      <c r="F8" s="5"/>
      <c r="G8" s="5"/>
      <c r="H8" s="5"/>
      <c r="I8" s="5"/>
    </row>
    <row r="9" spans="1:11" ht="24" customHeight="1" x14ac:dyDescent="0.25">
      <c r="A9" s="10"/>
      <c r="B9" s="10"/>
      <c r="C9" s="5"/>
      <c r="D9" s="5"/>
      <c r="E9" s="5"/>
      <c r="F9" s="5"/>
      <c r="G9" s="5"/>
      <c r="H9" s="5"/>
      <c r="I9" s="5"/>
    </row>
    <row r="10" spans="1:11" ht="24" customHeight="1" x14ac:dyDescent="0.25">
      <c r="A10" s="10"/>
      <c r="B10" s="10"/>
      <c r="C10" s="5"/>
      <c r="D10" s="5"/>
      <c r="E10" s="5"/>
      <c r="F10" s="5"/>
      <c r="G10" s="5"/>
      <c r="H10" s="5"/>
      <c r="I10" s="5"/>
    </row>
    <row r="11" spans="1:11" ht="24" customHeight="1" x14ac:dyDescent="0.25">
      <c r="A11" s="10"/>
      <c r="B11" s="10"/>
      <c r="C11" s="5"/>
      <c r="D11" s="5"/>
      <c r="E11" s="5"/>
      <c r="F11" s="5"/>
      <c r="G11" s="5"/>
      <c r="H11" s="5"/>
      <c r="I11" s="5"/>
    </row>
    <row r="12" spans="1:11" ht="24" customHeight="1" x14ac:dyDescent="0.25">
      <c r="A12" s="10"/>
      <c r="B12" s="10"/>
      <c r="C12" s="5"/>
      <c r="D12" s="5"/>
      <c r="E12" s="5"/>
      <c r="F12" s="5"/>
      <c r="G12" s="5"/>
      <c r="H12" s="5"/>
      <c r="I12" s="5"/>
    </row>
    <row r="13" spans="1:11" ht="24" customHeight="1" x14ac:dyDescent="0.25">
      <c r="A13" s="10"/>
      <c r="B13" s="10"/>
      <c r="C13" s="5"/>
      <c r="D13" s="5"/>
      <c r="E13" s="5"/>
      <c r="F13" s="5"/>
      <c r="G13" s="5"/>
      <c r="H13" s="5"/>
      <c r="I13" s="5"/>
    </row>
    <row r="14" spans="1:11" ht="24" customHeight="1" x14ac:dyDescent="0.25">
      <c r="A14" s="10"/>
      <c r="B14" s="10"/>
      <c r="C14" s="5"/>
      <c r="D14" s="5"/>
      <c r="E14" s="5"/>
      <c r="F14" s="5"/>
      <c r="G14" s="5"/>
      <c r="H14" s="5"/>
      <c r="I14" s="5"/>
    </row>
    <row r="15" spans="1:11" ht="24" customHeight="1" x14ac:dyDescent="0.25">
      <c r="A15" s="10"/>
      <c r="B15" s="10"/>
      <c r="C15" s="5"/>
      <c r="D15" s="5"/>
      <c r="E15" s="5"/>
      <c r="F15" s="5"/>
      <c r="G15" s="5"/>
      <c r="H15" s="5"/>
      <c r="I15" s="5"/>
    </row>
    <row r="16" spans="1:11" ht="24" customHeight="1" x14ac:dyDescent="0.25">
      <c r="A16" s="10"/>
      <c r="B16" s="10"/>
      <c r="C16" s="5"/>
      <c r="D16" s="5"/>
      <c r="E16" s="5"/>
      <c r="F16" s="5"/>
      <c r="G16" s="5"/>
      <c r="H16" s="5"/>
      <c r="I16" s="5"/>
    </row>
    <row r="17" spans="1:9" ht="24" customHeight="1" x14ac:dyDescent="0.25">
      <c r="A17" s="10"/>
      <c r="B17" s="10"/>
      <c r="C17" s="5"/>
      <c r="D17" s="5"/>
      <c r="E17" s="5"/>
      <c r="F17" s="5"/>
      <c r="G17" s="5"/>
      <c r="H17" s="5"/>
      <c r="I17" s="5"/>
    </row>
    <row r="18" spans="1:9" ht="24" customHeight="1" x14ac:dyDescent="0.25">
      <c r="A18" s="10"/>
      <c r="B18" s="10"/>
      <c r="C18" s="5"/>
      <c r="D18" s="5"/>
      <c r="E18" s="5"/>
      <c r="F18" s="5"/>
      <c r="G18" s="5"/>
      <c r="H18" s="5"/>
      <c r="I18" s="5"/>
    </row>
    <row r="19" spans="1:9" ht="24" customHeight="1" x14ac:dyDescent="0.25">
      <c r="A19" s="10"/>
      <c r="B19" s="10"/>
      <c r="C19" s="5"/>
      <c r="D19" s="5"/>
      <c r="E19" s="5"/>
      <c r="F19" s="5"/>
      <c r="G19" s="5"/>
      <c r="H19" s="5"/>
      <c r="I19" s="5"/>
    </row>
    <row r="20" spans="1:9" ht="24" customHeight="1" x14ac:dyDescent="0.25">
      <c r="A20" s="10"/>
      <c r="B20" s="10"/>
      <c r="C20" s="5"/>
      <c r="D20" s="5"/>
      <c r="E20" s="5"/>
      <c r="F20" s="5"/>
      <c r="G20" s="5"/>
      <c r="H20" s="5"/>
      <c r="I20" s="5"/>
    </row>
    <row r="21" spans="1:9" ht="24" customHeight="1" x14ac:dyDescent="0.25">
      <c r="A21" s="10"/>
      <c r="B21" s="10"/>
      <c r="C21" s="5"/>
      <c r="D21" s="5"/>
      <c r="E21" s="5"/>
      <c r="F21" s="5"/>
      <c r="G21" s="5"/>
      <c r="H21" s="5"/>
      <c r="I21" s="5"/>
    </row>
    <row r="22" spans="1:9" ht="24" customHeight="1" x14ac:dyDescent="0.25">
      <c r="A22" s="10"/>
      <c r="B22" s="10"/>
      <c r="C22" s="5"/>
      <c r="D22" s="5"/>
      <c r="E22" s="5"/>
      <c r="F22" s="5"/>
      <c r="G22" s="5"/>
      <c r="H22" s="5"/>
      <c r="I22" s="5"/>
    </row>
    <row r="23" spans="1:9" ht="30" customHeight="1" x14ac:dyDescent="0.25">
      <c r="A23" s="21" t="s">
        <v>0</v>
      </c>
      <c r="B23" s="21"/>
      <c r="C23" s="6">
        <f t="shared" ref="C23:I23" si="0">SUM(C$2:C$22)</f>
        <v>0</v>
      </c>
      <c r="D23" s="6">
        <f t="shared" si="0"/>
        <v>0</v>
      </c>
      <c r="E23" s="6">
        <f t="shared" si="0"/>
        <v>0</v>
      </c>
      <c r="F23" s="6">
        <f t="shared" si="0"/>
        <v>0</v>
      </c>
      <c r="G23" s="6">
        <f t="shared" si="0"/>
        <v>0</v>
      </c>
      <c r="H23" s="6">
        <f t="shared" si="0"/>
        <v>0</v>
      </c>
      <c r="I23" s="6">
        <f t="shared" si="0"/>
        <v>0</v>
      </c>
    </row>
    <row r="24" spans="1:9" x14ac:dyDescent="0.25">
      <c r="A24" s="2"/>
      <c r="B24" s="2"/>
    </row>
  </sheetData>
  <phoneticPr fontId="0" type="noConversion"/>
  <pageMargins left="0.23622047244094491" right="0.23622047244094491" top="0.15748031496062992" bottom="0.15748031496062992" header="0.31496062992125984" footer="0.31496062992125984"/>
  <pageSetup paperSize="9" orientation="landscape"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:M37"/>
  <sheetViews>
    <sheetView tabSelected="1" workbookViewId="0">
      <pane ySplit="3" topLeftCell="A4" activePane="bottomLeft" state="frozen"/>
      <selection activeCell="B1" sqref="B1"/>
      <selection pane="bottomLeft" activeCell="L7" sqref="L7"/>
    </sheetView>
  </sheetViews>
  <sheetFormatPr baseColWidth="10" defaultRowHeight="15" x14ac:dyDescent="0.25"/>
  <cols>
    <col min="1" max="1" width="20.7109375" customWidth="1"/>
    <col min="2" max="2" width="21" customWidth="1"/>
    <col min="3" max="9" width="14.28515625" customWidth="1"/>
  </cols>
  <sheetData>
    <row r="1" spans="1:13" x14ac:dyDescent="0.25">
      <c r="A1">
        <f>MONTH("1"&amp;A3)</f>
        <v>2</v>
      </c>
      <c r="M1" t="s">
        <v>24</v>
      </c>
    </row>
    <row r="2" spans="1:13" x14ac:dyDescent="0.25">
      <c r="A2">
        <v>2013</v>
      </c>
    </row>
    <row r="3" spans="1:13" ht="39.75" customHeight="1" x14ac:dyDescent="0.25">
      <c r="A3" s="34" t="s">
        <v>23</v>
      </c>
      <c r="B3" s="17" t="s">
        <v>1</v>
      </c>
      <c r="C3" s="17" t="s">
        <v>2</v>
      </c>
      <c r="D3" s="17" t="s">
        <v>3</v>
      </c>
      <c r="E3" s="17" t="s">
        <v>4</v>
      </c>
      <c r="F3" s="17" t="s">
        <v>5</v>
      </c>
      <c r="G3" s="17" t="s">
        <v>8</v>
      </c>
      <c r="H3" s="17" t="s">
        <v>7</v>
      </c>
      <c r="I3" s="45"/>
      <c r="J3" s="45"/>
      <c r="K3" s="45"/>
    </row>
    <row r="4" spans="1:13" ht="24" customHeight="1" x14ac:dyDescent="0.25">
      <c r="A4" s="15">
        <f>DATE($A2,$A1,1)</f>
        <v>41306</v>
      </c>
      <c r="B4" s="5">
        <f>IF(OR(COUNTIF(fériés,$A4),WEEKDAY($A4,2)&gt;5),"",'01'!C$23)</f>
        <v>0</v>
      </c>
      <c r="C4" s="5">
        <f>IF(OR(COUNTIF(fériés,$A4),WEEKDAY($A4,2)&gt;5),"",'01'!D$23)</f>
        <v>0</v>
      </c>
      <c r="D4" s="5">
        <f>IF(OR(COUNTIF(fériés,$A4),WEEKDAY($A4,2)&gt;5),"",'01'!E$23)</f>
        <v>0</v>
      </c>
      <c r="E4" s="5">
        <f>IF(OR(COUNTIF(fériés,$A4),WEEKDAY($A4,2)&gt;5),"",'01'!F$23)</f>
        <v>0</v>
      </c>
      <c r="F4" s="5">
        <f>IF(OR(COUNTIF(fériés,$A4),WEEKDAY($A4,2)&gt;5),"",'01'!G$23)</f>
        <v>0</v>
      </c>
      <c r="G4" s="5">
        <f>IF(OR(COUNTIF(fériés,$A4),WEEKDAY($A4,2)&gt;5),"",'01'!H$23)</f>
        <v>0</v>
      </c>
      <c r="H4" s="5">
        <f>IF(OR(COUNTIF(fériés,$A4),WEEKDAY($A4,2)&gt;5),"",'01'!I$23)</f>
        <v>0</v>
      </c>
      <c r="I4" s="5">
        <f>IF(OR(COUNTIF(fériés,$A4),WEEKDAY($A4,2)&gt;5),"",'01'!J$23)</f>
        <v>0</v>
      </c>
      <c r="J4" s="5"/>
      <c r="K4" s="5"/>
      <c r="L4" s="35" t="s">
        <v>26</v>
      </c>
      <c r="M4" s="35"/>
    </row>
    <row r="5" spans="1:13" ht="24" customHeight="1" x14ac:dyDescent="0.25">
      <c r="A5" s="15">
        <f>IF(MONTH(A4+1)=$A$1,A4+1,"")</f>
        <v>41307</v>
      </c>
      <c r="B5" s="5" t="str">
        <f>IF(OR(COUNTIF(fériés,$A5),WEEKDAY($A5,2)&gt;5),"",'02'!C$23)</f>
        <v/>
      </c>
      <c r="C5" s="5" t="str">
        <f>IF(OR(COUNTIF(fériés,$A5),WEEKDAY($A5,2)&gt;5),"",'02'!D$23)</f>
        <v/>
      </c>
      <c r="D5" s="5" t="str">
        <f>IF(OR(COUNTIF(fériés,$A5),WEEKDAY($A5,2)&gt;5),"",'02'!E$23)</f>
        <v/>
      </c>
      <c r="E5" s="5" t="str">
        <f>IF(OR(COUNTIF(fériés,$A5),WEEKDAY($A5,2)&gt;5),"",'02'!F$23)</f>
        <v/>
      </c>
      <c r="F5" s="5" t="str">
        <f>IF(OR(COUNTIF(fériés,$A5),WEEKDAY($A5,2)&gt;5),"",'02'!G$23)</f>
        <v/>
      </c>
      <c r="G5" s="5" t="str">
        <f>IF(OR(COUNTIF(fériés,$A5),WEEKDAY($A5,2)&gt;5),"",'02'!H$23)</f>
        <v/>
      </c>
      <c r="H5" s="5" t="str">
        <f>IF(OR(COUNTIF(fériés,$A5),WEEKDAY($A5,2)&gt;5),"",'02'!I$23)</f>
        <v/>
      </c>
      <c r="I5" s="5" t="str">
        <f>IF(OR(COUNTIF(fériés,$A5),WEEKDAY($A5,2)&gt;5),"",'02'!J$23)</f>
        <v/>
      </c>
      <c r="J5" s="5"/>
      <c r="K5" s="5"/>
      <c r="L5" s="35"/>
    </row>
    <row r="6" spans="1:13" ht="24" customHeight="1" x14ac:dyDescent="0.25">
      <c r="A6" s="15">
        <f t="shared" ref="A6:A32" si="0">IF(MONTH(A5+1)=$A$1,A5+1,"")</f>
        <v>41308</v>
      </c>
      <c r="B6" s="5" t="str">
        <f>IF(OR(COUNTIF(fériés,$A6),WEEKDAY($A6,2)&gt;5),"",'03'!C$23)</f>
        <v/>
      </c>
      <c r="C6" s="5" t="str">
        <f>IF(OR(COUNTIF(fériés,$A6),WEEKDAY($A6,2)&gt;5),"",'03'!D$23)</f>
        <v/>
      </c>
      <c r="D6" s="5" t="str">
        <f>IF(OR(COUNTIF(fériés,$A6),WEEKDAY($A6,2)&gt;5),"",'03'!E$23)</f>
        <v/>
      </c>
      <c r="E6" s="5" t="str">
        <f>IF(OR(COUNTIF(fériés,$A6),WEEKDAY($A6,2)&gt;5),"",'03'!F$23)</f>
        <v/>
      </c>
      <c r="F6" s="5" t="str">
        <f>IF(OR(COUNTIF(fériés,$A6),WEEKDAY($A6,2)&gt;5),"",'03'!G$23)</f>
        <v/>
      </c>
      <c r="G6" s="5" t="str">
        <f>IF(OR(COUNTIF(fériés,$A6),WEEKDAY($A6,2)&gt;5),"",'03'!H$23)</f>
        <v/>
      </c>
      <c r="H6" s="5" t="str">
        <f>IF(OR(COUNTIF(fériés,$A6),WEEKDAY($A6,2)&gt;5),"",'03'!I$23)</f>
        <v/>
      </c>
      <c r="I6" s="5" t="str">
        <f>IF(OR(COUNTIF(fériés,$A6),WEEKDAY($A6,2)&gt;5),"",'03'!J$23)</f>
        <v/>
      </c>
      <c r="J6" s="5"/>
      <c r="K6" s="5"/>
      <c r="L6" s="35" t="s">
        <v>27</v>
      </c>
    </row>
    <row r="7" spans="1:13" ht="24" customHeight="1" x14ac:dyDescent="0.25">
      <c r="A7" s="15">
        <f t="shared" si="0"/>
        <v>41309</v>
      </c>
      <c r="B7" s="5">
        <f>IF(OR(COUNTIF(fériés,$A7),WEEKDAY($A7,2)&gt;5),"",'04'!C$23)</f>
        <v>0</v>
      </c>
      <c r="C7" s="5">
        <f>IF(OR(COUNTIF(fériés,$A7),WEEKDAY($A7,2)&gt;5),"",'04'!D$23)</f>
        <v>0</v>
      </c>
      <c r="D7" s="5">
        <f>IF(OR(COUNTIF(fériés,$A7),WEEKDAY($A7,2)&gt;5),"",'04'!E$23)</f>
        <v>0</v>
      </c>
      <c r="E7" s="5">
        <f>IF(OR(COUNTIF(fériés,$A7),WEEKDAY($A7,2)&gt;5),"",'04'!F$23)</f>
        <v>0</v>
      </c>
      <c r="F7" s="5">
        <f>IF(OR(COUNTIF(fériés,$A7),WEEKDAY($A7,2)&gt;5),"",'04'!G$23)</f>
        <v>0</v>
      </c>
      <c r="G7" s="5">
        <f>IF(OR(COUNTIF(fériés,$A7),WEEKDAY($A7,2)&gt;5),"",'04'!H$23)</f>
        <v>0</v>
      </c>
      <c r="H7" s="5">
        <f>IF(OR(COUNTIF(fériés,$A7),WEEKDAY($A7,2)&gt;5),"",'04'!I$23)</f>
        <v>0</v>
      </c>
      <c r="I7" s="5">
        <f>IF(OR(COUNTIF(fériés,$A7),WEEKDAY($A7,2)&gt;5),"",'04'!J$23)</f>
        <v>0</v>
      </c>
      <c r="J7" s="5"/>
      <c r="K7" s="5"/>
    </row>
    <row r="8" spans="1:13" ht="24" customHeight="1" x14ac:dyDescent="0.25">
      <c r="A8" s="15">
        <f t="shared" si="0"/>
        <v>41310</v>
      </c>
      <c r="B8" s="5">
        <f>IF(OR(COUNTIF(fériés,$A8),WEEKDAY($A8,2)&gt;5),"",'05'!C$23)</f>
        <v>0</v>
      </c>
      <c r="C8" s="5">
        <f>IF(OR(COUNTIF(fériés,$A8),WEEKDAY($A8,2)&gt;5),"",'05'!D$23)</f>
        <v>0</v>
      </c>
      <c r="D8" s="5">
        <f>IF(OR(COUNTIF(fériés,$A8),WEEKDAY($A8,2)&gt;5),"",'05'!E$23)</f>
        <v>0</v>
      </c>
      <c r="E8" s="5">
        <f>IF(OR(COUNTIF(fériés,$A8),WEEKDAY($A8,2)&gt;5),"",'05'!F$23)</f>
        <v>0</v>
      </c>
      <c r="F8" s="5">
        <f>IF(OR(COUNTIF(fériés,$A8),WEEKDAY($A8,2)&gt;5),"",'05'!G$23)</f>
        <v>0</v>
      </c>
      <c r="G8" s="5">
        <f>IF(OR(COUNTIF(fériés,$A8),WEEKDAY($A8,2)&gt;5),"",'05'!H$23)</f>
        <v>0</v>
      </c>
      <c r="H8" s="5">
        <f>IF(OR(COUNTIF(fériés,$A8),WEEKDAY($A8,2)&gt;5),"",'05'!I$23)</f>
        <v>0</v>
      </c>
      <c r="I8" s="5">
        <f>IF(OR(COUNTIF(fériés,$A8),WEEKDAY($A8,2)&gt;5),"",'05'!J$23)</f>
        <v>0</v>
      </c>
      <c r="J8" s="5"/>
      <c r="K8" s="5"/>
    </row>
    <row r="9" spans="1:13" ht="24" customHeight="1" x14ac:dyDescent="0.25">
      <c r="A9" s="15">
        <f t="shared" si="0"/>
        <v>41311</v>
      </c>
      <c r="B9" s="5">
        <f>IF(OR(COUNTIF(fériés,$A9),WEEKDAY($A9,2)&gt;5),"",'06'!C$23)</f>
        <v>0</v>
      </c>
      <c r="C9" s="5">
        <f>IF(OR(COUNTIF(fériés,$A9),WEEKDAY($A9,2)&gt;5),"",'06'!D$23)</f>
        <v>0</v>
      </c>
      <c r="D9" s="5">
        <f>IF(OR(COUNTIF(fériés,$A9),WEEKDAY($A9,2)&gt;5),"",'06'!E$23)</f>
        <v>0</v>
      </c>
      <c r="E9" s="5">
        <f>IF(OR(COUNTIF(fériés,$A9),WEEKDAY($A9,2)&gt;5),"",'06'!F$23)</f>
        <v>0</v>
      </c>
      <c r="F9" s="5">
        <f>IF(OR(COUNTIF(fériés,$A9),WEEKDAY($A9,2)&gt;5),"",'06'!G$23)</f>
        <v>0</v>
      </c>
      <c r="G9" s="5">
        <f>IF(OR(COUNTIF(fériés,$A9),WEEKDAY($A9,2)&gt;5),"",'06'!H$23)</f>
        <v>0</v>
      </c>
      <c r="H9" s="5">
        <f>IF(OR(COUNTIF(fériés,$A9),WEEKDAY($A9,2)&gt;5),"",'06'!I$23)</f>
        <v>0</v>
      </c>
      <c r="I9" s="5">
        <f>IF(OR(COUNTIF(fériés,$A9),WEEKDAY($A9,2)&gt;5),"",'06'!J$23)</f>
        <v>0</v>
      </c>
      <c r="J9" s="5"/>
      <c r="K9" s="5"/>
    </row>
    <row r="10" spans="1:13" ht="24" customHeight="1" x14ac:dyDescent="0.25">
      <c r="A10" s="15">
        <f t="shared" si="0"/>
        <v>41312</v>
      </c>
      <c r="B10" s="5">
        <f>IF(OR(COUNTIF(fériés,$A10),WEEKDAY($A10,2)&gt;5),"",'07'!C$23)</f>
        <v>0</v>
      </c>
      <c r="C10" s="5">
        <f>IF(OR(COUNTIF(fériés,$A10),WEEKDAY($A10,2)&gt;5),"",'07'!D$23)</f>
        <v>0</v>
      </c>
      <c r="D10" s="5">
        <f>IF(OR(COUNTIF(fériés,$A10),WEEKDAY($A10,2)&gt;5),"",'07'!E$23)</f>
        <v>0</v>
      </c>
      <c r="E10" s="5">
        <f>IF(OR(COUNTIF(fériés,$A10),WEEKDAY($A10,2)&gt;5),"",'07'!F$23)</f>
        <v>0</v>
      </c>
      <c r="F10" s="5">
        <f>IF(OR(COUNTIF(fériés,$A10),WEEKDAY($A10,2)&gt;5),"",'07'!G$23)</f>
        <v>0</v>
      </c>
      <c r="G10" s="5">
        <f>IF(OR(COUNTIF(fériés,$A10),WEEKDAY($A10,2)&gt;5),"",'07'!H$23)</f>
        <v>0</v>
      </c>
      <c r="H10" s="5">
        <f>IF(OR(COUNTIF(fériés,$A10),WEEKDAY($A10,2)&gt;5),"",'07'!I$23)</f>
        <v>0</v>
      </c>
      <c r="I10" s="5">
        <f>IF(OR(COUNTIF(fériés,$A10),WEEKDAY($A10,2)&gt;5),"",'07'!J$23)</f>
        <v>0</v>
      </c>
      <c r="J10" s="5"/>
      <c r="K10" s="5"/>
    </row>
    <row r="11" spans="1:13" ht="24" customHeight="1" x14ac:dyDescent="0.25">
      <c r="A11" s="15">
        <f t="shared" si="0"/>
        <v>41313</v>
      </c>
      <c r="B11" s="5">
        <f>IF(OR(COUNTIF(fériés,$A11),WEEKDAY($A11,2)&gt;5),"",'08'!C$23)</f>
        <v>0</v>
      </c>
      <c r="C11" s="5">
        <f>IF(OR(COUNTIF(fériés,$A11),WEEKDAY($A11,2)&gt;5),"",'08'!D$23)</f>
        <v>0</v>
      </c>
      <c r="D11" s="5">
        <f>IF(OR(COUNTIF(fériés,$A11),WEEKDAY($A11,2)&gt;5),"",'08'!E$23)</f>
        <v>0</v>
      </c>
      <c r="E11" s="5">
        <f>IF(OR(COUNTIF(fériés,$A11),WEEKDAY($A11,2)&gt;5),"",'08'!F$23)</f>
        <v>0</v>
      </c>
      <c r="F11" s="5">
        <f>IF(OR(COUNTIF(fériés,$A11),WEEKDAY($A11,2)&gt;5),"",'08'!G$23)</f>
        <v>0</v>
      </c>
      <c r="G11" s="5">
        <f>IF(OR(COUNTIF(fériés,$A11),WEEKDAY($A11,2)&gt;5),"",'08'!H$23)</f>
        <v>0</v>
      </c>
      <c r="H11" s="5">
        <f>IF(OR(COUNTIF(fériés,$A11),WEEKDAY($A11,2)&gt;5),"",'08'!I$23)</f>
        <v>0</v>
      </c>
      <c r="I11" s="5">
        <f>IF(OR(COUNTIF(fériés,$A11),WEEKDAY($A11,2)&gt;5),"",'08'!J$23)</f>
        <v>0</v>
      </c>
      <c r="J11" s="5"/>
      <c r="K11" s="5"/>
    </row>
    <row r="12" spans="1:13" ht="24" customHeight="1" x14ac:dyDescent="0.25">
      <c r="A12" s="15">
        <f t="shared" si="0"/>
        <v>41314</v>
      </c>
      <c r="B12" s="5" t="str">
        <f>IF(OR(COUNTIF(fériés,$A12),WEEKDAY($A12,2)&gt;5),"",'09'!C$23)</f>
        <v/>
      </c>
      <c r="C12" s="5" t="str">
        <f>IF(OR(COUNTIF(fériés,$A12),WEEKDAY($A12,2)&gt;5),"",'09'!D$23)</f>
        <v/>
      </c>
      <c r="D12" s="5" t="str">
        <f>IF(OR(COUNTIF(fériés,$A12),WEEKDAY($A12,2)&gt;5),"",'09'!E$23)</f>
        <v/>
      </c>
      <c r="E12" s="5" t="str">
        <f>IF(OR(COUNTIF(fériés,$A12),WEEKDAY($A12,2)&gt;5),"",'09'!F$23)</f>
        <v/>
      </c>
      <c r="F12" s="5" t="str">
        <f>IF(OR(COUNTIF(fériés,$A12),WEEKDAY($A12,2)&gt;5),"",'09'!G$23)</f>
        <v/>
      </c>
      <c r="G12" s="5" t="str">
        <f>IF(OR(COUNTIF(fériés,$A12),WEEKDAY($A12,2)&gt;5),"",'09'!H$23)</f>
        <v/>
      </c>
      <c r="H12" s="5" t="str">
        <f>IF(OR(COUNTIF(fériés,$A12),WEEKDAY($A12,2)&gt;5),"",'09'!I$23)</f>
        <v/>
      </c>
      <c r="I12" s="5" t="str">
        <f>IF(OR(COUNTIF(fériés,$A12),WEEKDAY($A12,2)&gt;5),"",'09'!J$23)</f>
        <v/>
      </c>
      <c r="J12" s="5"/>
      <c r="K12" s="5"/>
    </row>
    <row r="13" spans="1:13" ht="24" customHeight="1" x14ac:dyDescent="0.25">
      <c r="A13" s="15">
        <f t="shared" si="0"/>
        <v>41315</v>
      </c>
      <c r="B13" s="5" t="str">
        <f>IF(OR(COUNTIF(fériés,$A13),WEEKDAY($A13,2)&gt;5),"",'10'!C$23)</f>
        <v/>
      </c>
      <c r="C13" s="5" t="str">
        <f>IF(OR(COUNTIF(fériés,$A13),WEEKDAY($A13,2)&gt;5),"",'10'!D$23)</f>
        <v/>
      </c>
      <c r="D13" s="5" t="str">
        <f>IF(OR(COUNTIF(fériés,$A13),WEEKDAY($A13,2)&gt;5),"",'10'!E$23)</f>
        <v/>
      </c>
      <c r="E13" s="5" t="str">
        <f>IF(OR(COUNTIF(fériés,$A13),WEEKDAY($A13,2)&gt;5),"",'10'!F$23)</f>
        <v/>
      </c>
      <c r="F13" s="5" t="str">
        <f>IF(OR(COUNTIF(fériés,$A13),WEEKDAY($A13,2)&gt;5),"",'10'!G$23)</f>
        <v/>
      </c>
      <c r="G13" s="5" t="str">
        <f>IF(OR(COUNTIF(fériés,$A13),WEEKDAY($A13,2)&gt;5),"",'10'!H$23)</f>
        <v/>
      </c>
      <c r="H13" s="5" t="str">
        <f>IF(OR(COUNTIF(fériés,$A13),WEEKDAY($A13,2)&gt;5),"",'10'!I$23)</f>
        <v/>
      </c>
      <c r="I13" s="5" t="str">
        <f>IF(OR(COUNTIF(fériés,$A13),WEEKDAY($A13,2)&gt;5),"",'10'!J$23)</f>
        <v/>
      </c>
      <c r="J13" s="5"/>
      <c r="K13" s="5"/>
      <c r="L13" t="s">
        <v>25</v>
      </c>
    </row>
    <row r="14" spans="1:13" ht="24" customHeight="1" x14ac:dyDescent="0.25">
      <c r="A14" s="15">
        <f t="shared" si="0"/>
        <v>41316</v>
      </c>
      <c r="B14" s="5">
        <f>IF(OR(COUNTIF(fériés,$A14),WEEKDAY($A14,2)&gt;5),"",'11'!C$23)</f>
        <v>0</v>
      </c>
      <c r="C14" s="5">
        <f>IF(OR(COUNTIF(fériés,$A14),WEEKDAY($A14,2)&gt;5),"",'11'!D$23)</f>
        <v>0</v>
      </c>
      <c r="D14" s="5">
        <f>IF(OR(COUNTIF(fériés,$A14),WEEKDAY($A14,2)&gt;5),"",'11'!E$23)</f>
        <v>0</v>
      </c>
      <c r="E14" s="5">
        <f>IF(OR(COUNTIF(fériés,$A14),WEEKDAY($A14,2)&gt;5),"",'11'!F$23)</f>
        <v>0</v>
      </c>
      <c r="F14" s="5">
        <f>IF(OR(COUNTIF(fériés,$A14),WEEKDAY($A14,2)&gt;5),"",'11'!G$23)</f>
        <v>0</v>
      </c>
      <c r="G14" s="5">
        <f>IF(OR(COUNTIF(fériés,$A14),WEEKDAY($A14,2)&gt;5),"",'11'!H$23)</f>
        <v>0</v>
      </c>
      <c r="H14" s="5">
        <f>IF(OR(COUNTIF(fériés,$A14),WEEKDAY($A14,2)&gt;5),"",'11'!I$23)</f>
        <v>0</v>
      </c>
      <c r="I14" s="5">
        <f>IF(OR(COUNTIF(fériés,$A14),WEEKDAY($A14,2)&gt;5),"",'11'!J$23)</f>
        <v>0</v>
      </c>
      <c r="J14" s="5"/>
      <c r="K14" s="5"/>
    </row>
    <row r="15" spans="1:13" ht="24" customHeight="1" x14ac:dyDescent="0.25">
      <c r="A15" s="15">
        <f t="shared" si="0"/>
        <v>41317</v>
      </c>
      <c r="B15" s="5">
        <f>IF(OR(COUNTIF(fériés,$A15),WEEKDAY($A15,2)&gt;5),"",'12'!C$23)</f>
        <v>0</v>
      </c>
      <c r="C15" s="5">
        <f>IF(OR(COUNTIF(fériés,$A15),WEEKDAY($A15,2)&gt;5),"",'12'!D$23)</f>
        <v>0</v>
      </c>
      <c r="D15" s="5">
        <f>IF(OR(COUNTIF(fériés,$A15),WEEKDAY($A15,2)&gt;5),"",'12'!E$23)</f>
        <v>0</v>
      </c>
      <c r="E15" s="5">
        <f>IF(OR(COUNTIF(fériés,$A15),WEEKDAY($A15,2)&gt;5),"",'12'!F$23)</f>
        <v>0</v>
      </c>
      <c r="F15" s="5">
        <f>IF(OR(COUNTIF(fériés,$A15),WEEKDAY($A15,2)&gt;5),"",'12'!G$23)</f>
        <v>0</v>
      </c>
      <c r="G15" s="5">
        <f>IF(OR(COUNTIF(fériés,$A15),WEEKDAY($A15,2)&gt;5),"",'12'!H$23)</f>
        <v>0</v>
      </c>
      <c r="H15" s="5">
        <f>IF(OR(COUNTIF(fériés,$A15),WEEKDAY($A15,2)&gt;5),"",'12'!I$23)</f>
        <v>0</v>
      </c>
      <c r="I15" s="5">
        <f>IF(OR(COUNTIF(fériés,$A15),WEEKDAY($A15,2)&gt;5),"",'12'!J$23)</f>
        <v>0</v>
      </c>
      <c r="J15" s="5"/>
      <c r="K15" s="5"/>
    </row>
    <row r="16" spans="1:13" ht="24" customHeight="1" x14ac:dyDescent="0.25">
      <c r="A16" s="15">
        <f t="shared" si="0"/>
        <v>41318</v>
      </c>
      <c r="B16" s="5">
        <f>IF(OR(COUNTIF(fériés,$A16),WEEKDAY($A16,2)&gt;5),"",'03'!C$23)</f>
        <v>0</v>
      </c>
      <c r="C16" s="5">
        <f>IF(OR(COUNTIF(fériés,$A16),WEEKDAY($A16,2)&gt;5),"",'03'!D$23)</f>
        <v>0</v>
      </c>
      <c r="D16" s="5">
        <f>IF(OR(COUNTIF(fériés,$A16),WEEKDAY($A16,2)&gt;5),"",'03'!E$23)</f>
        <v>0</v>
      </c>
      <c r="E16" s="5">
        <f>IF(OR(COUNTIF(fériés,$A16),WEEKDAY($A16,2)&gt;5),"",'03'!F$23)</f>
        <v>0</v>
      </c>
      <c r="F16" s="5">
        <f>IF(OR(COUNTIF(fériés,$A16),WEEKDAY($A16,2)&gt;5),"",'03'!G$23)</f>
        <v>0</v>
      </c>
      <c r="G16" s="5">
        <f>IF(OR(COUNTIF(fériés,$A16),WEEKDAY($A16,2)&gt;5),"",'03'!H$23)</f>
        <v>0</v>
      </c>
      <c r="H16" s="5">
        <f>IF(OR(COUNTIF(fériés,$A16),WEEKDAY($A16,2)&gt;5),"",'03'!I$23)</f>
        <v>0</v>
      </c>
      <c r="I16" s="5">
        <f>IF(OR(COUNTIF(fériés,$A16),WEEKDAY($A16,2)&gt;5),"",'03'!J$23)</f>
        <v>0</v>
      </c>
      <c r="J16" s="5"/>
      <c r="K16" s="5"/>
    </row>
    <row r="17" spans="1:11" ht="24" customHeight="1" x14ac:dyDescent="0.25">
      <c r="A17" s="15">
        <f t="shared" si="0"/>
        <v>41319</v>
      </c>
      <c r="B17" s="5">
        <f>IF(OR(COUNTIF(fériés,$A17),WEEKDAY($A17,2)&gt;5),"",'03'!C$23)</f>
        <v>0</v>
      </c>
      <c r="C17" s="5">
        <f>IF(OR(COUNTIF(fériés,$A17),WEEKDAY($A17,2)&gt;5),"",'03'!D$23)</f>
        <v>0</v>
      </c>
      <c r="D17" s="5">
        <f>IF(OR(COUNTIF(fériés,$A17),WEEKDAY($A17,2)&gt;5),"",'03'!E$23)</f>
        <v>0</v>
      </c>
      <c r="E17" s="5">
        <f>IF(OR(COUNTIF(fériés,$A17),WEEKDAY($A17,2)&gt;5),"",'03'!F$23)</f>
        <v>0</v>
      </c>
      <c r="F17" s="5">
        <f>IF(OR(COUNTIF(fériés,$A17),WEEKDAY($A17,2)&gt;5),"",'03'!G$23)</f>
        <v>0</v>
      </c>
      <c r="G17" s="5">
        <f>IF(OR(COUNTIF(fériés,$A17),WEEKDAY($A17,2)&gt;5),"",'03'!H$23)</f>
        <v>0</v>
      </c>
      <c r="H17" s="5">
        <f>IF(OR(COUNTIF(fériés,$A17),WEEKDAY($A17,2)&gt;5),"",'03'!I$23)</f>
        <v>0</v>
      </c>
      <c r="I17" s="5">
        <f>IF(OR(COUNTIF(fériés,$A17),WEEKDAY($A17,2)&gt;5),"",'03'!J$23)</f>
        <v>0</v>
      </c>
      <c r="J17" s="5"/>
      <c r="K17" s="5"/>
    </row>
    <row r="18" spans="1:11" ht="24" customHeight="1" x14ac:dyDescent="0.25">
      <c r="A18" s="15">
        <f t="shared" si="0"/>
        <v>41320</v>
      </c>
      <c r="B18" s="5">
        <f>IF(OR(COUNTIF(fériés,$A18),WEEKDAY($A18,2)&gt;5),"",'15'!C$23)</f>
        <v>0</v>
      </c>
      <c r="C18" s="5">
        <f>IF(OR(COUNTIF(fériés,$A18),WEEKDAY($A18,2)&gt;5),"",'15'!D$23)</f>
        <v>0</v>
      </c>
      <c r="D18" s="5">
        <f>IF(OR(COUNTIF(fériés,$A18),WEEKDAY($A18,2)&gt;5),"",'15'!E$23)</f>
        <v>0</v>
      </c>
      <c r="E18" s="5">
        <f>IF(OR(COUNTIF(fériés,$A18),WEEKDAY($A18,2)&gt;5),"",'15'!F$23)</f>
        <v>0</v>
      </c>
      <c r="F18" s="5">
        <f>IF(OR(COUNTIF(fériés,$A18),WEEKDAY($A18,2)&gt;5),"",'15'!G$23)</f>
        <v>0</v>
      </c>
      <c r="G18" s="5">
        <f>IF(OR(COUNTIF(fériés,$A18),WEEKDAY($A18,2)&gt;5),"",'15'!H$23)</f>
        <v>0</v>
      </c>
      <c r="H18" s="5">
        <f>IF(OR(COUNTIF(fériés,$A18),WEEKDAY($A18,2)&gt;5),"",'15'!I$23)</f>
        <v>0</v>
      </c>
      <c r="I18" s="5">
        <f>IF(OR(COUNTIF(fériés,$A18),WEEKDAY($A18,2)&gt;5),"",'15'!J$23)</f>
        <v>0</v>
      </c>
      <c r="J18" s="5"/>
      <c r="K18" s="5"/>
    </row>
    <row r="19" spans="1:11" ht="24" customHeight="1" x14ac:dyDescent="0.25">
      <c r="A19" s="15">
        <f t="shared" si="0"/>
        <v>41321</v>
      </c>
      <c r="B19" s="5" t="str">
        <f>IF(OR(COUNTIF(fériés,$A19),WEEKDAY($A19,2)&gt;5),"",'16'!C$23)</f>
        <v/>
      </c>
      <c r="C19" s="5" t="str">
        <f>IF(OR(COUNTIF(fériés,$A19),WEEKDAY($A19,2)&gt;5),"",'16'!D$23)</f>
        <v/>
      </c>
      <c r="D19" s="5" t="str">
        <f>IF(OR(COUNTIF(fériés,$A19),WEEKDAY($A19,2)&gt;5),"",'16'!E$23)</f>
        <v/>
      </c>
      <c r="E19" s="5" t="str">
        <f>IF(OR(COUNTIF(fériés,$A19),WEEKDAY($A19,2)&gt;5),"",'16'!F$23)</f>
        <v/>
      </c>
      <c r="F19" s="5" t="str">
        <f>IF(OR(COUNTIF(fériés,$A19),WEEKDAY($A19,2)&gt;5),"",'16'!G$23)</f>
        <v/>
      </c>
      <c r="G19" s="5" t="str">
        <f>IF(OR(COUNTIF(fériés,$A19),WEEKDAY($A19,2)&gt;5),"",'16'!H$23)</f>
        <v/>
      </c>
      <c r="H19" s="5" t="str">
        <f>IF(OR(COUNTIF(fériés,$A19),WEEKDAY($A19,2)&gt;5),"",'16'!I$23)</f>
        <v/>
      </c>
      <c r="I19" s="5" t="str">
        <f>IF(OR(COUNTIF(fériés,$A19),WEEKDAY($A19,2)&gt;5),"",'16'!J$23)</f>
        <v/>
      </c>
      <c r="J19" s="5"/>
      <c r="K19" s="5"/>
    </row>
    <row r="20" spans="1:11" ht="24" customHeight="1" x14ac:dyDescent="0.25">
      <c r="A20" s="15">
        <f t="shared" si="0"/>
        <v>41322</v>
      </c>
      <c r="B20" s="5" t="str">
        <f>IF(OR(COUNTIF(fériés,$A20),WEEKDAY($A20,2)&gt;5),"",'17'!C$23)</f>
        <v/>
      </c>
      <c r="C20" s="5" t="str">
        <f>IF(OR(COUNTIF(fériés,$A20),WEEKDAY($A20,2)&gt;5),"",'17'!D$23)</f>
        <v/>
      </c>
      <c r="D20" s="5" t="str">
        <f>IF(OR(COUNTIF(fériés,$A20),WEEKDAY($A20,2)&gt;5),"",'17'!E$23)</f>
        <v/>
      </c>
      <c r="E20" s="5" t="str">
        <f>IF(OR(COUNTIF(fériés,$A20),WEEKDAY($A20,2)&gt;5),"",'17'!F$23)</f>
        <v/>
      </c>
      <c r="F20" s="5" t="str">
        <f>IF(OR(COUNTIF(fériés,$A20),WEEKDAY($A20,2)&gt;5),"",'17'!G$23)</f>
        <v/>
      </c>
      <c r="G20" s="5" t="str">
        <f>IF(OR(COUNTIF(fériés,$A20),WEEKDAY($A20,2)&gt;5),"",'17'!H$23)</f>
        <v/>
      </c>
      <c r="H20" s="5" t="str">
        <f>IF(OR(COUNTIF(fériés,$A20),WEEKDAY($A20,2)&gt;5),"",'17'!I$23)</f>
        <v/>
      </c>
      <c r="I20" s="5" t="str">
        <f>IF(OR(COUNTIF(fériés,$A20),WEEKDAY($A20,2)&gt;5),"",'17'!J$23)</f>
        <v/>
      </c>
      <c r="J20" s="5"/>
      <c r="K20" s="5"/>
    </row>
    <row r="21" spans="1:11" ht="24" customHeight="1" x14ac:dyDescent="0.25">
      <c r="A21" s="15">
        <f t="shared" si="0"/>
        <v>41323</v>
      </c>
      <c r="B21" s="5">
        <f>IF(OR(COUNTIF(fériés,$A21),WEEKDAY($A21,2)&gt;5),"",'18'!C$23)</f>
        <v>0</v>
      </c>
      <c r="C21" s="5">
        <f>IF(OR(COUNTIF(fériés,$A21),WEEKDAY($A21,2)&gt;5),"",'18'!D$23)</f>
        <v>0</v>
      </c>
      <c r="D21" s="5">
        <f>IF(OR(COUNTIF(fériés,$A21),WEEKDAY($A21,2)&gt;5),"",'18'!E$23)</f>
        <v>0</v>
      </c>
      <c r="E21" s="5">
        <f>IF(OR(COUNTIF(fériés,$A21),WEEKDAY($A21,2)&gt;5),"",'18'!F$23)</f>
        <v>0</v>
      </c>
      <c r="F21" s="5">
        <f>IF(OR(COUNTIF(fériés,$A21),WEEKDAY($A21,2)&gt;5),"",'18'!G$23)</f>
        <v>0</v>
      </c>
      <c r="G21" s="5">
        <f>IF(OR(COUNTIF(fériés,$A21),WEEKDAY($A21,2)&gt;5),"",'18'!H$23)</f>
        <v>0</v>
      </c>
      <c r="H21" s="5">
        <f>IF(OR(COUNTIF(fériés,$A21),WEEKDAY($A21,2)&gt;5),"",'18'!I$23)</f>
        <v>0</v>
      </c>
      <c r="I21" s="5">
        <f>IF(OR(COUNTIF(fériés,$A21),WEEKDAY($A21,2)&gt;5),"",'18'!J$23)</f>
        <v>0</v>
      </c>
      <c r="J21" s="5"/>
      <c r="K21" s="5"/>
    </row>
    <row r="22" spans="1:11" ht="24" customHeight="1" x14ac:dyDescent="0.25">
      <c r="A22" s="15">
        <f t="shared" si="0"/>
        <v>41324</v>
      </c>
      <c r="B22" s="5">
        <f>IF(OR(COUNTIF(fériés,$A22),WEEKDAY($A22,2)&gt;5),"",'19'!C$23)</f>
        <v>0</v>
      </c>
      <c r="C22" s="5">
        <f>IF(OR(COUNTIF(fériés,$A22),WEEKDAY($A22,2)&gt;5),"",'19'!D$23)</f>
        <v>0</v>
      </c>
      <c r="D22" s="5">
        <f>IF(OR(COUNTIF(fériés,$A22),WEEKDAY($A22,2)&gt;5),"",'19'!E$23)</f>
        <v>0</v>
      </c>
      <c r="E22" s="5">
        <f>IF(OR(COUNTIF(fériés,$A22),WEEKDAY($A22,2)&gt;5),"",'19'!F$23)</f>
        <v>0</v>
      </c>
      <c r="F22" s="5">
        <f>IF(OR(COUNTIF(fériés,$A22),WEEKDAY($A22,2)&gt;5),"",'19'!G$23)</f>
        <v>0</v>
      </c>
      <c r="G22" s="5">
        <f>IF(OR(COUNTIF(fériés,$A22),WEEKDAY($A22,2)&gt;5),"",'19'!H$23)</f>
        <v>0</v>
      </c>
      <c r="H22" s="5">
        <f>IF(OR(COUNTIF(fériés,$A22),WEEKDAY($A22,2)&gt;5),"",'19'!I$23)</f>
        <v>0</v>
      </c>
      <c r="I22" s="5">
        <f>IF(OR(COUNTIF(fériés,$A22),WEEKDAY($A22,2)&gt;5),"",'19'!J$23)</f>
        <v>0</v>
      </c>
      <c r="J22" s="5"/>
      <c r="K22" s="5"/>
    </row>
    <row r="23" spans="1:11" ht="24" customHeight="1" x14ac:dyDescent="0.25">
      <c r="A23" s="15">
        <f t="shared" si="0"/>
        <v>41325</v>
      </c>
      <c r="B23" s="5">
        <f>IF(OR(COUNTIF(fériés,$A23),WEEKDAY($A23,2)&gt;5),"",'20'!C$23)</f>
        <v>0</v>
      </c>
      <c r="C23" s="5">
        <f>IF(OR(COUNTIF(fériés,$A23),WEEKDAY($A23,2)&gt;5),"",'20'!D$23)</f>
        <v>0</v>
      </c>
      <c r="D23" s="5">
        <f>IF(OR(COUNTIF(fériés,$A23),WEEKDAY($A23,2)&gt;5),"",'20'!E$23)</f>
        <v>0</v>
      </c>
      <c r="E23" s="5">
        <f>IF(OR(COUNTIF(fériés,$A23),WEEKDAY($A23,2)&gt;5),"",'20'!F$23)</f>
        <v>0</v>
      </c>
      <c r="F23" s="5">
        <f>IF(OR(COUNTIF(fériés,$A23),WEEKDAY($A23,2)&gt;5),"",'20'!G$23)</f>
        <v>0</v>
      </c>
      <c r="G23" s="5">
        <f>IF(OR(COUNTIF(fériés,$A23),WEEKDAY($A23,2)&gt;5),"",'20'!H$23)</f>
        <v>0</v>
      </c>
      <c r="H23" s="5">
        <f>IF(OR(COUNTIF(fériés,$A23),WEEKDAY($A23,2)&gt;5),"",'20'!I$23)</f>
        <v>0</v>
      </c>
      <c r="I23" s="5">
        <f>IF(OR(COUNTIF(fériés,$A23),WEEKDAY($A23,2)&gt;5),"",'20'!J$23)</f>
        <v>0</v>
      </c>
      <c r="J23" s="5"/>
      <c r="K23" s="5"/>
    </row>
    <row r="24" spans="1:11" ht="24" customHeight="1" x14ac:dyDescent="0.25">
      <c r="A24" s="15">
        <f t="shared" si="0"/>
        <v>41326</v>
      </c>
      <c r="B24" s="5">
        <f>IF(OR(COUNTIF(fériés,$A24),WEEKDAY($A24,2)&gt;5),"",'21'!C$23)</f>
        <v>0</v>
      </c>
      <c r="C24" s="5">
        <f>IF(OR(COUNTIF(fériés,$A24),WEEKDAY($A24,2)&gt;5),"",'21'!D$23)</f>
        <v>0</v>
      </c>
      <c r="D24" s="5">
        <f>IF(OR(COUNTIF(fériés,$A24),WEEKDAY($A24,2)&gt;5),"",'21'!E$23)</f>
        <v>0</v>
      </c>
      <c r="E24" s="5">
        <f>IF(OR(COUNTIF(fériés,$A24),WEEKDAY($A24,2)&gt;5),"",'21'!F$23)</f>
        <v>0</v>
      </c>
      <c r="F24" s="5">
        <f>IF(OR(COUNTIF(fériés,$A24),WEEKDAY($A24,2)&gt;5),"",'21'!G$23)</f>
        <v>0</v>
      </c>
      <c r="G24" s="5">
        <f>IF(OR(COUNTIF(fériés,$A24),WEEKDAY($A24,2)&gt;5),"",'21'!H$23)</f>
        <v>0</v>
      </c>
      <c r="H24" s="5">
        <f>IF(OR(COUNTIF(fériés,$A24),WEEKDAY($A24,2)&gt;5),"",'21'!I$23)</f>
        <v>0</v>
      </c>
      <c r="I24" s="5">
        <f>IF(OR(COUNTIF(fériés,$A24),WEEKDAY($A24,2)&gt;5),"",'21'!J$23)</f>
        <v>0</v>
      </c>
      <c r="J24" s="5"/>
      <c r="K24" s="5"/>
    </row>
    <row r="25" spans="1:11" ht="24" customHeight="1" x14ac:dyDescent="0.25">
      <c r="A25" s="15">
        <f t="shared" si="0"/>
        <v>41327</v>
      </c>
      <c r="B25" s="5">
        <f>IF(OR(COUNTIF(fériés,$A25),WEEKDAY($A25,2)&gt;5),"",'22'!C$23)</f>
        <v>0</v>
      </c>
      <c r="C25" s="5">
        <f>IF(OR(COUNTIF(fériés,$A25),WEEKDAY($A25,2)&gt;5),"",'22'!D$23)</f>
        <v>0</v>
      </c>
      <c r="D25" s="5">
        <f>IF(OR(COUNTIF(fériés,$A25),WEEKDAY($A25,2)&gt;5),"",'22'!E$23)</f>
        <v>0</v>
      </c>
      <c r="E25" s="5">
        <f>IF(OR(COUNTIF(fériés,$A25),WEEKDAY($A25,2)&gt;5),"",'22'!F$23)</f>
        <v>0</v>
      </c>
      <c r="F25" s="5">
        <f>IF(OR(COUNTIF(fériés,$A25),WEEKDAY($A25,2)&gt;5),"",'22'!G$23)</f>
        <v>0</v>
      </c>
      <c r="G25" s="5">
        <f>IF(OR(COUNTIF(fériés,$A25),WEEKDAY($A25,2)&gt;5),"",'22'!H$23)</f>
        <v>0</v>
      </c>
      <c r="H25" s="5">
        <f>IF(OR(COUNTIF(fériés,$A25),WEEKDAY($A25,2)&gt;5),"",'22'!I$23)</f>
        <v>0</v>
      </c>
      <c r="I25" s="5">
        <f>IF(OR(COUNTIF(fériés,$A25),WEEKDAY($A25,2)&gt;5),"",'22'!J$23)</f>
        <v>0</v>
      </c>
      <c r="J25" s="5"/>
      <c r="K25" s="5"/>
    </row>
    <row r="26" spans="1:11" ht="24" customHeight="1" x14ac:dyDescent="0.25">
      <c r="A26" s="15">
        <f t="shared" si="0"/>
        <v>41328</v>
      </c>
      <c r="B26" s="5" t="str">
        <f>IF(OR(COUNTIF(fériés,$A26),WEEKDAY($A26,2)&gt;5),"",'23'!C$23)</f>
        <v/>
      </c>
      <c r="C26" s="5" t="str">
        <f>IF(OR(COUNTIF(fériés,$A26),WEEKDAY($A26,2)&gt;5),"",'23'!D$23)</f>
        <v/>
      </c>
      <c r="D26" s="5" t="str">
        <f>IF(OR(COUNTIF(fériés,$A26),WEEKDAY($A26,2)&gt;5),"",'23'!E$23)</f>
        <v/>
      </c>
      <c r="E26" s="5" t="str">
        <f>IF(OR(COUNTIF(fériés,$A26),WEEKDAY($A26,2)&gt;5),"",'23'!F$23)</f>
        <v/>
      </c>
      <c r="F26" s="5" t="str">
        <f>IF(OR(COUNTIF(fériés,$A26),WEEKDAY($A26,2)&gt;5),"",'23'!G$23)</f>
        <v/>
      </c>
      <c r="G26" s="5" t="str">
        <f>IF(OR(COUNTIF(fériés,$A26),WEEKDAY($A26,2)&gt;5),"",'23'!H$23)</f>
        <v/>
      </c>
      <c r="H26" s="5" t="str">
        <f>IF(OR(COUNTIF(fériés,$A26),WEEKDAY($A26,2)&gt;5),"",'23'!I$23)</f>
        <v/>
      </c>
      <c r="I26" s="5" t="str">
        <f>IF(OR(COUNTIF(fériés,$A26),WEEKDAY($A26,2)&gt;5),"",'23'!J$23)</f>
        <v/>
      </c>
      <c r="J26" s="5"/>
      <c r="K26" s="5"/>
    </row>
    <row r="27" spans="1:11" ht="24" customHeight="1" x14ac:dyDescent="0.25">
      <c r="A27" s="15">
        <f t="shared" si="0"/>
        <v>41329</v>
      </c>
      <c r="B27" s="5" t="str">
        <f>IF(OR(COUNTIF(fériés,$A27),WEEKDAY($A27,2)&gt;5),"",'24'!C$23)</f>
        <v/>
      </c>
      <c r="C27" s="5" t="str">
        <f>IF(OR(COUNTIF(fériés,$A27),WEEKDAY($A27,2)&gt;5),"",'24'!D$23)</f>
        <v/>
      </c>
      <c r="D27" s="5" t="str">
        <f>IF(OR(COUNTIF(fériés,$A27),WEEKDAY($A27,2)&gt;5),"",'24'!E$23)</f>
        <v/>
      </c>
      <c r="E27" s="5" t="str">
        <f>IF(OR(COUNTIF(fériés,$A27),WEEKDAY($A27,2)&gt;5),"",'24'!F$23)</f>
        <v/>
      </c>
      <c r="F27" s="5" t="str">
        <f>IF(OR(COUNTIF(fériés,$A27),WEEKDAY($A27,2)&gt;5),"",'24'!G$23)</f>
        <v/>
      </c>
      <c r="G27" s="5" t="str">
        <f>IF(OR(COUNTIF(fériés,$A27),WEEKDAY($A27,2)&gt;5),"",'24'!H$23)</f>
        <v/>
      </c>
      <c r="H27" s="5" t="str">
        <f>IF(OR(COUNTIF(fériés,$A27),WEEKDAY($A27,2)&gt;5),"",'24'!I$23)</f>
        <v/>
      </c>
      <c r="I27" s="5" t="str">
        <f>IF(OR(COUNTIF(fériés,$A27),WEEKDAY($A27,2)&gt;5),"",'24'!J$23)</f>
        <v/>
      </c>
      <c r="J27" s="5"/>
      <c r="K27" s="5"/>
    </row>
    <row r="28" spans="1:11" ht="24" customHeight="1" x14ac:dyDescent="0.25">
      <c r="A28" s="15">
        <f t="shared" si="0"/>
        <v>41330</v>
      </c>
      <c r="B28" s="5">
        <f>IF(OR(COUNTIF(fériés,$A28),WEEKDAY($A28,2)&gt;5),"",'25'!C$23)</f>
        <v>0</v>
      </c>
      <c r="C28" s="5">
        <f>IF(OR(COUNTIF(fériés,$A28),WEEKDAY($A28,2)&gt;5),"",'25'!D$23)</f>
        <v>0</v>
      </c>
      <c r="D28" s="5">
        <f>IF(OR(COUNTIF(fériés,$A28),WEEKDAY($A28,2)&gt;5),"",'25'!E$23)</f>
        <v>0</v>
      </c>
      <c r="E28" s="5">
        <f>IF(OR(COUNTIF(fériés,$A28),WEEKDAY($A28,2)&gt;5),"",'25'!F$23)</f>
        <v>0</v>
      </c>
      <c r="F28" s="5">
        <f>IF(OR(COUNTIF(fériés,$A28),WEEKDAY($A28,2)&gt;5),"",'25'!G$23)</f>
        <v>0</v>
      </c>
      <c r="G28" s="5">
        <f>IF(OR(COUNTIF(fériés,$A28),WEEKDAY($A28,2)&gt;5),"",'25'!H$23)</f>
        <v>0</v>
      </c>
      <c r="H28" s="5">
        <f>IF(OR(COUNTIF(fériés,$A28),WEEKDAY($A28,2)&gt;5),"",'25'!I$23)</f>
        <v>0</v>
      </c>
      <c r="I28" s="5">
        <f>IF(OR(COUNTIF(fériés,$A28),WEEKDAY($A28,2)&gt;5),"",'25'!J$23)</f>
        <v>0</v>
      </c>
      <c r="J28" s="5"/>
      <c r="K28" s="5"/>
    </row>
    <row r="29" spans="1:11" ht="24" customHeight="1" x14ac:dyDescent="0.25">
      <c r="A29" s="15">
        <f t="shared" si="0"/>
        <v>41331</v>
      </c>
      <c r="B29" s="5">
        <f>IF(OR(COUNTIF(fériés,$A29),WEEKDAY($A29,2)&gt;5),"",'26'!C$23)</f>
        <v>0</v>
      </c>
      <c r="C29" s="5">
        <f>IF(OR(COUNTIF(fériés,$A29),WEEKDAY($A29,2)&gt;5),"",'26'!D$23)</f>
        <v>0</v>
      </c>
      <c r="D29" s="5">
        <f>IF(OR(COUNTIF(fériés,$A29),WEEKDAY($A29,2)&gt;5),"",'26'!E$23)</f>
        <v>0</v>
      </c>
      <c r="E29" s="5">
        <f>IF(OR(COUNTIF(fériés,$A29),WEEKDAY($A29,2)&gt;5),"",'26'!F$23)</f>
        <v>0</v>
      </c>
      <c r="F29" s="5">
        <f>IF(OR(COUNTIF(fériés,$A29),WEEKDAY($A29,2)&gt;5),"",'26'!G$23)</f>
        <v>0</v>
      </c>
      <c r="G29" s="5">
        <f>IF(OR(COUNTIF(fériés,$A29),WEEKDAY($A29,2)&gt;5),"",'26'!H$23)</f>
        <v>0</v>
      </c>
      <c r="H29" s="5">
        <f>IF(OR(COUNTIF(fériés,$A29),WEEKDAY($A29,2)&gt;5),"",'26'!I$23)</f>
        <v>0</v>
      </c>
      <c r="I29" s="5">
        <f>IF(OR(COUNTIF(fériés,$A29),WEEKDAY($A29,2)&gt;5),"",'26'!J$23)</f>
        <v>0</v>
      </c>
      <c r="J29" s="5"/>
      <c r="K29" s="5"/>
    </row>
    <row r="30" spans="1:11" ht="24" customHeight="1" x14ac:dyDescent="0.25">
      <c r="A30" s="15">
        <f t="shared" si="0"/>
        <v>41332</v>
      </c>
      <c r="B30" s="5">
        <f>IF(OR(COUNTIF(fériés,$A30),WEEKDAY($A30,2)&gt;5),"",'27'!C$23)</f>
        <v>0</v>
      </c>
      <c r="C30" s="5">
        <f>IF(OR(COUNTIF(fériés,$A30),WEEKDAY($A30,2)&gt;5),"",'27'!D$23)</f>
        <v>0</v>
      </c>
      <c r="D30" s="5">
        <f>IF(OR(COUNTIF(fériés,$A30),WEEKDAY($A30,2)&gt;5),"",'27'!E$23)</f>
        <v>0</v>
      </c>
      <c r="E30" s="5">
        <f>IF(OR(COUNTIF(fériés,$A30),WEEKDAY($A30,2)&gt;5),"",'27'!F$23)</f>
        <v>0</v>
      </c>
      <c r="F30" s="5">
        <f>IF(OR(COUNTIF(fériés,$A30),WEEKDAY($A30,2)&gt;5),"",'27'!G$23)</f>
        <v>0</v>
      </c>
      <c r="G30" s="5">
        <f>IF(OR(COUNTIF(fériés,$A30),WEEKDAY($A30,2)&gt;5),"",'27'!H$23)</f>
        <v>0</v>
      </c>
      <c r="H30" s="5">
        <f>IF(OR(COUNTIF(fériés,$A30),WEEKDAY($A30,2)&gt;5),"",'27'!I$23)</f>
        <v>0</v>
      </c>
      <c r="I30" s="5">
        <f>IF(OR(COUNTIF(fériés,$A30),WEEKDAY($A30,2)&gt;5),"",'27'!J$23)</f>
        <v>0</v>
      </c>
      <c r="J30" s="5"/>
      <c r="K30" s="5"/>
    </row>
    <row r="31" spans="1:11" ht="24" customHeight="1" x14ac:dyDescent="0.25">
      <c r="A31" s="15">
        <f t="shared" si="0"/>
        <v>41333</v>
      </c>
      <c r="B31" s="5">
        <f>IF(OR(COUNTIF(fériés,$A31),WEEKDAY($A31,2)&gt;5),"",'28'!C$23)</f>
        <v>0</v>
      </c>
      <c r="C31" s="5">
        <f>IF(OR(COUNTIF(fériés,$A31),WEEKDAY($A31,2)&gt;5),"",'28'!D$23)</f>
        <v>0</v>
      </c>
      <c r="D31" s="5">
        <f>IF(OR(COUNTIF(fériés,$A31),WEEKDAY($A31,2)&gt;5),"",'28'!E$23)</f>
        <v>0</v>
      </c>
      <c r="E31" s="5">
        <f>IF(OR(COUNTIF(fériés,$A31),WEEKDAY($A31,2)&gt;5),"",'28'!F$23)</f>
        <v>0</v>
      </c>
      <c r="F31" s="5">
        <f>IF(OR(COUNTIF(fériés,$A31),WEEKDAY($A31,2)&gt;5),"",'28'!G$23)</f>
        <v>0</v>
      </c>
      <c r="G31" s="5">
        <f>IF(OR(COUNTIF(fériés,$A31),WEEKDAY($A31,2)&gt;5),"",'28'!H$23)</f>
        <v>0</v>
      </c>
      <c r="H31" s="5">
        <f>IF(OR(COUNTIF(fériés,$A31),WEEKDAY($A31,2)&gt;5),"",'28'!I$23)</f>
        <v>0</v>
      </c>
      <c r="I31" s="5">
        <f>IF(OR(COUNTIF(fériés,$A31),WEEKDAY($A31,2)&gt;5),"",'28'!J$23)</f>
        <v>0</v>
      </c>
      <c r="J31" s="5"/>
      <c r="K31" s="5"/>
    </row>
    <row r="32" spans="1:11" ht="24" customHeight="1" x14ac:dyDescent="0.25">
      <c r="A32" s="15" t="str">
        <f t="shared" si="0"/>
        <v/>
      </c>
      <c r="B32" s="5" t="str">
        <f>IF(A32="","",IF(OR(COUNTIF(fériés,$A32),WEEKDAY($A32,2)&gt;5),"",'29'!C$23))</f>
        <v/>
      </c>
      <c r="C32" s="5" t="str">
        <f>IF(B32="","",IF(OR(COUNTIF(fériés,$A32),WEEKDAY($A32,2)&gt;5),"",'29'!D$23))</f>
        <v/>
      </c>
      <c r="D32" s="5" t="str">
        <f>IF(C32="","",IF(OR(COUNTIF(fériés,$A32),WEEKDAY($A32,2)&gt;5),"",'29'!E$23))</f>
        <v/>
      </c>
      <c r="E32" s="5" t="str">
        <f>IF(D32="","",IF(OR(COUNTIF(fériés,$A32),WEEKDAY($A32,2)&gt;5),"",'29'!F$23))</f>
        <v/>
      </c>
      <c r="F32" s="5" t="str">
        <f>IF(E32="","",IF(OR(COUNTIF(fériés,$A32),WEEKDAY($A32,2)&gt;5),"",'29'!G$23))</f>
        <v/>
      </c>
      <c r="G32" s="5" t="str">
        <f>IF(F32="","",IF(OR(COUNTIF(fériés,$A32),WEEKDAY($A32,2)&gt;5),"",'29'!H$23))</f>
        <v/>
      </c>
      <c r="H32" s="5" t="str">
        <f>IF(G32="","",IF(OR(COUNTIF(fériés,$A32),WEEKDAY($A32,2)&gt;5),"",'29'!I$23))</f>
        <v/>
      </c>
      <c r="I32" s="5" t="str">
        <f>IF(H32="","",IF(OR(COUNTIF(fériés,$A32),WEEKDAY($A32,2)&gt;5),"",'29'!J$23))</f>
        <v/>
      </c>
      <c r="J32" s="5"/>
      <c r="K32" s="5"/>
    </row>
    <row r="33" spans="1:11" ht="24" customHeight="1" x14ac:dyDescent="0.25">
      <c r="A33" s="15" t="str">
        <f>IF(A32="","",IF(MONTH(A32+1)=$A$1,A32+1,""))</f>
        <v/>
      </c>
      <c r="B33" s="5" t="str">
        <f>IF(A33="","",IF(OR(COUNTIF(fériés,$A33),WEEKDAY($A33,2)&gt;5),"",'30'!C$23))</f>
        <v/>
      </c>
      <c r="C33" s="5" t="str">
        <f>IF(B33="","",IF(OR(COUNTIF(fériés,$A33),WEEKDAY($A33,2)&gt;5),"",'30'!D$23))</f>
        <v/>
      </c>
      <c r="D33" s="5" t="str">
        <f>IF(C33="","",IF(OR(COUNTIF(fériés,$A33),WEEKDAY($A33,2)&gt;5),"",'30'!E$23))</f>
        <v/>
      </c>
      <c r="E33" s="5" t="str">
        <f>IF(D33="","",IF(OR(COUNTIF(fériés,$A33),WEEKDAY($A33,2)&gt;5),"",'30'!F$23))</f>
        <v/>
      </c>
      <c r="F33" s="5" t="str">
        <f>IF(E33="","",IF(OR(COUNTIF(fériés,$A33),WEEKDAY($A33,2)&gt;5),"",'30'!G$23))</f>
        <v/>
      </c>
      <c r="G33" s="5" t="str">
        <f>IF(F33="","",IF(OR(COUNTIF(fériés,$A33),WEEKDAY($A33,2)&gt;5),"",'30'!H$23))</f>
        <v/>
      </c>
      <c r="H33" s="5" t="str">
        <f>IF(G33="","",IF(OR(COUNTIF(fériés,$A33),WEEKDAY($A33,2)&gt;5),"",'30'!I$23))</f>
        <v/>
      </c>
      <c r="I33" s="5" t="str">
        <f>IF(H33="","",IF(OR(COUNTIF(fériés,$A33),WEEKDAY($A33,2)&gt;5),"",'30'!J$23))</f>
        <v/>
      </c>
      <c r="J33" s="5"/>
      <c r="K33" s="5"/>
    </row>
    <row r="34" spans="1:11" ht="24" customHeight="1" x14ac:dyDescent="0.25">
      <c r="A34" s="15" t="str">
        <f>IF(A33="","",IF(MONTH(A33+1)=$A$1,A33+1,""))</f>
        <v/>
      </c>
      <c r="B34" s="5" t="str">
        <f>IF(A34="","",IF(OR(COUNTIF(fériés,$A34),WEEKDAY($A34,2)&gt;5),"",'31'!C$23))</f>
        <v/>
      </c>
      <c r="C34" s="5" t="str">
        <f>IF(B34="","",IF(OR(COUNTIF(fériés,$A34),WEEKDAY($A34,2)&gt;5),"",'31'!D$23))</f>
        <v/>
      </c>
      <c r="D34" s="5" t="str">
        <f>IF(C34="","",IF(OR(COUNTIF(fériés,$A34),WEEKDAY($A34,2)&gt;5),"",'31'!E$23))</f>
        <v/>
      </c>
      <c r="E34" s="5" t="str">
        <f>IF(D34="","",IF(OR(COUNTIF(fériés,$A34),WEEKDAY($A34,2)&gt;5),"",'31'!F$23))</f>
        <v/>
      </c>
      <c r="F34" s="5" t="str">
        <f>IF(E34="","",IF(OR(COUNTIF(fériés,$A34),WEEKDAY($A34,2)&gt;5),"",'31'!G$23))</f>
        <v/>
      </c>
      <c r="G34" s="5" t="str">
        <f>IF(F34="","",IF(OR(COUNTIF(fériés,$A34),WEEKDAY($A34,2)&gt;5),"",'31'!H$23))</f>
        <v/>
      </c>
      <c r="H34" s="5" t="str">
        <f>IF(G34="","",IF(OR(COUNTIF(fériés,$A34),WEEKDAY($A34,2)&gt;5),"",'31'!I$23))</f>
        <v/>
      </c>
      <c r="I34" s="5" t="str">
        <f>IF(H34="","",IF(OR(COUNTIF(fériés,$A34),WEEKDAY($A34,2)&gt;5),"",'31'!J$23))</f>
        <v/>
      </c>
      <c r="J34" s="5"/>
      <c r="K34" s="5"/>
    </row>
    <row r="35" spans="1:11" ht="24" customHeight="1" x14ac:dyDescent="0.25">
      <c r="A35" s="17" t="s">
        <v>0</v>
      </c>
      <c r="B35" s="48">
        <f>SUM(B4:B34)</f>
        <v>0</v>
      </c>
      <c r="C35" s="48">
        <f>SUM(C4:C34)</f>
        <v>0</v>
      </c>
      <c r="D35" s="48">
        <f t="shared" ref="D35:H35" si="1">SUM(D4:D34)</f>
        <v>0</v>
      </c>
      <c r="E35" s="48">
        <f t="shared" si="1"/>
        <v>0</v>
      </c>
      <c r="F35" s="48">
        <f>SUM(F4:F34)</f>
        <v>0</v>
      </c>
      <c r="G35" s="48">
        <f t="shared" si="1"/>
        <v>0</v>
      </c>
      <c r="H35" s="48">
        <f t="shared" si="1"/>
        <v>0</v>
      </c>
      <c r="I35" s="48">
        <f>SUM(B35:H35)</f>
        <v>0</v>
      </c>
      <c r="J35" s="16"/>
      <c r="K35" s="16">
        <f>SUM(K$4:K$21)</f>
        <v>0</v>
      </c>
    </row>
    <row r="37" spans="1:11" x14ac:dyDescent="0.25">
      <c r="D37" s="33"/>
    </row>
  </sheetData>
  <conditionalFormatting sqref="A4:I35">
    <cfRule type="expression" dxfId="7" priority="2">
      <formula>COUNTIF(fériés,$A4)</formula>
    </cfRule>
    <cfRule type="expression" dxfId="6" priority="1">
      <formula>WEEKDAY($A4,2)&gt;5</formula>
    </cfRule>
  </conditionalFormatting>
  <dataValidations count="2">
    <dataValidation type="list" allowBlank="1" showInputMessage="1" showErrorMessage="1" sqref="A2">
      <formula1>"2013,2014,2015,2016,2017,2018"</formula1>
    </dataValidation>
    <dataValidation type="list" allowBlank="1" showInputMessage="1" showErrorMessage="1" sqref="B2 A3">
      <formula1>mois</formula1>
    </dataValidation>
  </dataValidations>
  <pageMargins left="0.23622047244094491" right="0.23622047244094491" top="0.15748031496062992" bottom="0.15748031496062992" header="0.31496062992125984" footer="0.31496062992125984"/>
  <pageSetup paperSize="9" orientation="landscape" r:id="rId1"/>
  <drawing r:id="rId2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U34"/>
  <sheetViews>
    <sheetView topLeftCell="K1" workbookViewId="0">
      <pane ySplit="1" topLeftCell="A2" activePane="bottomLeft" state="frozen"/>
      <selection activeCell="B1" sqref="B1"/>
      <selection pane="bottomLeft" activeCell="U1" sqref="U1:U12"/>
    </sheetView>
  </sheetViews>
  <sheetFormatPr baseColWidth="10" defaultRowHeight="15" x14ac:dyDescent="0.25"/>
  <cols>
    <col min="1" max="1" width="20.7109375" customWidth="1"/>
    <col min="2" max="2" width="21" customWidth="1"/>
    <col min="3" max="10" width="15.7109375" customWidth="1"/>
  </cols>
  <sheetData>
    <row r="1" spans="1:21" ht="39.75" customHeight="1" x14ac:dyDescent="0.25">
      <c r="A1" s="20" t="s">
        <v>10</v>
      </c>
      <c r="B1" s="18">
        <f>'05'!B1+1</f>
        <v>6</v>
      </c>
      <c r="C1" s="1" t="s">
        <v>3</v>
      </c>
      <c r="D1" s="1" t="s">
        <v>4</v>
      </c>
      <c r="E1" s="1" t="s">
        <v>5</v>
      </c>
      <c r="F1" s="1" t="s">
        <v>8</v>
      </c>
      <c r="G1" s="1" t="s">
        <v>7</v>
      </c>
      <c r="H1" s="1"/>
      <c r="I1" s="1"/>
      <c r="J1" s="1"/>
      <c r="U1" s="14">
        <v>41275</v>
      </c>
    </row>
    <row r="2" spans="1:21" ht="24.95" customHeight="1" x14ac:dyDescent="0.25">
      <c r="A2" s="4">
        <f>IF(MONTH((1&amp;$A$1)-1+ROWS($1:1))&lt;&gt;MONTH((1&amp;$A$1)),"",(1&amp;$A$1)-1+ROWS($1:1))</f>
        <v>41275</v>
      </c>
      <c r="B2" s="9">
        <f>SUM('02'!C21)</f>
        <v>0</v>
      </c>
      <c r="C2" s="9">
        <f>SUM('02'!E21)</f>
        <v>0</v>
      </c>
      <c r="D2" s="9">
        <f>SUM('02'!F21)</f>
        <v>0</v>
      </c>
      <c r="E2" s="9">
        <f>SUM('02'!G21)</f>
        <v>0</v>
      </c>
      <c r="F2" s="9">
        <f>SUM('02'!H21)</f>
        <v>0</v>
      </c>
      <c r="G2" s="9">
        <f>SUM('02'!I21)</f>
        <v>0</v>
      </c>
      <c r="H2" s="5"/>
      <c r="I2" s="5"/>
      <c r="J2" s="5"/>
      <c r="U2" s="14">
        <v>41306</v>
      </c>
    </row>
    <row r="3" spans="1:21" ht="24.95" customHeight="1" x14ac:dyDescent="0.25">
      <c r="A3" s="4">
        <f>IF(MONTH((1&amp;$A$1)-1+ROWS($1:2))&lt;&gt;MONTH((1&amp;$A$1)),"",(1&amp;$A$1)-1+ROWS($1:2))</f>
        <v>41276</v>
      </c>
      <c r="B3" s="5">
        <f>SUM('02'!C23)</f>
        <v>0</v>
      </c>
      <c r="C3" s="5">
        <f>SUM('02'!E23)</f>
        <v>0</v>
      </c>
      <c r="D3" s="5">
        <f>SUM('02'!F23)</f>
        <v>0</v>
      </c>
      <c r="E3" s="5">
        <f>SUM('02'!G23)</f>
        <v>0</v>
      </c>
      <c r="F3" s="5">
        <f>SUM('02'!H23)</f>
        <v>0</v>
      </c>
      <c r="G3" s="5">
        <f>SUM('02'!I23)</f>
        <v>0</v>
      </c>
      <c r="H3" s="5"/>
      <c r="I3" s="5"/>
      <c r="J3" s="5"/>
      <c r="U3" s="14">
        <v>41334</v>
      </c>
    </row>
    <row r="4" spans="1:21" ht="24.95" customHeight="1" x14ac:dyDescent="0.25">
      <c r="A4" s="4">
        <f>IF(MONTH((1&amp;$A$1)-1+ROWS($1:3))&lt;&gt;MONTH((1&amp;$A$1)),"",(1&amp;$A$1)-1+ROWS($1:3))</f>
        <v>41277</v>
      </c>
      <c r="B4" s="5">
        <f>SUM('02'!C24)</f>
        <v>0</v>
      </c>
      <c r="C4" s="5">
        <f>SUM('02'!E24)</f>
        <v>0</v>
      </c>
      <c r="D4" s="5">
        <f>SUM('02'!F24)</f>
        <v>0</v>
      </c>
      <c r="E4" s="5">
        <f>SUM('02'!G24)</f>
        <v>0</v>
      </c>
      <c r="F4" s="5">
        <f>SUM('02'!H24)</f>
        <v>0</v>
      </c>
      <c r="G4" s="5">
        <f>SUM('02'!I24)</f>
        <v>0</v>
      </c>
      <c r="H4" s="5"/>
      <c r="I4" s="5"/>
      <c r="J4" s="5"/>
      <c r="U4" s="14">
        <v>41365</v>
      </c>
    </row>
    <row r="5" spans="1:21" ht="24.95" customHeight="1" x14ac:dyDescent="0.25">
      <c r="A5" s="4">
        <f>IF(MONTH((1&amp;$A$1)-1+ROWS($1:4))&lt;&gt;MONTH((1&amp;$A$1)),"",(1&amp;$A$1)-1+ROWS($1:4))</f>
        <v>41278</v>
      </c>
      <c r="B5" s="5">
        <f>SUM('02'!C25)</f>
        <v>0</v>
      </c>
      <c r="C5" s="5">
        <f>SUM('02'!E25)</f>
        <v>0</v>
      </c>
      <c r="D5" s="5">
        <f>SUM('02'!F25)</f>
        <v>0</v>
      </c>
      <c r="E5" s="5">
        <f>SUM('02'!G25)</f>
        <v>0</v>
      </c>
      <c r="F5" s="5">
        <f>SUM('02'!H25)</f>
        <v>0</v>
      </c>
      <c r="G5" s="5">
        <f>SUM('02'!I25)</f>
        <v>0</v>
      </c>
      <c r="H5" s="5"/>
      <c r="I5" s="5"/>
      <c r="J5" s="5"/>
      <c r="U5" s="14">
        <v>41395</v>
      </c>
    </row>
    <row r="6" spans="1:21" ht="24.95" customHeight="1" x14ac:dyDescent="0.25">
      <c r="A6" s="4">
        <f>IF(MONTH((1&amp;$A$1)-1+ROWS($1:5))&lt;&gt;MONTH((1&amp;$A$1)),"",(1&amp;$A$1)-1+ROWS($1:5))</f>
        <v>41279</v>
      </c>
      <c r="B6" s="8">
        <f>SUM('02'!C26)</f>
        <v>0</v>
      </c>
      <c r="C6" s="8">
        <f>SUM('02'!E26)</f>
        <v>0</v>
      </c>
      <c r="D6" s="8">
        <f>SUM('02'!F26)</f>
        <v>0</v>
      </c>
      <c r="E6" s="8">
        <f>SUM('02'!G26)</f>
        <v>0</v>
      </c>
      <c r="F6" s="8">
        <f>SUM('02'!H26)</f>
        <v>0</v>
      </c>
      <c r="G6" s="8">
        <f>SUM('02'!I26)</f>
        <v>0</v>
      </c>
      <c r="H6" s="5"/>
      <c r="I6" s="5"/>
      <c r="J6" s="5"/>
      <c r="U6" s="14">
        <v>41426</v>
      </c>
    </row>
    <row r="7" spans="1:21" ht="24.95" customHeight="1" x14ac:dyDescent="0.25">
      <c r="A7" s="4">
        <f>IF(MONTH((1&amp;$A$1)-1+ROWS($1:6))&lt;&gt;MONTH((1&amp;$A$1)),"",(1&amp;$A$1)-1+ROWS($1:6))</f>
        <v>41280</v>
      </c>
      <c r="B7" s="8">
        <f>SUM('02'!C27)</f>
        <v>0</v>
      </c>
      <c r="C7" s="8">
        <f>SUM('02'!E27)</f>
        <v>0</v>
      </c>
      <c r="D7" s="8">
        <f>SUM('02'!F27)</f>
        <v>0</v>
      </c>
      <c r="E7" s="8">
        <f>SUM('02'!G27)</f>
        <v>0</v>
      </c>
      <c r="F7" s="8">
        <f>SUM('02'!H27)</f>
        <v>0</v>
      </c>
      <c r="G7" s="8">
        <f>SUM('02'!I27)</f>
        <v>0</v>
      </c>
      <c r="H7" s="5"/>
      <c r="I7" s="5"/>
      <c r="J7" s="5"/>
      <c r="U7" s="14">
        <v>41456</v>
      </c>
    </row>
    <row r="8" spans="1:21" ht="24.95" customHeight="1" x14ac:dyDescent="0.25">
      <c r="A8" s="4">
        <f>IF(MONTH((1&amp;$A$1)-1+ROWS($1:7))&lt;&gt;MONTH((1&amp;$A$1)),"",(1&amp;$A$1)-1+ROWS($1:7))</f>
        <v>41281</v>
      </c>
      <c r="B8" s="5">
        <f>SUM('02'!C28)</f>
        <v>0</v>
      </c>
      <c r="C8" s="5">
        <f>SUM('02'!E28)</f>
        <v>0</v>
      </c>
      <c r="D8" s="5">
        <f>SUM('02'!F28)</f>
        <v>0</v>
      </c>
      <c r="E8" s="5">
        <f>SUM('02'!G28)</f>
        <v>0</v>
      </c>
      <c r="F8" s="5">
        <f>SUM('02'!H28)</f>
        <v>0</v>
      </c>
      <c r="G8" s="5">
        <f>SUM('02'!I28)</f>
        <v>0</v>
      </c>
      <c r="H8" s="5"/>
      <c r="I8" s="5"/>
      <c r="J8" s="5"/>
      <c r="U8" s="14">
        <v>41487</v>
      </c>
    </row>
    <row r="9" spans="1:21" ht="24.95" customHeight="1" x14ac:dyDescent="0.25">
      <c r="A9" s="4">
        <f>IF(MONTH((1&amp;$A$1)-1+ROWS($1:8))&lt;&gt;MONTH((1&amp;$A$1)),"",(1&amp;$A$1)-1+ROWS($1:8))</f>
        <v>41282</v>
      </c>
      <c r="B9" s="5">
        <f>SUM('02'!C29)</f>
        <v>0</v>
      </c>
      <c r="C9" s="5">
        <f>SUM('02'!E29)</f>
        <v>0</v>
      </c>
      <c r="D9" s="5">
        <f>SUM('02'!F29)</f>
        <v>0</v>
      </c>
      <c r="E9" s="5">
        <f>SUM('02'!G29)</f>
        <v>0</v>
      </c>
      <c r="F9" s="5">
        <f>SUM('02'!H29)</f>
        <v>0</v>
      </c>
      <c r="G9" s="5">
        <f>SUM('02'!I29)</f>
        <v>0</v>
      </c>
      <c r="H9" s="5"/>
      <c r="I9" s="5"/>
      <c r="J9" s="5"/>
      <c r="U9" s="14">
        <v>41518</v>
      </c>
    </row>
    <row r="10" spans="1:21" ht="24.95" customHeight="1" x14ac:dyDescent="0.25">
      <c r="A10" s="4">
        <f>IF(MONTH((1&amp;$A$1)-1+ROWS($1:9))&lt;&gt;MONTH((1&amp;$A$1)),"",(1&amp;$A$1)-1+ROWS($1:9))</f>
        <v>41283</v>
      </c>
      <c r="B10" s="5">
        <f>SUM('02'!C30)</f>
        <v>0</v>
      </c>
      <c r="C10" s="5">
        <f>SUM('02'!E30)</f>
        <v>0</v>
      </c>
      <c r="D10" s="5">
        <f>SUM('02'!F30)</f>
        <v>0</v>
      </c>
      <c r="E10" s="5">
        <f>SUM('02'!G30)</f>
        <v>0</v>
      </c>
      <c r="F10" s="5">
        <f>SUM('02'!H30)</f>
        <v>0</v>
      </c>
      <c r="G10" s="5">
        <f>SUM('02'!I30)</f>
        <v>0</v>
      </c>
      <c r="H10" s="5"/>
      <c r="I10" s="5"/>
      <c r="J10" s="5"/>
      <c r="U10" s="14">
        <v>41548</v>
      </c>
    </row>
    <row r="11" spans="1:21" ht="24.95" customHeight="1" x14ac:dyDescent="0.25">
      <c r="A11" s="4">
        <f>IF(MONTH((1&amp;$A$1)-1+ROWS($1:10))&lt;&gt;MONTH((1&amp;$A$1)),"",(1&amp;$A$1)-1+ROWS($1:10))</f>
        <v>41284</v>
      </c>
      <c r="B11" s="5">
        <f>SUM('02'!C31)</f>
        <v>0</v>
      </c>
      <c r="C11" s="5">
        <f>SUM('02'!E31)</f>
        <v>0</v>
      </c>
      <c r="D11" s="5">
        <f>SUM('02'!F31)</f>
        <v>0</v>
      </c>
      <c r="E11" s="5">
        <f>SUM('02'!G31)</f>
        <v>0</v>
      </c>
      <c r="F11" s="5">
        <f>SUM('02'!H31)</f>
        <v>0</v>
      </c>
      <c r="G11" s="5">
        <f>SUM('02'!I31)</f>
        <v>0</v>
      </c>
      <c r="H11" s="5"/>
      <c r="I11" s="5"/>
      <c r="J11" s="5"/>
      <c r="U11" s="14">
        <v>41579</v>
      </c>
    </row>
    <row r="12" spans="1:21" ht="24.95" customHeight="1" x14ac:dyDescent="0.25">
      <c r="A12" s="4">
        <f>IF(MONTH((1&amp;$A$1)-1+ROWS($1:11))&lt;&gt;MONTH((1&amp;$A$1)),"",(1&amp;$A$1)-1+ROWS($1:11))</f>
        <v>41285</v>
      </c>
      <c r="B12" s="5">
        <f>SUM('02'!C32)</f>
        <v>0</v>
      </c>
      <c r="C12" s="5">
        <f>SUM('02'!E32)</f>
        <v>0</v>
      </c>
      <c r="D12" s="5">
        <f>SUM('02'!F32)</f>
        <v>0</v>
      </c>
      <c r="E12" s="5">
        <f>SUM('02'!G32)</f>
        <v>0</v>
      </c>
      <c r="F12" s="5">
        <f>SUM('02'!H32)</f>
        <v>0</v>
      </c>
      <c r="G12" s="5">
        <f>SUM('02'!I32)</f>
        <v>0</v>
      </c>
      <c r="H12" s="5"/>
      <c r="I12" s="5"/>
      <c r="J12" s="5"/>
      <c r="U12" s="14">
        <v>41609</v>
      </c>
    </row>
    <row r="13" spans="1:21" ht="24.95" customHeight="1" x14ac:dyDescent="0.25">
      <c r="A13" s="4">
        <f>IF(MONTH((1&amp;$A$1)-1+ROWS($1:12))&lt;&gt;MONTH((1&amp;$A$1)),"",(1&amp;$A$1)-1+ROWS($1:12))</f>
        <v>41286</v>
      </c>
      <c r="B13" s="9">
        <f>SUM('02'!C33)</f>
        <v>0</v>
      </c>
      <c r="C13" s="9">
        <f>SUM('02'!E33)</f>
        <v>0</v>
      </c>
      <c r="D13" s="9">
        <f>SUM('02'!F33)</f>
        <v>0</v>
      </c>
      <c r="E13" s="9">
        <f>SUM('02'!G33)</f>
        <v>0</v>
      </c>
      <c r="F13" s="9">
        <f>SUM('02'!H33)</f>
        <v>0</v>
      </c>
      <c r="G13" s="9">
        <f>SUM('02'!I33)</f>
        <v>0</v>
      </c>
      <c r="H13" s="5"/>
      <c r="I13" s="5"/>
      <c r="J13" s="5"/>
    </row>
    <row r="14" spans="1:21" ht="24.95" customHeight="1" x14ac:dyDescent="0.25">
      <c r="A14" s="4">
        <f>IF(MONTH((1&amp;$A$1)-1+ROWS($1:13))&lt;&gt;MONTH((1&amp;$A$1)),"",(1&amp;$A$1)-1+ROWS($1:13))</f>
        <v>41287</v>
      </c>
      <c r="B14" s="9">
        <f>SUM('02'!C34)</f>
        <v>0</v>
      </c>
      <c r="C14" s="9">
        <f>SUM('02'!E34)</f>
        <v>0</v>
      </c>
      <c r="D14" s="9">
        <f>SUM('02'!F34)</f>
        <v>0</v>
      </c>
      <c r="E14" s="9">
        <f>SUM('02'!G34)</f>
        <v>0</v>
      </c>
      <c r="F14" s="9">
        <f>SUM('02'!H34)</f>
        <v>0</v>
      </c>
      <c r="G14" s="9">
        <f>SUM('02'!I34)</f>
        <v>0</v>
      </c>
      <c r="H14" s="5"/>
      <c r="I14" s="5"/>
      <c r="J14" s="5"/>
    </row>
    <row r="15" spans="1:21" ht="24.95" customHeight="1" x14ac:dyDescent="0.25">
      <c r="A15" s="4">
        <f>IF(MONTH((1&amp;$A$1)-1+ROWS($1:14))&lt;&gt;MONTH((1&amp;$A$1)),"",(1&amp;$A$1)-1+ROWS($1:14))</f>
        <v>41288</v>
      </c>
      <c r="B15" s="5">
        <f>SUM('02'!C35)</f>
        <v>0</v>
      </c>
      <c r="C15" s="5">
        <f>SUM('02'!E35)</f>
        <v>0</v>
      </c>
      <c r="D15" s="5">
        <f>SUM('02'!F35)</f>
        <v>0</v>
      </c>
      <c r="E15" s="5">
        <f>SUM('02'!G35)</f>
        <v>0</v>
      </c>
      <c r="F15" s="5">
        <f>SUM('02'!H35)</f>
        <v>0</v>
      </c>
      <c r="G15" s="5">
        <f>SUM('02'!I35)</f>
        <v>0</v>
      </c>
      <c r="H15" s="5"/>
      <c r="I15" s="5"/>
      <c r="J15" s="5"/>
    </row>
    <row r="16" spans="1:21" ht="24.95" customHeight="1" x14ac:dyDescent="0.25">
      <c r="A16" s="4">
        <f>IF(MONTH((1&amp;$A$1)-1+ROWS($1:15))&lt;&gt;MONTH((1&amp;$A$1)),"",(1&amp;$A$1)-1+ROWS($1:15))</f>
        <v>41289</v>
      </c>
      <c r="B16" s="5">
        <f>SUM('02'!C36)</f>
        <v>0</v>
      </c>
      <c r="C16" s="5">
        <f>SUM('02'!E36)</f>
        <v>0</v>
      </c>
      <c r="D16" s="5">
        <f>SUM('02'!F36)</f>
        <v>0</v>
      </c>
      <c r="E16" s="5">
        <f>SUM('02'!G36)</f>
        <v>0</v>
      </c>
      <c r="F16" s="5">
        <f>SUM('02'!H36)</f>
        <v>0</v>
      </c>
      <c r="G16" s="5">
        <f>SUM('02'!I36)</f>
        <v>0</v>
      </c>
      <c r="H16" s="5"/>
      <c r="I16" s="5"/>
      <c r="J16" s="5"/>
    </row>
    <row r="17" spans="1:10" ht="24.95" customHeight="1" x14ac:dyDescent="0.25">
      <c r="A17" s="4">
        <f>IF(MONTH((1&amp;$A$1)-1+ROWS($1:16))&lt;&gt;MONTH((1&amp;$A$1)),"",(1&amp;$A$1)-1+ROWS($1:16))</f>
        <v>41290</v>
      </c>
      <c r="B17" s="5">
        <f>SUM('02'!C37)</f>
        <v>0</v>
      </c>
      <c r="C17" s="5">
        <f>SUM('02'!E37)</f>
        <v>0</v>
      </c>
      <c r="D17" s="5">
        <f>SUM('02'!F37)</f>
        <v>0</v>
      </c>
      <c r="E17" s="5">
        <f>SUM('02'!G37)</f>
        <v>0</v>
      </c>
      <c r="F17" s="5">
        <f>SUM('02'!H37)</f>
        <v>0</v>
      </c>
      <c r="G17" s="5">
        <f>SUM('02'!I37)</f>
        <v>0</v>
      </c>
      <c r="H17" s="5"/>
      <c r="I17" s="5"/>
      <c r="J17" s="5"/>
    </row>
    <row r="18" spans="1:10" ht="24.95" customHeight="1" x14ac:dyDescent="0.25">
      <c r="A18" s="4">
        <f>IF(MONTH((1&amp;$A$1)-1+ROWS($1:17))&lt;&gt;MONTH((1&amp;$A$1)),"",(1&amp;$A$1)-1+ROWS($1:17))</f>
        <v>41291</v>
      </c>
      <c r="B18" s="5">
        <f>SUM('02'!C38)</f>
        <v>0</v>
      </c>
      <c r="C18" s="5">
        <f>SUM('02'!E38)</f>
        <v>0</v>
      </c>
      <c r="D18" s="5">
        <f>SUM('02'!F38)</f>
        <v>0</v>
      </c>
      <c r="E18" s="5">
        <f>SUM('02'!G38)</f>
        <v>0</v>
      </c>
      <c r="F18" s="5">
        <f>SUM('02'!H38)</f>
        <v>0</v>
      </c>
      <c r="G18" s="5">
        <f>SUM('02'!I38)</f>
        <v>0</v>
      </c>
      <c r="H18" s="5"/>
      <c r="I18" s="5"/>
      <c r="J18" s="5"/>
    </row>
    <row r="19" spans="1:10" ht="24.95" customHeight="1" x14ac:dyDescent="0.25">
      <c r="A19" s="4">
        <f>IF(MONTH((1&amp;$A$1)-1+ROWS($1:18))&lt;&gt;MONTH((1&amp;$A$1)),"",(1&amp;$A$1)-1+ROWS($1:18))</f>
        <v>41292</v>
      </c>
      <c r="B19" s="5">
        <f>SUM('02'!C39)</f>
        <v>0</v>
      </c>
      <c r="C19" s="5">
        <f>SUM('02'!E39)</f>
        <v>0</v>
      </c>
      <c r="D19" s="5">
        <f>SUM('02'!F39)</f>
        <v>0</v>
      </c>
      <c r="E19" s="5">
        <f>SUM('02'!G39)</f>
        <v>0</v>
      </c>
      <c r="F19" s="5">
        <f>SUM('02'!H39)</f>
        <v>0</v>
      </c>
      <c r="G19" s="5">
        <f>SUM('02'!I39)</f>
        <v>0</v>
      </c>
      <c r="H19" s="5"/>
      <c r="I19" s="5"/>
      <c r="J19" s="5"/>
    </row>
    <row r="20" spans="1:10" ht="24.95" customHeight="1" x14ac:dyDescent="0.25">
      <c r="A20" s="4">
        <f>IF(MONTH((1&amp;$A$1)-1+ROWS($1:19))&lt;&gt;MONTH((1&amp;$A$1)),"",(1&amp;$A$1)-1+ROWS($1:19))</f>
        <v>41293</v>
      </c>
      <c r="B20" s="5">
        <f>SUM('02'!C40)</f>
        <v>0</v>
      </c>
      <c r="C20" s="5">
        <f>SUM('02'!E40)</f>
        <v>0</v>
      </c>
      <c r="D20" s="5">
        <f>SUM('02'!F40)</f>
        <v>0</v>
      </c>
      <c r="E20" s="5">
        <f>SUM('02'!G40)</f>
        <v>0</v>
      </c>
      <c r="F20" s="5">
        <f>SUM('02'!H40)</f>
        <v>0</v>
      </c>
      <c r="G20" s="5">
        <f>SUM('02'!I40)</f>
        <v>0</v>
      </c>
      <c r="H20" s="5"/>
      <c r="I20" s="5"/>
      <c r="J20" s="5"/>
    </row>
    <row r="21" spans="1:10" ht="24.95" customHeight="1" x14ac:dyDescent="0.25">
      <c r="A21" s="4">
        <f>IF(MONTH((1&amp;$A$1)-1+ROWS($1:20))&lt;&gt;MONTH((1&amp;$A$1)),"",(1&amp;$A$1)-1+ROWS($1:20))</f>
        <v>41294</v>
      </c>
      <c r="B21" s="5">
        <f>SUM('02'!C41)</f>
        <v>0</v>
      </c>
      <c r="C21" s="5">
        <f>SUM('02'!E41)</f>
        <v>0</v>
      </c>
      <c r="D21" s="5">
        <f>SUM('02'!F41)</f>
        <v>0</v>
      </c>
      <c r="E21" s="5">
        <f>SUM('02'!G41)</f>
        <v>0</v>
      </c>
      <c r="F21" s="5">
        <f>SUM('02'!H41)</f>
        <v>0</v>
      </c>
      <c r="G21" s="5">
        <f>SUM('02'!I41)</f>
        <v>0</v>
      </c>
      <c r="H21" s="5"/>
      <c r="I21" s="5"/>
      <c r="J21" s="5"/>
    </row>
    <row r="22" spans="1:10" ht="24.95" customHeight="1" x14ac:dyDescent="0.25">
      <c r="A22" s="4">
        <f>IF(MONTH((1&amp;$A$1)-1+ROWS($1:21))&lt;&gt;MONTH((1&amp;$A$1)),"",(1&amp;$A$1)-1+ROWS($1:21))</f>
        <v>41295</v>
      </c>
      <c r="B22" s="5">
        <f>SUM('02'!C42)</f>
        <v>0</v>
      </c>
      <c r="C22" s="5">
        <f>SUM('02'!E42)</f>
        <v>0</v>
      </c>
      <c r="D22" s="5">
        <f>SUM('02'!F42)</f>
        <v>0</v>
      </c>
      <c r="E22" s="5">
        <f>SUM('02'!G42)</f>
        <v>0</v>
      </c>
      <c r="F22" s="5">
        <f>SUM('02'!H42)</f>
        <v>0</v>
      </c>
      <c r="G22" s="5">
        <f>SUM('02'!I42)</f>
        <v>0</v>
      </c>
      <c r="H22" s="5"/>
      <c r="I22" s="5"/>
      <c r="J22" s="5"/>
    </row>
    <row r="23" spans="1:10" ht="24.95" customHeight="1" x14ac:dyDescent="0.25">
      <c r="A23" s="22">
        <f>IF(MONTH((1&amp;$A$1)-1+ROWS($1:22))&lt;&gt;MONTH((1&amp;$A$1)),"",(1&amp;$A$1)-1+ROWS($1:22))</f>
        <v>41296</v>
      </c>
      <c r="B23" s="23">
        <f>SUM('02'!C43)</f>
        <v>0</v>
      </c>
      <c r="C23" s="5">
        <f>SUM('02'!E43)</f>
        <v>0</v>
      </c>
      <c r="D23" s="5">
        <f>SUM('02'!F43)</f>
        <v>0</v>
      </c>
      <c r="E23" s="5">
        <f>SUM('02'!G43)</f>
        <v>0</v>
      </c>
      <c r="F23" s="5">
        <f>SUM('02'!H43)</f>
        <v>0</v>
      </c>
      <c r="G23" s="5">
        <f>SUM('02'!I43)</f>
        <v>0</v>
      </c>
      <c r="H23" s="5"/>
      <c r="I23" s="5"/>
      <c r="J23" s="5"/>
    </row>
    <row r="24" spans="1:10" ht="24.95" customHeight="1" x14ac:dyDescent="0.25">
      <c r="A24" s="4">
        <f>IF(MONTH((1&amp;$A$1)-1+ROWS($1:23))&lt;&gt;MONTH((1&amp;$A$1)),"",(1&amp;$A$1)-1+ROWS($1:23))</f>
        <v>41297</v>
      </c>
      <c r="B24" s="5">
        <f>SUM('02'!C44)</f>
        <v>0</v>
      </c>
      <c r="C24" s="5">
        <f>SUM('02'!E44)</f>
        <v>0</v>
      </c>
      <c r="D24" s="5">
        <f>SUM('02'!F44)</f>
        <v>0</v>
      </c>
      <c r="E24" s="5">
        <f>SUM('02'!G44)</f>
        <v>0</v>
      </c>
      <c r="F24" s="5">
        <f>SUM('02'!H44)</f>
        <v>0</v>
      </c>
      <c r="G24" s="5">
        <f>SUM('02'!I44)</f>
        <v>0</v>
      </c>
      <c r="H24" s="5"/>
      <c r="I24" s="5"/>
      <c r="J24" s="5"/>
    </row>
    <row r="25" spans="1:10" ht="24.95" customHeight="1" x14ac:dyDescent="0.25">
      <c r="A25" s="4">
        <f>IF(MONTH((1&amp;$A$1)-1+ROWS($1:24))&lt;&gt;MONTH((1&amp;$A$1)),"",(1&amp;$A$1)-1+ROWS($1:24))</f>
        <v>41298</v>
      </c>
      <c r="B25" s="5">
        <f>SUM('02'!C45)</f>
        <v>0</v>
      </c>
      <c r="C25" s="5">
        <f>SUM('02'!E45)</f>
        <v>0</v>
      </c>
      <c r="D25" s="5">
        <f>SUM('02'!F45)</f>
        <v>0</v>
      </c>
      <c r="E25" s="5">
        <f>SUM('02'!G45)</f>
        <v>0</v>
      </c>
      <c r="F25" s="5">
        <f>SUM('02'!H45)</f>
        <v>0</v>
      </c>
      <c r="G25" s="5">
        <f>SUM('02'!I45)</f>
        <v>0</v>
      </c>
      <c r="H25" s="5"/>
      <c r="I25" s="5"/>
      <c r="J25" s="5"/>
    </row>
    <row r="26" spans="1:10" ht="24.95" customHeight="1" x14ac:dyDescent="0.25">
      <c r="A26" s="4">
        <f>IF(MONTH((1&amp;$A$1)-1+ROWS($1:25))&lt;&gt;MONTH((1&amp;$A$1)),"",(1&amp;$A$1)-1+ROWS($1:25))</f>
        <v>41299</v>
      </c>
      <c r="B26" s="5">
        <f>SUM('02'!C46)</f>
        <v>0</v>
      </c>
      <c r="C26" s="5">
        <f>SUM('02'!E46)</f>
        <v>0</v>
      </c>
      <c r="D26" s="5">
        <f>SUM('02'!F46)</f>
        <v>0</v>
      </c>
      <c r="E26" s="5">
        <f>SUM('02'!G46)</f>
        <v>0</v>
      </c>
      <c r="F26" s="5">
        <f>SUM('02'!H46)</f>
        <v>0</v>
      </c>
      <c r="G26" s="5">
        <f>SUM('02'!I46)</f>
        <v>0</v>
      </c>
      <c r="H26" s="5"/>
      <c r="I26" s="5"/>
      <c r="J26" s="5"/>
    </row>
    <row r="27" spans="1:10" ht="24.95" customHeight="1" x14ac:dyDescent="0.25">
      <c r="A27" s="4">
        <f>IF(MONTH((1&amp;$A$1)-1+ROWS($1:26))&lt;&gt;MONTH((1&amp;$A$1)),"",(1&amp;$A$1)-1+ROWS($1:26))</f>
        <v>41300</v>
      </c>
      <c r="B27" s="9">
        <f>SUM('02'!C47)</f>
        <v>0</v>
      </c>
      <c r="C27" s="9">
        <f>SUM('02'!E47)</f>
        <v>0</v>
      </c>
      <c r="D27" s="9">
        <f>SUM('02'!F47)</f>
        <v>0</v>
      </c>
      <c r="E27" s="9">
        <f>SUM('02'!G47)</f>
        <v>0</v>
      </c>
      <c r="F27" s="9">
        <f>SUM('02'!H47)</f>
        <v>0</v>
      </c>
      <c r="G27" s="9">
        <f>SUM('02'!I47)</f>
        <v>0</v>
      </c>
      <c r="H27" s="5"/>
      <c r="I27" s="5"/>
      <c r="J27" s="5"/>
    </row>
    <row r="28" spans="1:10" ht="24.95" customHeight="1" x14ac:dyDescent="0.25">
      <c r="A28" s="4">
        <f>IF(MONTH((1&amp;$A$1)-1+ROWS($1:27))&lt;&gt;MONTH((1&amp;$A$1)),"",(1&amp;$A$1)-1+ROWS($1:27))</f>
        <v>41301</v>
      </c>
      <c r="B28" s="9">
        <f>SUM('02'!C48)</f>
        <v>0</v>
      </c>
      <c r="C28" s="9">
        <f>SUM('02'!E48)</f>
        <v>0</v>
      </c>
      <c r="D28" s="9">
        <f>SUM('02'!F48)</f>
        <v>0</v>
      </c>
      <c r="E28" s="9">
        <f>SUM('02'!G48)</f>
        <v>0</v>
      </c>
      <c r="F28" s="9">
        <f>SUM('02'!H48)</f>
        <v>0</v>
      </c>
      <c r="G28" s="9">
        <f>SUM('02'!I48)</f>
        <v>0</v>
      </c>
      <c r="H28" s="5"/>
      <c r="I28" s="5"/>
      <c r="J28" s="5"/>
    </row>
    <row r="29" spans="1:10" ht="24.95" customHeight="1" x14ac:dyDescent="0.25">
      <c r="A29" s="4">
        <f>IF(MONTH((1&amp;$A$1)-1+ROWS($1:28))&lt;&gt;MONTH((1&amp;$A$1)),"",(1&amp;$A$1)-1+ROWS($1:28))</f>
        <v>41302</v>
      </c>
      <c r="B29" s="5">
        <f>SUM('02'!C49)</f>
        <v>0</v>
      </c>
      <c r="C29" s="5">
        <f>SUM('02'!E49)</f>
        <v>0</v>
      </c>
      <c r="D29" s="5">
        <f>SUM('02'!F49)</f>
        <v>0</v>
      </c>
      <c r="E29" s="5">
        <f>SUM('02'!G49)</f>
        <v>0</v>
      </c>
      <c r="F29" s="5">
        <f>SUM('02'!H49)</f>
        <v>0</v>
      </c>
      <c r="G29" s="5">
        <f>SUM('02'!I49)</f>
        <v>0</v>
      </c>
      <c r="H29" s="5"/>
      <c r="I29" s="5"/>
      <c r="J29" s="5"/>
    </row>
    <row r="30" spans="1:10" ht="24.95" customHeight="1" x14ac:dyDescent="0.25">
      <c r="A30" s="4">
        <f>IF(MONTH((1&amp;$A$1)-1+ROWS($1:29))&lt;&gt;MONTH((1&amp;$A$1)),"",(1&amp;$A$1)-1+ROWS($1:29))</f>
        <v>41303</v>
      </c>
      <c r="B30" s="5">
        <f>SUM('02'!C50)</f>
        <v>0</v>
      </c>
      <c r="C30" s="5">
        <f>SUM('02'!E50)</f>
        <v>0</v>
      </c>
      <c r="D30" s="5">
        <f>SUM('02'!F50)</f>
        <v>0</v>
      </c>
      <c r="E30" s="5">
        <f>SUM('02'!G50)</f>
        <v>0</v>
      </c>
      <c r="F30" s="5">
        <f>SUM('02'!H50)</f>
        <v>0</v>
      </c>
      <c r="G30" s="5">
        <f>SUM('02'!I50)</f>
        <v>0</v>
      </c>
      <c r="H30" s="5"/>
      <c r="I30" s="5"/>
      <c r="J30" s="5"/>
    </row>
    <row r="31" spans="1:10" ht="24.95" customHeight="1" x14ac:dyDescent="0.25">
      <c r="A31" s="4">
        <f>IF(MONTH((1&amp;$A$1)-1+ROWS($1:30))&lt;&gt;MONTH((1&amp;$A$1)),"",(1&amp;$A$1)-1+ROWS($1:30))</f>
        <v>41304</v>
      </c>
      <c r="B31" s="5">
        <f>SUM('02'!C51)</f>
        <v>0</v>
      </c>
      <c r="C31" s="5">
        <f>SUM('02'!E51)</f>
        <v>0</v>
      </c>
      <c r="D31" s="5">
        <f>SUM('02'!F51)</f>
        <v>0</v>
      </c>
      <c r="E31" s="5">
        <f>SUM('02'!G51)</f>
        <v>0</v>
      </c>
      <c r="F31" s="5">
        <f>SUM('02'!H51)</f>
        <v>0</v>
      </c>
      <c r="G31" s="5">
        <f>SUM('02'!I51)</f>
        <v>0</v>
      </c>
      <c r="H31" s="5"/>
      <c r="I31" s="5"/>
      <c r="J31" s="5"/>
    </row>
    <row r="32" spans="1:10" ht="24.95" customHeight="1" x14ac:dyDescent="0.25">
      <c r="A32" s="4">
        <f>IF(MONTH((1&amp;$A$1)-1+ROWS($1:31))&lt;&gt;MONTH((1&amp;$A$1)),"",(1&amp;$A$1)-1+ROWS($1:31))</f>
        <v>41305</v>
      </c>
      <c r="B32" s="5">
        <f>SUM('02'!C52)</f>
        <v>0</v>
      </c>
      <c r="C32" s="5">
        <f>SUM('02'!E52)</f>
        <v>0</v>
      </c>
      <c r="D32" s="5">
        <f>SUM('02'!F52)</f>
        <v>0</v>
      </c>
      <c r="E32" s="5">
        <f>SUM('02'!G52)</f>
        <v>0</v>
      </c>
      <c r="F32" s="5">
        <f>SUM('02'!H52)</f>
        <v>0</v>
      </c>
      <c r="G32" s="5">
        <f>SUM('02'!I52)</f>
        <v>0</v>
      </c>
      <c r="H32" s="5"/>
      <c r="I32" s="5"/>
      <c r="J32" s="5"/>
    </row>
    <row r="33" spans="1:10" ht="24.95" customHeight="1" x14ac:dyDescent="0.25">
      <c r="A33" s="3" t="s">
        <v>0</v>
      </c>
      <c r="B33" s="6">
        <f t="shared" ref="B33:H33" si="0">SUM(B$2:B$19)</f>
        <v>0</v>
      </c>
      <c r="C33" s="6">
        <f t="shared" si="0"/>
        <v>0</v>
      </c>
      <c r="D33" s="6">
        <f t="shared" si="0"/>
        <v>0</v>
      </c>
      <c r="E33" s="6">
        <f t="shared" si="0"/>
        <v>0</v>
      </c>
      <c r="F33" s="6">
        <f t="shared" si="0"/>
        <v>0</v>
      </c>
      <c r="G33" s="6">
        <f t="shared" si="0"/>
        <v>0</v>
      </c>
      <c r="H33" s="6">
        <f t="shared" si="0"/>
        <v>0</v>
      </c>
      <c r="I33" s="6">
        <f>SUM(B33:H33)</f>
        <v>0</v>
      </c>
      <c r="J33" s="6">
        <f>SUM(J$2:J$19)</f>
        <v>0</v>
      </c>
    </row>
    <row r="34" spans="1:10" x14ac:dyDescent="0.25">
      <c r="A34" s="2"/>
    </row>
  </sheetData>
  <phoneticPr fontId="0" type="noConversion"/>
  <pageMargins left="0.7" right="0.7" top="0.75" bottom="0.75" header="0.3" footer="0.3"/>
  <pageSetup paperSize="9" orientation="portrait"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4"/>
  <sheetViews>
    <sheetView workbookViewId="0">
      <selection activeCell="D4" sqref="D4"/>
    </sheetView>
  </sheetViews>
  <sheetFormatPr baseColWidth="10" defaultRowHeight="15" x14ac:dyDescent="0.25"/>
  <sheetData>
    <row r="2" spans="2:5" ht="15.75" thickBot="1" x14ac:dyDescent="0.3"/>
    <row r="3" spans="2:5" ht="15.75" thickBot="1" x14ac:dyDescent="0.3">
      <c r="B3" s="38" t="s">
        <v>22</v>
      </c>
      <c r="D3" s="37" t="s">
        <v>11</v>
      </c>
      <c r="E3" s="32" t="s">
        <v>12</v>
      </c>
    </row>
    <row r="4" spans="2:5" x14ac:dyDescent="0.25">
      <c r="B4" s="39" t="s">
        <v>23</v>
      </c>
      <c r="D4" s="41">
        <f>DATE(année,1,1)</f>
        <v>41275</v>
      </c>
      <c r="E4" s="36">
        <f>ROUND(DATE(année,4,MOD(234-11*MOD(année,19),30))/7,0)*7-6</f>
        <v>41364</v>
      </c>
    </row>
    <row r="5" spans="2:5" x14ac:dyDescent="0.25">
      <c r="B5" s="39" t="s">
        <v>13</v>
      </c>
      <c r="D5" s="42">
        <f>DATE(année,5,1)</f>
        <v>41395</v>
      </c>
    </row>
    <row r="6" spans="2:5" x14ac:dyDescent="0.25">
      <c r="B6" s="39" t="s">
        <v>14</v>
      </c>
      <c r="D6" s="42">
        <f>DATE(année,5,8)</f>
        <v>41402</v>
      </c>
    </row>
    <row r="7" spans="2:5" x14ac:dyDescent="0.25">
      <c r="B7" s="39" t="s">
        <v>15</v>
      </c>
      <c r="D7" s="42">
        <f>DATE(année,7,14)</f>
        <v>41469</v>
      </c>
    </row>
    <row r="8" spans="2:5" x14ac:dyDescent="0.25">
      <c r="B8" s="39" t="s">
        <v>16</v>
      </c>
      <c r="D8" s="42">
        <f>DATE(année,8,15)</f>
        <v>41501</v>
      </c>
    </row>
    <row r="9" spans="2:5" x14ac:dyDescent="0.25">
      <c r="B9" s="39" t="s">
        <v>17</v>
      </c>
      <c r="D9" s="42">
        <f>DATE(année,11,1)</f>
        <v>41579</v>
      </c>
    </row>
    <row r="10" spans="2:5" x14ac:dyDescent="0.25">
      <c r="B10" s="39" t="s">
        <v>18</v>
      </c>
      <c r="D10" s="42">
        <f>DATE(année,11,11)</f>
        <v>41589</v>
      </c>
    </row>
    <row r="11" spans="2:5" x14ac:dyDescent="0.25">
      <c r="B11" s="39" t="s">
        <v>19</v>
      </c>
      <c r="D11" s="42">
        <f>DATE(année,12,25)</f>
        <v>41633</v>
      </c>
    </row>
    <row r="12" spans="2:5" x14ac:dyDescent="0.25">
      <c r="B12" s="39" t="s">
        <v>20</v>
      </c>
      <c r="D12" s="43">
        <f>E4+1</f>
        <v>41365</v>
      </c>
    </row>
    <row r="13" spans="2:5" ht="15.75" thickBot="1" x14ac:dyDescent="0.3">
      <c r="B13" s="40" t="s">
        <v>21</v>
      </c>
      <c r="D13" s="43">
        <f>E4+39</f>
        <v>41403</v>
      </c>
    </row>
    <row r="14" spans="2:5" ht="15.75" thickBot="1" x14ac:dyDescent="0.3">
      <c r="D14" s="44">
        <f>E4+50</f>
        <v>41414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34</vt:i4>
      </vt:variant>
      <vt:variant>
        <vt:lpstr>Plages nommées</vt:lpstr>
      </vt:variant>
      <vt:variant>
        <vt:i4>4</vt:i4>
      </vt:variant>
    </vt:vector>
  </HeadingPairs>
  <TitlesOfParts>
    <vt:vector size="38" baseType="lpstr"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  <vt:lpstr>CUMUL</vt:lpstr>
      <vt:lpstr>FIN MOIS</vt:lpstr>
      <vt:lpstr>f</vt:lpstr>
      <vt:lpstr>année</vt:lpstr>
      <vt:lpstr>fériés</vt:lpstr>
      <vt:lpstr>liste</vt:lpstr>
      <vt:lpstr>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Night</dc:creator>
  <cp:lastModifiedBy>alia</cp:lastModifiedBy>
  <cp:lastPrinted>2013-01-30T13:41:41Z</cp:lastPrinted>
  <dcterms:created xsi:type="dcterms:W3CDTF">2010-11-29T10:15:39Z</dcterms:created>
  <dcterms:modified xsi:type="dcterms:W3CDTF">2013-01-30T19:56:30Z</dcterms:modified>
</cp:coreProperties>
</file>