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autoCompressPictures="0"/>
  <bookViews>
    <workbookView xWindow="240" yWindow="240" windowWidth="20730" windowHeight="11760" tabRatio="500" activeTab="1"/>
  </bookViews>
  <sheets>
    <sheet name="Feuil1" sheetId="1" r:id="rId1"/>
    <sheet name="Feuil2" sheetId="2" r:id="rId2"/>
    <sheet name="données" sheetId="3" r:id="rId3"/>
    <sheet name="Feuil4" sheetId="4" r:id="rId4"/>
  </sheets>
  <definedNames>
    <definedName name="An">données!$A$2</definedName>
    <definedName name="AOÛT">données!$A$215:$A$245</definedName>
    <definedName name="AVRIL">données!$A$93:$A$122</definedName>
    <definedName name="DÉCEMBRE">données!$A$337:$A$367</definedName>
    <definedName name="Emploi">#REF!</definedName>
    <definedName name="FÉVRIER">données!$A$34:$A$61</definedName>
    <definedName name="JANVIER">données!$A$3:$A$33</definedName>
    <definedName name="JUILLET">données!$A$184:$A$214</definedName>
    <definedName name="JUIN">données!$A$154:$A$183</definedName>
    <definedName name="listtech">données!$D$3:$D$25</definedName>
    <definedName name="MAI">données!$A$123:$A$153</definedName>
    <definedName name="MARS">données!$A$62:$A$92</definedName>
    <definedName name="NOVEMBRE">données!$A$307:$A$336</definedName>
    <definedName name="OCTOBRE">données!$A$276:$A$306</definedName>
    <definedName name="Prénom">#REF!</definedName>
    <definedName name="SEPTEMBRE">données!$A$246:$A$275</definedName>
  </definedName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B5" i="2" l="1"/>
  <c r="C5" i="2"/>
  <c r="G5" i="2"/>
  <c r="A3" i="3"/>
  <c r="A4" i="3" s="1"/>
  <c r="A5" i="3" s="1"/>
  <c r="A6" i="3" s="1"/>
  <c r="A7" i="3" s="1"/>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A73" i="3" s="1"/>
  <c r="A74" i="3" s="1"/>
  <c r="A75" i="3" s="1"/>
  <c r="A76" i="3" s="1"/>
  <c r="A77" i="3" s="1"/>
  <c r="A78" i="3" s="1"/>
  <c r="A79" i="3" s="1"/>
  <c r="A80" i="3" s="1"/>
  <c r="A81" i="3" s="1"/>
  <c r="A82" i="3" s="1"/>
  <c r="A83" i="3" s="1"/>
  <c r="A84" i="3" s="1"/>
  <c r="A85" i="3" s="1"/>
  <c r="A86" i="3" s="1"/>
  <c r="A87" i="3" s="1"/>
  <c r="A88" i="3" s="1"/>
  <c r="A89" i="3" s="1"/>
  <c r="A90" i="3" s="1"/>
  <c r="A91" i="3" s="1"/>
  <c r="A92" i="3" s="1"/>
  <c r="A93" i="3" s="1"/>
  <c r="A94" i="3" s="1"/>
  <c r="A95" i="3" s="1"/>
  <c r="A96" i="3" s="1"/>
  <c r="A97" i="3" s="1"/>
  <c r="A98" i="3" s="1"/>
  <c r="A99" i="3" s="1"/>
  <c r="A100" i="3" s="1"/>
  <c r="A101" i="3" s="1"/>
  <c r="A102" i="3" s="1"/>
  <c r="A103" i="3" s="1"/>
  <c r="A104" i="3" s="1"/>
  <c r="A105" i="3" s="1"/>
  <c r="A106" i="3" s="1"/>
  <c r="A107" i="3" s="1"/>
  <c r="A108" i="3" s="1"/>
  <c r="A109" i="3" s="1"/>
  <c r="A110" i="3" s="1"/>
  <c r="A111" i="3" s="1"/>
  <c r="A112" i="3" s="1"/>
  <c r="A113" i="3" s="1"/>
  <c r="A114" i="3" s="1"/>
  <c r="A115" i="3" s="1"/>
  <c r="A116" i="3" s="1"/>
  <c r="A117" i="3" s="1"/>
  <c r="A118" i="3" s="1"/>
  <c r="A119" i="3" s="1"/>
  <c r="A120" i="3" s="1"/>
  <c r="A121" i="3" s="1"/>
  <c r="A122" i="3" s="1"/>
  <c r="A123" i="3" s="1"/>
  <c r="A124" i="3" s="1"/>
  <c r="A125" i="3" s="1"/>
  <c r="A126" i="3" s="1"/>
  <c r="A127" i="3" s="1"/>
  <c r="A128" i="3" s="1"/>
  <c r="A129" i="3" s="1"/>
  <c r="A130" i="3" s="1"/>
  <c r="A131" i="3" s="1"/>
  <c r="A132" i="3" s="1"/>
  <c r="A133" i="3" s="1"/>
  <c r="A134" i="3" s="1"/>
  <c r="A135" i="3" s="1"/>
  <c r="A136" i="3" s="1"/>
  <c r="A137" i="3" s="1"/>
  <c r="A138" i="3" s="1"/>
  <c r="A139" i="3" s="1"/>
  <c r="A140" i="3" s="1"/>
  <c r="A141" i="3" s="1"/>
  <c r="A142" i="3" s="1"/>
  <c r="A143" i="3" s="1"/>
  <c r="A144" i="3" s="1"/>
  <c r="A145" i="3" s="1"/>
  <c r="A146" i="3" s="1"/>
  <c r="A147" i="3" s="1"/>
  <c r="A148" i="3" s="1"/>
  <c r="A149" i="3" s="1"/>
  <c r="A150" i="3" s="1"/>
  <c r="A151" i="3" s="1"/>
  <c r="A152" i="3" s="1"/>
  <c r="A153" i="3" s="1"/>
  <c r="A154" i="3" s="1"/>
  <c r="A155" i="3" s="1"/>
  <c r="A156" i="3" s="1"/>
  <c r="A157" i="3" s="1"/>
  <c r="A158" i="3" s="1"/>
  <c r="A159" i="3" s="1"/>
  <c r="A160" i="3" s="1"/>
  <c r="A161" i="3" s="1"/>
  <c r="A162" i="3" s="1"/>
  <c r="A163" i="3" s="1"/>
  <c r="A164" i="3" s="1"/>
  <c r="A165" i="3" s="1"/>
  <c r="A166" i="3" s="1"/>
  <c r="A167" i="3" s="1"/>
  <c r="A168" i="3" s="1"/>
  <c r="A169" i="3" s="1"/>
  <c r="A170" i="3" s="1"/>
  <c r="A171" i="3" s="1"/>
  <c r="A172" i="3" s="1"/>
  <c r="A173" i="3" s="1"/>
  <c r="A174" i="3" s="1"/>
  <c r="A175" i="3" s="1"/>
  <c r="A176" i="3" s="1"/>
  <c r="A177" i="3" s="1"/>
  <c r="A178" i="3" s="1"/>
  <c r="A179" i="3" s="1"/>
  <c r="A180" i="3" s="1"/>
  <c r="A181" i="3" s="1"/>
  <c r="A182" i="3" s="1"/>
  <c r="A183" i="3" s="1"/>
  <c r="A184" i="3" s="1"/>
  <c r="A185" i="3" s="1"/>
  <c r="A186" i="3" s="1"/>
  <c r="A187" i="3" s="1"/>
  <c r="A188" i="3" s="1"/>
  <c r="A189" i="3" s="1"/>
  <c r="A190" i="3" s="1"/>
  <c r="A191" i="3" s="1"/>
  <c r="A192" i="3" s="1"/>
  <c r="A193" i="3" s="1"/>
  <c r="A194" i="3" s="1"/>
  <c r="A195" i="3" s="1"/>
  <c r="A196" i="3" s="1"/>
  <c r="A197" i="3" s="1"/>
  <c r="A198" i="3" s="1"/>
  <c r="A199" i="3" s="1"/>
  <c r="A200" i="3" s="1"/>
  <c r="A201" i="3" s="1"/>
  <c r="A202" i="3" s="1"/>
  <c r="A203" i="3" s="1"/>
  <c r="A204" i="3" s="1"/>
  <c r="A205" i="3" s="1"/>
  <c r="A206" i="3" s="1"/>
  <c r="A207" i="3" s="1"/>
  <c r="A208" i="3" s="1"/>
  <c r="A209" i="3" s="1"/>
  <c r="A210" i="3" s="1"/>
  <c r="A211" i="3" s="1"/>
  <c r="A212" i="3" s="1"/>
  <c r="A213" i="3" s="1"/>
  <c r="A214" i="3" s="1"/>
  <c r="A215" i="3" s="1"/>
  <c r="A216" i="3" s="1"/>
  <c r="A217" i="3" s="1"/>
  <c r="A218" i="3" s="1"/>
  <c r="A219" i="3" s="1"/>
  <c r="A220" i="3" s="1"/>
  <c r="A221" i="3" s="1"/>
  <c r="A222" i="3" s="1"/>
  <c r="A223" i="3" s="1"/>
  <c r="A224" i="3" s="1"/>
  <c r="A225" i="3" s="1"/>
  <c r="A226" i="3" s="1"/>
  <c r="A227" i="3" s="1"/>
  <c r="A228" i="3" s="1"/>
  <c r="A229" i="3" s="1"/>
  <c r="A230" i="3" s="1"/>
  <c r="A231" i="3" s="1"/>
  <c r="A232" i="3" s="1"/>
  <c r="A233" i="3" s="1"/>
  <c r="A234" i="3" s="1"/>
  <c r="A235" i="3" s="1"/>
  <c r="A236" i="3" s="1"/>
  <c r="A237" i="3" s="1"/>
  <c r="A238" i="3" s="1"/>
  <c r="A239" i="3" s="1"/>
  <c r="A240" i="3" s="1"/>
  <c r="A241" i="3" s="1"/>
  <c r="A242" i="3" s="1"/>
  <c r="A243" i="3" s="1"/>
  <c r="A244" i="3" s="1"/>
  <c r="A245" i="3" s="1"/>
  <c r="A246" i="3" s="1"/>
  <c r="A247" i="3" s="1"/>
  <c r="A248" i="3" s="1"/>
  <c r="A249" i="3" s="1"/>
  <c r="A250" i="3" s="1"/>
  <c r="A251" i="3" s="1"/>
  <c r="A252" i="3" s="1"/>
  <c r="A253" i="3" s="1"/>
  <c r="A254" i="3" s="1"/>
  <c r="A255" i="3" s="1"/>
  <c r="A256" i="3" s="1"/>
  <c r="A257" i="3" s="1"/>
  <c r="A258" i="3" s="1"/>
  <c r="A259" i="3" s="1"/>
  <c r="A260" i="3" s="1"/>
  <c r="A261" i="3" s="1"/>
  <c r="A262" i="3" s="1"/>
  <c r="A263" i="3" s="1"/>
  <c r="A264" i="3" s="1"/>
  <c r="A265" i="3" s="1"/>
  <c r="A266" i="3" s="1"/>
  <c r="A267" i="3" s="1"/>
  <c r="A268" i="3" s="1"/>
  <c r="A269" i="3" s="1"/>
  <c r="A270" i="3" s="1"/>
  <c r="A271" i="3" s="1"/>
  <c r="A272" i="3" s="1"/>
  <c r="A273" i="3" s="1"/>
  <c r="A274" i="3" s="1"/>
  <c r="A275" i="3" s="1"/>
  <c r="A276" i="3" s="1"/>
  <c r="A277" i="3" s="1"/>
  <c r="A278" i="3" s="1"/>
  <c r="A279" i="3" s="1"/>
  <c r="A280" i="3" s="1"/>
  <c r="A281" i="3" s="1"/>
  <c r="A282" i="3" s="1"/>
  <c r="A283" i="3" s="1"/>
  <c r="A284" i="3" s="1"/>
  <c r="A285" i="3" s="1"/>
  <c r="A286" i="3" s="1"/>
  <c r="A287" i="3" s="1"/>
  <c r="A288" i="3" s="1"/>
  <c r="A289" i="3" s="1"/>
  <c r="A290" i="3" s="1"/>
  <c r="A291" i="3" s="1"/>
  <c r="A292" i="3" s="1"/>
  <c r="A293" i="3" s="1"/>
  <c r="A294" i="3" s="1"/>
  <c r="A295" i="3" s="1"/>
  <c r="A296" i="3" s="1"/>
  <c r="A297" i="3" s="1"/>
  <c r="A298" i="3" s="1"/>
  <c r="A299" i="3" s="1"/>
  <c r="A300" i="3" s="1"/>
  <c r="A301" i="3" s="1"/>
  <c r="A302" i="3" s="1"/>
  <c r="A303" i="3" s="1"/>
  <c r="A304" i="3" s="1"/>
  <c r="A305" i="3" s="1"/>
  <c r="A306" i="3" s="1"/>
  <c r="A307" i="3" s="1"/>
  <c r="A308" i="3" s="1"/>
  <c r="A309" i="3" s="1"/>
  <c r="A310" i="3" s="1"/>
  <c r="A311" i="3" s="1"/>
  <c r="A312" i="3" s="1"/>
  <c r="A313" i="3" s="1"/>
  <c r="A314" i="3" s="1"/>
  <c r="A315" i="3" s="1"/>
  <c r="A316" i="3" s="1"/>
  <c r="A317" i="3" s="1"/>
  <c r="A318" i="3" s="1"/>
  <c r="A319" i="3" s="1"/>
  <c r="A320" i="3" s="1"/>
  <c r="A321" i="3" s="1"/>
  <c r="A322" i="3" s="1"/>
  <c r="A323" i="3" s="1"/>
  <c r="A324" i="3" s="1"/>
  <c r="A325" i="3" s="1"/>
  <c r="A326" i="3" s="1"/>
  <c r="A327" i="3" s="1"/>
  <c r="A328" i="3" s="1"/>
  <c r="A329" i="3" s="1"/>
  <c r="A330" i="3" s="1"/>
  <c r="A331" i="3" s="1"/>
  <c r="A332" i="3" s="1"/>
  <c r="A333" i="3" s="1"/>
  <c r="A334" i="3" s="1"/>
  <c r="A335" i="3" s="1"/>
  <c r="A336" i="3" s="1"/>
  <c r="A337" i="3" s="1"/>
  <c r="A338" i="3" s="1"/>
  <c r="A339" i="3" s="1"/>
  <c r="A340" i="3" s="1"/>
  <c r="A341" i="3" s="1"/>
  <c r="A342" i="3" s="1"/>
  <c r="A343" i="3" s="1"/>
  <c r="A344" i="3" s="1"/>
  <c r="A345" i="3" s="1"/>
  <c r="A346" i="3" s="1"/>
  <c r="A347" i="3" s="1"/>
  <c r="A348" i="3" s="1"/>
  <c r="A349" i="3" s="1"/>
  <c r="A350" i="3" s="1"/>
  <c r="A351" i="3" s="1"/>
  <c r="A352" i="3" s="1"/>
  <c r="A353" i="3" s="1"/>
  <c r="A354" i="3" s="1"/>
  <c r="A355" i="3" s="1"/>
  <c r="A356" i="3" s="1"/>
  <c r="A357" i="3" s="1"/>
  <c r="A358" i="3" s="1"/>
  <c r="A359" i="3" s="1"/>
  <c r="A360" i="3" s="1"/>
  <c r="A361" i="3" s="1"/>
  <c r="A362" i="3" s="1"/>
  <c r="A363" i="3" s="1"/>
  <c r="A364" i="3" s="1"/>
  <c r="A365" i="3" s="1"/>
  <c r="A366" i="3" s="1"/>
  <c r="A367" i="3" s="1"/>
  <c r="L5" i="2"/>
  <c r="I5" i="2"/>
  <c r="H5" i="2" l="1"/>
  <c r="J5" i="2"/>
  <c r="C4" i="1"/>
  <c r="B4" i="1"/>
  <c r="K4" i="1"/>
  <c r="H4" i="1"/>
  <c r="I4" i="1"/>
</calcChain>
</file>

<file path=xl/sharedStrings.xml><?xml version="1.0" encoding="utf-8"?>
<sst xmlns="http://schemas.openxmlformats.org/spreadsheetml/2006/main" count="66" uniqueCount="34">
  <si>
    <t>Nom</t>
  </si>
  <si>
    <t>Prénom</t>
  </si>
  <si>
    <t>Emploi</t>
  </si>
  <si>
    <t>Montant 
brut/jour</t>
  </si>
  <si>
    <t>Total brut</t>
  </si>
  <si>
    <t>N° OBJET</t>
  </si>
  <si>
    <t>Analytique</t>
  </si>
  <si>
    <t>Spectacle</t>
  </si>
  <si>
    <t>Nb 
d'heures</t>
  </si>
  <si>
    <t>Nb de jours</t>
  </si>
  <si>
    <t>Représentation</t>
  </si>
  <si>
    <t xml:space="preserve">Type </t>
  </si>
  <si>
    <t>Date(s)             travaillée(s)</t>
  </si>
  <si>
    <t>INFOS SALARIE(S) MAI</t>
  </si>
  <si>
    <t>Spectacle 2</t>
  </si>
  <si>
    <t>1 cachet isolé</t>
  </si>
  <si>
    <t xml:space="preserve">12 ,13, 14 </t>
  </si>
  <si>
    <t>Date de début</t>
  </si>
  <si>
    <t>Date de fin</t>
  </si>
  <si>
    <t>Nom salarié 1</t>
  </si>
  <si>
    <t>Liste technicien</t>
  </si>
  <si>
    <t>dudu</t>
  </si>
  <si>
    <t>lulu</t>
  </si>
  <si>
    <t>momo</t>
  </si>
  <si>
    <t>popol</t>
  </si>
  <si>
    <t>zigzig</t>
  </si>
  <si>
    <t>dada</t>
  </si>
  <si>
    <t>lala</t>
  </si>
  <si>
    <t>mama</t>
  </si>
  <si>
    <t>papal</t>
  </si>
  <si>
    <t>zagzag</t>
  </si>
  <si>
    <t>Répétition</t>
  </si>
  <si>
    <t>non renseigné</t>
  </si>
  <si>
    <t>http://forum.excel-pratique.com/excel/fonction-si-calendrier-et-autres-rejouissances-t39261.html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</si>
</sst>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2"/>
      <color theme="1"/>
      <name val="Calibri"/>
      <family val="2"/>
      <scheme val="minor"/>
    </font>
    <font>
      <sz val="12"/>
      <color theme="1"/>
      <name val="Arial"/>
      <family val="2"/>
    </font>
    <font>
      <u/>
      <sz val="12"/>
      <color theme="10"/>
      <name val="Calibri"/>
      <family val="2"/>
      <scheme val="minor"/>
    </font>
    <font>
      <u/>
      <sz val="12"/>
      <color theme="11"/>
      <name val="Calibri"/>
      <family val="2"/>
      <scheme val="minor"/>
    </font>
    <font>
      <sz val="8"/>
      <name val="Calibri"/>
      <family val="2"/>
      <scheme val="minor"/>
    </font>
    <font>
      <sz val="16"/>
      <color theme="1"/>
      <name val="Calibri"/>
      <family val="2"/>
      <scheme val="minor"/>
    </font>
    <font>
      <b/>
      <i/>
      <sz val="16"/>
      <name val="Arial"/>
      <family val="2"/>
    </font>
    <font>
      <sz val="16"/>
      <name val="Arial"/>
      <family val="2"/>
    </font>
    <font>
      <b/>
      <sz val="16"/>
      <name val="Arial"/>
      <family val="2"/>
    </font>
    <font>
      <sz val="16"/>
      <color theme="1"/>
      <name val="Arial"/>
      <family val="2"/>
    </font>
    <font>
      <sz val="16"/>
      <color rgb="FF000000"/>
      <name val="Arial"/>
      <family val="2"/>
    </font>
  </fonts>
  <fills count="7">
    <fill>
      <patternFill patternType="none"/>
    </fill>
    <fill>
      <patternFill patternType="gray125"/>
    </fill>
    <fill>
      <patternFill patternType="solid">
        <fgColor theme="0"/>
        <bgColor indexed="64"/>
      </patternFill>
    </fill>
    <fill>
      <patternFill patternType="solid">
        <fgColor theme="0"/>
        <bgColor indexed="31"/>
      </patternFill>
    </fill>
    <fill>
      <patternFill patternType="solid">
        <fgColor theme="0" tint="-4.9989318521683403E-2"/>
        <bgColor indexed="64"/>
      </patternFill>
    </fill>
    <fill>
      <patternFill patternType="solid">
        <fgColor theme="0"/>
        <bgColor rgb="FF000000"/>
      </patternFill>
    </fill>
    <fill>
      <patternFill patternType="solid">
        <fgColor theme="0" tint="-0.14999847407452621"/>
        <bgColor indexed="64"/>
      </patternFill>
    </fill>
  </fills>
  <borders count="16">
    <border>
      <left/>
      <right/>
      <top/>
      <bottom/>
      <diagonal/>
    </border>
    <border>
      <left style="medium">
        <color auto="1"/>
      </left>
      <right/>
      <top style="thin">
        <color auto="1"/>
      </top>
      <bottom style="medium">
        <color indexed="8"/>
      </bottom>
      <diagonal/>
    </border>
    <border>
      <left/>
      <right/>
      <top style="thin">
        <color auto="1"/>
      </top>
      <bottom style="medium">
        <color indexed="8"/>
      </bottom>
      <diagonal/>
    </border>
    <border>
      <left/>
      <right style="medium">
        <color auto="1"/>
      </right>
      <top style="thin">
        <color auto="1"/>
      </top>
      <bottom style="medium">
        <color indexed="8"/>
      </bottom>
      <diagonal/>
    </border>
    <border>
      <left style="medium">
        <color auto="1"/>
      </left>
      <right/>
      <top style="medium">
        <color indexed="8"/>
      </top>
      <bottom/>
      <diagonal/>
    </border>
    <border>
      <left/>
      <right/>
      <top style="medium">
        <color indexed="8"/>
      </top>
      <bottom/>
      <diagonal/>
    </border>
    <border>
      <left/>
      <right style="medium">
        <color auto="1"/>
      </right>
      <top style="medium">
        <color indexed="8"/>
      </top>
      <bottom/>
      <diagonal/>
    </border>
    <border>
      <left style="medium">
        <color auto="1"/>
      </left>
      <right style="thin">
        <color auto="1"/>
      </right>
      <top style="thin">
        <color indexed="8"/>
      </top>
      <bottom style="thin">
        <color auto="1"/>
      </bottom>
      <diagonal/>
    </border>
    <border>
      <left style="thin">
        <color auto="1"/>
      </left>
      <right style="thin">
        <color auto="1"/>
      </right>
      <top style="thin">
        <color indexed="8"/>
      </top>
      <bottom style="thin">
        <color auto="1"/>
      </bottom>
      <diagonal/>
    </border>
    <border>
      <left style="thin">
        <color auto="1"/>
      </left>
      <right style="medium">
        <color auto="1"/>
      </right>
      <top style="thin">
        <color indexed="8"/>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s>
  <cellStyleXfs count="44">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cellStyleXfs>
  <cellXfs count="36">
    <xf numFmtId="0" fontId="0" fillId="0" borderId="0" xfId="0"/>
    <xf numFmtId="0" fontId="0" fillId="2" borderId="0" xfId="0" applyFill="1"/>
    <xf numFmtId="0" fontId="1" fillId="2" borderId="0" xfId="0" applyFont="1" applyFill="1" applyAlignment="1">
      <alignment horizontal="center"/>
    </xf>
    <xf numFmtId="0" fontId="9" fillId="4" borderId="7" xfId="0" applyNumberFormat="1" applyFont="1" applyFill="1" applyBorder="1" applyAlignment="1">
      <alignment horizontal="center" vertical="center"/>
    </xf>
    <xf numFmtId="0" fontId="9" fillId="4" borderId="8" xfId="0" applyNumberFormat="1" applyFont="1" applyFill="1" applyBorder="1" applyAlignment="1">
      <alignment horizontal="center" vertical="center"/>
    </xf>
    <xf numFmtId="0" fontId="7" fillId="4" borderId="8" xfId="0" applyNumberFormat="1" applyFont="1" applyFill="1" applyBorder="1" applyAlignment="1">
      <alignment horizontal="center" vertical="center" wrapText="1"/>
    </xf>
    <xf numFmtId="0" fontId="9" fillId="4" borderId="9" xfId="0" applyNumberFormat="1" applyFont="1" applyFill="1" applyBorder="1" applyAlignment="1">
      <alignment horizontal="center" vertical="center"/>
    </xf>
    <xf numFmtId="0" fontId="9" fillId="2" borderId="12" xfId="0" applyNumberFormat="1" applyFont="1" applyFill="1" applyBorder="1" applyAlignment="1">
      <alignment horizontal="center" vertical="center"/>
    </xf>
    <xf numFmtId="0" fontId="9" fillId="2" borderId="10" xfId="0" applyNumberFormat="1" applyFont="1" applyFill="1" applyBorder="1" applyAlignment="1">
      <alignment horizontal="center" vertical="center"/>
    </xf>
    <xf numFmtId="0" fontId="7" fillId="2" borderId="10" xfId="0" applyNumberFormat="1" applyFont="1" applyFill="1" applyBorder="1" applyAlignment="1">
      <alignment horizontal="center" vertical="center" wrapText="1"/>
    </xf>
    <xf numFmtId="0" fontId="9" fillId="2" borderId="11" xfId="0" applyNumberFormat="1" applyFont="1" applyFill="1" applyBorder="1" applyAlignment="1">
      <alignment horizontal="center" vertical="center"/>
    </xf>
    <xf numFmtId="0" fontId="7" fillId="2" borderId="10" xfId="0" applyNumberFormat="1" applyFont="1" applyFill="1" applyBorder="1" applyAlignment="1">
      <alignment horizontal="center" vertical="center"/>
    </xf>
    <xf numFmtId="0" fontId="10" fillId="5" borderId="10" xfId="0" applyNumberFormat="1" applyFont="1" applyFill="1" applyBorder="1" applyAlignment="1">
      <alignment horizontal="center" vertical="center"/>
    </xf>
    <xf numFmtId="0" fontId="5" fillId="0" borderId="0" xfId="0" applyFont="1"/>
    <xf numFmtId="0" fontId="1" fillId="2" borderId="0" xfId="0" applyFont="1" applyFill="1" applyAlignment="1">
      <alignment horizontal="center" vertical="center"/>
    </xf>
    <xf numFmtId="0" fontId="10" fillId="2" borderId="10" xfId="0" applyFont="1" applyFill="1" applyBorder="1" applyAlignment="1">
      <alignment horizontal="center" vertical="center"/>
    </xf>
    <xf numFmtId="0" fontId="0" fillId="0" borderId="0" xfId="0" applyAlignment="1">
      <alignment horizontal="center" vertical="center"/>
    </xf>
    <xf numFmtId="0" fontId="5" fillId="2" borderId="0" xfId="0" applyFont="1" applyFill="1"/>
    <xf numFmtId="1" fontId="7" fillId="4" borderId="8" xfId="0" applyNumberFormat="1" applyFont="1" applyFill="1" applyBorder="1" applyAlignment="1">
      <alignment horizontal="center" vertical="center" wrapText="1"/>
    </xf>
    <xf numFmtId="14" fontId="0" fillId="0" borderId="0" xfId="0" applyNumberFormat="1"/>
    <xf numFmtId="0" fontId="9" fillId="4" borderId="13" xfId="0" applyNumberFormat="1" applyFont="1" applyFill="1" applyBorder="1" applyAlignment="1">
      <alignment horizontal="center" vertical="center"/>
    </xf>
    <xf numFmtId="0" fontId="9" fillId="4" borderId="14" xfId="0" applyNumberFormat="1" applyFont="1" applyFill="1" applyBorder="1" applyAlignment="1">
      <alignment horizontal="center" vertical="center"/>
    </xf>
    <xf numFmtId="0" fontId="7" fillId="4" borderId="14" xfId="0" applyNumberFormat="1" applyFont="1" applyFill="1" applyBorder="1" applyAlignment="1">
      <alignment horizontal="center" vertical="center" wrapText="1"/>
    </xf>
    <xf numFmtId="1" fontId="7" fillId="4" borderId="14" xfId="0" applyNumberFormat="1" applyFont="1" applyFill="1" applyBorder="1" applyAlignment="1">
      <alignment horizontal="center" vertical="center" wrapText="1"/>
    </xf>
    <xf numFmtId="0" fontId="9" fillId="4" borderId="15" xfId="0" applyNumberFormat="1" applyFont="1" applyFill="1" applyBorder="1" applyAlignment="1">
      <alignment horizontal="center" vertical="center"/>
    </xf>
    <xf numFmtId="0" fontId="5" fillId="2" borderId="10" xfId="0" applyFont="1" applyFill="1" applyBorder="1" applyAlignment="1">
      <alignment horizontal="center" vertical="center"/>
    </xf>
    <xf numFmtId="0" fontId="0" fillId="6" borderId="0" xfId="0" applyFill="1"/>
    <xf numFmtId="0" fontId="0" fillId="0" borderId="10" xfId="0" applyBorder="1" applyAlignment="1">
      <alignment horizontal="center" vertical="center"/>
    </xf>
    <xf numFmtId="0" fontId="2" fillId="0" borderId="0" xfId="43"/>
    <xf numFmtId="0" fontId="6" fillId="2" borderId="1" xfId="0" applyNumberFormat="1" applyFont="1" applyFill="1" applyBorder="1" applyAlignment="1">
      <alignment horizontal="left" vertical="center" wrapText="1"/>
    </xf>
    <xf numFmtId="0" fontId="6" fillId="2" borderId="2" xfId="0" applyNumberFormat="1" applyFont="1" applyFill="1" applyBorder="1" applyAlignment="1">
      <alignment horizontal="left" vertical="center" wrapText="1"/>
    </xf>
    <xf numFmtId="0" fontId="6" fillId="2" borderId="3" xfId="0" applyNumberFormat="1" applyFont="1" applyFill="1" applyBorder="1" applyAlignment="1">
      <alignment horizontal="left" vertical="center" wrapText="1"/>
    </xf>
    <xf numFmtId="0" fontId="8" fillId="3" borderId="4" xfId="0" applyNumberFormat="1" applyFont="1" applyFill="1" applyBorder="1" applyAlignment="1">
      <alignment horizontal="left" vertical="center"/>
    </xf>
    <xf numFmtId="0" fontId="8" fillId="3" borderId="5" xfId="0" applyNumberFormat="1" applyFont="1" applyFill="1" applyBorder="1" applyAlignment="1">
      <alignment horizontal="left" vertical="center"/>
    </xf>
    <xf numFmtId="0" fontId="8" fillId="3" borderId="6" xfId="0" applyNumberFormat="1" applyFont="1" applyFill="1" applyBorder="1" applyAlignment="1">
      <alignment horizontal="left" vertical="center"/>
    </xf>
    <xf numFmtId="14" fontId="9" fillId="2" borderId="10" xfId="0" applyNumberFormat="1" applyFont="1" applyFill="1" applyBorder="1" applyAlignment="1">
      <alignment horizontal="center" vertical="center"/>
    </xf>
  </cellXfs>
  <cellStyles count="44">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Normal" xfId="0" builtinId="0"/>
  </cellStyles>
  <dxfs count="1">
    <dxf>
      <font>
        <b/>
        <i/>
        <color theme="0"/>
      </font>
      <fill>
        <patternFill>
          <bgColor rgb="FFFF0000"/>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6</xdr:col>
      <xdr:colOff>1034143</xdr:colOff>
      <xdr:row>4</xdr:row>
      <xdr:rowOff>176893</xdr:rowOff>
    </xdr:from>
    <xdr:to>
      <xdr:col>12</xdr:col>
      <xdr:colOff>748393</xdr:colOff>
      <xdr:row>28</xdr:row>
      <xdr:rowOff>176892</xdr:rowOff>
    </xdr:to>
    <xdr:sp macro="" textlink="">
      <xdr:nvSpPr>
        <xdr:cNvPr id="2" name="Rectangle à coins arrondis 1"/>
        <xdr:cNvSpPr/>
      </xdr:nvSpPr>
      <xdr:spPr>
        <a:xfrm>
          <a:off x="9307286" y="1741714"/>
          <a:ext cx="7130143" cy="4966607"/>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r>
            <a:rPr lang="fr-FR" sz="1100" b="0" i="0">
              <a:solidFill>
                <a:schemeClr val="lt1"/>
              </a:solidFill>
              <a:effectLst/>
              <a:latin typeface="+mn-lt"/>
              <a:ea typeface="+mn-ea"/>
              <a:cs typeface="+mn-cs"/>
            </a:rPr>
            <a:t>je cherche à me préparer un tableau qui me fera gagner du temps dans mon travail (heu, comme nous tous je crois...). J'ai déjà trouvé quelques trucs mais d'autres me résistent. Je ne suis pas sûre du tout que cela soit possible mais au cas ou...</a:t>
          </a:r>
          <a:r>
            <a:rPr lang="fr-FR"/>
            <a:t/>
          </a:r>
          <a:br>
            <a:rPr lang="fr-FR"/>
          </a:br>
          <a:r>
            <a:rPr lang="fr-FR" sz="1100" b="0" i="0">
              <a:solidFill>
                <a:schemeClr val="lt1"/>
              </a:solidFill>
              <a:effectLst/>
              <a:latin typeface="+mn-lt"/>
              <a:ea typeface="+mn-ea"/>
              <a:cs typeface="+mn-cs"/>
            </a:rPr>
            <a:t>Voici mes questions dans l'ordre (je suis sur mac):</a:t>
          </a:r>
          <a:r>
            <a:rPr lang="fr-FR"/>
            <a:t/>
          </a:r>
          <a:br>
            <a:rPr lang="fr-FR"/>
          </a:br>
          <a:r>
            <a:rPr lang="fr-FR" sz="1100" b="0" i="0">
              <a:solidFill>
                <a:schemeClr val="lt1"/>
              </a:solidFill>
              <a:effectLst/>
              <a:latin typeface="+mn-lt"/>
              <a:ea typeface="+mn-ea"/>
              <a:cs typeface="+mn-cs"/>
            </a:rPr>
            <a:t>- est-il possible dans la colonne D de proposer un calendrier (comme on peut le voir sur certain sites de réservation en ligne) en sachant qu'il peut y avoir une comme 5 dates? </a:t>
          </a:r>
          <a:r>
            <a:rPr lang="fr-FR"/>
            <a:t/>
          </a:r>
          <a:br>
            <a:rPr lang="fr-FR"/>
          </a:br>
          <a:r>
            <a:rPr lang="fr-FR" sz="1100" b="0" i="0">
              <a:solidFill>
                <a:schemeClr val="lt1"/>
              </a:solidFill>
              <a:effectLst/>
              <a:latin typeface="+mn-lt"/>
              <a:ea typeface="+mn-ea"/>
              <a:cs typeface="+mn-cs"/>
            </a:rPr>
            <a:t>- est-il possible dans la colonne F que Excel reconnaisse le nombre de caractères de la colonne D. Pour être plus claire est-il possible qu'avec le nombre de virgules par exemple ma colonne F (nombre de jours) se remplisse toute seule (ex: pas de virgule = 1, 1 virgule = 2, 2 virgules = 3)</a:t>
          </a:r>
          <a:r>
            <a:rPr lang="fr-FR"/>
            <a:t/>
          </a:r>
          <a:br>
            <a:rPr lang="fr-FR"/>
          </a:br>
          <a:r>
            <a:rPr lang="fr-FR" sz="1100" b="0" i="0">
              <a:solidFill>
                <a:schemeClr val="lt1"/>
              </a:solidFill>
              <a:effectLst/>
              <a:latin typeface="+mn-lt"/>
              <a:ea typeface="+mn-ea"/>
              <a:cs typeface="+mn-cs"/>
            </a:rPr>
            <a:t>- Enfin, et la je me prends la tête depuis plusieurs heures dessus, je souhaite utiliser plus de 7 formules SI et là c'est le drame (enfin pour moi). Ma colonne G me donne mon nombre d'heure. Il est fonction de 3 critères : ma colonne C (Emploi du salarié = artiste ou technicien), ma colonne E (représentation ou répétition) et le nombre de jour. Voici toutes mes conditions:</a:t>
          </a:r>
          <a:r>
            <a:rPr lang="fr-FR"/>
            <a:t/>
          </a:r>
          <a:br>
            <a:rPr lang="fr-FR"/>
          </a:br>
          <a:r>
            <a:rPr lang="fr-FR" sz="1100" b="0" i="0">
              <a:solidFill>
                <a:schemeClr val="lt1"/>
              </a:solidFill>
              <a:effectLst/>
              <a:latin typeface="+mn-lt"/>
              <a:ea typeface="+mn-ea"/>
              <a:cs typeface="+mn-cs"/>
            </a:rPr>
            <a:t>Si artiste ET Représentation ET 1 jour = 1 cachet isolé</a:t>
          </a:r>
          <a:r>
            <a:rPr lang="fr-FR"/>
            <a:t/>
          </a:r>
          <a:br>
            <a:rPr lang="fr-FR"/>
          </a:br>
          <a:r>
            <a:rPr lang="fr-FR" sz="1100" b="0" i="0">
              <a:solidFill>
                <a:schemeClr val="lt1"/>
              </a:solidFill>
              <a:effectLst/>
              <a:latin typeface="+mn-lt"/>
              <a:ea typeface="+mn-ea"/>
              <a:cs typeface="+mn-cs"/>
            </a:rPr>
            <a:t>Si artiste ET Représentation ET 2 jours = 2 cachets isolés</a:t>
          </a:r>
          <a:r>
            <a:rPr lang="fr-FR"/>
            <a:t/>
          </a:r>
          <a:br>
            <a:rPr lang="fr-FR"/>
          </a:br>
          <a:r>
            <a:rPr lang="fr-FR" sz="1100" b="0" i="0">
              <a:solidFill>
                <a:schemeClr val="lt1"/>
              </a:solidFill>
              <a:effectLst/>
              <a:latin typeface="+mn-lt"/>
              <a:ea typeface="+mn-ea"/>
              <a:cs typeface="+mn-cs"/>
            </a:rPr>
            <a:t>Si artiste ET Représentation ET 3 jours = 3 cachets isolés</a:t>
          </a:r>
          <a:r>
            <a:rPr lang="fr-FR"/>
            <a:t/>
          </a:r>
          <a:br>
            <a:rPr lang="fr-FR"/>
          </a:br>
          <a:r>
            <a:rPr lang="fr-FR" sz="1100" b="0" i="0">
              <a:solidFill>
                <a:schemeClr val="lt1"/>
              </a:solidFill>
              <a:effectLst/>
              <a:latin typeface="+mn-lt"/>
              <a:ea typeface="+mn-ea"/>
              <a:cs typeface="+mn-cs"/>
            </a:rPr>
            <a:t>Si artiste ET Représentation ET 4 jours = 4 cachets isolés</a:t>
          </a:r>
          <a:r>
            <a:rPr lang="fr-FR"/>
            <a:t/>
          </a:r>
          <a:br>
            <a:rPr lang="fr-FR"/>
          </a:br>
          <a:r>
            <a:rPr lang="fr-FR" sz="1100" b="0" i="0">
              <a:solidFill>
                <a:schemeClr val="lt1"/>
              </a:solidFill>
              <a:effectLst/>
              <a:latin typeface="+mn-lt"/>
              <a:ea typeface="+mn-ea"/>
              <a:cs typeface="+mn-cs"/>
            </a:rPr>
            <a:t>Si artiste ET Représentation ET 5 jours = 5 cachets isolés</a:t>
          </a:r>
          <a:r>
            <a:rPr lang="fr-FR"/>
            <a:t/>
          </a:r>
          <a:br>
            <a:rPr lang="fr-FR"/>
          </a:br>
          <a:r>
            <a:rPr lang="fr-FR" sz="1100" b="0" i="0">
              <a:solidFill>
                <a:schemeClr val="lt1"/>
              </a:solidFill>
              <a:effectLst/>
              <a:latin typeface="+mn-lt"/>
              <a:ea typeface="+mn-ea"/>
              <a:cs typeface="+mn-cs"/>
            </a:rPr>
            <a:t>Si artiste ET Répétition ET 1 jour = 8 heures</a:t>
          </a:r>
          <a:r>
            <a:rPr lang="fr-FR"/>
            <a:t/>
          </a:r>
          <a:br>
            <a:rPr lang="fr-FR"/>
          </a:br>
          <a:r>
            <a:rPr lang="fr-FR" sz="1100" b="0" i="0">
              <a:solidFill>
                <a:schemeClr val="lt1"/>
              </a:solidFill>
              <a:effectLst/>
              <a:latin typeface="+mn-lt"/>
              <a:ea typeface="+mn-ea"/>
              <a:cs typeface="+mn-cs"/>
            </a:rPr>
            <a:t>Si artiste ET Répétition ET 2 jours = 16 heures</a:t>
          </a:r>
          <a:r>
            <a:rPr lang="fr-FR"/>
            <a:t/>
          </a:r>
          <a:br>
            <a:rPr lang="fr-FR"/>
          </a:br>
          <a:r>
            <a:rPr lang="fr-FR" sz="1100" b="0" i="0">
              <a:solidFill>
                <a:schemeClr val="lt1"/>
              </a:solidFill>
              <a:effectLst/>
              <a:latin typeface="+mn-lt"/>
              <a:ea typeface="+mn-ea"/>
              <a:cs typeface="+mn-cs"/>
            </a:rPr>
            <a:t>Si artiste ET Répétition ET 3 jours = 24 heures</a:t>
          </a:r>
          <a:r>
            <a:rPr lang="fr-FR"/>
            <a:t/>
          </a:r>
          <a:br>
            <a:rPr lang="fr-FR"/>
          </a:br>
          <a:r>
            <a:rPr lang="fr-FR" sz="1100" b="0" i="0">
              <a:solidFill>
                <a:schemeClr val="lt1"/>
              </a:solidFill>
              <a:effectLst/>
              <a:latin typeface="+mn-lt"/>
              <a:ea typeface="+mn-ea"/>
              <a:cs typeface="+mn-cs"/>
            </a:rPr>
            <a:t>Si artiste ET Répétition ET 4 jours = 32 heures</a:t>
          </a:r>
          <a:r>
            <a:rPr lang="fr-FR"/>
            <a:t/>
          </a:r>
          <a:br>
            <a:rPr lang="fr-FR"/>
          </a:br>
          <a:r>
            <a:rPr lang="fr-FR" sz="1100" b="0" i="0">
              <a:solidFill>
                <a:schemeClr val="lt1"/>
              </a:solidFill>
              <a:effectLst/>
              <a:latin typeface="+mn-lt"/>
              <a:ea typeface="+mn-ea"/>
              <a:cs typeface="+mn-cs"/>
            </a:rPr>
            <a:t>Si artiste ET Répétition ET 5 jours = 40 heures</a:t>
          </a:r>
          <a:r>
            <a:rPr lang="fr-FR"/>
            <a:t/>
          </a:r>
          <a:br>
            <a:rPr lang="fr-FR"/>
          </a:br>
          <a:r>
            <a:rPr lang="fr-FR" sz="1100" b="0" i="0">
              <a:solidFill>
                <a:schemeClr val="lt1"/>
              </a:solidFill>
              <a:effectLst/>
              <a:latin typeface="+mn-lt"/>
              <a:ea typeface="+mn-ea"/>
              <a:cs typeface="+mn-cs"/>
            </a:rPr>
            <a:t>Si technicien ET 1 jour = 8 heures</a:t>
          </a:r>
          <a:r>
            <a:rPr lang="fr-FR"/>
            <a:t/>
          </a:r>
          <a:br>
            <a:rPr lang="fr-FR"/>
          </a:br>
          <a:r>
            <a:rPr lang="fr-FR" sz="1100" b="0" i="0">
              <a:solidFill>
                <a:schemeClr val="lt1"/>
              </a:solidFill>
              <a:effectLst/>
              <a:latin typeface="+mn-lt"/>
              <a:ea typeface="+mn-ea"/>
              <a:cs typeface="+mn-cs"/>
            </a:rPr>
            <a:t>Si technicien ET 2 jours = 16 heures</a:t>
          </a:r>
          <a:r>
            <a:rPr lang="fr-FR"/>
            <a:t/>
          </a:r>
          <a:br>
            <a:rPr lang="fr-FR"/>
          </a:br>
          <a:r>
            <a:rPr lang="fr-FR" sz="1100" b="0" i="0">
              <a:solidFill>
                <a:schemeClr val="lt1"/>
              </a:solidFill>
              <a:effectLst/>
              <a:latin typeface="+mn-lt"/>
              <a:ea typeface="+mn-ea"/>
              <a:cs typeface="+mn-cs"/>
            </a:rPr>
            <a:t>Si technicien ET 3 jours = 24 heures</a:t>
          </a:r>
          <a:r>
            <a:rPr lang="fr-FR"/>
            <a:t/>
          </a:r>
          <a:br>
            <a:rPr lang="fr-FR"/>
          </a:br>
          <a:r>
            <a:rPr lang="fr-FR" sz="1100" b="0" i="0">
              <a:solidFill>
                <a:schemeClr val="lt1"/>
              </a:solidFill>
              <a:effectLst/>
              <a:latin typeface="+mn-lt"/>
              <a:ea typeface="+mn-ea"/>
              <a:cs typeface="+mn-cs"/>
            </a:rPr>
            <a:t>Si technicien ET 4 jours = 32 heures</a:t>
          </a:r>
          <a:r>
            <a:rPr lang="fr-FR"/>
            <a:t/>
          </a:r>
          <a:br>
            <a:rPr lang="fr-FR"/>
          </a:br>
          <a:r>
            <a:rPr lang="fr-FR" sz="1100" b="0" i="0">
              <a:solidFill>
                <a:schemeClr val="lt1"/>
              </a:solidFill>
              <a:effectLst/>
              <a:latin typeface="+mn-lt"/>
              <a:ea typeface="+mn-ea"/>
              <a:cs typeface="+mn-cs"/>
            </a:rPr>
            <a:t>Si technicien ET 5 jours = 40 heures</a:t>
          </a:r>
          <a:r>
            <a:rPr lang="fr-FR"/>
            <a:t/>
          </a:r>
          <a:br>
            <a:rPr lang="fr-FR"/>
          </a:b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83343</xdr:colOff>
      <xdr:row>9</xdr:row>
      <xdr:rowOff>166689</xdr:rowOff>
    </xdr:from>
    <xdr:to>
      <xdr:col>2</xdr:col>
      <xdr:colOff>59531</xdr:colOff>
      <xdr:row>12</xdr:row>
      <xdr:rowOff>154782</xdr:rowOff>
    </xdr:to>
    <xdr:sp macro="" textlink="">
      <xdr:nvSpPr>
        <xdr:cNvPr id="4" name="Rectangle à coins arrondis 3"/>
        <xdr:cNvSpPr/>
      </xdr:nvSpPr>
      <xdr:spPr>
        <a:xfrm>
          <a:off x="1488281" y="2595564"/>
          <a:ext cx="1643063" cy="595312"/>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fr-FR" sz="1400" b="1"/>
            <a:t>Cellules</a:t>
          </a:r>
          <a:r>
            <a:rPr lang="fr-FR" sz="1400" b="1" baseline="0"/>
            <a:t> avec choix</a:t>
          </a:r>
          <a:endParaRPr lang="fr-FR" sz="1400" b="1"/>
        </a:p>
      </xdr:txBody>
    </xdr:sp>
    <xdr:clientData/>
  </xdr:twoCellAnchor>
  <xdr:twoCellAnchor>
    <xdr:from>
      <xdr:col>0</xdr:col>
      <xdr:colOff>1023938</xdr:colOff>
      <xdr:row>5</xdr:row>
      <xdr:rowOff>35719</xdr:rowOff>
    </xdr:from>
    <xdr:to>
      <xdr:col>1</xdr:col>
      <xdr:colOff>119062</xdr:colOff>
      <xdr:row>9</xdr:row>
      <xdr:rowOff>178594</xdr:rowOff>
    </xdr:to>
    <xdr:cxnSp macro="">
      <xdr:nvCxnSpPr>
        <xdr:cNvPr id="6" name="Connecteur droit avec flèche 5"/>
        <xdr:cNvCxnSpPr/>
      </xdr:nvCxnSpPr>
      <xdr:spPr>
        <a:xfrm flipH="1" flipV="1">
          <a:off x="1023938" y="1595438"/>
          <a:ext cx="500062" cy="1012031"/>
        </a:xfrm>
        <a:prstGeom prst="straightConnector1">
          <a:avLst/>
        </a:prstGeom>
        <a:ln>
          <a:tailEnd type="arrow"/>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0</xdr:col>
      <xdr:colOff>1023938</xdr:colOff>
      <xdr:row>5</xdr:row>
      <xdr:rowOff>35719</xdr:rowOff>
    </xdr:from>
    <xdr:to>
      <xdr:col>1</xdr:col>
      <xdr:colOff>119062</xdr:colOff>
      <xdr:row>9</xdr:row>
      <xdr:rowOff>178594</xdr:rowOff>
    </xdr:to>
    <xdr:cxnSp macro="">
      <xdr:nvCxnSpPr>
        <xdr:cNvPr id="7" name="Connecteur droit avec flèche 6"/>
        <xdr:cNvCxnSpPr/>
      </xdr:nvCxnSpPr>
      <xdr:spPr>
        <a:xfrm flipH="1" flipV="1">
          <a:off x="1023938" y="1595438"/>
          <a:ext cx="500062" cy="1012031"/>
        </a:xfrm>
        <a:prstGeom prst="straightConnector1">
          <a:avLst/>
        </a:prstGeom>
        <a:ln>
          <a:tailEnd type="arrow"/>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1</xdr:col>
      <xdr:colOff>1626394</xdr:colOff>
      <xdr:row>5</xdr:row>
      <xdr:rowOff>0</xdr:rowOff>
    </xdr:from>
    <xdr:to>
      <xdr:col>3</xdr:col>
      <xdr:colOff>154781</xdr:colOff>
      <xdr:row>9</xdr:row>
      <xdr:rowOff>176216</xdr:rowOff>
    </xdr:to>
    <xdr:cxnSp macro="">
      <xdr:nvCxnSpPr>
        <xdr:cNvPr id="13" name="Connecteur droit avec flèche 12"/>
        <xdr:cNvCxnSpPr/>
      </xdr:nvCxnSpPr>
      <xdr:spPr>
        <a:xfrm flipV="1">
          <a:off x="3031332" y="1559719"/>
          <a:ext cx="1921668" cy="1045372"/>
        </a:xfrm>
        <a:prstGeom prst="straightConnector1">
          <a:avLst/>
        </a:prstGeom>
        <a:ln>
          <a:tailEnd type="arrow"/>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1</xdr:col>
      <xdr:colOff>1654968</xdr:colOff>
      <xdr:row>5</xdr:row>
      <xdr:rowOff>1</xdr:rowOff>
    </xdr:from>
    <xdr:to>
      <xdr:col>4</xdr:col>
      <xdr:colOff>557213</xdr:colOff>
      <xdr:row>9</xdr:row>
      <xdr:rowOff>178594</xdr:rowOff>
    </xdr:to>
    <xdr:cxnSp macro="">
      <xdr:nvCxnSpPr>
        <xdr:cNvPr id="16" name="Connecteur droit avec flèche 15"/>
        <xdr:cNvCxnSpPr/>
      </xdr:nvCxnSpPr>
      <xdr:spPr>
        <a:xfrm flipV="1">
          <a:off x="3059906" y="1559720"/>
          <a:ext cx="3736182" cy="1047749"/>
        </a:xfrm>
        <a:prstGeom prst="straightConnector1">
          <a:avLst/>
        </a:prstGeom>
        <a:ln>
          <a:tailEnd type="arrow"/>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1</xdr:col>
      <xdr:colOff>1643062</xdr:colOff>
      <xdr:row>5</xdr:row>
      <xdr:rowOff>2</xdr:rowOff>
    </xdr:from>
    <xdr:to>
      <xdr:col>5</xdr:col>
      <xdr:colOff>216693</xdr:colOff>
      <xdr:row>9</xdr:row>
      <xdr:rowOff>190500</xdr:rowOff>
    </xdr:to>
    <xdr:cxnSp macro="">
      <xdr:nvCxnSpPr>
        <xdr:cNvPr id="18" name="Connecteur droit avec flèche 17"/>
        <xdr:cNvCxnSpPr/>
      </xdr:nvCxnSpPr>
      <xdr:spPr>
        <a:xfrm flipV="1">
          <a:off x="3048000" y="1559721"/>
          <a:ext cx="4848224" cy="1059654"/>
        </a:xfrm>
        <a:prstGeom prst="straightConnector1">
          <a:avLst/>
        </a:prstGeom>
        <a:ln>
          <a:tailEnd type="arrow"/>
        </a:ln>
      </xdr:spPr>
      <xdr:style>
        <a:lnRef idx="2">
          <a:schemeClr val="accent1"/>
        </a:lnRef>
        <a:fillRef idx="0">
          <a:schemeClr val="accent1"/>
        </a:fillRef>
        <a:effectRef idx="1">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hyperlink" Target="http://forum.excel-pratique.com/excel/fonction-si-calendrier-et-autres-rejouissances-t39261.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enableFormatConditionsCalculation="0">
    <pageSetUpPr fitToPage="1"/>
  </sheetPr>
  <dimension ref="A1:M5"/>
  <sheetViews>
    <sheetView showRuler="0" zoomScale="70" zoomScaleNormal="70" zoomScalePageLayoutView="125" workbookViewId="0">
      <selection activeCell="C4" sqref="C4"/>
    </sheetView>
  </sheetViews>
  <sheetFormatPr baseColWidth="10" defaultRowHeight="15.75" x14ac:dyDescent="0.25"/>
  <cols>
    <col min="1" max="1" width="18.375" bestFit="1" customWidth="1"/>
    <col min="2" max="2" width="21.875" bestFit="1" customWidth="1"/>
    <col min="3" max="3" width="22.625" bestFit="1" customWidth="1"/>
    <col min="4" max="4" width="18.875" style="1" bestFit="1" customWidth="1"/>
    <col min="5" max="5" width="19.5" style="1" bestFit="1" customWidth="1"/>
    <col min="6" max="6" width="7.125" style="1" bestFit="1" customWidth="1"/>
    <col min="7" max="7" width="19.5" style="1" bestFit="1" customWidth="1"/>
    <col min="8" max="8" width="11" bestFit="1" customWidth="1"/>
    <col min="9" max="9" width="7.125" bestFit="1" customWidth="1"/>
    <col min="10" max="10" width="21" bestFit="1" customWidth="1"/>
    <col min="11" max="11" width="19.625" bestFit="1" customWidth="1"/>
    <col min="12" max="12" width="19" bestFit="1" customWidth="1"/>
  </cols>
  <sheetData>
    <row r="1" spans="1:13" s="1" customFormat="1" ht="21" thickBot="1" x14ac:dyDescent="0.3">
      <c r="A1" s="29"/>
      <c r="B1" s="30"/>
      <c r="C1" s="30"/>
      <c r="D1" s="30"/>
      <c r="E1" s="30"/>
      <c r="F1" s="30"/>
      <c r="G1" s="30"/>
      <c r="H1" s="30"/>
      <c r="I1" s="30"/>
      <c r="J1" s="30"/>
      <c r="K1" s="30"/>
      <c r="L1" s="31"/>
    </row>
    <row r="2" spans="1:13" s="1" customFormat="1" ht="20.25" x14ac:dyDescent="0.25">
      <c r="A2" s="32" t="s">
        <v>13</v>
      </c>
      <c r="B2" s="33"/>
      <c r="C2" s="33"/>
      <c r="D2" s="33"/>
      <c r="E2" s="33"/>
      <c r="F2" s="33"/>
      <c r="G2" s="33"/>
      <c r="H2" s="33"/>
      <c r="I2" s="33"/>
      <c r="J2" s="33"/>
      <c r="K2" s="33"/>
      <c r="L2" s="34"/>
    </row>
    <row r="3" spans="1:13" s="2" customFormat="1" ht="60.75" x14ac:dyDescent="0.2">
      <c r="A3" s="3" t="s">
        <v>0</v>
      </c>
      <c r="B3" s="4" t="s">
        <v>1</v>
      </c>
      <c r="C3" s="4" t="s">
        <v>2</v>
      </c>
      <c r="D3" s="5" t="s">
        <v>12</v>
      </c>
      <c r="E3" s="5" t="s">
        <v>11</v>
      </c>
      <c r="F3" s="18" t="s">
        <v>9</v>
      </c>
      <c r="G3" s="5" t="s">
        <v>8</v>
      </c>
      <c r="H3" s="5" t="s">
        <v>3</v>
      </c>
      <c r="I3" s="5" t="s">
        <v>4</v>
      </c>
      <c r="J3" s="4" t="s">
        <v>7</v>
      </c>
      <c r="K3" s="4" t="s">
        <v>5</v>
      </c>
      <c r="L3" s="6" t="s">
        <v>6</v>
      </c>
    </row>
    <row r="4" spans="1:13" s="16" customFormat="1" ht="20.25" x14ac:dyDescent="0.25">
      <c r="A4" s="7" t="s">
        <v>19</v>
      </c>
      <c r="B4" s="8" t="str">
        <f>IF(A4="Nom salarié 1","Prénom salarié 1",IF(A4="Nom salarié 2","Prénom salarié 2",IF(A4="Nom salarié 3","Prénom salarié 3")))</f>
        <v>Prénom salarié 1</v>
      </c>
      <c r="C4" s="8" t="str">
        <f>IF(A4="Nom salarié 1","Emploi salarié 1",IF(A4="Nom salarié 2","Emploi salarié 2",IF(A4="Nom salarié 3","Emploi salarié 3")))</f>
        <v>Emploi salarié 1</v>
      </c>
      <c r="D4" s="11" t="s">
        <v>16</v>
      </c>
      <c r="E4" s="9" t="s">
        <v>10</v>
      </c>
      <c r="F4" s="11">
        <v>1</v>
      </c>
      <c r="G4" s="8" t="s">
        <v>15</v>
      </c>
      <c r="H4" s="11">
        <f>IF(E4="Représentation",200,180)</f>
        <v>200</v>
      </c>
      <c r="I4" s="11">
        <f>H4*F4</f>
        <v>200</v>
      </c>
      <c r="J4" s="12" t="s">
        <v>14</v>
      </c>
      <c r="K4" s="15" t="str">
        <f>IF(J4="Spectacle 1","N° d'objet 1",IF(J4="Spectacle 2","N° d'objet 2",IF(J4="Spectacle 3","N° d'objet 3")))</f>
        <v>N° d'objet 2</v>
      </c>
      <c r="L4" s="10"/>
      <c r="M4" s="14"/>
    </row>
    <row r="5" spans="1:13" ht="21" x14ac:dyDescent="0.35">
      <c r="A5" s="13"/>
      <c r="B5" s="13"/>
      <c r="C5" s="13"/>
      <c r="D5" s="17"/>
      <c r="E5" s="17"/>
      <c r="F5" s="17"/>
      <c r="G5" s="17"/>
      <c r="H5" s="13"/>
      <c r="I5" s="13"/>
      <c r="J5" s="13"/>
      <c r="K5" s="13"/>
      <c r="L5" s="13"/>
    </row>
  </sheetData>
  <sheetProtection formatCells="0" formatColumns="0" formatRows="0"/>
  <mergeCells count="2">
    <mergeCell ref="A1:L1"/>
    <mergeCell ref="A2:L2"/>
  </mergeCells>
  <phoneticPr fontId="4" type="noConversion"/>
  <dataValidations count="7">
    <dataValidation type="list" allowBlank="1" showInputMessage="1" showErrorMessage="1" sqref="J4">
      <formula1>"Spectacle 1,Spectacle 2,Spectacle 3"</formula1>
    </dataValidation>
    <dataValidation type="list" allowBlank="1" showInputMessage="1" showErrorMessage="1" sqref="E4">
      <formula1>"Représentation,Répétition"</formula1>
    </dataValidation>
    <dataValidation type="list" allowBlank="1" showInputMessage="1" showErrorMessage="1" sqref="F4">
      <formula1>"1,2,3,4,5"</formula1>
    </dataValidation>
    <dataValidation type="list" allowBlank="1" showInputMessage="1" showErrorMessage="1" sqref="G4">
      <formula1>"1 cachet isolé,8hrs,2 cachets isolés,16hrs,3 cachets isolés,24hrs,4 cachets isolés,32hrs,5 cachets isolés,40hrs"</formula1>
    </dataValidation>
    <dataValidation type="list" allowBlank="1" showInputMessage="1" showErrorMessage="1" sqref="M4">
      <formula1>Prénom</formula1>
    </dataValidation>
    <dataValidation type="list" allowBlank="1" showInputMessage="1" showErrorMessage="1" sqref="N4">
      <formula1>"INDIRECT($M$9)"</formula1>
    </dataValidation>
    <dataValidation type="list" allowBlank="1" showInputMessage="1" showErrorMessage="1" sqref="A4">
      <formula1>"Nom salarié 1, Nom salarié 2, Nom salarié 3"</formula1>
    </dataValidation>
  </dataValidations>
  <printOptions horizontalCentered="1" verticalCentered="1"/>
  <pageMargins left="1.5748031496062993" right="0" top="0" bottom="0" header="0" footer="0"/>
  <drawing r:id="rId1"/>
  <extLst>
    <ext xmlns:mx="http://schemas.microsoft.com/office/mac/excel/2008/main" uri="{64002731-A6B0-56B0-2670-7721B7C09600}">
      <mx:PLV Mode="0" OnePage="0" WScale="8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N20"/>
  <sheetViews>
    <sheetView tabSelected="1" zoomScale="80" zoomScaleNormal="80" workbookViewId="0">
      <selection activeCell="E5" sqref="E5"/>
    </sheetView>
  </sheetViews>
  <sheetFormatPr baseColWidth="10" defaultRowHeight="15.75" x14ac:dyDescent="0.25"/>
  <cols>
    <col min="1" max="1" width="18.375" bestFit="1" customWidth="1"/>
    <col min="2" max="2" width="21.875" bestFit="1" customWidth="1"/>
    <col min="3" max="3" width="22.625" bestFit="1" customWidth="1"/>
    <col min="4" max="4" width="18.875" style="1" bestFit="1" customWidth="1"/>
    <col min="5" max="5" width="18.875" style="1" customWidth="1"/>
    <col min="6" max="6" width="19.5" style="1" bestFit="1" customWidth="1"/>
    <col min="7" max="7" width="12.125" style="1" bestFit="1" customWidth="1"/>
    <col min="8" max="8" width="19.5" style="1" bestFit="1" customWidth="1"/>
    <col min="9" max="9" width="11" bestFit="1" customWidth="1"/>
    <col min="10" max="10" width="7.125" bestFit="1" customWidth="1"/>
    <col min="11" max="11" width="21" bestFit="1" customWidth="1"/>
    <col min="12" max="12" width="19.625" bestFit="1" customWidth="1"/>
    <col min="13" max="13" width="19" bestFit="1" customWidth="1"/>
  </cols>
  <sheetData>
    <row r="1" spans="1:14" s="1" customFormat="1" ht="21" thickBot="1" x14ac:dyDescent="0.3">
      <c r="A1" s="29"/>
      <c r="B1" s="30"/>
      <c r="C1" s="30"/>
      <c r="D1" s="30"/>
      <c r="E1" s="30"/>
      <c r="F1" s="30"/>
      <c r="G1" s="30"/>
      <c r="H1" s="30"/>
      <c r="I1" s="30"/>
      <c r="J1" s="30"/>
      <c r="K1" s="30"/>
      <c r="L1" s="30"/>
      <c r="M1" s="31"/>
    </row>
    <row r="2" spans="1:14" s="1" customFormat="1" ht="20.25" x14ac:dyDescent="0.25">
      <c r="A2" s="32" t="s">
        <v>13</v>
      </c>
      <c r="B2" s="33"/>
      <c r="C2" s="33"/>
      <c r="D2" s="33"/>
      <c r="E2" s="33"/>
      <c r="F2" s="33"/>
      <c r="G2" s="33"/>
      <c r="H2" s="33"/>
      <c r="I2" s="33"/>
      <c r="J2" s="33"/>
      <c r="K2" s="33"/>
      <c r="L2" s="33"/>
      <c r="M2" s="34"/>
    </row>
    <row r="3" spans="1:14" s="2" customFormat="1" ht="40.5" x14ac:dyDescent="0.2">
      <c r="A3" s="3" t="s">
        <v>0</v>
      </c>
      <c r="B3" s="4" t="s">
        <v>1</v>
      </c>
      <c r="C3" s="4" t="s">
        <v>2</v>
      </c>
      <c r="D3" s="5" t="s">
        <v>17</v>
      </c>
      <c r="E3" s="5" t="s">
        <v>18</v>
      </c>
      <c r="F3" s="5" t="s">
        <v>11</v>
      </c>
      <c r="G3" s="18" t="s">
        <v>9</v>
      </c>
      <c r="H3" s="5" t="s">
        <v>8</v>
      </c>
      <c r="I3" s="5" t="s">
        <v>3</v>
      </c>
      <c r="J3" s="5" t="s">
        <v>4</v>
      </c>
      <c r="K3" s="4" t="s">
        <v>7</v>
      </c>
      <c r="L3" s="4" t="s">
        <v>5</v>
      </c>
      <c r="M3" s="6" t="s">
        <v>6</v>
      </c>
    </row>
    <row r="4" spans="1:14" s="2" customFormat="1" ht="20.25" x14ac:dyDescent="0.2">
      <c r="A4" s="20"/>
      <c r="B4" s="21"/>
      <c r="C4" s="21"/>
      <c r="D4" s="21"/>
      <c r="E4" s="21"/>
      <c r="F4" s="22"/>
      <c r="G4" s="23"/>
      <c r="H4" s="22"/>
      <c r="I4" s="22"/>
      <c r="J4" s="22"/>
      <c r="K4" s="21"/>
      <c r="L4" s="21"/>
      <c r="M4" s="24"/>
    </row>
    <row r="5" spans="1:14" s="16" customFormat="1" ht="21" x14ac:dyDescent="0.25">
      <c r="A5" s="7"/>
      <c r="B5" s="8" t="str">
        <f ca="1">IFERROR(OFFSET(données!D2,MATCH(A5,listtech,0),1),"")</f>
        <v/>
      </c>
      <c r="C5" s="8" t="str">
        <f>IF(COUNTIF(listtech,A5),"technicien","artiste")</f>
        <v>artiste</v>
      </c>
      <c r="D5" s="35">
        <v>41408</v>
      </c>
      <c r="E5" s="35">
        <v>41410</v>
      </c>
      <c r="F5" s="9" t="s">
        <v>31</v>
      </c>
      <c r="G5" s="25">
        <f>DATEDIF(D5,E5,"d")</f>
        <v>2</v>
      </c>
      <c r="H5" s="27" t="str">
        <f>IF(AND(C5="artiste",F5="Représentation",G5=1),"1 cachet isolé",IF(AND(C5="artiste",F5="Représentation",G5=2),"2 cachets isolés",IF(AND(C5="artiste",F5="Représentation",G5=3),"3 cachets isolés",IF(AND(C5="artiste",F5="Représentation",G5=4),"4 cachets isolés",IF(AND(C5="artiste",F5="Représentation",G5=5),"5 cachets isolés",IF(AND(C5="artiste",F5="Répétition",G5=1),"8 heures",IF(AND(C5="artiste",F5="Répétition",G5=2),"16 heures",IF(AND(C5="artiste",F5="Répétition",G5=3),"24 heures",IF(AND(C5="artiste",F5="Répétition",G5=4),"32 heures",IF(AND(C5="artiste",F5="Répétition",G5=5),"40 heures",IF(AND(C5="technicien",G5=1),"8 heures",IF(AND(C5="technicien",G5=2),"16 heures",""))))))))))))</f>
        <v>16 heures</v>
      </c>
      <c r="I5" s="11">
        <f>IF(F5="Représentation",200,180)</f>
        <v>180</v>
      </c>
      <c r="J5" s="11">
        <f>I5*G5</f>
        <v>360</v>
      </c>
      <c r="K5" s="12" t="s">
        <v>14</v>
      </c>
      <c r="L5" s="15" t="str">
        <f>IF(K5="Spectacle 1","N° d'objet 1",IF(K5="Spectacle 2","N° d'objet 2",IF(K5="Spectacle 3","N° d'objet 3")))</f>
        <v>N° d'objet 2</v>
      </c>
      <c r="M5" s="10"/>
      <c r="N5" s="14"/>
    </row>
    <row r="6" spans="1:14" ht="21" x14ac:dyDescent="0.35">
      <c r="A6" s="13"/>
      <c r="B6" s="13"/>
      <c r="C6" s="13"/>
      <c r="D6" s="17"/>
      <c r="E6" s="17"/>
      <c r="F6" s="17"/>
      <c r="H6" s="17"/>
      <c r="I6" s="13"/>
      <c r="J6" s="13"/>
      <c r="K6" s="13"/>
      <c r="L6" s="13"/>
      <c r="M6" s="13"/>
    </row>
    <row r="20" spans="1:1" x14ac:dyDescent="0.25">
      <c r="A20" s="28" t="s">
        <v>33</v>
      </c>
    </row>
  </sheetData>
  <mergeCells count="2">
    <mergeCell ref="A1:M1"/>
    <mergeCell ref="A2:M2"/>
  </mergeCells>
  <conditionalFormatting sqref="G5">
    <cfRule type="cellIs" dxfId="0" priority="1" operator="greaterThan">
      <formula>5</formula>
    </cfRule>
  </conditionalFormatting>
  <dataValidations count="5">
    <dataValidation type="list" allowBlank="1" showInputMessage="1" showErrorMessage="1" sqref="A5">
      <formula1>listtech</formula1>
    </dataValidation>
    <dataValidation type="list" allowBlank="1" showInputMessage="1" showErrorMessage="1" sqref="O5">
      <formula1>"INDIRECT($M$9)"</formula1>
    </dataValidation>
    <dataValidation type="list" allowBlank="1" showInputMessage="1" showErrorMessage="1" sqref="N5">
      <formula1>Prénom</formula1>
    </dataValidation>
    <dataValidation type="list" allowBlank="1" showInputMessage="1" showErrorMessage="1" sqref="F5">
      <formula1>"Représentation,Répétition"</formula1>
    </dataValidation>
    <dataValidation type="list" allowBlank="1" showInputMessage="1" showErrorMessage="1" sqref="K5">
      <formula1>"Spectacle 1,Spectacle 2,Spectacle 3"</formula1>
    </dataValidation>
  </dataValidations>
  <hyperlinks>
    <hyperlink ref="A20" r:id="rId1"/>
  </hyperlinks>
  <pageMargins left="0.7" right="0.7" top="0.75" bottom="0.75" header="0.3" footer="0.3"/>
  <pageSetup paperSize="9"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E367"/>
  <sheetViews>
    <sheetView topLeftCell="A5" workbookViewId="0">
      <selection activeCell="F9" sqref="F9"/>
    </sheetView>
  </sheetViews>
  <sheetFormatPr baseColWidth="10" defaultRowHeight="15.75" x14ac:dyDescent="0.25"/>
  <cols>
    <col min="4" max="4" width="13.625" customWidth="1"/>
    <col min="5" max="5" width="14" customWidth="1"/>
  </cols>
  <sheetData>
    <row r="1" spans="1:5" x14ac:dyDescent="0.25">
      <c r="D1" t="s">
        <v>20</v>
      </c>
    </row>
    <row r="2" spans="1:5" x14ac:dyDescent="0.25">
      <c r="A2">
        <v>2013</v>
      </c>
      <c r="D2" t="s">
        <v>0</v>
      </c>
      <c r="E2" t="s">
        <v>1</v>
      </c>
    </row>
    <row r="3" spans="1:5" x14ac:dyDescent="0.25">
      <c r="A3" s="19">
        <f>DATE(An,1,1)</f>
        <v>41275</v>
      </c>
      <c r="D3" s="26" t="s">
        <v>21</v>
      </c>
      <c r="E3" t="s">
        <v>26</v>
      </c>
    </row>
    <row r="4" spans="1:5" x14ac:dyDescent="0.25">
      <c r="A4" s="19">
        <f>A3+1</f>
        <v>41276</v>
      </c>
      <c r="D4" s="26" t="s">
        <v>22</v>
      </c>
      <c r="E4" t="s">
        <v>27</v>
      </c>
    </row>
    <row r="5" spans="1:5" x14ac:dyDescent="0.25">
      <c r="A5" s="19">
        <f t="shared" ref="A5:A68" si="0">A4+1</f>
        <v>41277</v>
      </c>
      <c r="D5" s="26" t="s">
        <v>23</v>
      </c>
      <c r="E5" t="s">
        <v>28</v>
      </c>
    </row>
    <row r="6" spans="1:5" x14ac:dyDescent="0.25">
      <c r="A6" s="19">
        <f t="shared" si="0"/>
        <v>41278</v>
      </c>
      <c r="D6" s="26" t="s">
        <v>24</v>
      </c>
      <c r="E6" t="s">
        <v>29</v>
      </c>
    </row>
    <row r="7" spans="1:5" x14ac:dyDescent="0.25">
      <c r="A7" s="19">
        <f t="shared" si="0"/>
        <v>41279</v>
      </c>
      <c r="D7" s="26" t="s">
        <v>25</v>
      </c>
      <c r="E7" t="s">
        <v>30</v>
      </c>
    </row>
    <row r="8" spans="1:5" x14ac:dyDescent="0.25">
      <c r="A8" s="19">
        <f t="shared" si="0"/>
        <v>41280</v>
      </c>
      <c r="D8" s="26"/>
      <c r="E8" t="s">
        <v>32</v>
      </c>
    </row>
    <row r="9" spans="1:5" x14ac:dyDescent="0.25">
      <c r="A9" s="19">
        <f t="shared" si="0"/>
        <v>41281</v>
      </c>
      <c r="D9" s="26"/>
      <c r="E9" t="s">
        <v>32</v>
      </c>
    </row>
    <row r="10" spans="1:5" x14ac:dyDescent="0.25">
      <c r="A10" s="19">
        <f t="shared" si="0"/>
        <v>41282</v>
      </c>
      <c r="D10" s="26"/>
      <c r="E10" t="s">
        <v>32</v>
      </c>
    </row>
    <row r="11" spans="1:5" x14ac:dyDescent="0.25">
      <c r="A11" s="19">
        <f t="shared" si="0"/>
        <v>41283</v>
      </c>
      <c r="D11" s="26"/>
      <c r="E11" t="s">
        <v>32</v>
      </c>
    </row>
    <row r="12" spans="1:5" x14ac:dyDescent="0.25">
      <c r="A12" s="19">
        <f t="shared" si="0"/>
        <v>41284</v>
      </c>
      <c r="D12" s="26"/>
      <c r="E12" t="s">
        <v>32</v>
      </c>
    </row>
    <row r="13" spans="1:5" x14ac:dyDescent="0.25">
      <c r="A13" s="19">
        <f t="shared" si="0"/>
        <v>41285</v>
      </c>
      <c r="D13" s="26"/>
      <c r="E13" t="s">
        <v>32</v>
      </c>
    </row>
    <row r="14" spans="1:5" x14ac:dyDescent="0.25">
      <c r="A14" s="19">
        <f t="shared" si="0"/>
        <v>41286</v>
      </c>
      <c r="D14" s="26"/>
      <c r="E14" t="s">
        <v>32</v>
      </c>
    </row>
    <row r="15" spans="1:5" x14ac:dyDescent="0.25">
      <c r="A15" s="19">
        <f t="shared" si="0"/>
        <v>41287</v>
      </c>
      <c r="D15" s="26"/>
      <c r="E15" t="s">
        <v>32</v>
      </c>
    </row>
    <row r="16" spans="1:5" x14ac:dyDescent="0.25">
      <c r="A16" s="19">
        <f t="shared" si="0"/>
        <v>41288</v>
      </c>
      <c r="D16" s="26"/>
      <c r="E16" t="s">
        <v>32</v>
      </c>
    </row>
    <row r="17" spans="1:5" x14ac:dyDescent="0.25">
      <c r="A17" s="19">
        <f t="shared" si="0"/>
        <v>41289</v>
      </c>
      <c r="D17" s="26"/>
      <c r="E17" t="s">
        <v>32</v>
      </c>
    </row>
    <row r="18" spans="1:5" x14ac:dyDescent="0.25">
      <c r="A18" s="19">
        <f t="shared" si="0"/>
        <v>41290</v>
      </c>
      <c r="D18" s="26"/>
      <c r="E18" t="s">
        <v>32</v>
      </c>
    </row>
    <row r="19" spans="1:5" x14ac:dyDescent="0.25">
      <c r="A19" s="19">
        <f t="shared" si="0"/>
        <v>41291</v>
      </c>
      <c r="D19" s="26"/>
      <c r="E19" t="s">
        <v>32</v>
      </c>
    </row>
    <row r="20" spans="1:5" x14ac:dyDescent="0.25">
      <c r="A20" s="19">
        <f t="shared" si="0"/>
        <v>41292</v>
      </c>
      <c r="D20" s="26"/>
      <c r="E20" t="s">
        <v>32</v>
      </c>
    </row>
    <row r="21" spans="1:5" x14ac:dyDescent="0.25">
      <c r="A21" s="19">
        <f t="shared" si="0"/>
        <v>41293</v>
      </c>
      <c r="D21" s="26"/>
      <c r="E21" t="s">
        <v>32</v>
      </c>
    </row>
    <row r="22" spans="1:5" x14ac:dyDescent="0.25">
      <c r="A22" s="19">
        <f t="shared" si="0"/>
        <v>41294</v>
      </c>
      <c r="D22" s="26"/>
      <c r="E22" t="s">
        <v>32</v>
      </c>
    </row>
    <row r="23" spans="1:5" x14ac:dyDescent="0.25">
      <c r="A23" s="19">
        <f t="shared" si="0"/>
        <v>41295</v>
      </c>
      <c r="D23" s="26"/>
      <c r="E23" t="s">
        <v>32</v>
      </c>
    </row>
    <row r="24" spans="1:5" x14ac:dyDescent="0.25">
      <c r="A24" s="19">
        <f t="shared" si="0"/>
        <v>41296</v>
      </c>
      <c r="D24" s="26"/>
      <c r="E24" t="s">
        <v>32</v>
      </c>
    </row>
    <row r="25" spans="1:5" x14ac:dyDescent="0.25">
      <c r="A25" s="19">
        <f t="shared" si="0"/>
        <v>41297</v>
      </c>
      <c r="D25" s="26"/>
      <c r="E25" t="s">
        <v>32</v>
      </c>
    </row>
    <row r="26" spans="1:5" x14ac:dyDescent="0.25">
      <c r="A26" s="19">
        <f t="shared" si="0"/>
        <v>41298</v>
      </c>
    </row>
    <row r="27" spans="1:5" x14ac:dyDescent="0.25">
      <c r="A27" s="19">
        <f t="shared" si="0"/>
        <v>41299</v>
      </c>
    </row>
    <row r="28" spans="1:5" x14ac:dyDescent="0.25">
      <c r="A28" s="19">
        <f t="shared" si="0"/>
        <v>41300</v>
      </c>
    </row>
    <row r="29" spans="1:5" x14ac:dyDescent="0.25">
      <c r="A29" s="19">
        <f t="shared" si="0"/>
        <v>41301</v>
      </c>
    </row>
    <row r="30" spans="1:5" x14ac:dyDescent="0.25">
      <c r="A30" s="19">
        <f t="shared" si="0"/>
        <v>41302</v>
      </c>
    </row>
    <row r="31" spans="1:5" x14ac:dyDescent="0.25">
      <c r="A31" s="19">
        <f t="shared" si="0"/>
        <v>41303</v>
      </c>
    </row>
    <row r="32" spans="1:5" x14ac:dyDescent="0.25">
      <c r="A32" s="19">
        <f t="shared" si="0"/>
        <v>41304</v>
      </c>
    </row>
    <row r="33" spans="1:1" x14ac:dyDescent="0.25">
      <c r="A33" s="19">
        <f t="shared" si="0"/>
        <v>41305</v>
      </c>
    </row>
    <row r="34" spans="1:1" x14ac:dyDescent="0.25">
      <c r="A34" s="19">
        <f t="shared" si="0"/>
        <v>41306</v>
      </c>
    </row>
    <row r="35" spans="1:1" x14ac:dyDescent="0.25">
      <c r="A35" s="19">
        <f t="shared" si="0"/>
        <v>41307</v>
      </c>
    </row>
    <row r="36" spans="1:1" x14ac:dyDescent="0.25">
      <c r="A36" s="19">
        <f t="shared" si="0"/>
        <v>41308</v>
      </c>
    </row>
    <row r="37" spans="1:1" x14ac:dyDescent="0.25">
      <c r="A37" s="19">
        <f t="shared" si="0"/>
        <v>41309</v>
      </c>
    </row>
    <row r="38" spans="1:1" x14ac:dyDescent="0.25">
      <c r="A38" s="19">
        <f t="shared" si="0"/>
        <v>41310</v>
      </c>
    </row>
    <row r="39" spans="1:1" x14ac:dyDescent="0.25">
      <c r="A39" s="19">
        <f t="shared" si="0"/>
        <v>41311</v>
      </c>
    </row>
    <row r="40" spans="1:1" x14ac:dyDescent="0.25">
      <c r="A40" s="19">
        <f t="shared" si="0"/>
        <v>41312</v>
      </c>
    </row>
    <row r="41" spans="1:1" x14ac:dyDescent="0.25">
      <c r="A41" s="19">
        <f t="shared" si="0"/>
        <v>41313</v>
      </c>
    </row>
    <row r="42" spans="1:1" x14ac:dyDescent="0.25">
      <c r="A42" s="19">
        <f t="shared" si="0"/>
        <v>41314</v>
      </c>
    </row>
    <row r="43" spans="1:1" x14ac:dyDescent="0.25">
      <c r="A43" s="19">
        <f t="shared" si="0"/>
        <v>41315</v>
      </c>
    </row>
    <row r="44" spans="1:1" x14ac:dyDescent="0.25">
      <c r="A44" s="19">
        <f t="shared" si="0"/>
        <v>41316</v>
      </c>
    </row>
    <row r="45" spans="1:1" x14ac:dyDescent="0.25">
      <c r="A45" s="19">
        <f t="shared" si="0"/>
        <v>41317</v>
      </c>
    </row>
    <row r="46" spans="1:1" x14ac:dyDescent="0.25">
      <c r="A46" s="19">
        <f t="shared" si="0"/>
        <v>41318</v>
      </c>
    </row>
    <row r="47" spans="1:1" x14ac:dyDescent="0.25">
      <c r="A47" s="19">
        <f t="shared" si="0"/>
        <v>41319</v>
      </c>
    </row>
    <row r="48" spans="1:1" x14ac:dyDescent="0.25">
      <c r="A48" s="19">
        <f t="shared" si="0"/>
        <v>41320</v>
      </c>
    </row>
    <row r="49" spans="1:1" x14ac:dyDescent="0.25">
      <c r="A49" s="19">
        <f t="shared" si="0"/>
        <v>41321</v>
      </c>
    </row>
    <row r="50" spans="1:1" x14ac:dyDescent="0.25">
      <c r="A50" s="19">
        <f t="shared" si="0"/>
        <v>41322</v>
      </c>
    </row>
    <row r="51" spans="1:1" x14ac:dyDescent="0.25">
      <c r="A51" s="19">
        <f t="shared" si="0"/>
        <v>41323</v>
      </c>
    </row>
    <row r="52" spans="1:1" x14ac:dyDescent="0.25">
      <c r="A52" s="19">
        <f t="shared" si="0"/>
        <v>41324</v>
      </c>
    </row>
    <row r="53" spans="1:1" x14ac:dyDescent="0.25">
      <c r="A53" s="19">
        <f t="shared" si="0"/>
        <v>41325</v>
      </c>
    </row>
    <row r="54" spans="1:1" x14ac:dyDescent="0.25">
      <c r="A54" s="19">
        <f t="shared" si="0"/>
        <v>41326</v>
      </c>
    </row>
    <row r="55" spans="1:1" x14ac:dyDescent="0.25">
      <c r="A55" s="19">
        <f t="shared" si="0"/>
        <v>41327</v>
      </c>
    </row>
    <row r="56" spans="1:1" x14ac:dyDescent="0.25">
      <c r="A56" s="19">
        <f t="shared" si="0"/>
        <v>41328</v>
      </c>
    </row>
    <row r="57" spans="1:1" x14ac:dyDescent="0.25">
      <c r="A57" s="19">
        <f t="shared" si="0"/>
        <v>41329</v>
      </c>
    </row>
    <row r="58" spans="1:1" x14ac:dyDescent="0.25">
      <c r="A58" s="19">
        <f t="shared" si="0"/>
        <v>41330</v>
      </c>
    </row>
    <row r="59" spans="1:1" x14ac:dyDescent="0.25">
      <c r="A59" s="19">
        <f t="shared" si="0"/>
        <v>41331</v>
      </c>
    </row>
    <row r="60" spans="1:1" x14ac:dyDescent="0.25">
      <c r="A60" s="19">
        <f t="shared" si="0"/>
        <v>41332</v>
      </c>
    </row>
    <row r="61" spans="1:1" x14ac:dyDescent="0.25">
      <c r="A61" s="19">
        <f t="shared" si="0"/>
        <v>41333</v>
      </c>
    </row>
    <row r="62" spans="1:1" x14ac:dyDescent="0.25">
      <c r="A62" s="19">
        <f t="shared" si="0"/>
        <v>41334</v>
      </c>
    </row>
    <row r="63" spans="1:1" x14ac:dyDescent="0.25">
      <c r="A63" s="19">
        <f t="shared" si="0"/>
        <v>41335</v>
      </c>
    </row>
    <row r="64" spans="1:1" x14ac:dyDescent="0.25">
      <c r="A64" s="19">
        <f t="shared" si="0"/>
        <v>41336</v>
      </c>
    </row>
    <row r="65" spans="1:1" x14ac:dyDescent="0.25">
      <c r="A65" s="19">
        <f t="shared" si="0"/>
        <v>41337</v>
      </c>
    </row>
    <row r="66" spans="1:1" x14ac:dyDescent="0.25">
      <c r="A66" s="19">
        <f t="shared" si="0"/>
        <v>41338</v>
      </c>
    </row>
    <row r="67" spans="1:1" x14ac:dyDescent="0.25">
      <c r="A67" s="19">
        <f t="shared" si="0"/>
        <v>41339</v>
      </c>
    </row>
    <row r="68" spans="1:1" x14ac:dyDescent="0.25">
      <c r="A68" s="19">
        <f t="shared" si="0"/>
        <v>41340</v>
      </c>
    </row>
    <row r="69" spans="1:1" x14ac:dyDescent="0.25">
      <c r="A69" s="19">
        <f t="shared" ref="A69:A132" si="1">A68+1</f>
        <v>41341</v>
      </c>
    </row>
    <row r="70" spans="1:1" x14ac:dyDescent="0.25">
      <c r="A70" s="19">
        <f t="shared" si="1"/>
        <v>41342</v>
      </c>
    </row>
    <row r="71" spans="1:1" x14ac:dyDescent="0.25">
      <c r="A71" s="19">
        <f t="shared" si="1"/>
        <v>41343</v>
      </c>
    </row>
    <row r="72" spans="1:1" x14ac:dyDescent="0.25">
      <c r="A72" s="19">
        <f t="shared" si="1"/>
        <v>41344</v>
      </c>
    </row>
    <row r="73" spans="1:1" x14ac:dyDescent="0.25">
      <c r="A73" s="19">
        <f t="shared" si="1"/>
        <v>41345</v>
      </c>
    </row>
    <row r="74" spans="1:1" x14ac:dyDescent="0.25">
      <c r="A74" s="19">
        <f t="shared" si="1"/>
        <v>41346</v>
      </c>
    </row>
    <row r="75" spans="1:1" x14ac:dyDescent="0.25">
      <c r="A75" s="19">
        <f t="shared" si="1"/>
        <v>41347</v>
      </c>
    </row>
    <row r="76" spans="1:1" x14ac:dyDescent="0.25">
      <c r="A76" s="19">
        <f t="shared" si="1"/>
        <v>41348</v>
      </c>
    </row>
    <row r="77" spans="1:1" x14ac:dyDescent="0.25">
      <c r="A77" s="19">
        <f t="shared" si="1"/>
        <v>41349</v>
      </c>
    </row>
    <row r="78" spans="1:1" x14ac:dyDescent="0.25">
      <c r="A78" s="19">
        <f t="shared" si="1"/>
        <v>41350</v>
      </c>
    </row>
    <row r="79" spans="1:1" x14ac:dyDescent="0.25">
      <c r="A79" s="19">
        <f t="shared" si="1"/>
        <v>41351</v>
      </c>
    </row>
    <row r="80" spans="1:1" x14ac:dyDescent="0.25">
      <c r="A80" s="19">
        <f t="shared" si="1"/>
        <v>41352</v>
      </c>
    </row>
    <row r="81" spans="1:1" x14ac:dyDescent="0.25">
      <c r="A81" s="19">
        <f t="shared" si="1"/>
        <v>41353</v>
      </c>
    </row>
    <row r="82" spans="1:1" x14ac:dyDescent="0.25">
      <c r="A82" s="19">
        <f t="shared" si="1"/>
        <v>41354</v>
      </c>
    </row>
    <row r="83" spans="1:1" x14ac:dyDescent="0.25">
      <c r="A83" s="19">
        <f t="shared" si="1"/>
        <v>41355</v>
      </c>
    </row>
    <row r="84" spans="1:1" x14ac:dyDescent="0.25">
      <c r="A84" s="19">
        <f t="shared" si="1"/>
        <v>41356</v>
      </c>
    </row>
    <row r="85" spans="1:1" x14ac:dyDescent="0.25">
      <c r="A85" s="19">
        <f t="shared" si="1"/>
        <v>41357</v>
      </c>
    </row>
    <row r="86" spans="1:1" x14ac:dyDescent="0.25">
      <c r="A86" s="19">
        <f t="shared" si="1"/>
        <v>41358</v>
      </c>
    </row>
    <row r="87" spans="1:1" x14ac:dyDescent="0.25">
      <c r="A87" s="19">
        <f t="shared" si="1"/>
        <v>41359</v>
      </c>
    </row>
    <row r="88" spans="1:1" x14ac:dyDescent="0.25">
      <c r="A88" s="19">
        <f t="shared" si="1"/>
        <v>41360</v>
      </c>
    </row>
    <row r="89" spans="1:1" x14ac:dyDescent="0.25">
      <c r="A89" s="19">
        <f t="shared" si="1"/>
        <v>41361</v>
      </c>
    </row>
    <row r="90" spans="1:1" x14ac:dyDescent="0.25">
      <c r="A90" s="19">
        <f t="shared" si="1"/>
        <v>41362</v>
      </c>
    </row>
    <row r="91" spans="1:1" x14ac:dyDescent="0.25">
      <c r="A91" s="19">
        <f t="shared" si="1"/>
        <v>41363</v>
      </c>
    </row>
    <row r="92" spans="1:1" x14ac:dyDescent="0.25">
      <c r="A92" s="19">
        <f t="shared" si="1"/>
        <v>41364</v>
      </c>
    </row>
    <row r="93" spans="1:1" x14ac:dyDescent="0.25">
      <c r="A93" s="19">
        <f t="shared" si="1"/>
        <v>41365</v>
      </c>
    </row>
    <row r="94" spans="1:1" x14ac:dyDescent="0.25">
      <c r="A94" s="19">
        <f t="shared" si="1"/>
        <v>41366</v>
      </c>
    </row>
    <row r="95" spans="1:1" x14ac:dyDescent="0.25">
      <c r="A95" s="19">
        <f t="shared" si="1"/>
        <v>41367</v>
      </c>
    </row>
    <row r="96" spans="1:1" x14ac:dyDescent="0.25">
      <c r="A96" s="19">
        <f t="shared" si="1"/>
        <v>41368</v>
      </c>
    </row>
    <row r="97" spans="1:1" x14ac:dyDescent="0.25">
      <c r="A97" s="19">
        <f t="shared" si="1"/>
        <v>41369</v>
      </c>
    </row>
    <row r="98" spans="1:1" x14ac:dyDescent="0.25">
      <c r="A98" s="19">
        <f t="shared" si="1"/>
        <v>41370</v>
      </c>
    </row>
    <row r="99" spans="1:1" x14ac:dyDescent="0.25">
      <c r="A99" s="19">
        <f t="shared" si="1"/>
        <v>41371</v>
      </c>
    </row>
    <row r="100" spans="1:1" x14ac:dyDescent="0.25">
      <c r="A100" s="19">
        <f t="shared" si="1"/>
        <v>41372</v>
      </c>
    </row>
    <row r="101" spans="1:1" x14ac:dyDescent="0.25">
      <c r="A101" s="19">
        <f t="shared" si="1"/>
        <v>41373</v>
      </c>
    </row>
    <row r="102" spans="1:1" x14ac:dyDescent="0.25">
      <c r="A102" s="19">
        <f t="shared" si="1"/>
        <v>41374</v>
      </c>
    </row>
    <row r="103" spans="1:1" x14ac:dyDescent="0.25">
      <c r="A103" s="19">
        <f t="shared" si="1"/>
        <v>41375</v>
      </c>
    </row>
    <row r="104" spans="1:1" x14ac:dyDescent="0.25">
      <c r="A104" s="19">
        <f t="shared" si="1"/>
        <v>41376</v>
      </c>
    </row>
    <row r="105" spans="1:1" x14ac:dyDescent="0.25">
      <c r="A105" s="19">
        <f t="shared" si="1"/>
        <v>41377</v>
      </c>
    </row>
    <row r="106" spans="1:1" x14ac:dyDescent="0.25">
      <c r="A106" s="19">
        <f t="shared" si="1"/>
        <v>41378</v>
      </c>
    </row>
    <row r="107" spans="1:1" x14ac:dyDescent="0.25">
      <c r="A107" s="19">
        <f t="shared" si="1"/>
        <v>41379</v>
      </c>
    </row>
    <row r="108" spans="1:1" x14ac:dyDescent="0.25">
      <c r="A108" s="19">
        <f t="shared" si="1"/>
        <v>41380</v>
      </c>
    </row>
    <row r="109" spans="1:1" x14ac:dyDescent="0.25">
      <c r="A109" s="19">
        <f t="shared" si="1"/>
        <v>41381</v>
      </c>
    </row>
    <row r="110" spans="1:1" x14ac:dyDescent="0.25">
      <c r="A110" s="19">
        <f t="shared" si="1"/>
        <v>41382</v>
      </c>
    </row>
    <row r="111" spans="1:1" x14ac:dyDescent="0.25">
      <c r="A111" s="19">
        <f t="shared" si="1"/>
        <v>41383</v>
      </c>
    </row>
    <row r="112" spans="1:1" x14ac:dyDescent="0.25">
      <c r="A112" s="19">
        <f t="shared" si="1"/>
        <v>41384</v>
      </c>
    </row>
    <row r="113" spans="1:1" x14ac:dyDescent="0.25">
      <c r="A113" s="19">
        <f t="shared" si="1"/>
        <v>41385</v>
      </c>
    </row>
    <row r="114" spans="1:1" x14ac:dyDescent="0.25">
      <c r="A114" s="19">
        <f t="shared" si="1"/>
        <v>41386</v>
      </c>
    </row>
    <row r="115" spans="1:1" x14ac:dyDescent="0.25">
      <c r="A115" s="19">
        <f t="shared" si="1"/>
        <v>41387</v>
      </c>
    </row>
    <row r="116" spans="1:1" x14ac:dyDescent="0.25">
      <c r="A116" s="19">
        <f t="shared" si="1"/>
        <v>41388</v>
      </c>
    </row>
    <row r="117" spans="1:1" x14ac:dyDescent="0.25">
      <c r="A117" s="19">
        <f t="shared" si="1"/>
        <v>41389</v>
      </c>
    </row>
    <row r="118" spans="1:1" x14ac:dyDescent="0.25">
      <c r="A118" s="19">
        <f t="shared" si="1"/>
        <v>41390</v>
      </c>
    </row>
    <row r="119" spans="1:1" x14ac:dyDescent="0.25">
      <c r="A119" s="19">
        <f t="shared" si="1"/>
        <v>41391</v>
      </c>
    </row>
    <row r="120" spans="1:1" x14ac:dyDescent="0.25">
      <c r="A120" s="19">
        <f t="shared" si="1"/>
        <v>41392</v>
      </c>
    </row>
    <row r="121" spans="1:1" x14ac:dyDescent="0.25">
      <c r="A121" s="19">
        <f t="shared" si="1"/>
        <v>41393</v>
      </c>
    </row>
    <row r="122" spans="1:1" x14ac:dyDescent="0.25">
      <c r="A122" s="19">
        <f t="shared" si="1"/>
        <v>41394</v>
      </c>
    </row>
    <row r="123" spans="1:1" x14ac:dyDescent="0.25">
      <c r="A123" s="19">
        <f t="shared" si="1"/>
        <v>41395</v>
      </c>
    </row>
    <row r="124" spans="1:1" x14ac:dyDescent="0.25">
      <c r="A124" s="19">
        <f t="shared" si="1"/>
        <v>41396</v>
      </c>
    </row>
    <row r="125" spans="1:1" x14ac:dyDescent="0.25">
      <c r="A125" s="19">
        <f t="shared" si="1"/>
        <v>41397</v>
      </c>
    </row>
    <row r="126" spans="1:1" x14ac:dyDescent="0.25">
      <c r="A126" s="19">
        <f t="shared" si="1"/>
        <v>41398</v>
      </c>
    </row>
    <row r="127" spans="1:1" x14ac:dyDescent="0.25">
      <c r="A127" s="19">
        <f t="shared" si="1"/>
        <v>41399</v>
      </c>
    </row>
    <row r="128" spans="1:1" x14ac:dyDescent="0.25">
      <c r="A128" s="19">
        <f t="shared" si="1"/>
        <v>41400</v>
      </c>
    </row>
    <row r="129" spans="1:1" x14ac:dyDescent="0.25">
      <c r="A129" s="19">
        <f t="shared" si="1"/>
        <v>41401</v>
      </c>
    </row>
    <row r="130" spans="1:1" x14ac:dyDescent="0.25">
      <c r="A130" s="19">
        <f t="shared" si="1"/>
        <v>41402</v>
      </c>
    </row>
    <row r="131" spans="1:1" x14ac:dyDescent="0.25">
      <c r="A131" s="19">
        <f t="shared" si="1"/>
        <v>41403</v>
      </c>
    </row>
    <row r="132" spans="1:1" x14ac:dyDescent="0.25">
      <c r="A132" s="19">
        <f t="shared" si="1"/>
        <v>41404</v>
      </c>
    </row>
    <row r="133" spans="1:1" x14ac:dyDescent="0.25">
      <c r="A133" s="19">
        <f t="shared" ref="A133:A196" si="2">A132+1</f>
        <v>41405</v>
      </c>
    </row>
    <row r="134" spans="1:1" x14ac:dyDescent="0.25">
      <c r="A134" s="19">
        <f t="shared" si="2"/>
        <v>41406</v>
      </c>
    </row>
    <row r="135" spans="1:1" x14ac:dyDescent="0.25">
      <c r="A135" s="19">
        <f t="shared" si="2"/>
        <v>41407</v>
      </c>
    </row>
    <row r="136" spans="1:1" x14ac:dyDescent="0.25">
      <c r="A136" s="19">
        <f t="shared" si="2"/>
        <v>41408</v>
      </c>
    </row>
    <row r="137" spans="1:1" x14ac:dyDescent="0.25">
      <c r="A137" s="19">
        <f t="shared" si="2"/>
        <v>41409</v>
      </c>
    </row>
    <row r="138" spans="1:1" x14ac:dyDescent="0.25">
      <c r="A138" s="19">
        <f t="shared" si="2"/>
        <v>41410</v>
      </c>
    </row>
    <row r="139" spans="1:1" x14ac:dyDescent="0.25">
      <c r="A139" s="19">
        <f t="shared" si="2"/>
        <v>41411</v>
      </c>
    </row>
    <row r="140" spans="1:1" x14ac:dyDescent="0.25">
      <c r="A140" s="19">
        <f t="shared" si="2"/>
        <v>41412</v>
      </c>
    </row>
    <row r="141" spans="1:1" x14ac:dyDescent="0.25">
      <c r="A141" s="19">
        <f t="shared" si="2"/>
        <v>41413</v>
      </c>
    </row>
    <row r="142" spans="1:1" x14ac:dyDescent="0.25">
      <c r="A142" s="19">
        <f t="shared" si="2"/>
        <v>41414</v>
      </c>
    </row>
    <row r="143" spans="1:1" x14ac:dyDescent="0.25">
      <c r="A143" s="19">
        <f t="shared" si="2"/>
        <v>41415</v>
      </c>
    </row>
    <row r="144" spans="1:1" x14ac:dyDescent="0.25">
      <c r="A144" s="19">
        <f t="shared" si="2"/>
        <v>41416</v>
      </c>
    </row>
    <row r="145" spans="1:1" x14ac:dyDescent="0.25">
      <c r="A145" s="19">
        <f t="shared" si="2"/>
        <v>41417</v>
      </c>
    </row>
    <row r="146" spans="1:1" x14ac:dyDescent="0.25">
      <c r="A146" s="19">
        <f t="shared" si="2"/>
        <v>41418</v>
      </c>
    </row>
    <row r="147" spans="1:1" x14ac:dyDescent="0.25">
      <c r="A147" s="19">
        <f t="shared" si="2"/>
        <v>41419</v>
      </c>
    </row>
    <row r="148" spans="1:1" x14ac:dyDescent="0.25">
      <c r="A148" s="19">
        <f t="shared" si="2"/>
        <v>41420</v>
      </c>
    </row>
    <row r="149" spans="1:1" x14ac:dyDescent="0.25">
      <c r="A149" s="19">
        <f t="shared" si="2"/>
        <v>41421</v>
      </c>
    </row>
    <row r="150" spans="1:1" x14ac:dyDescent="0.25">
      <c r="A150" s="19">
        <f t="shared" si="2"/>
        <v>41422</v>
      </c>
    </row>
    <row r="151" spans="1:1" x14ac:dyDescent="0.25">
      <c r="A151" s="19">
        <f t="shared" si="2"/>
        <v>41423</v>
      </c>
    </row>
    <row r="152" spans="1:1" x14ac:dyDescent="0.25">
      <c r="A152" s="19">
        <f t="shared" si="2"/>
        <v>41424</v>
      </c>
    </row>
    <row r="153" spans="1:1" x14ac:dyDescent="0.25">
      <c r="A153" s="19">
        <f t="shared" si="2"/>
        <v>41425</v>
      </c>
    </row>
    <row r="154" spans="1:1" x14ac:dyDescent="0.25">
      <c r="A154" s="19">
        <f t="shared" si="2"/>
        <v>41426</v>
      </c>
    </row>
    <row r="155" spans="1:1" x14ac:dyDescent="0.25">
      <c r="A155" s="19">
        <f t="shared" si="2"/>
        <v>41427</v>
      </c>
    </row>
    <row r="156" spans="1:1" x14ac:dyDescent="0.25">
      <c r="A156" s="19">
        <f t="shared" si="2"/>
        <v>41428</v>
      </c>
    </row>
    <row r="157" spans="1:1" x14ac:dyDescent="0.25">
      <c r="A157" s="19">
        <f t="shared" si="2"/>
        <v>41429</v>
      </c>
    </row>
    <row r="158" spans="1:1" x14ac:dyDescent="0.25">
      <c r="A158" s="19">
        <f t="shared" si="2"/>
        <v>41430</v>
      </c>
    </row>
    <row r="159" spans="1:1" x14ac:dyDescent="0.25">
      <c r="A159" s="19">
        <f t="shared" si="2"/>
        <v>41431</v>
      </c>
    </row>
    <row r="160" spans="1:1" x14ac:dyDescent="0.25">
      <c r="A160" s="19">
        <f t="shared" si="2"/>
        <v>41432</v>
      </c>
    </row>
    <row r="161" spans="1:1" x14ac:dyDescent="0.25">
      <c r="A161" s="19">
        <f t="shared" si="2"/>
        <v>41433</v>
      </c>
    </row>
    <row r="162" spans="1:1" x14ac:dyDescent="0.25">
      <c r="A162" s="19">
        <f t="shared" si="2"/>
        <v>41434</v>
      </c>
    </row>
    <row r="163" spans="1:1" x14ac:dyDescent="0.25">
      <c r="A163" s="19">
        <f t="shared" si="2"/>
        <v>41435</v>
      </c>
    </row>
    <row r="164" spans="1:1" x14ac:dyDescent="0.25">
      <c r="A164" s="19">
        <f t="shared" si="2"/>
        <v>41436</v>
      </c>
    </row>
    <row r="165" spans="1:1" x14ac:dyDescent="0.25">
      <c r="A165" s="19">
        <f t="shared" si="2"/>
        <v>41437</v>
      </c>
    </row>
    <row r="166" spans="1:1" x14ac:dyDescent="0.25">
      <c r="A166" s="19">
        <f t="shared" si="2"/>
        <v>41438</v>
      </c>
    </row>
    <row r="167" spans="1:1" x14ac:dyDescent="0.25">
      <c r="A167" s="19">
        <f t="shared" si="2"/>
        <v>41439</v>
      </c>
    </row>
    <row r="168" spans="1:1" x14ac:dyDescent="0.25">
      <c r="A168" s="19">
        <f t="shared" si="2"/>
        <v>41440</v>
      </c>
    </row>
    <row r="169" spans="1:1" x14ac:dyDescent="0.25">
      <c r="A169" s="19">
        <f t="shared" si="2"/>
        <v>41441</v>
      </c>
    </row>
    <row r="170" spans="1:1" x14ac:dyDescent="0.25">
      <c r="A170" s="19">
        <f t="shared" si="2"/>
        <v>41442</v>
      </c>
    </row>
    <row r="171" spans="1:1" x14ac:dyDescent="0.25">
      <c r="A171" s="19">
        <f t="shared" si="2"/>
        <v>41443</v>
      </c>
    </row>
    <row r="172" spans="1:1" x14ac:dyDescent="0.25">
      <c r="A172" s="19">
        <f t="shared" si="2"/>
        <v>41444</v>
      </c>
    </row>
    <row r="173" spans="1:1" x14ac:dyDescent="0.25">
      <c r="A173" s="19">
        <f t="shared" si="2"/>
        <v>41445</v>
      </c>
    </row>
    <row r="174" spans="1:1" x14ac:dyDescent="0.25">
      <c r="A174" s="19">
        <f t="shared" si="2"/>
        <v>41446</v>
      </c>
    </row>
    <row r="175" spans="1:1" x14ac:dyDescent="0.25">
      <c r="A175" s="19">
        <f t="shared" si="2"/>
        <v>41447</v>
      </c>
    </row>
    <row r="176" spans="1:1" x14ac:dyDescent="0.25">
      <c r="A176" s="19">
        <f t="shared" si="2"/>
        <v>41448</v>
      </c>
    </row>
    <row r="177" spans="1:1" x14ac:dyDescent="0.25">
      <c r="A177" s="19">
        <f t="shared" si="2"/>
        <v>41449</v>
      </c>
    </row>
    <row r="178" spans="1:1" x14ac:dyDescent="0.25">
      <c r="A178" s="19">
        <f t="shared" si="2"/>
        <v>41450</v>
      </c>
    </row>
    <row r="179" spans="1:1" x14ac:dyDescent="0.25">
      <c r="A179" s="19">
        <f t="shared" si="2"/>
        <v>41451</v>
      </c>
    </row>
    <row r="180" spans="1:1" x14ac:dyDescent="0.25">
      <c r="A180" s="19">
        <f t="shared" si="2"/>
        <v>41452</v>
      </c>
    </row>
    <row r="181" spans="1:1" x14ac:dyDescent="0.25">
      <c r="A181" s="19">
        <f t="shared" si="2"/>
        <v>41453</v>
      </c>
    </row>
    <row r="182" spans="1:1" x14ac:dyDescent="0.25">
      <c r="A182" s="19">
        <f t="shared" si="2"/>
        <v>41454</v>
      </c>
    </row>
    <row r="183" spans="1:1" x14ac:dyDescent="0.25">
      <c r="A183" s="19">
        <f t="shared" si="2"/>
        <v>41455</v>
      </c>
    </row>
    <row r="184" spans="1:1" x14ac:dyDescent="0.25">
      <c r="A184" s="19">
        <f t="shared" si="2"/>
        <v>41456</v>
      </c>
    </row>
    <row r="185" spans="1:1" x14ac:dyDescent="0.25">
      <c r="A185" s="19">
        <f t="shared" si="2"/>
        <v>41457</v>
      </c>
    </row>
    <row r="186" spans="1:1" x14ac:dyDescent="0.25">
      <c r="A186" s="19">
        <f t="shared" si="2"/>
        <v>41458</v>
      </c>
    </row>
    <row r="187" spans="1:1" x14ac:dyDescent="0.25">
      <c r="A187" s="19">
        <f t="shared" si="2"/>
        <v>41459</v>
      </c>
    </row>
    <row r="188" spans="1:1" x14ac:dyDescent="0.25">
      <c r="A188" s="19">
        <f t="shared" si="2"/>
        <v>41460</v>
      </c>
    </row>
    <row r="189" spans="1:1" x14ac:dyDescent="0.25">
      <c r="A189" s="19">
        <f t="shared" si="2"/>
        <v>41461</v>
      </c>
    </row>
    <row r="190" spans="1:1" x14ac:dyDescent="0.25">
      <c r="A190" s="19">
        <f t="shared" si="2"/>
        <v>41462</v>
      </c>
    </row>
    <row r="191" spans="1:1" x14ac:dyDescent="0.25">
      <c r="A191" s="19">
        <f t="shared" si="2"/>
        <v>41463</v>
      </c>
    </row>
    <row r="192" spans="1:1" x14ac:dyDescent="0.25">
      <c r="A192" s="19">
        <f t="shared" si="2"/>
        <v>41464</v>
      </c>
    </row>
    <row r="193" spans="1:1" x14ac:dyDescent="0.25">
      <c r="A193" s="19">
        <f t="shared" si="2"/>
        <v>41465</v>
      </c>
    </row>
    <row r="194" spans="1:1" x14ac:dyDescent="0.25">
      <c r="A194" s="19">
        <f t="shared" si="2"/>
        <v>41466</v>
      </c>
    </row>
    <row r="195" spans="1:1" x14ac:dyDescent="0.25">
      <c r="A195" s="19">
        <f t="shared" si="2"/>
        <v>41467</v>
      </c>
    </row>
    <row r="196" spans="1:1" x14ac:dyDescent="0.25">
      <c r="A196" s="19">
        <f t="shared" si="2"/>
        <v>41468</v>
      </c>
    </row>
    <row r="197" spans="1:1" x14ac:dyDescent="0.25">
      <c r="A197" s="19">
        <f t="shared" ref="A197:A260" si="3">A196+1</f>
        <v>41469</v>
      </c>
    </row>
    <row r="198" spans="1:1" x14ac:dyDescent="0.25">
      <c r="A198" s="19">
        <f t="shared" si="3"/>
        <v>41470</v>
      </c>
    </row>
    <row r="199" spans="1:1" x14ac:dyDescent="0.25">
      <c r="A199" s="19">
        <f t="shared" si="3"/>
        <v>41471</v>
      </c>
    </row>
    <row r="200" spans="1:1" x14ac:dyDescent="0.25">
      <c r="A200" s="19">
        <f t="shared" si="3"/>
        <v>41472</v>
      </c>
    </row>
    <row r="201" spans="1:1" x14ac:dyDescent="0.25">
      <c r="A201" s="19">
        <f t="shared" si="3"/>
        <v>41473</v>
      </c>
    </row>
    <row r="202" spans="1:1" x14ac:dyDescent="0.25">
      <c r="A202" s="19">
        <f t="shared" si="3"/>
        <v>41474</v>
      </c>
    </row>
    <row r="203" spans="1:1" x14ac:dyDescent="0.25">
      <c r="A203" s="19">
        <f t="shared" si="3"/>
        <v>41475</v>
      </c>
    </row>
    <row r="204" spans="1:1" x14ac:dyDescent="0.25">
      <c r="A204" s="19">
        <f t="shared" si="3"/>
        <v>41476</v>
      </c>
    </row>
    <row r="205" spans="1:1" x14ac:dyDescent="0.25">
      <c r="A205" s="19">
        <f t="shared" si="3"/>
        <v>41477</v>
      </c>
    </row>
    <row r="206" spans="1:1" x14ac:dyDescent="0.25">
      <c r="A206" s="19">
        <f t="shared" si="3"/>
        <v>41478</v>
      </c>
    </row>
    <row r="207" spans="1:1" x14ac:dyDescent="0.25">
      <c r="A207" s="19">
        <f t="shared" si="3"/>
        <v>41479</v>
      </c>
    </row>
    <row r="208" spans="1:1" x14ac:dyDescent="0.25">
      <c r="A208" s="19">
        <f t="shared" si="3"/>
        <v>41480</v>
      </c>
    </row>
    <row r="209" spans="1:1" x14ac:dyDescent="0.25">
      <c r="A209" s="19">
        <f t="shared" si="3"/>
        <v>41481</v>
      </c>
    </row>
    <row r="210" spans="1:1" x14ac:dyDescent="0.25">
      <c r="A210" s="19">
        <f t="shared" si="3"/>
        <v>41482</v>
      </c>
    </row>
    <row r="211" spans="1:1" x14ac:dyDescent="0.25">
      <c r="A211" s="19">
        <f t="shared" si="3"/>
        <v>41483</v>
      </c>
    </row>
    <row r="212" spans="1:1" x14ac:dyDescent="0.25">
      <c r="A212" s="19">
        <f t="shared" si="3"/>
        <v>41484</v>
      </c>
    </row>
    <row r="213" spans="1:1" x14ac:dyDescent="0.25">
      <c r="A213" s="19">
        <f t="shared" si="3"/>
        <v>41485</v>
      </c>
    </row>
    <row r="214" spans="1:1" x14ac:dyDescent="0.25">
      <c r="A214" s="19">
        <f t="shared" si="3"/>
        <v>41486</v>
      </c>
    </row>
    <row r="215" spans="1:1" x14ac:dyDescent="0.25">
      <c r="A215" s="19">
        <f t="shared" si="3"/>
        <v>41487</v>
      </c>
    </row>
    <row r="216" spans="1:1" x14ac:dyDescent="0.25">
      <c r="A216" s="19">
        <f t="shared" si="3"/>
        <v>41488</v>
      </c>
    </row>
    <row r="217" spans="1:1" x14ac:dyDescent="0.25">
      <c r="A217" s="19">
        <f t="shared" si="3"/>
        <v>41489</v>
      </c>
    </row>
    <row r="218" spans="1:1" x14ac:dyDescent="0.25">
      <c r="A218" s="19">
        <f t="shared" si="3"/>
        <v>41490</v>
      </c>
    </row>
    <row r="219" spans="1:1" x14ac:dyDescent="0.25">
      <c r="A219" s="19">
        <f t="shared" si="3"/>
        <v>41491</v>
      </c>
    </row>
    <row r="220" spans="1:1" x14ac:dyDescent="0.25">
      <c r="A220" s="19">
        <f t="shared" si="3"/>
        <v>41492</v>
      </c>
    </row>
    <row r="221" spans="1:1" x14ac:dyDescent="0.25">
      <c r="A221" s="19">
        <f t="shared" si="3"/>
        <v>41493</v>
      </c>
    </row>
    <row r="222" spans="1:1" x14ac:dyDescent="0.25">
      <c r="A222" s="19">
        <f t="shared" si="3"/>
        <v>41494</v>
      </c>
    </row>
    <row r="223" spans="1:1" x14ac:dyDescent="0.25">
      <c r="A223" s="19">
        <f t="shared" si="3"/>
        <v>41495</v>
      </c>
    </row>
    <row r="224" spans="1:1" x14ac:dyDescent="0.25">
      <c r="A224" s="19">
        <f t="shared" si="3"/>
        <v>41496</v>
      </c>
    </row>
    <row r="225" spans="1:1" x14ac:dyDescent="0.25">
      <c r="A225" s="19">
        <f t="shared" si="3"/>
        <v>41497</v>
      </c>
    </row>
    <row r="226" spans="1:1" x14ac:dyDescent="0.25">
      <c r="A226" s="19">
        <f t="shared" si="3"/>
        <v>41498</v>
      </c>
    </row>
    <row r="227" spans="1:1" x14ac:dyDescent="0.25">
      <c r="A227" s="19">
        <f t="shared" si="3"/>
        <v>41499</v>
      </c>
    </row>
    <row r="228" spans="1:1" x14ac:dyDescent="0.25">
      <c r="A228" s="19">
        <f t="shared" si="3"/>
        <v>41500</v>
      </c>
    </row>
    <row r="229" spans="1:1" x14ac:dyDescent="0.25">
      <c r="A229" s="19">
        <f t="shared" si="3"/>
        <v>41501</v>
      </c>
    </row>
    <row r="230" spans="1:1" x14ac:dyDescent="0.25">
      <c r="A230" s="19">
        <f t="shared" si="3"/>
        <v>41502</v>
      </c>
    </row>
    <row r="231" spans="1:1" x14ac:dyDescent="0.25">
      <c r="A231" s="19">
        <f t="shared" si="3"/>
        <v>41503</v>
      </c>
    </row>
    <row r="232" spans="1:1" x14ac:dyDescent="0.25">
      <c r="A232" s="19">
        <f t="shared" si="3"/>
        <v>41504</v>
      </c>
    </row>
    <row r="233" spans="1:1" x14ac:dyDescent="0.25">
      <c r="A233" s="19">
        <f t="shared" si="3"/>
        <v>41505</v>
      </c>
    </row>
    <row r="234" spans="1:1" x14ac:dyDescent="0.25">
      <c r="A234" s="19">
        <f t="shared" si="3"/>
        <v>41506</v>
      </c>
    </row>
    <row r="235" spans="1:1" x14ac:dyDescent="0.25">
      <c r="A235" s="19">
        <f t="shared" si="3"/>
        <v>41507</v>
      </c>
    </row>
    <row r="236" spans="1:1" x14ac:dyDescent="0.25">
      <c r="A236" s="19">
        <f t="shared" si="3"/>
        <v>41508</v>
      </c>
    </row>
    <row r="237" spans="1:1" x14ac:dyDescent="0.25">
      <c r="A237" s="19">
        <f t="shared" si="3"/>
        <v>41509</v>
      </c>
    </row>
    <row r="238" spans="1:1" x14ac:dyDescent="0.25">
      <c r="A238" s="19">
        <f t="shared" si="3"/>
        <v>41510</v>
      </c>
    </row>
    <row r="239" spans="1:1" x14ac:dyDescent="0.25">
      <c r="A239" s="19">
        <f t="shared" si="3"/>
        <v>41511</v>
      </c>
    </row>
    <row r="240" spans="1:1" x14ac:dyDescent="0.25">
      <c r="A240" s="19">
        <f t="shared" si="3"/>
        <v>41512</v>
      </c>
    </row>
    <row r="241" spans="1:1" x14ac:dyDescent="0.25">
      <c r="A241" s="19">
        <f t="shared" si="3"/>
        <v>41513</v>
      </c>
    </row>
    <row r="242" spans="1:1" x14ac:dyDescent="0.25">
      <c r="A242" s="19">
        <f t="shared" si="3"/>
        <v>41514</v>
      </c>
    </row>
    <row r="243" spans="1:1" x14ac:dyDescent="0.25">
      <c r="A243" s="19">
        <f t="shared" si="3"/>
        <v>41515</v>
      </c>
    </row>
    <row r="244" spans="1:1" x14ac:dyDescent="0.25">
      <c r="A244" s="19">
        <f t="shared" si="3"/>
        <v>41516</v>
      </c>
    </row>
    <row r="245" spans="1:1" x14ac:dyDescent="0.25">
      <c r="A245" s="19">
        <f t="shared" si="3"/>
        <v>41517</v>
      </c>
    </row>
    <row r="246" spans="1:1" x14ac:dyDescent="0.25">
      <c r="A246" s="19">
        <f t="shared" si="3"/>
        <v>41518</v>
      </c>
    </row>
    <row r="247" spans="1:1" x14ac:dyDescent="0.25">
      <c r="A247" s="19">
        <f t="shared" si="3"/>
        <v>41519</v>
      </c>
    </row>
    <row r="248" spans="1:1" x14ac:dyDescent="0.25">
      <c r="A248" s="19">
        <f t="shared" si="3"/>
        <v>41520</v>
      </c>
    </row>
    <row r="249" spans="1:1" x14ac:dyDescent="0.25">
      <c r="A249" s="19">
        <f t="shared" si="3"/>
        <v>41521</v>
      </c>
    </row>
    <row r="250" spans="1:1" x14ac:dyDescent="0.25">
      <c r="A250" s="19">
        <f t="shared" si="3"/>
        <v>41522</v>
      </c>
    </row>
    <row r="251" spans="1:1" x14ac:dyDescent="0.25">
      <c r="A251" s="19">
        <f t="shared" si="3"/>
        <v>41523</v>
      </c>
    </row>
    <row r="252" spans="1:1" x14ac:dyDescent="0.25">
      <c r="A252" s="19">
        <f t="shared" si="3"/>
        <v>41524</v>
      </c>
    </row>
    <row r="253" spans="1:1" x14ac:dyDescent="0.25">
      <c r="A253" s="19">
        <f t="shared" si="3"/>
        <v>41525</v>
      </c>
    </row>
    <row r="254" spans="1:1" x14ac:dyDescent="0.25">
      <c r="A254" s="19">
        <f t="shared" si="3"/>
        <v>41526</v>
      </c>
    </row>
    <row r="255" spans="1:1" x14ac:dyDescent="0.25">
      <c r="A255" s="19">
        <f t="shared" si="3"/>
        <v>41527</v>
      </c>
    </row>
    <row r="256" spans="1:1" x14ac:dyDescent="0.25">
      <c r="A256" s="19">
        <f t="shared" si="3"/>
        <v>41528</v>
      </c>
    </row>
    <row r="257" spans="1:1" x14ac:dyDescent="0.25">
      <c r="A257" s="19">
        <f t="shared" si="3"/>
        <v>41529</v>
      </c>
    </row>
    <row r="258" spans="1:1" x14ac:dyDescent="0.25">
      <c r="A258" s="19">
        <f t="shared" si="3"/>
        <v>41530</v>
      </c>
    </row>
    <row r="259" spans="1:1" x14ac:dyDescent="0.25">
      <c r="A259" s="19">
        <f t="shared" si="3"/>
        <v>41531</v>
      </c>
    </row>
    <row r="260" spans="1:1" x14ac:dyDescent="0.25">
      <c r="A260" s="19">
        <f t="shared" si="3"/>
        <v>41532</v>
      </c>
    </row>
    <row r="261" spans="1:1" x14ac:dyDescent="0.25">
      <c r="A261" s="19">
        <f t="shared" ref="A261:A324" si="4">A260+1</f>
        <v>41533</v>
      </c>
    </row>
    <row r="262" spans="1:1" x14ac:dyDescent="0.25">
      <c r="A262" s="19">
        <f t="shared" si="4"/>
        <v>41534</v>
      </c>
    </row>
    <row r="263" spans="1:1" x14ac:dyDescent="0.25">
      <c r="A263" s="19">
        <f t="shared" si="4"/>
        <v>41535</v>
      </c>
    </row>
    <row r="264" spans="1:1" x14ac:dyDescent="0.25">
      <c r="A264" s="19">
        <f t="shared" si="4"/>
        <v>41536</v>
      </c>
    </row>
    <row r="265" spans="1:1" x14ac:dyDescent="0.25">
      <c r="A265" s="19">
        <f t="shared" si="4"/>
        <v>41537</v>
      </c>
    </row>
    <row r="266" spans="1:1" x14ac:dyDescent="0.25">
      <c r="A266" s="19">
        <f t="shared" si="4"/>
        <v>41538</v>
      </c>
    </row>
    <row r="267" spans="1:1" x14ac:dyDescent="0.25">
      <c r="A267" s="19">
        <f t="shared" si="4"/>
        <v>41539</v>
      </c>
    </row>
    <row r="268" spans="1:1" x14ac:dyDescent="0.25">
      <c r="A268" s="19">
        <f t="shared" si="4"/>
        <v>41540</v>
      </c>
    </row>
    <row r="269" spans="1:1" x14ac:dyDescent="0.25">
      <c r="A269" s="19">
        <f t="shared" si="4"/>
        <v>41541</v>
      </c>
    </row>
    <row r="270" spans="1:1" x14ac:dyDescent="0.25">
      <c r="A270" s="19">
        <f t="shared" si="4"/>
        <v>41542</v>
      </c>
    </row>
    <row r="271" spans="1:1" x14ac:dyDescent="0.25">
      <c r="A271" s="19">
        <f t="shared" si="4"/>
        <v>41543</v>
      </c>
    </row>
    <row r="272" spans="1:1" x14ac:dyDescent="0.25">
      <c r="A272" s="19">
        <f t="shared" si="4"/>
        <v>41544</v>
      </c>
    </row>
    <row r="273" spans="1:1" x14ac:dyDescent="0.25">
      <c r="A273" s="19">
        <f t="shared" si="4"/>
        <v>41545</v>
      </c>
    </row>
    <row r="274" spans="1:1" x14ac:dyDescent="0.25">
      <c r="A274" s="19">
        <f t="shared" si="4"/>
        <v>41546</v>
      </c>
    </row>
    <row r="275" spans="1:1" x14ac:dyDescent="0.25">
      <c r="A275" s="19">
        <f t="shared" si="4"/>
        <v>41547</v>
      </c>
    </row>
    <row r="276" spans="1:1" x14ac:dyDescent="0.25">
      <c r="A276" s="19">
        <f t="shared" si="4"/>
        <v>41548</v>
      </c>
    </row>
    <row r="277" spans="1:1" x14ac:dyDescent="0.25">
      <c r="A277" s="19">
        <f t="shared" si="4"/>
        <v>41549</v>
      </c>
    </row>
    <row r="278" spans="1:1" x14ac:dyDescent="0.25">
      <c r="A278" s="19">
        <f t="shared" si="4"/>
        <v>41550</v>
      </c>
    </row>
    <row r="279" spans="1:1" x14ac:dyDescent="0.25">
      <c r="A279" s="19">
        <f t="shared" si="4"/>
        <v>41551</v>
      </c>
    </row>
    <row r="280" spans="1:1" x14ac:dyDescent="0.25">
      <c r="A280" s="19">
        <f t="shared" si="4"/>
        <v>41552</v>
      </c>
    </row>
    <row r="281" spans="1:1" x14ac:dyDescent="0.25">
      <c r="A281" s="19">
        <f t="shared" si="4"/>
        <v>41553</v>
      </c>
    </row>
    <row r="282" spans="1:1" x14ac:dyDescent="0.25">
      <c r="A282" s="19">
        <f t="shared" si="4"/>
        <v>41554</v>
      </c>
    </row>
    <row r="283" spans="1:1" x14ac:dyDescent="0.25">
      <c r="A283" s="19">
        <f t="shared" si="4"/>
        <v>41555</v>
      </c>
    </row>
    <row r="284" spans="1:1" x14ac:dyDescent="0.25">
      <c r="A284" s="19">
        <f t="shared" si="4"/>
        <v>41556</v>
      </c>
    </row>
    <row r="285" spans="1:1" x14ac:dyDescent="0.25">
      <c r="A285" s="19">
        <f t="shared" si="4"/>
        <v>41557</v>
      </c>
    </row>
    <row r="286" spans="1:1" x14ac:dyDescent="0.25">
      <c r="A286" s="19">
        <f t="shared" si="4"/>
        <v>41558</v>
      </c>
    </row>
    <row r="287" spans="1:1" x14ac:dyDescent="0.25">
      <c r="A287" s="19">
        <f t="shared" si="4"/>
        <v>41559</v>
      </c>
    </row>
    <row r="288" spans="1:1" x14ac:dyDescent="0.25">
      <c r="A288" s="19">
        <f t="shared" si="4"/>
        <v>41560</v>
      </c>
    </row>
    <row r="289" spans="1:1" x14ac:dyDescent="0.25">
      <c r="A289" s="19">
        <f t="shared" si="4"/>
        <v>41561</v>
      </c>
    </row>
    <row r="290" spans="1:1" x14ac:dyDescent="0.25">
      <c r="A290" s="19">
        <f t="shared" si="4"/>
        <v>41562</v>
      </c>
    </row>
    <row r="291" spans="1:1" x14ac:dyDescent="0.25">
      <c r="A291" s="19">
        <f t="shared" si="4"/>
        <v>41563</v>
      </c>
    </row>
    <row r="292" spans="1:1" x14ac:dyDescent="0.25">
      <c r="A292" s="19">
        <f t="shared" si="4"/>
        <v>41564</v>
      </c>
    </row>
    <row r="293" spans="1:1" x14ac:dyDescent="0.25">
      <c r="A293" s="19">
        <f t="shared" si="4"/>
        <v>41565</v>
      </c>
    </row>
    <row r="294" spans="1:1" x14ac:dyDescent="0.25">
      <c r="A294" s="19">
        <f t="shared" si="4"/>
        <v>41566</v>
      </c>
    </row>
    <row r="295" spans="1:1" x14ac:dyDescent="0.25">
      <c r="A295" s="19">
        <f t="shared" si="4"/>
        <v>41567</v>
      </c>
    </row>
    <row r="296" spans="1:1" x14ac:dyDescent="0.25">
      <c r="A296" s="19">
        <f t="shared" si="4"/>
        <v>41568</v>
      </c>
    </row>
    <row r="297" spans="1:1" x14ac:dyDescent="0.25">
      <c r="A297" s="19">
        <f t="shared" si="4"/>
        <v>41569</v>
      </c>
    </row>
    <row r="298" spans="1:1" x14ac:dyDescent="0.25">
      <c r="A298" s="19">
        <f t="shared" si="4"/>
        <v>41570</v>
      </c>
    </row>
    <row r="299" spans="1:1" x14ac:dyDescent="0.25">
      <c r="A299" s="19">
        <f t="shared" si="4"/>
        <v>41571</v>
      </c>
    </row>
    <row r="300" spans="1:1" x14ac:dyDescent="0.25">
      <c r="A300" s="19">
        <f t="shared" si="4"/>
        <v>41572</v>
      </c>
    </row>
    <row r="301" spans="1:1" x14ac:dyDescent="0.25">
      <c r="A301" s="19">
        <f t="shared" si="4"/>
        <v>41573</v>
      </c>
    </row>
    <row r="302" spans="1:1" x14ac:dyDescent="0.25">
      <c r="A302" s="19">
        <f t="shared" si="4"/>
        <v>41574</v>
      </c>
    </row>
    <row r="303" spans="1:1" x14ac:dyDescent="0.25">
      <c r="A303" s="19">
        <f t="shared" si="4"/>
        <v>41575</v>
      </c>
    </row>
    <row r="304" spans="1:1" x14ac:dyDescent="0.25">
      <c r="A304" s="19">
        <f t="shared" si="4"/>
        <v>41576</v>
      </c>
    </row>
    <row r="305" spans="1:1" x14ac:dyDescent="0.25">
      <c r="A305" s="19">
        <f t="shared" si="4"/>
        <v>41577</v>
      </c>
    </row>
    <row r="306" spans="1:1" x14ac:dyDescent="0.25">
      <c r="A306" s="19">
        <f t="shared" si="4"/>
        <v>41578</v>
      </c>
    </row>
    <row r="307" spans="1:1" x14ac:dyDescent="0.25">
      <c r="A307" s="19">
        <f t="shared" si="4"/>
        <v>41579</v>
      </c>
    </row>
    <row r="308" spans="1:1" x14ac:dyDescent="0.25">
      <c r="A308" s="19">
        <f t="shared" si="4"/>
        <v>41580</v>
      </c>
    </row>
    <row r="309" spans="1:1" x14ac:dyDescent="0.25">
      <c r="A309" s="19">
        <f t="shared" si="4"/>
        <v>41581</v>
      </c>
    </row>
    <row r="310" spans="1:1" x14ac:dyDescent="0.25">
      <c r="A310" s="19">
        <f t="shared" si="4"/>
        <v>41582</v>
      </c>
    </row>
    <row r="311" spans="1:1" x14ac:dyDescent="0.25">
      <c r="A311" s="19">
        <f t="shared" si="4"/>
        <v>41583</v>
      </c>
    </row>
    <row r="312" spans="1:1" x14ac:dyDescent="0.25">
      <c r="A312" s="19">
        <f t="shared" si="4"/>
        <v>41584</v>
      </c>
    </row>
    <row r="313" spans="1:1" x14ac:dyDescent="0.25">
      <c r="A313" s="19">
        <f t="shared" si="4"/>
        <v>41585</v>
      </c>
    </row>
    <row r="314" spans="1:1" x14ac:dyDescent="0.25">
      <c r="A314" s="19">
        <f t="shared" si="4"/>
        <v>41586</v>
      </c>
    </row>
    <row r="315" spans="1:1" x14ac:dyDescent="0.25">
      <c r="A315" s="19">
        <f t="shared" si="4"/>
        <v>41587</v>
      </c>
    </row>
    <row r="316" spans="1:1" x14ac:dyDescent="0.25">
      <c r="A316" s="19">
        <f t="shared" si="4"/>
        <v>41588</v>
      </c>
    </row>
    <row r="317" spans="1:1" x14ac:dyDescent="0.25">
      <c r="A317" s="19">
        <f t="shared" si="4"/>
        <v>41589</v>
      </c>
    </row>
    <row r="318" spans="1:1" x14ac:dyDescent="0.25">
      <c r="A318" s="19">
        <f t="shared" si="4"/>
        <v>41590</v>
      </c>
    </row>
    <row r="319" spans="1:1" x14ac:dyDescent="0.25">
      <c r="A319" s="19">
        <f t="shared" si="4"/>
        <v>41591</v>
      </c>
    </row>
    <row r="320" spans="1:1" x14ac:dyDescent="0.25">
      <c r="A320" s="19">
        <f t="shared" si="4"/>
        <v>41592</v>
      </c>
    </row>
    <row r="321" spans="1:1" x14ac:dyDescent="0.25">
      <c r="A321" s="19">
        <f t="shared" si="4"/>
        <v>41593</v>
      </c>
    </row>
    <row r="322" spans="1:1" x14ac:dyDescent="0.25">
      <c r="A322" s="19">
        <f t="shared" si="4"/>
        <v>41594</v>
      </c>
    </row>
    <row r="323" spans="1:1" x14ac:dyDescent="0.25">
      <c r="A323" s="19">
        <f t="shared" si="4"/>
        <v>41595</v>
      </c>
    </row>
    <row r="324" spans="1:1" x14ac:dyDescent="0.25">
      <c r="A324" s="19">
        <f t="shared" si="4"/>
        <v>41596</v>
      </c>
    </row>
    <row r="325" spans="1:1" x14ac:dyDescent="0.25">
      <c r="A325" s="19">
        <f t="shared" ref="A325:A366" si="5">A324+1</f>
        <v>41597</v>
      </c>
    </row>
    <row r="326" spans="1:1" x14ac:dyDescent="0.25">
      <c r="A326" s="19">
        <f t="shared" si="5"/>
        <v>41598</v>
      </c>
    </row>
    <row r="327" spans="1:1" x14ac:dyDescent="0.25">
      <c r="A327" s="19">
        <f t="shared" si="5"/>
        <v>41599</v>
      </c>
    </row>
    <row r="328" spans="1:1" x14ac:dyDescent="0.25">
      <c r="A328" s="19">
        <f t="shared" si="5"/>
        <v>41600</v>
      </c>
    </row>
    <row r="329" spans="1:1" x14ac:dyDescent="0.25">
      <c r="A329" s="19">
        <f t="shared" si="5"/>
        <v>41601</v>
      </c>
    </row>
    <row r="330" spans="1:1" x14ac:dyDescent="0.25">
      <c r="A330" s="19">
        <f t="shared" si="5"/>
        <v>41602</v>
      </c>
    </row>
    <row r="331" spans="1:1" x14ac:dyDescent="0.25">
      <c r="A331" s="19">
        <f t="shared" si="5"/>
        <v>41603</v>
      </c>
    </row>
    <row r="332" spans="1:1" x14ac:dyDescent="0.25">
      <c r="A332" s="19">
        <f t="shared" si="5"/>
        <v>41604</v>
      </c>
    </row>
    <row r="333" spans="1:1" x14ac:dyDescent="0.25">
      <c r="A333" s="19">
        <f t="shared" si="5"/>
        <v>41605</v>
      </c>
    </row>
    <row r="334" spans="1:1" x14ac:dyDescent="0.25">
      <c r="A334" s="19">
        <f t="shared" si="5"/>
        <v>41606</v>
      </c>
    </row>
    <row r="335" spans="1:1" x14ac:dyDescent="0.25">
      <c r="A335" s="19">
        <f t="shared" si="5"/>
        <v>41607</v>
      </c>
    </row>
    <row r="336" spans="1:1" x14ac:dyDescent="0.25">
      <c r="A336" s="19">
        <f t="shared" si="5"/>
        <v>41608</v>
      </c>
    </row>
    <row r="337" spans="1:1" x14ac:dyDescent="0.25">
      <c r="A337" s="19">
        <f t="shared" si="5"/>
        <v>41609</v>
      </c>
    </row>
    <row r="338" spans="1:1" x14ac:dyDescent="0.25">
      <c r="A338" s="19">
        <f t="shared" si="5"/>
        <v>41610</v>
      </c>
    </row>
    <row r="339" spans="1:1" x14ac:dyDescent="0.25">
      <c r="A339" s="19">
        <f t="shared" si="5"/>
        <v>41611</v>
      </c>
    </row>
    <row r="340" spans="1:1" x14ac:dyDescent="0.25">
      <c r="A340" s="19">
        <f t="shared" si="5"/>
        <v>41612</v>
      </c>
    </row>
    <row r="341" spans="1:1" x14ac:dyDescent="0.25">
      <c r="A341" s="19">
        <f t="shared" si="5"/>
        <v>41613</v>
      </c>
    </row>
    <row r="342" spans="1:1" x14ac:dyDescent="0.25">
      <c r="A342" s="19">
        <f t="shared" si="5"/>
        <v>41614</v>
      </c>
    </row>
    <row r="343" spans="1:1" x14ac:dyDescent="0.25">
      <c r="A343" s="19">
        <f t="shared" si="5"/>
        <v>41615</v>
      </c>
    </row>
    <row r="344" spans="1:1" x14ac:dyDescent="0.25">
      <c r="A344" s="19">
        <f t="shared" si="5"/>
        <v>41616</v>
      </c>
    </row>
    <row r="345" spans="1:1" x14ac:dyDescent="0.25">
      <c r="A345" s="19">
        <f t="shared" si="5"/>
        <v>41617</v>
      </c>
    </row>
    <row r="346" spans="1:1" x14ac:dyDescent="0.25">
      <c r="A346" s="19">
        <f t="shared" si="5"/>
        <v>41618</v>
      </c>
    </row>
    <row r="347" spans="1:1" x14ac:dyDescent="0.25">
      <c r="A347" s="19">
        <f t="shared" si="5"/>
        <v>41619</v>
      </c>
    </row>
    <row r="348" spans="1:1" x14ac:dyDescent="0.25">
      <c r="A348" s="19">
        <f t="shared" si="5"/>
        <v>41620</v>
      </c>
    </row>
    <row r="349" spans="1:1" x14ac:dyDescent="0.25">
      <c r="A349" s="19">
        <f t="shared" si="5"/>
        <v>41621</v>
      </c>
    </row>
    <row r="350" spans="1:1" x14ac:dyDescent="0.25">
      <c r="A350" s="19">
        <f t="shared" si="5"/>
        <v>41622</v>
      </c>
    </row>
    <row r="351" spans="1:1" x14ac:dyDescent="0.25">
      <c r="A351" s="19">
        <f t="shared" si="5"/>
        <v>41623</v>
      </c>
    </row>
    <row r="352" spans="1:1" x14ac:dyDescent="0.25">
      <c r="A352" s="19">
        <f t="shared" si="5"/>
        <v>41624</v>
      </c>
    </row>
    <row r="353" spans="1:1" x14ac:dyDescent="0.25">
      <c r="A353" s="19">
        <f t="shared" si="5"/>
        <v>41625</v>
      </c>
    </row>
    <row r="354" spans="1:1" x14ac:dyDescent="0.25">
      <c r="A354" s="19">
        <f t="shared" si="5"/>
        <v>41626</v>
      </c>
    </row>
    <row r="355" spans="1:1" x14ac:dyDescent="0.25">
      <c r="A355" s="19">
        <f t="shared" si="5"/>
        <v>41627</v>
      </c>
    </row>
    <row r="356" spans="1:1" x14ac:dyDescent="0.25">
      <c r="A356" s="19">
        <f t="shared" si="5"/>
        <v>41628</v>
      </c>
    </row>
    <row r="357" spans="1:1" x14ac:dyDescent="0.25">
      <c r="A357" s="19">
        <f t="shared" si="5"/>
        <v>41629</v>
      </c>
    </row>
    <row r="358" spans="1:1" x14ac:dyDescent="0.25">
      <c r="A358" s="19">
        <f t="shared" si="5"/>
        <v>41630</v>
      </c>
    </row>
    <row r="359" spans="1:1" x14ac:dyDescent="0.25">
      <c r="A359" s="19">
        <f t="shared" si="5"/>
        <v>41631</v>
      </c>
    </row>
    <row r="360" spans="1:1" x14ac:dyDescent="0.25">
      <c r="A360" s="19">
        <f t="shared" si="5"/>
        <v>41632</v>
      </c>
    </row>
    <row r="361" spans="1:1" x14ac:dyDescent="0.25">
      <c r="A361" s="19">
        <f t="shared" si="5"/>
        <v>41633</v>
      </c>
    </row>
    <row r="362" spans="1:1" x14ac:dyDescent="0.25">
      <c r="A362" s="19">
        <f t="shared" si="5"/>
        <v>41634</v>
      </c>
    </row>
    <row r="363" spans="1:1" x14ac:dyDescent="0.25">
      <c r="A363" s="19">
        <f t="shared" si="5"/>
        <v>41635</v>
      </c>
    </row>
    <row r="364" spans="1:1" x14ac:dyDescent="0.25">
      <c r="A364" s="19">
        <f t="shared" si="5"/>
        <v>41636</v>
      </c>
    </row>
    <row r="365" spans="1:1" x14ac:dyDescent="0.25">
      <c r="A365" s="19">
        <f t="shared" si="5"/>
        <v>41637</v>
      </c>
    </row>
    <row r="366" spans="1:1" x14ac:dyDescent="0.25">
      <c r="A366" s="19">
        <f t="shared" si="5"/>
        <v>41638</v>
      </c>
    </row>
    <row r="367" spans="1:1" x14ac:dyDescent="0.25">
      <c r="A367" s="19">
        <f>A366+1</f>
        <v>41639</v>
      </c>
    </row>
  </sheetData>
  <dataValidations count="1">
    <dataValidation type="list" allowBlank="1" showInputMessage="1" showErrorMessage="1" sqref="A2">
      <formula1>"2013,2014,2015,2016,2017,2018,2019,2020"</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5.7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14</vt:i4>
      </vt:variant>
    </vt:vector>
  </HeadingPairs>
  <TitlesOfParts>
    <vt:vector size="18" baseType="lpstr">
      <vt:lpstr>Feuil1</vt:lpstr>
      <vt:lpstr>Feuil2</vt:lpstr>
      <vt:lpstr>données</vt:lpstr>
      <vt:lpstr>Feuil4</vt:lpstr>
      <vt:lpstr>An</vt:lpstr>
      <vt:lpstr>AOÛT</vt:lpstr>
      <vt:lpstr>AVRIL</vt:lpstr>
      <vt:lpstr>DÉCEMBRE</vt:lpstr>
      <vt:lpstr>FÉVRIER</vt:lpstr>
      <vt:lpstr>JANVIER</vt:lpstr>
      <vt:lpstr>JUILLET</vt:lpstr>
      <vt:lpstr>JUIN</vt:lpstr>
      <vt:lpstr>listtech</vt:lpstr>
      <vt:lpstr>MAI</vt:lpstr>
      <vt:lpstr>MARS</vt:lpstr>
      <vt:lpstr>NOVEMBRE</vt:lpstr>
      <vt:lpstr>OCTOBRE</vt:lpstr>
      <vt:lpstr>SEPTEMBRE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Cie Akselere</dc:creator>
  <cp:lastModifiedBy>MMHB</cp:lastModifiedBy>
  <cp:lastPrinted>2013-04-23T10:32:59Z</cp:lastPrinted>
  <dcterms:created xsi:type="dcterms:W3CDTF">2013-04-23T08:32:23Z</dcterms:created>
  <dcterms:modified xsi:type="dcterms:W3CDTF">2013-05-06T20:33:20Z</dcterms:modified>
</cp:coreProperties>
</file>