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90" yWindow="30" windowWidth="18375" windowHeight="7410" activeTab="1"/>
  </bookViews>
  <sheets>
    <sheet name="Elèves" sheetId="1" r:id="rId1"/>
    <sheet name="Résultats" sheetId="2" r:id="rId2"/>
    <sheet name="BDD" sheetId="3" r:id="rId3"/>
  </sheets>
  <calcPr calcId="145621"/>
</workbook>
</file>

<file path=xl/calcChain.xml><?xml version="1.0" encoding="utf-8"?>
<calcChain xmlns="http://schemas.openxmlformats.org/spreadsheetml/2006/main">
  <c r="C8" i="2" l="1"/>
  <c r="D8" i="2"/>
  <c r="E8" i="2"/>
  <c r="C9" i="2"/>
  <c r="D9" i="2"/>
  <c r="E9" i="2"/>
  <c r="D7" i="2"/>
  <c r="E7" i="2"/>
  <c r="C7" i="2"/>
  <c r="C3" i="2" l="1"/>
  <c r="C4" i="2"/>
  <c r="C2" i="2"/>
  <c r="D3" i="2"/>
  <c r="D4" i="2"/>
  <c r="D2" i="2"/>
  <c r="E2" i="2"/>
  <c r="E3" i="2"/>
  <c r="E4" i="2"/>
</calcChain>
</file>

<file path=xl/sharedStrings.xml><?xml version="1.0" encoding="utf-8"?>
<sst xmlns="http://schemas.openxmlformats.org/spreadsheetml/2006/main" count="24" uniqueCount="7">
  <si>
    <t>Moyenne</t>
  </si>
  <si>
    <t>Elèves</t>
  </si>
  <si>
    <t>Semestre 1</t>
  </si>
  <si>
    <t>Semestre 2</t>
  </si>
  <si>
    <t>Léon</t>
  </si>
  <si>
    <t>Pierre</t>
  </si>
  <si>
    <t>Martine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</si>
</sst>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3"/>
  <sheetViews>
    <sheetView workbookViewId="0">
      <selection activeCell="C3" sqref="C3"/>
    </sheetView>
  </sheetViews>
  <sheetFormatPr baseColWidth="10" defaultRowHeight="15" x14ac:dyDescent="0.25"/>
  <sheetData>
    <row r="3" spans="2:3" x14ac:dyDescent="0.25">
      <c r="B3" t="s">
        <v>1</v>
      </c>
      <c r="C3" t="s">
        <v>4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BDD!$B3:$B12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9"/>
  <sheetViews>
    <sheetView tabSelected="1" workbookViewId="0">
      <selection activeCell="E7" sqref="E7"/>
    </sheetView>
  </sheetViews>
  <sheetFormatPr baseColWidth="10" defaultRowHeight="15" x14ac:dyDescent="0.25"/>
  <cols>
    <col min="2" max="2" width="15.85546875" customWidth="1"/>
  </cols>
  <sheetData>
    <row r="2" spans="1:5" x14ac:dyDescent="0.25">
      <c r="B2" t="s">
        <v>2</v>
      </c>
      <c r="C2">
        <f>VLOOKUP(Elèves!$C$3,BDD!$B$4:$F$12,3,)</f>
        <v>10</v>
      </c>
      <c r="D2">
        <f>VLOOKUP(Elèves!$C$3,BDD!$B$4:$F$12,4,)</f>
        <v>13</v>
      </c>
      <c r="E2">
        <f>VLOOKUP(Elèves!$C$3,BDD!$B$4:$F$12,5,)</f>
        <v>15</v>
      </c>
    </row>
    <row r="3" spans="1:5" x14ac:dyDescent="0.25">
      <c r="B3" t="s">
        <v>3</v>
      </c>
      <c r="C3">
        <f>VLOOKUP(Elèves!$C$3,BDD!$B$4:$F$12,3,)</f>
        <v>10</v>
      </c>
      <c r="D3">
        <f>VLOOKUP(Elèves!$C$3,BDD!$B$4:$F$12,4,)</f>
        <v>13</v>
      </c>
      <c r="E3">
        <f>VLOOKUP(Elèves!$C$3,BDD!$B$4:$F$12,5,)</f>
        <v>15</v>
      </c>
    </row>
    <row r="4" spans="1:5" x14ac:dyDescent="0.25">
      <c r="B4" t="s">
        <v>0</v>
      </c>
      <c r="C4">
        <f>VLOOKUP(Elèves!$C$3,BDD!$B$4:$F$12,3,)</f>
        <v>10</v>
      </c>
      <c r="D4">
        <f>VLOOKUP(Elèves!$C$3,BDD!$B$4:$F$12,4,)</f>
        <v>13</v>
      </c>
      <c r="E4">
        <f>VLOOKUP(Elèves!$C$3,BDD!$B$4:$F$12,5,)</f>
        <v>15</v>
      </c>
    </row>
    <row r="7" spans="1:5" x14ac:dyDescent="0.25">
      <c r="A7" t="s">
        <v>6</v>
      </c>
      <c r="B7" t="s">
        <v>2</v>
      </c>
      <c r="C7">
        <f>INDEX(BDD!$D$4:$F$12,MATCH(Résultats!$A$7,BDD!$B$4:$B$10,0)+(ROW()-7),COLUMN()-2)</f>
        <v>13</v>
      </c>
      <c r="D7">
        <f>INDEX(BDD!$D$4:$F$12,MATCH(Résultats!$A$7,BDD!$B$4:$B$10,0)+(ROW()-7),COLUMN()-2)</f>
        <v>5</v>
      </c>
      <c r="E7">
        <f>INDEX(BDD!$D$4:$F$12,MATCH(Résultats!$A$7,BDD!$B$4:$B$10,0)+(ROW()-7),COLUMN()-2)</f>
        <v>17</v>
      </c>
    </row>
    <row r="8" spans="1:5" x14ac:dyDescent="0.25">
      <c r="B8" t="s">
        <v>3</v>
      </c>
      <c r="C8">
        <f>INDEX(BDD!$D$4:$F$12,MATCH(Résultats!$A$7,BDD!$B$4:$B$10,0)+(ROW()-7),COLUMN()-2)</f>
        <v>14</v>
      </c>
      <c r="D8">
        <f>INDEX(BDD!$D$4:$F$12,MATCH(Résultats!$A$7,BDD!$B$4:$B$10,0)+(ROW()-7),COLUMN()-2)</f>
        <v>6</v>
      </c>
      <c r="E8">
        <f>INDEX(BDD!$D$4:$F$12,MATCH(Résultats!$A$7,BDD!$B$4:$B$10,0)+(ROW()-7),COLUMN()-2)</f>
        <v>18</v>
      </c>
    </row>
    <row r="9" spans="1:5" x14ac:dyDescent="0.25">
      <c r="B9" t="s">
        <v>0</v>
      </c>
      <c r="C9">
        <f>INDEX(BDD!$D$4:$F$12,MATCH(Résultats!$A$7,BDD!$B$4:$B$10,0)+(ROW()-7),COLUMN()-2)</f>
        <v>13.5</v>
      </c>
      <c r="D9">
        <f>INDEX(BDD!$D$4:$F$12,MATCH(Résultats!$A$7,BDD!$B$4:$B$10,0)+(ROW()-7),COLUMN()-2)</f>
        <v>15.5</v>
      </c>
      <c r="E9">
        <f>INDEX(BDD!$D$4:$F$12,MATCH(Résultats!$A$7,BDD!$B$4:$B$10,0)+(ROW()-7),COLUMN()-2)</f>
        <v>17.5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BDD!$J$4:$J$6</xm:f>
          </x14:formula1>
          <xm:sqref>A7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12"/>
  <sheetViews>
    <sheetView workbookViewId="0">
      <selection activeCell="J15" sqref="J15"/>
    </sheetView>
  </sheetViews>
  <sheetFormatPr baseColWidth="10" defaultRowHeight="15" x14ac:dyDescent="0.25"/>
  <sheetData>
    <row r="4" spans="2:10" x14ac:dyDescent="0.25">
      <c r="B4" s="1" t="s">
        <v>4</v>
      </c>
      <c r="C4" t="s">
        <v>2</v>
      </c>
      <c r="D4">
        <v>10</v>
      </c>
      <c r="E4">
        <v>13</v>
      </c>
      <c r="F4">
        <v>15</v>
      </c>
      <c r="J4" t="s">
        <v>4</v>
      </c>
    </row>
    <row r="5" spans="2:10" x14ac:dyDescent="0.25">
      <c r="B5" s="1"/>
      <c r="C5" t="s">
        <v>3</v>
      </c>
      <c r="D5">
        <v>12</v>
      </c>
      <c r="E5">
        <v>14</v>
      </c>
      <c r="F5">
        <v>16</v>
      </c>
      <c r="J5" t="s">
        <v>5</v>
      </c>
    </row>
    <row r="6" spans="2:10" x14ac:dyDescent="0.25">
      <c r="B6" s="1"/>
      <c r="C6" t="s">
        <v>0</v>
      </c>
      <c r="D6">
        <v>11</v>
      </c>
      <c r="E6">
        <v>13.5</v>
      </c>
      <c r="F6">
        <v>15.5</v>
      </c>
      <c r="J6" t="s">
        <v>6</v>
      </c>
    </row>
    <row r="7" spans="2:10" x14ac:dyDescent="0.25">
      <c r="B7" t="s">
        <v>5</v>
      </c>
      <c r="C7" t="s">
        <v>2</v>
      </c>
      <c r="D7">
        <v>14</v>
      </c>
      <c r="E7">
        <v>4</v>
      </c>
      <c r="F7">
        <v>6</v>
      </c>
    </row>
    <row r="8" spans="2:10" x14ac:dyDescent="0.25">
      <c r="C8" t="s">
        <v>3</v>
      </c>
      <c r="D8">
        <v>10</v>
      </c>
      <c r="E8">
        <v>5</v>
      </c>
      <c r="F8">
        <v>7</v>
      </c>
    </row>
    <row r="9" spans="2:10" x14ac:dyDescent="0.25">
      <c r="C9" t="s">
        <v>0</v>
      </c>
      <c r="D9">
        <v>12</v>
      </c>
      <c r="E9">
        <v>4.5</v>
      </c>
      <c r="F9">
        <v>6.5</v>
      </c>
    </row>
    <row r="10" spans="2:10" x14ac:dyDescent="0.25">
      <c r="B10" t="s">
        <v>6</v>
      </c>
      <c r="C10" t="s">
        <v>2</v>
      </c>
      <c r="D10">
        <v>13</v>
      </c>
      <c r="E10">
        <v>5</v>
      </c>
      <c r="F10">
        <v>17</v>
      </c>
    </row>
    <row r="11" spans="2:10" x14ac:dyDescent="0.25">
      <c r="C11" t="s">
        <v>3</v>
      </c>
      <c r="D11">
        <v>14</v>
      </c>
      <c r="E11">
        <v>6</v>
      </c>
      <c r="F11">
        <v>18</v>
      </c>
    </row>
    <row r="12" spans="2:10" x14ac:dyDescent="0.25">
      <c r="C12" t="s">
        <v>0</v>
      </c>
      <c r="D12">
        <v>13.5</v>
      </c>
      <c r="E12">
        <v>15.5</v>
      </c>
      <c r="F12">
        <v>17.5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Elèves</vt:lpstr>
      <vt:lpstr>Résultats</vt:lpstr>
      <vt:lpstr>BDD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leakim</cp:lastModifiedBy>
  <dcterms:created xsi:type="dcterms:W3CDTF">2014-06-03T08:57:14Z</dcterms:created>
  <dcterms:modified xsi:type="dcterms:W3CDTF">2014-06-03T17:25:28Z</dcterms:modified>
</cp:coreProperties>
</file>