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3195" windowHeight="5130" activeTab="2"/>
  </bookViews>
  <sheets>
    <sheet name="accueil" sheetId="3" r:id="rId1"/>
    <sheet name="Croisement des données" sheetId="5" state="hidden" r:id="rId2"/>
    <sheet name="BDD" sheetId="4" r:id="rId3"/>
    <sheet name="BDD REG DEP" sheetId="6" state="hidden" r:id="rId4"/>
  </sheets>
  <definedNames>
    <definedName name="_xlnm._FilterDatabase" localSheetId="3" hidden="1">'BDD REG DEP'!$A$1:$C$1</definedName>
    <definedName name="Segment_Région">#N/A</definedName>
  </definedNames>
  <calcPr calcId="145621"/>
  <pivotCaches>
    <pivotCache cacheId="0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D3" i="4" l="1"/>
  <c r="E3" i="4"/>
  <c r="F3" i="4"/>
  <c r="D4" i="4"/>
  <c r="E4" i="4"/>
  <c r="F4" i="4"/>
  <c r="D5" i="4"/>
  <c r="E5" i="4"/>
  <c r="F5" i="4"/>
  <c r="F2" i="4"/>
  <c r="E2" i="4"/>
  <c r="D2" i="4"/>
</calcChain>
</file>

<file path=xl/sharedStrings.xml><?xml version="1.0" encoding="utf-8"?>
<sst xmlns="http://schemas.openxmlformats.org/spreadsheetml/2006/main" count="296" uniqueCount="184">
  <si>
    <t>LAURENCE</t>
  </si>
  <si>
    <t>33 Gironde</t>
  </si>
  <si>
    <t>40 Landes</t>
  </si>
  <si>
    <t>64 Pyrénées Atlantiques</t>
  </si>
  <si>
    <t>47 Lot et Garonne</t>
  </si>
  <si>
    <t>24 Dordogne</t>
  </si>
  <si>
    <t>48 Lozère</t>
  </si>
  <si>
    <t>30 Gard</t>
  </si>
  <si>
    <t>34 Hérault</t>
  </si>
  <si>
    <t>11 Aude</t>
  </si>
  <si>
    <t>66 Pyrénées Orientales</t>
  </si>
  <si>
    <t>84 Vaucluse</t>
  </si>
  <si>
    <t>13 Bouches du Rhône</t>
  </si>
  <si>
    <t>83 Var</t>
  </si>
  <si>
    <t>06 Alpes Maritimes</t>
  </si>
  <si>
    <t>20 Corse</t>
  </si>
  <si>
    <t>07 Ardèche</t>
  </si>
  <si>
    <t>SANDRA</t>
  </si>
  <si>
    <t>44 Lot</t>
  </si>
  <si>
    <t>12 Aveyron</t>
  </si>
  <si>
    <t>82 Tarn et Garonne</t>
  </si>
  <si>
    <t>81 Tarn</t>
  </si>
  <si>
    <t>32 Gers</t>
  </si>
  <si>
    <t>31 Haute Garonne</t>
  </si>
  <si>
    <t>09 Ariège</t>
  </si>
  <si>
    <t>65 Hautes Pyrénées</t>
  </si>
  <si>
    <t>Jean Michel</t>
  </si>
  <si>
    <t>Région</t>
  </si>
  <si>
    <t>leakim</t>
  </si>
  <si>
    <t>Total général</t>
  </si>
  <si>
    <t>Commercial par Département</t>
  </si>
  <si>
    <t>NB</t>
  </si>
  <si>
    <t>Nombre</t>
  </si>
  <si>
    <t>Merci de renseigner sur cette feuille.</t>
  </si>
  <si>
    <t>Nom</t>
  </si>
  <si>
    <t>Prénom</t>
  </si>
  <si>
    <t>un seul département par cellule</t>
  </si>
  <si>
    <t>departement 1</t>
  </si>
  <si>
    <t>departement 2</t>
  </si>
  <si>
    <t>departement 3</t>
  </si>
  <si>
    <t>departement 4</t>
  </si>
  <si>
    <t>departement 5</t>
  </si>
  <si>
    <t>departement 6</t>
  </si>
  <si>
    <t>departement 7</t>
  </si>
  <si>
    <t>departement 8</t>
  </si>
  <si>
    <t>departement 9</t>
  </si>
  <si>
    <t>departement 10</t>
  </si>
  <si>
    <t>departement 11</t>
  </si>
  <si>
    <t>MARTIN</t>
  </si>
  <si>
    <t>Max</t>
  </si>
  <si>
    <t>DULDUL</t>
  </si>
  <si>
    <t>Alain</t>
  </si>
  <si>
    <t>GUADELOUPE</t>
  </si>
  <si>
    <t>Guadeloupe</t>
  </si>
  <si>
    <t>MARTINIQUE</t>
  </si>
  <si>
    <t>Martinique</t>
  </si>
  <si>
    <t>GUYANE</t>
  </si>
  <si>
    <t>Guyane</t>
  </si>
  <si>
    <t>LA REUNION</t>
  </si>
  <si>
    <t>La Réunion</t>
  </si>
  <si>
    <t>MAYOTTE</t>
  </si>
  <si>
    <t>Mayotte</t>
  </si>
  <si>
    <t>PARIS</t>
  </si>
  <si>
    <t>Île-de-France</t>
  </si>
  <si>
    <t>SEINE-ET-MARNE</t>
  </si>
  <si>
    <t>YVELINES</t>
  </si>
  <si>
    <t>ESSONNE</t>
  </si>
  <si>
    <t>HAUTS-DE-SEINE</t>
  </si>
  <si>
    <t>SEINE-SAINT-DENIS</t>
  </si>
  <si>
    <t>VAL-DE-MARNE</t>
  </si>
  <si>
    <t>VAL-D'OISE</t>
  </si>
  <si>
    <t>ARDENNES</t>
  </si>
  <si>
    <t>Champagne-Ardenne</t>
  </si>
  <si>
    <t>AUBE</t>
  </si>
  <si>
    <t>MARNE</t>
  </si>
  <si>
    <t>HAUTE-MARNE</t>
  </si>
  <si>
    <t>AISNE</t>
  </si>
  <si>
    <t>Picardie</t>
  </si>
  <si>
    <t>OISE</t>
  </si>
  <si>
    <t>SOMME</t>
  </si>
  <si>
    <t>EURE</t>
  </si>
  <si>
    <t>Haute-Normandie</t>
  </si>
  <si>
    <t>SEINE-MARITIME</t>
  </si>
  <si>
    <t>CHER</t>
  </si>
  <si>
    <t>Centre</t>
  </si>
  <si>
    <t>EURE-ET-LOIR</t>
  </si>
  <si>
    <t>INDRE</t>
  </si>
  <si>
    <t>INDRE-ET-LOIRE</t>
  </si>
  <si>
    <t>LOIR-ET-CHER</t>
  </si>
  <si>
    <t>LOIRET</t>
  </si>
  <si>
    <t>CALVADOS</t>
  </si>
  <si>
    <t>Basse-Normandie</t>
  </si>
  <si>
    <t>MANCHE</t>
  </si>
  <si>
    <t>ORNE</t>
  </si>
  <si>
    <t>COTE-D'OR</t>
  </si>
  <si>
    <t>Bourgogne</t>
  </si>
  <si>
    <t>NIEVRE</t>
  </si>
  <si>
    <t>SAONE-ET-LOIRE</t>
  </si>
  <si>
    <t>YONNE</t>
  </si>
  <si>
    <t>NORD</t>
  </si>
  <si>
    <t>Nord-Pas-de-Calais</t>
  </si>
  <si>
    <t>PAS-DE-CALAIS</t>
  </si>
  <si>
    <t>MEURTHE-ET-MOSELLE</t>
  </si>
  <si>
    <t>Lorraine</t>
  </si>
  <si>
    <t>MEUSE</t>
  </si>
  <si>
    <t>MOSELLE</t>
  </si>
  <si>
    <t>VOSGES</t>
  </si>
  <si>
    <t>BAS-RHIN</t>
  </si>
  <si>
    <t>Alsace</t>
  </si>
  <si>
    <t>HAUT-RHIN</t>
  </si>
  <si>
    <t>DOUBS</t>
  </si>
  <si>
    <t>Franche-Comté</t>
  </si>
  <si>
    <t>JURA</t>
  </si>
  <si>
    <t>HAUTE-SAONE</t>
  </si>
  <si>
    <t>TERRITOIRE DE BELFORT</t>
  </si>
  <si>
    <t>LOIRE-ATLANTIQUE</t>
  </si>
  <si>
    <t>Pays de la Loire</t>
  </si>
  <si>
    <t>MAINE-ET-LOIRE</t>
  </si>
  <si>
    <t>MAYENNE</t>
  </si>
  <si>
    <t>SARTHE</t>
  </si>
  <si>
    <t>VENDEE</t>
  </si>
  <si>
    <t>COTES-D'ARMOR</t>
  </si>
  <si>
    <t>Bretagne</t>
  </si>
  <si>
    <t>FINISTERE</t>
  </si>
  <si>
    <t>ILLE-ET-VILAINE</t>
  </si>
  <si>
    <t>MORBIHAN</t>
  </si>
  <si>
    <t>CHARENTE</t>
  </si>
  <si>
    <t>Poitou-Charentes</t>
  </si>
  <si>
    <t>CHARENTE-MARITIME</t>
  </si>
  <si>
    <t>DEUX-SEVRES</t>
  </si>
  <si>
    <t>VIENNE</t>
  </si>
  <si>
    <t>DORDOGNE</t>
  </si>
  <si>
    <t>Aquitaine</t>
  </si>
  <si>
    <t>GIRONDE</t>
  </si>
  <si>
    <t>LANDES</t>
  </si>
  <si>
    <t>LOT-ET-GARONNE</t>
  </si>
  <si>
    <t>PYRENEES-ATLANTIQUES</t>
  </si>
  <si>
    <t>ARIEGE</t>
  </si>
  <si>
    <t>Midi-Pyrénées</t>
  </si>
  <si>
    <t>AVEYRON</t>
  </si>
  <si>
    <t>HAUTE-GARONNE</t>
  </si>
  <si>
    <t>GERS</t>
  </si>
  <si>
    <t>LOT</t>
  </si>
  <si>
    <t>HAUTES-PYRENEES</t>
  </si>
  <si>
    <t>TARN</t>
  </si>
  <si>
    <t>TARN-ET-GARONNE</t>
  </si>
  <si>
    <t>CORREZE</t>
  </si>
  <si>
    <t>Limousin</t>
  </si>
  <si>
    <t>CREUSE</t>
  </si>
  <si>
    <t>HAUTE-VIENNE</t>
  </si>
  <si>
    <t>AIN</t>
  </si>
  <si>
    <t>Rhône-Alpes</t>
  </si>
  <si>
    <t>ARDECHE</t>
  </si>
  <si>
    <t>DROME</t>
  </si>
  <si>
    <t>ISERE</t>
  </si>
  <si>
    <t>LOIRE</t>
  </si>
  <si>
    <t>RHONE</t>
  </si>
  <si>
    <t>SAVOIE</t>
  </si>
  <si>
    <t>HAUTE-SAVOIE</t>
  </si>
  <si>
    <t>ALLIER</t>
  </si>
  <si>
    <t>Auvergne</t>
  </si>
  <si>
    <t>CANTAL</t>
  </si>
  <si>
    <t>HAUTE-LOIRE</t>
  </si>
  <si>
    <t>PUY-DE-DOME</t>
  </si>
  <si>
    <t>AUDE</t>
  </si>
  <si>
    <t>Languedoc-Roussillon</t>
  </si>
  <si>
    <t>GARD</t>
  </si>
  <si>
    <t>HERAULT</t>
  </si>
  <si>
    <t>LOZERE</t>
  </si>
  <si>
    <t>PYRENEES-ORIENTALES</t>
  </si>
  <si>
    <t>ALPES-DE-HAUTE-PROVENCE</t>
  </si>
  <si>
    <t>Provence-Alpes-Côte d'Azur</t>
  </si>
  <si>
    <t>HAUTES-ALPES</t>
  </si>
  <si>
    <t>ALPES-MARITIMES</t>
  </si>
  <si>
    <t>BOUCHES-DU-RHONE</t>
  </si>
  <si>
    <t>VAR</t>
  </si>
  <si>
    <t>VAUCLUSE</t>
  </si>
  <si>
    <t>2A</t>
  </si>
  <si>
    <t>CORSE-DU-SUD</t>
  </si>
  <si>
    <t>Corse</t>
  </si>
  <si>
    <t>2B</t>
  </si>
  <si>
    <t>HAUTE-CORSE</t>
  </si>
  <si>
    <t>N° Département</t>
  </si>
  <si>
    <t>Département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</si>
</sst>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rgb="FF333333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3" fillId="0" borderId="0" xfId="0" pivotButton="1" applyFont="1"/>
    <xf numFmtId="0" fontId="0" fillId="0" borderId="0" xfId="1" applyNumberFormat="1" applyFont="1"/>
    <xf numFmtId="0" fontId="0" fillId="0" borderId="0" xfId="0" applyNumberFormat="1"/>
    <xf numFmtId="0" fontId="0" fillId="2" borderId="0" xfId="0" applyFill="1"/>
    <xf numFmtId="0" fontId="4" fillId="0" borderId="0" xfId="0" applyFont="1"/>
    <xf numFmtId="0" fontId="1" fillId="3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2">
    <dxf>
      <fill>
        <patternFill>
          <bgColor rgb="FFFF0000"/>
        </patternFill>
      </fill>
    </dxf>
    <dxf>
      <font>
        <sz val="16"/>
      </font>
    </dxf>
  </dxfs>
  <tableStyles count="0" defaultTableStyle="TableStyleMedium9" defaultPivotStyle="PivotStyleLight16"/>
  <colors>
    <mruColors>
      <color rgb="FFDBEEF3"/>
      <color rgb="FFFDE9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</xdr:colOff>
      <xdr:row>9</xdr:row>
      <xdr:rowOff>28575</xdr:rowOff>
    </xdr:from>
    <xdr:to>
      <xdr:col>7</xdr:col>
      <xdr:colOff>47626</xdr:colOff>
      <xdr:row>13</xdr:row>
      <xdr:rowOff>19050</xdr:rowOff>
    </xdr:to>
    <xdr:sp macro="" textlink="">
      <xdr:nvSpPr>
        <xdr:cNvPr id="2" name="ZoneTexte 1"/>
        <xdr:cNvSpPr txBox="1"/>
      </xdr:nvSpPr>
      <xdr:spPr>
        <a:xfrm>
          <a:off x="3409951" y="1743075"/>
          <a:ext cx="2876550" cy="75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Infos en ligne à transposer en colonne sur BDD</a:t>
          </a:r>
        </a:p>
        <a:p>
          <a:endParaRPr lang="fr-FR" sz="1100"/>
        </a:p>
        <a:p>
          <a:r>
            <a:rPr lang="fr-FR" sz="1100"/>
            <a:t>Merci leakim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2</xdr:row>
      <xdr:rowOff>19050</xdr:rowOff>
    </xdr:from>
    <xdr:to>
      <xdr:col>4</xdr:col>
      <xdr:colOff>533400</xdr:colOff>
      <xdr:row>14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Rég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g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14725" y="4000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6</xdr:col>
      <xdr:colOff>123825</xdr:colOff>
      <xdr:row>2</xdr:row>
      <xdr:rowOff>9525</xdr:rowOff>
    </xdr:from>
    <xdr:to>
      <xdr:col>9</xdr:col>
      <xdr:colOff>447675</xdr:colOff>
      <xdr:row>8</xdr:row>
      <xdr:rowOff>114300</xdr:rowOff>
    </xdr:to>
    <xdr:sp macro="" textlink="">
      <xdr:nvSpPr>
        <xdr:cNvPr id="3" name="Rectangle à coins arrondis 2"/>
        <xdr:cNvSpPr/>
      </xdr:nvSpPr>
      <xdr:spPr>
        <a:xfrm>
          <a:off x="5572125" y="390525"/>
          <a:ext cx="2609850" cy="1247775"/>
        </a:xfrm>
        <a:prstGeom prst="wedgeRoundRectCallout">
          <a:avLst>
            <a:gd name="adj1" fmla="val -67548"/>
            <a:gd name="adj2" fmla="val 3501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Tu choisis la région ou les régions que tu souhaites controler.</a:t>
          </a:r>
        </a:p>
        <a:p>
          <a:pPr algn="l"/>
          <a:endParaRPr lang="fr-FR" sz="1100"/>
        </a:p>
        <a:p>
          <a:pPr algn="l"/>
          <a:r>
            <a:rPr lang="fr-FR" sz="1100"/>
            <a:t>Leakim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504825</xdr:colOff>
      <xdr:row>5</xdr:row>
      <xdr:rowOff>171450</xdr:rowOff>
    </xdr:from>
    <xdr:to>
      <xdr:col>11</xdr:col>
      <xdr:colOff>438150</xdr:colOff>
      <xdr:row>9</xdr:row>
      <xdr:rowOff>66675</xdr:rowOff>
    </xdr:to>
    <xdr:sp macro="" textlink="">
      <xdr:nvSpPr>
        <xdr:cNvPr id="2" name="ZoneTexte 1"/>
        <xdr:cNvSpPr txBox="1"/>
      </xdr:nvSpPr>
      <xdr:spPr>
        <a:xfrm>
          <a:off x="6838950" y="1123950"/>
          <a:ext cx="3743325" cy="65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 ce que cela devrait donner. pour Mr</a:t>
          </a:r>
          <a:r>
            <a:rPr lang="fr-FR" sz="1100" baseline="0"/>
            <a:t> MARTIN Max</a:t>
          </a:r>
          <a:endParaRPr lang="fr-FR" sz="1100"/>
        </a:p>
        <a:p>
          <a:r>
            <a:rPr lang="fr-FR" sz="1100"/>
            <a:t>Leakim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kaël BEAUDUSSEAU" refreshedDate="42215.463884490739" createdVersion="4" refreshedVersion="4" minRefreshableVersion="3" recordCount="32">
  <cacheSource type="worksheet">
    <worksheetSource ref="A1:F33" sheet="BDD"/>
  </cacheSource>
  <cacheFields count="4">
    <cacheField name="Commerciaux" numFmtId="0">
      <sharedItems count="4">
        <s v="LAURENCE"/>
        <s v="Jean Michel"/>
        <s v="SANDRA"/>
        <s v="leakim"/>
      </sharedItems>
    </cacheField>
    <cacheField name="Départements" numFmtId="0">
      <sharedItems count="24">
        <s v="33 Gironde"/>
        <s v="40 Landes"/>
        <s v="64 Pyrénées Atlantiques"/>
        <s v="47 Lot et Garonne"/>
        <s v="24 Dordogne"/>
        <s v="48 Lozère"/>
        <s v="30 Gard"/>
        <s v="34 Hérault"/>
        <s v="11 Aude"/>
        <s v="66 Pyrénées Orientales"/>
        <s v="84 Vaucluse"/>
        <s v="13 Bouches du Rhône"/>
        <s v="83 Var"/>
        <s v="06 Alpes Maritimes"/>
        <s v="20 Corse"/>
        <s v="07 Ardèche"/>
        <s v="44 Lot"/>
        <s v="12 Aveyron"/>
        <s v="82 Tarn et Garonne"/>
        <s v="81 Tarn"/>
        <s v="32 Gers"/>
        <s v="31 Haute Garonne"/>
        <s v="09 Ariège"/>
        <s v="65 Hautes Pyrénées"/>
      </sharedItems>
    </cacheField>
    <cacheField name="Région" numFmtId="0">
      <sharedItems count="5">
        <s v="Région Aquitaine"/>
        <s v="Région Languedoc Roussillon"/>
        <s v="Région PACA"/>
        <s v="Région Rhône Alpes"/>
        <s v="Région Midi Pyrénées"/>
      </sharedItems>
    </cacheField>
    <cacheField name="NB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x v="0"/>
    <x v="0"/>
    <n v="1"/>
  </r>
  <r>
    <x v="0"/>
    <x v="1"/>
    <x v="0"/>
    <n v="1"/>
  </r>
  <r>
    <x v="0"/>
    <x v="2"/>
    <x v="0"/>
    <n v="1"/>
  </r>
  <r>
    <x v="0"/>
    <x v="3"/>
    <x v="0"/>
    <n v="1"/>
  </r>
  <r>
    <x v="0"/>
    <x v="4"/>
    <x v="0"/>
    <n v="1"/>
  </r>
  <r>
    <x v="0"/>
    <x v="5"/>
    <x v="1"/>
    <n v="1"/>
  </r>
  <r>
    <x v="0"/>
    <x v="6"/>
    <x v="1"/>
    <n v="1"/>
  </r>
  <r>
    <x v="0"/>
    <x v="7"/>
    <x v="1"/>
    <n v="1"/>
  </r>
  <r>
    <x v="0"/>
    <x v="8"/>
    <x v="1"/>
    <n v="1"/>
  </r>
  <r>
    <x v="0"/>
    <x v="9"/>
    <x v="1"/>
    <n v="1"/>
  </r>
  <r>
    <x v="1"/>
    <x v="5"/>
    <x v="1"/>
    <n v="1"/>
  </r>
  <r>
    <x v="1"/>
    <x v="6"/>
    <x v="1"/>
    <n v="1"/>
  </r>
  <r>
    <x v="1"/>
    <x v="7"/>
    <x v="1"/>
    <n v="1"/>
  </r>
  <r>
    <x v="1"/>
    <x v="8"/>
    <x v="1"/>
    <n v="1"/>
  </r>
  <r>
    <x v="1"/>
    <x v="9"/>
    <x v="1"/>
    <n v="1"/>
  </r>
  <r>
    <x v="1"/>
    <x v="10"/>
    <x v="2"/>
    <n v="1"/>
  </r>
  <r>
    <x v="1"/>
    <x v="11"/>
    <x v="2"/>
    <n v="1"/>
  </r>
  <r>
    <x v="1"/>
    <x v="12"/>
    <x v="2"/>
    <n v="1"/>
  </r>
  <r>
    <x v="1"/>
    <x v="13"/>
    <x v="2"/>
    <n v="1"/>
  </r>
  <r>
    <x v="1"/>
    <x v="14"/>
    <x v="2"/>
    <n v="1"/>
  </r>
  <r>
    <x v="1"/>
    <x v="15"/>
    <x v="3"/>
    <n v="1"/>
  </r>
  <r>
    <x v="2"/>
    <x v="16"/>
    <x v="4"/>
    <n v="1"/>
  </r>
  <r>
    <x v="2"/>
    <x v="17"/>
    <x v="4"/>
    <n v="1"/>
  </r>
  <r>
    <x v="2"/>
    <x v="18"/>
    <x v="4"/>
    <n v="1"/>
  </r>
  <r>
    <x v="2"/>
    <x v="19"/>
    <x v="4"/>
    <n v="1"/>
  </r>
  <r>
    <x v="2"/>
    <x v="20"/>
    <x v="4"/>
    <n v="1"/>
  </r>
  <r>
    <x v="2"/>
    <x v="21"/>
    <x v="4"/>
    <n v="1"/>
  </r>
  <r>
    <x v="2"/>
    <x v="22"/>
    <x v="4"/>
    <n v="1"/>
  </r>
  <r>
    <x v="2"/>
    <x v="23"/>
    <x v="4"/>
    <n v="1"/>
  </r>
  <r>
    <x v="3"/>
    <x v="0"/>
    <x v="0"/>
    <n v="1"/>
  </r>
  <r>
    <x v="3"/>
    <x v="4"/>
    <x v="0"/>
    <n v="1"/>
  </r>
  <r>
    <x v="3"/>
    <x v="7"/>
    <x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Commercial par Département">
  <location ref="A3:B60" firstHeaderRow="1" firstDataRow="1" firstDataCol="1"/>
  <pivotFields count="4">
    <pivotField axis="axisRow" showAll="0">
      <items count="5">
        <item x="1"/>
        <item x="0"/>
        <item x="3"/>
        <item x="2"/>
        <item t="default"/>
      </items>
    </pivotField>
    <pivotField axis="axisRow" showAll="0">
      <items count="25">
        <item x="13"/>
        <item x="15"/>
        <item x="22"/>
        <item x="8"/>
        <item x="17"/>
        <item x="11"/>
        <item x="14"/>
        <item x="4"/>
        <item x="6"/>
        <item x="21"/>
        <item x="20"/>
        <item x="0"/>
        <item x="7"/>
        <item x="1"/>
        <item x="16"/>
        <item x="3"/>
        <item x="5"/>
        <item x="2"/>
        <item x="23"/>
        <item x="9"/>
        <item x="19"/>
        <item x="18"/>
        <item x="12"/>
        <item x="10"/>
        <item t="default"/>
      </items>
    </pivotField>
    <pivotField showAll="0">
      <items count="6">
        <item x="0"/>
        <item x="1"/>
        <item x="4"/>
        <item x="2"/>
        <item x="3"/>
        <item t="default"/>
      </items>
    </pivotField>
    <pivotField dataField="1" showAll="0" defaultSubtotal="0"/>
  </pivotFields>
  <rowFields count="2">
    <field x="1"/>
    <field x="0"/>
  </rowFields>
  <rowItems count="57">
    <i>
      <x/>
    </i>
    <i r="1">
      <x/>
    </i>
    <i>
      <x v="1"/>
    </i>
    <i r="1">
      <x/>
    </i>
    <i>
      <x v="2"/>
    </i>
    <i r="1">
      <x v="3"/>
    </i>
    <i>
      <x v="3"/>
    </i>
    <i r="1">
      <x/>
    </i>
    <i r="1">
      <x v="1"/>
    </i>
    <i>
      <x v="4"/>
    </i>
    <i r="1">
      <x v="3"/>
    </i>
    <i>
      <x v="5"/>
    </i>
    <i r="1">
      <x/>
    </i>
    <i>
      <x v="6"/>
    </i>
    <i r="1">
      <x/>
    </i>
    <i>
      <x v="7"/>
    </i>
    <i r="1">
      <x v="1"/>
    </i>
    <i r="1">
      <x v="2"/>
    </i>
    <i>
      <x v="8"/>
    </i>
    <i r="1">
      <x/>
    </i>
    <i r="1">
      <x v="1"/>
    </i>
    <i>
      <x v="9"/>
    </i>
    <i r="1">
      <x v="3"/>
    </i>
    <i>
      <x v="10"/>
    </i>
    <i r="1">
      <x v="3"/>
    </i>
    <i>
      <x v="11"/>
    </i>
    <i r="1">
      <x v="1"/>
    </i>
    <i r="1">
      <x v="2"/>
    </i>
    <i>
      <x v="12"/>
    </i>
    <i r="1">
      <x/>
    </i>
    <i r="1">
      <x v="1"/>
    </i>
    <i r="1">
      <x v="2"/>
    </i>
    <i>
      <x v="13"/>
    </i>
    <i r="1">
      <x v="1"/>
    </i>
    <i>
      <x v="14"/>
    </i>
    <i r="1">
      <x v="3"/>
    </i>
    <i>
      <x v="15"/>
    </i>
    <i r="1">
      <x v="1"/>
    </i>
    <i>
      <x v="16"/>
    </i>
    <i r="1">
      <x/>
    </i>
    <i r="1">
      <x v="1"/>
    </i>
    <i>
      <x v="17"/>
    </i>
    <i r="1">
      <x v="1"/>
    </i>
    <i>
      <x v="18"/>
    </i>
    <i r="1">
      <x v="3"/>
    </i>
    <i>
      <x v="19"/>
    </i>
    <i r="1">
      <x/>
    </i>
    <i r="1">
      <x v="1"/>
    </i>
    <i>
      <x v="20"/>
    </i>
    <i r="1">
      <x v="3"/>
    </i>
    <i>
      <x v="21"/>
    </i>
    <i r="1">
      <x v="3"/>
    </i>
    <i>
      <x v="22"/>
    </i>
    <i r="1">
      <x/>
    </i>
    <i>
      <x v="23"/>
    </i>
    <i r="1">
      <x/>
    </i>
    <i t="grand">
      <x/>
    </i>
  </rowItems>
  <colItems count="1">
    <i/>
  </colItems>
  <dataFields count="1">
    <dataField name="Nombre" fld="3" subtotal="count" baseField="1" baseItem="15"/>
  </dataFields>
  <formats count="1">
    <format dxfId="1">
      <pivotArea field="1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égion" sourceName="Région">
  <pivotTables>
    <pivotTable tabId="5" name="Tableau croisé dynamique1"/>
  </pivotTables>
  <data>
    <tabular pivotCacheId="2">
      <items count="5">
        <i x="0" s="1"/>
        <i x="1" s="1"/>
        <i x="4" s="1"/>
        <i x="2" s="1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Région" cache="Segment_Région" caption="Région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H16" sqref="H16"/>
    </sheetView>
  </sheetViews>
  <sheetFormatPr baseColWidth="10" defaultRowHeight="15" x14ac:dyDescent="0.25"/>
  <cols>
    <col min="3" max="11" width="14.140625" bestFit="1" customWidth="1"/>
    <col min="12" max="13" width="15.140625" bestFit="1" customWidth="1"/>
  </cols>
  <sheetData>
    <row r="1" spans="1:13" x14ac:dyDescent="0.25">
      <c r="A1" t="s">
        <v>33</v>
      </c>
    </row>
    <row r="4" spans="1:13" x14ac:dyDescent="0.25">
      <c r="C4" s="9" t="s">
        <v>36</v>
      </c>
      <c r="D4" s="9"/>
      <c r="E4" s="9"/>
      <c r="F4" s="9"/>
      <c r="G4" s="9"/>
      <c r="H4" s="9"/>
      <c r="I4" s="9"/>
      <c r="J4" s="9"/>
      <c r="K4" s="9"/>
      <c r="L4" s="9"/>
      <c r="M4" s="9"/>
    </row>
    <row r="5" spans="1:13" x14ac:dyDescent="0.25">
      <c r="A5" t="s">
        <v>34</v>
      </c>
      <c r="B5" t="s">
        <v>35</v>
      </c>
      <c r="C5" s="7" t="s">
        <v>37</v>
      </c>
      <c r="D5" s="7" t="s">
        <v>38</v>
      </c>
      <c r="E5" s="7" t="s">
        <v>39</v>
      </c>
      <c r="F5" s="7" t="s">
        <v>40</v>
      </c>
      <c r="G5" s="7" t="s">
        <v>41</v>
      </c>
      <c r="H5" s="7" t="s">
        <v>42</v>
      </c>
      <c r="I5" s="7" t="s">
        <v>43</v>
      </c>
      <c r="J5" s="7" t="s">
        <v>44</v>
      </c>
      <c r="K5" s="7" t="s">
        <v>45</v>
      </c>
      <c r="L5" s="7" t="s">
        <v>46</v>
      </c>
      <c r="M5" s="7" t="s">
        <v>47</v>
      </c>
    </row>
    <row r="6" spans="1:13" x14ac:dyDescent="0.25">
      <c r="A6" t="s">
        <v>48</v>
      </c>
      <c r="B6" t="s">
        <v>49</v>
      </c>
      <c r="C6">
        <v>31</v>
      </c>
      <c r="D6">
        <v>32</v>
      </c>
      <c r="E6">
        <v>13</v>
      </c>
      <c r="F6">
        <v>84</v>
      </c>
    </row>
    <row r="7" spans="1:13" x14ac:dyDescent="0.25">
      <c r="A7" t="s">
        <v>50</v>
      </c>
      <c r="B7" t="s">
        <v>51</v>
      </c>
      <c r="C7">
        <v>13</v>
      </c>
      <c r="D7">
        <v>83</v>
      </c>
      <c r="E7">
        <v>84</v>
      </c>
      <c r="F7">
        <v>30</v>
      </c>
    </row>
    <row r="19" spans="4:4" x14ac:dyDescent="0.25">
      <c r="D19" s="8"/>
    </row>
  </sheetData>
  <mergeCells count="1">
    <mergeCell ref="C4:M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60"/>
  <sheetViews>
    <sheetView workbookViewId="0">
      <selection activeCell="G16" sqref="G16"/>
    </sheetView>
  </sheetViews>
  <sheetFormatPr baseColWidth="10" defaultRowHeight="15" x14ac:dyDescent="0.25"/>
  <cols>
    <col min="1" max="1" width="41" bestFit="1" customWidth="1"/>
    <col min="2" max="2" width="8.28515625" customWidth="1"/>
  </cols>
  <sheetData>
    <row r="3" spans="1:3" ht="21" x14ac:dyDescent="0.35">
      <c r="A3" s="4" t="s">
        <v>30</v>
      </c>
      <c r="B3" t="s">
        <v>32</v>
      </c>
    </row>
    <row r="4" spans="1:3" x14ac:dyDescent="0.25">
      <c r="A4" s="2" t="s">
        <v>14</v>
      </c>
      <c r="B4" s="6">
        <v>1</v>
      </c>
      <c r="C4" s="5"/>
    </row>
    <row r="5" spans="1:3" x14ac:dyDescent="0.25">
      <c r="A5" s="3" t="s">
        <v>26</v>
      </c>
      <c r="B5" s="6">
        <v>1</v>
      </c>
    </row>
    <row r="6" spans="1:3" x14ac:dyDescent="0.25">
      <c r="A6" s="2" t="s">
        <v>16</v>
      </c>
      <c r="B6" s="6">
        <v>1</v>
      </c>
    </row>
    <row r="7" spans="1:3" x14ac:dyDescent="0.25">
      <c r="A7" s="3" t="s">
        <v>26</v>
      </c>
      <c r="B7" s="6">
        <v>1</v>
      </c>
    </row>
    <row r="8" spans="1:3" x14ac:dyDescent="0.25">
      <c r="A8" s="2" t="s">
        <v>24</v>
      </c>
      <c r="B8" s="6">
        <v>1</v>
      </c>
    </row>
    <row r="9" spans="1:3" x14ac:dyDescent="0.25">
      <c r="A9" s="3" t="s">
        <v>17</v>
      </c>
      <c r="B9" s="6">
        <v>1</v>
      </c>
    </row>
    <row r="10" spans="1:3" x14ac:dyDescent="0.25">
      <c r="A10" s="2" t="s">
        <v>9</v>
      </c>
      <c r="B10" s="6">
        <v>2</v>
      </c>
    </row>
    <row r="11" spans="1:3" x14ac:dyDescent="0.25">
      <c r="A11" s="3" t="s">
        <v>26</v>
      </c>
      <c r="B11" s="6">
        <v>1</v>
      </c>
    </row>
    <row r="12" spans="1:3" x14ac:dyDescent="0.25">
      <c r="A12" s="3" t="s">
        <v>0</v>
      </c>
      <c r="B12" s="6">
        <v>1</v>
      </c>
    </row>
    <row r="13" spans="1:3" x14ac:dyDescent="0.25">
      <c r="A13" s="2" t="s">
        <v>19</v>
      </c>
      <c r="B13" s="6">
        <v>1</v>
      </c>
    </row>
    <row r="14" spans="1:3" x14ac:dyDescent="0.25">
      <c r="A14" s="3" t="s">
        <v>17</v>
      </c>
      <c r="B14" s="6">
        <v>1</v>
      </c>
    </row>
    <row r="15" spans="1:3" x14ac:dyDescent="0.25">
      <c r="A15" s="2" t="s">
        <v>12</v>
      </c>
      <c r="B15" s="6">
        <v>1</v>
      </c>
    </row>
    <row r="16" spans="1:3" x14ac:dyDescent="0.25">
      <c r="A16" s="3" t="s">
        <v>26</v>
      </c>
      <c r="B16" s="6">
        <v>1</v>
      </c>
    </row>
    <row r="17" spans="1:2" x14ac:dyDescent="0.25">
      <c r="A17" s="2" t="s">
        <v>15</v>
      </c>
      <c r="B17" s="6">
        <v>1</v>
      </c>
    </row>
    <row r="18" spans="1:2" x14ac:dyDescent="0.25">
      <c r="A18" s="3" t="s">
        <v>26</v>
      </c>
      <c r="B18" s="6">
        <v>1</v>
      </c>
    </row>
    <row r="19" spans="1:2" x14ac:dyDescent="0.25">
      <c r="A19" s="2" t="s">
        <v>5</v>
      </c>
      <c r="B19" s="6">
        <v>2</v>
      </c>
    </row>
    <row r="20" spans="1:2" x14ac:dyDescent="0.25">
      <c r="A20" s="3" t="s">
        <v>0</v>
      </c>
      <c r="B20" s="6">
        <v>1</v>
      </c>
    </row>
    <row r="21" spans="1:2" x14ac:dyDescent="0.25">
      <c r="A21" s="3" t="s">
        <v>28</v>
      </c>
      <c r="B21" s="6">
        <v>1</v>
      </c>
    </row>
    <row r="22" spans="1:2" x14ac:dyDescent="0.25">
      <c r="A22" s="2" t="s">
        <v>7</v>
      </c>
      <c r="B22" s="6">
        <v>2</v>
      </c>
    </row>
    <row r="23" spans="1:2" x14ac:dyDescent="0.25">
      <c r="A23" s="3" t="s">
        <v>26</v>
      </c>
      <c r="B23" s="6">
        <v>1</v>
      </c>
    </row>
    <row r="24" spans="1:2" x14ac:dyDescent="0.25">
      <c r="A24" s="3" t="s">
        <v>0</v>
      </c>
      <c r="B24" s="6">
        <v>1</v>
      </c>
    </row>
    <row r="25" spans="1:2" x14ac:dyDescent="0.25">
      <c r="A25" s="2" t="s">
        <v>23</v>
      </c>
      <c r="B25" s="6">
        <v>1</v>
      </c>
    </row>
    <row r="26" spans="1:2" x14ac:dyDescent="0.25">
      <c r="A26" s="3" t="s">
        <v>17</v>
      </c>
      <c r="B26" s="6">
        <v>1</v>
      </c>
    </row>
    <row r="27" spans="1:2" x14ac:dyDescent="0.25">
      <c r="A27" s="2" t="s">
        <v>22</v>
      </c>
      <c r="B27" s="6">
        <v>1</v>
      </c>
    </row>
    <row r="28" spans="1:2" x14ac:dyDescent="0.25">
      <c r="A28" s="3" t="s">
        <v>17</v>
      </c>
      <c r="B28" s="6">
        <v>1</v>
      </c>
    </row>
    <row r="29" spans="1:2" x14ac:dyDescent="0.25">
      <c r="A29" s="2" t="s">
        <v>1</v>
      </c>
      <c r="B29" s="6">
        <v>2</v>
      </c>
    </row>
    <row r="30" spans="1:2" x14ac:dyDescent="0.25">
      <c r="A30" s="3" t="s">
        <v>0</v>
      </c>
      <c r="B30" s="6">
        <v>1</v>
      </c>
    </row>
    <row r="31" spans="1:2" x14ac:dyDescent="0.25">
      <c r="A31" s="3" t="s">
        <v>28</v>
      </c>
      <c r="B31" s="6">
        <v>1</v>
      </c>
    </row>
    <row r="32" spans="1:2" x14ac:dyDescent="0.25">
      <c r="A32" s="2" t="s">
        <v>8</v>
      </c>
      <c r="B32" s="6">
        <v>3</v>
      </c>
    </row>
    <row r="33" spans="1:2" x14ac:dyDescent="0.25">
      <c r="A33" s="3" t="s">
        <v>26</v>
      </c>
      <c r="B33" s="6">
        <v>1</v>
      </c>
    </row>
    <row r="34" spans="1:2" x14ac:dyDescent="0.25">
      <c r="A34" s="3" t="s">
        <v>0</v>
      </c>
      <c r="B34" s="6">
        <v>1</v>
      </c>
    </row>
    <row r="35" spans="1:2" x14ac:dyDescent="0.25">
      <c r="A35" s="3" t="s">
        <v>28</v>
      </c>
      <c r="B35" s="6">
        <v>1</v>
      </c>
    </row>
    <row r="36" spans="1:2" x14ac:dyDescent="0.25">
      <c r="A36" s="2" t="s">
        <v>2</v>
      </c>
      <c r="B36" s="6">
        <v>1</v>
      </c>
    </row>
    <row r="37" spans="1:2" x14ac:dyDescent="0.25">
      <c r="A37" s="3" t="s">
        <v>0</v>
      </c>
      <c r="B37" s="6">
        <v>1</v>
      </c>
    </row>
    <row r="38" spans="1:2" x14ac:dyDescent="0.25">
      <c r="A38" s="2" t="s">
        <v>18</v>
      </c>
      <c r="B38" s="6">
        <v>1</v>
      </c>
    </row>
    <row r="39" spans="1:2" x14ac:dyDescent="0.25">
      <c r="A39" s="3" t="s">
        <v>17</v>
      </c>
      <c r="B39" s="6">
        <v>1</v>
      </c>
    </row>
    <row r="40" spans="1:2" x14ac:dyDescent="0.25">
      <c r="A40" s="2" t="s">
        <v>4</v>
      </c>
      <c r="B40" s="6">
        <v>1</v>
      </c>
    </row>
    <row r="41" spans="1:2" x14ac:dyDescent="0.25">
      <c r="A41" s="3" t="s">
        <v>0</v>
      </c>
      <c r="B41" s="6">
        <v>1</v>
      </c>
    </row>
    <row r="42" spans="1:2" x14ac:dyDescent="0.25">
      <c r="A42" s="2" t="s">
        <v>6</v>
      </c>
      <c r="B42" s="6">
        <v>2</v>
      </c>
    </row>
    <row r="43" spans="1:2" x14ac:dyDescent="0.25">
      <c r="A43" s="3" t="s">
        <v>26</v>
      </c>
      <c r="B43" s="6">
        <v>1</v>
      </c>
    </row>
    <row r="44" spans="1:2" x14ac:dyDescent="0.25">
      <c r="A44" s="3" t="s">
        <v>0</v>
      </c>
      <c r="B44" s="6">
        <v>1</v>
      </c>
    </row>
    <row r="45" spans="1:2" x14ac:dyDescent="0.25">
      <c r="A45" s="2" t="s">
        <v>3</v>
      </c>
      <c r="B45" s="6">
        <v>1</v>
      </c>
    </row>
    <row r="46" spans="1:2" x14ac:dyDescent="0.25">
      <c r="A46" s="3" t="s">
        <v>0</v>
      </c>
      <c r="B46" s="6">
        <v>1</v>
      </c>
    </row>
    <row r="47" spans="1:2" x14ac:dyDescent="0.25">
      <c r="A47" s="2" t="s">
        <v>25</v>
      </c>
      <c r="B47" s="6">
        <v>1</v>
      </c>
    </row>
    <row r="48" spans="1:2" x14ac:dyDescent="0.25">
      <c r="A48" s="3" t="s">
        <v>17</v>
      </c>
      <c r="B48" s="6">
        <v>1</v>
      </c>
    </row>
    <row r="49" spans="1:2" x14ac:dyDescent="0.25">
      <c r="A49" s="2" t="s">
        <v>10</v>
      </c>
      <c r="B49" s="6">
        <v>2</v>
      </c>
    </row>
    <row r="50" spans="1:2" x14ac:dyDescent="0.25">
      <c r="A50" s="3" t="s">
        <v>26</v>
      </c>
      <c r="B50" s="6">
        <v>1</v>
      </c>
    </row>
    <row r="51" spans="1:2" x14ac:dyDescent="0.25">
      <c r="A51" s="3" t="s">
        <v>0</v>
      </c>
      <c r="B51" s="6">
        <v>1</v>
      </c>
    </row>
    <row r="52" spans="1:2" x14ac:dyDescent="0.25">
      <c r="A52" s="2" t="s">
        <v>21</v>
      </c>
      <c r="B52" s="6">
        <v>1</v>
      </c>
    </row>
    <row r="53" spans="1:2" x14ac:dyDescent="0.25">
      <c r="A53" s="3" t="s">
        <v>17</v>
      </c>
      <c r="B53" s="6">
        <v>1</v>
      </c>
    </row>
    <row r="54" spans="1:2" x14ac:dyDescent="0.25">
      <c r="A54" s="2" t="s">
        <v>20</v>
      </c>
      <c r="B54" s="6">
        <v>1</v>
      </c>
    </row>
    <row r="55" spans="1:2" x14ac:dyDescent="0.25">
      <c r="A55" s="3" t="s">
        <v>17</v>
      </c>
      <c r="B55" s="6">
        <v>1</v>
      </c>
    </row>
    <row r="56" spans="1:2" x14ac:dyDescent="0.25">
      <c r="A56" s="2" t="s">
        <v>13</v>
      </c>
      <c r="B56" s="6">
        <v>1</v>
      </c>
    </row>
    <row r="57" spans="1:2" x14ac:dyDescent="0.25">
      <c r="A57" s="3" t="s">
        <v>26</v>
      </c>
      <c r="B57" s="6">
        <v>1</v>
      </c>
    </row>
    <row r="58" spans="1:2" x14ac:dyDescent="0.25">
      <c r="A58" s="2" t="s">
        <v>11</v>
      </c>
      <c r="B58" s="6">
        <v>1</v>
      </c>
    </row>
    <row r="59" spans="1:2" x14ac:dyDescent="0.25">
      <c r="A59" s="3" t="s">
        <v>26</v>
      </c>
      <c r="B59" s="6">
        <v>1</v>
      </c>
    </row>
    <row r="60" spans="1:2" x14ac:dyDescent="0.25">
      <c r="A60" s="2" t="s">
        <v>29</v>
      </c>
      <c r="B60" s="6">
        <v>32</v>
      </c>
    </row>
  </sheetData>
  <conditionalFormatting sqref="A4:A84">
    <cfRule type="expression" dxfId="0" priority="1">
      <formula>AND($A4&lt;&gt;"Total général",$B4&gt;=2)</formula>
    </cfRule>
  </conditionalFormatting>
  <pageMargins left="0.7" right="0.7" top="0.75" bottom="0.75" header="0.3" footer="0.3"/>
  <pageSetup paperSize="9" orientation="portrait" horizontalDpi="0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K15" sqref="K15"/>
    </sheetView>
  </sheetViews>
  <sheetFormatPr baseColWidth="10" defaultRowHeight="15" x14ac:dyDescent="0.25"/>
  <cols>
    <col min="1" max="2" width="13.140625" customWidth="1"/>
    <col min="3" max="3" width="15.42578125" bestFit="1" customWidth="1"/>
    <col min="4" max="4" width="22.7109375" customWidth="1"/>
    <col min="5" max="5" width="27" bestFit="1" customWidth="1"/>
    <col min="6" max="6" width="3.5703125" bestFit="1" customWidth="1"/>
  </cols>
  <sheetData>
    <row r="1" spans="1:6" x14ac:dyDescent="0.25">
      <c r="A1" t="s">
        <v>34</v>
      </c>
      <c r="B1" t="s">
        <v>35</v>
      </c>
      <c r="C1" t="s">
        <v>182</v>
      </c>
      <c r="D1" t="s">
        <v>183</v>
      </c>
      <c r="E1" t="s">
        <v>27</v>
      </c>
      <c r="F1" t="s">
        <v>31</v>
      </c>
    </row>
    <row r="2" spans="1:6" x14ac:dyDescent="0.25">
      <c r="A2" t="s">
        <v>48</v>
      </c>
      <c r="B2" t="s">
        <v>49</v>
      </c>
      <c r="C2">
        <v>31</v>
      </c>
      <c r="D2" t="str">
        <f>IF($C2="","",VLOOKUP($C2,'BDD REG DEP'!$A$2:$C$102,2,FALSE))</f>
        <v>HAUTE-GARONNE</v>
      </c>
      <c r="E2" t="str">
        <f>IF($C2="","",VLOOKUP($C2,'BDD REG DEP'!$A$2:$C$102,3,FALSE))</f>
        <v>Midi-Pyrénées</v>
      </c>
      <c r="F2">
        <f>IF($C2="","",1)</f>
        <v>1</v>
      </c>
    </row>
    <row r="3" spans="1:6" x14ac:dyDescent="0.25">
      <c r="A3" t="s">
        <v>48</v>
      </c>
      <c r="B3" t="s">
        <v>49</v>
      </c>
      <c r="C3">
        <v>32</v>
      </c>
      <c r="D3" t="str">
        <f>IF($C3="","",VLOOKUP($C3,'BDD REG DEP'!$A$2:$C$102,2,FALSE))</f>
        <v>GERS</v>
      </c>
      <c r="E3" t="str">
        <f>IF($C3="","",VLOOKUP($C3,'BDD REG DEP'!$A$2:$C$102,3,FALSE))</f>
        <v>Midi-Pyrénées</v>
      </c>
      <c r="F3">
        <f t="shared" ref="F3:F5" si="0">IF($C3="","",1)</f>
        <v>1</v>
      </c>
    </row>
    <row r="4" spans="1:6" x14ac:dyDescent="0.25">
      <c r="A4" t="s">
        <v>48</v>
      </c>
      <c r="B4" t="s">
        <v>49</v>
      </c>
      <c r="C4">
        <v>13</v>
      </c>
      <c r="D4" t="str">
        <f>IF($C4="","",VLOOKUP($C4,'BDD REG DEP'!$A$2:$C$102,2,FALSE))</f>
        <v>BOUCHES-DU-RHONE</v>
      </c>
      <c r="E4" t="str">
        <f>IF($C4="","",VLOOKUP($C4,'BDD REG DEP'!$A$2:$C$102,3,FALSE))</f>
        <v>Provence-Alpes-Côte d'Azur</v>
      </c>
      <c r="F4">
        <f t="shared" si="0"/>
        <v>1</v>
      </c>
    </row>
    <row r="5" spans="1:6" x14ac:dyDescent="0.25">
      <c r="A5" t="s">
        <v>48</v>
      </c>
      <c r="B5" t="s">
        <v>49</v>
      </c>
      <c r="C5">
        <v>84</v>
      </c>
      <c r="D5" t="str">
        <f>IF($C5="","",VLOOKUP($C5,'BDD REG DEP'!$A$2:$C$102,2,FALSE))</f>
        <v>VAUCLUSE</v>
      </c>
      <c r="E5" t="str">
        <f>IF($C5="","",VLOOKUP($C5,'BDD REG DEP'!$A$2:$C$102,3,FALSE))</f>
        <v>Provence-Alpes-Côte d'Azur</v>
      </c>
      <c r="F5">
        <f t="shared" si="0"/>
        <v>1</v>
      </c>
    </row>
    <row r="19" spans="3:4" x14ac:dyDescent="0.25">
      <c r="C19" s="1"/>
      <c r="D19" s="1"/>
    </row>
    <row r="20" spans="3:4" x14ac:dyDescent="0.25">
      <c r="C20" s="1"/>
      <c r="D20" s="1"/>
    </row>
    <row r="21" spans="3:4" x14ac:dyDescent="0.25">
      <c r="C21" s="1"/>
      <c r="D21" s="1"/>
    </row>
    <row r="22" spans="3:4" x14ac:dyDescent="0.25">
      <c r="C22" s="1"/>
      <c r="D22" s="1"/>
    </row>
    <row r="23" spans="3:4" x14ac:dyDescent="0.25">
      <c r="C23" s="1"/>
      <c r="D23" s="1"/>
    </row>
    <row r="24" spans="3:4" x14ac:dyDescent="0.25">
      <c r="C24" s="1"/>
      <c r="D24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2"/>
  <sheetViews>
    <sheetView topLeftCell="A2" workbookViewId="0">
      <selection activeCell="E59" sqref="E59"/>
    </sheetView>
  </sheetViews>
  <sheetFormatPr baseColWidth="10" defaultRowHeight="15" x14ac:dyDescent="0.25"/>
  <cols>
    <col min="2" max="2" width="31.42578125" customWidth="1"/>
    <col min="3" max="3" width="30" customWidth="1"/>
  </cols>
  <sheetData>
    <row r="2" spans="1:3" x14ac:dyDescent="0.25">
      <c r="A2">
        <v>1</v>
      </c>
      <c r="B2" t="s">
        <v>150</v>
      </c>
      <c r="C2" t="s">
        <v>151</v>
      </c>
    </row>
    <row r="3" spans="1:3" x14ac:dyDescent="0.25">
      <c r="A3">
        <v>2</v>
      </c>
      <c r="B3" t="s">
        <v>76</v>
      </c>
      <c r="C3" t="s">
        <v>77</v>
      </c>
    </row>
    <row r="4" spans="1:3" x14ac:dyDescent="0.25">
      <c r="A4">
        <v>3</v>
      </c>
      <c r="B4" t="s">
        <v>159</v>
      </c>
      <c r="C4" t="s">
        <v>160</v>
      </c>
    </row>
    <row r="5" spans="1:3" x14ac:dyDescent="0.25">
      <c r="A5">
        <v>4</v>
      </c>
      <c r="B5" t="s">
        <v>170</v>
      </c>
      <c r="C5" t="s">
        <v>171</v>
      </c>
    </row>
    <row r="6" spans="1:3" x14ac:dyDescent="0.25">
      <c r="A6">
        <v>5</v>
      </c>
      <c r="B6" t="s">
        <v>172</v>
      </c>
      <c r="C6" t="s">
        <v>171</v>
      </c>
    </row>
    <row r="7" spans="1:3" x14ac:dyDescent="0.25">
      <c r="A7">
        <v>6</v>
      </c>
      <c r="B7" t="s">
        <v>173</v>
      </c>
      <c r="C7" t="s">
        <v>171</v>
      </c>
    </row>
    <row r="8" spans="1:3" x14ac:dyDescent="0.25">
      <c r="A8">
        <v>7</v>
      </c>
      <c r="B8" t="s">
        <v>152</v>
      </c>
      <c r="C8" t="s">
        <v>151</v>
      </c>
    </row>
    <row r="9" spans="1:3" x14ac:dyDescent="0.25">
      <c r="A9">
        <v>8</v>
      </c>
      <c r="B9" t="s">
        <v>71</v>
      </c>
      <c r="C9" t="s">
        <v>72</v>
      </c>
    </row>
    <row r="10" spans="1:3" x14ac:dyDescent="0.25">
      <c r="A10">
        <v>9</v>
      </c>
      <c r="B10" t="s">
        <v>137</v>
      </c>
      <c r="C10" t="s">
        <v>138</v>
      </c>
    </row>
    <row r="11" spans="1:3" x14ac:dyDescent="0.25">
      <c r="A11">
        <v>10</v>
      </c>
      <c r="B11" t="s">
        <v>73</v>
      </c>
      <c r="C11" t="s">
        <v>72</v>
      </c>
    </row>
    <row r="12" spans="1:3" x14ac:dyDescent="0.25">
      <c r="A12">
        <v>11</v>
      </c>
      <c r="B12" t="s">
        <v>164</v>
      </c>
      <c r="C12" t="s">
        <v>165</v>
      </c>
    </row>
    <row r="13" spans="1:3" x14ac:dyDescent="0.25">
      <c r="A13">
        <v>12</v>
      </c>
      <c r="B13" t="s">
        <v>139</v>
      </c>
      <c r="C13" t="s">
        <v>138</v>
      </c>
    </row>
    <row r="14" spans="1:3" x14ac:dyDescent="0.25">
      <c r="A14">
        <v>13</v>
      </c>
      <c r="B14" t="s">
        <v>174</v>
      </c>
      <c r="C14" t="s">
        <v>171</v>
      </c>
    </row>
    <row r="15" spans="1:3" x14ac:dyDescent="0.25">
      <c r="A15">
        <v>14</v>
      </c>
      <c r="B15" t="s">
        <v>90</v>
      </c>
      <c r="C15" t="s">
        <v>91</v>
      </c>
    </row>
    <row r="16" spans="1:3" x14ac:dyDescent="0.25">
      <c r="A16">
        <v>15</v>
      </c>
      <c r="B16" t="s">
        <v>161</v>
      </c>
      <c r="C16" t="s">
        <v>160</v>
      </c>
    </row>
    <row r="17" spans="1:3" x14ac:dyDescent="0.25">
      <c r="A17">
        <v>16</v>
      </c>
      <c r="B17" t="s">
        <v>126</v>
      </c>
      <c r="C17" t="s">
        <v>127</v>
      </c>
    </row>
    <row r="18" spans="1:3" x14ac:dyDescent="0.25">
      <c r="A18">
        <v>17</v>
      </c>
      <c r="B18" t="s">
        <v>128</v>
      </c>
      <c r="C18" t="s">
        <v>127</v>
      </c>
    </row>
    <row r="19" spans="1:3" x14ac:dyDescent="0.25">
      <c r="A19">
        <v>18</v>
      </c>
      <c r="B19" t="s">
        <v>83</v>
      </c>
      <c r="C19" t="s">
        <v>84</v>
      </c>
    </row>
    <row r="20" spans="1:3" x14ac:dyDescent="0.25">
      <c r="A20">
        <v>19</v>
      </c>
      <c r="B20" t="s">
        <v>146</v>
      </c>
      <c r="C20" t="s">
        <v>147</v>
      </c>
    </row>
    <row r="21" spans="1:3" x14ac:dyDescent="0.25">
      <c r="A21">
        <v>21</v>
      </c>
      <c r="B21" t="s">
        <v>94</v>
      </c>
      <c r="C21" t="s">
        <v>95</v>
      </c>
    </row>
    <row r="22" spans="1:3" x14ac:dyDescent="0.25">
      <c r="A22">
        <v>22</v>
      </c>
      <c r="B22" t="s">
        <v>121</v>
      </c>
      <c r="C22" t="s">
        <v>122</v>
      </c>
    </row>
    <row r="23" spans="1:3" x14ac:dyDescent="0.25">
      <c r="A23">
        <v>23</v>
      </c>
      <c r="B23" t="s">
        <v>148</v>
      </c>
      <c r="C23" t="s">
        <v>147</v>
      </c>
    </row>
    <row r="24" spans="1:3" x14ac:dyDescent="0.25">
      <c r="A24">
        <v>24</v>
      </c>
      <c r="B24" t="s">
        <v>131</v>
      </c>
      <c r="C24" t="s">
        <v>132</v>
      </c>
    </row>
    <row r="25" spans="1:3" x14ac:dyDescent="0.25">
      <c r="A25">
        <v>25</v>
      </c>
      <c r="B25" t="s">
        <v>110</v>
      </c>
      <c r="C25" t="s">
        <v>111</v>
      </c>
    </row>
    <row r="26" spans="1:3" x14ac:dyDescent="0.25">
      <c r="A26">
        <v>26</v>
      </c>
      <c r="B26" t="s">
        <v>153</v>
      </c>
      <c r="C26" t="s">
        <v>151</v>
      </c>
    </row>
    <row r="27" spans="1:3" x14ac:dyDescent="0.25">
      <c r="A27">
        <v>27</v>
      </c>
      <c r="B27" t="s">
        <v>80</v>
      </c>
      <c r="C27" t="s">
        <v>81</v>
      </c>
    </row>
    <row r="28" spans="1:3" x14ac:dyDescent="0.25">
      <c r="A28">
        <v>28</v>
      </c>
      <c r="B28" t="s">
        <v>85</v>
      </c>
      <c r="C28" t="s">
        <v>84</v>
      </c>
    </row>
    <row r="29" spans="1:3" x14ac:dyDescent="0.25">
      <c r="A29">
        <v>29</v>
      </c>
      <c r="B29" t="s">
        <v>123</v>
      </c>
      <c r="C29" t="s">
        <v>122</v>
      </c>
    </row>
    <row r="30" spans="1:3" x14ac:dyDescent="0.25">
      <c r="A30">
        <v>30</v>
      </c>
      <c r="B30" t="s">
        <v>166</v>
      </c>
      <c r="C30" t="s">
        <v>165</v>
      </c>
    </row>
    <row r="31" spans="1:3" x14ac:dyDescent="0.25">
      <c r="A31">
        <v>31</v>
      </c>
      <c r="B31" t="s">
        <v>140</v>
      </c>
      <c r="C31" t="s">
        <v>138</v>
      </c>
    </row>
    <row r="32" spans="1:3" x14ac:dyDescent="0.25">
      <c r="A32">
        <v>32</v>
      </c>
      <c r="B32" t="s">
        <v>141</v>
      </c>
      <c r="C32" t="s">
        <v>138</v>
      </c>
    </row>
    <row r="33" spans="1:3" x14ac:dyDescent="0.25">
      <c r="A33">
        <v>33</v>
      </c>
      <c r="B33" t="s">
        <v>133</v>
      </c>
      <c r="C33" t="s">
        <v>132</v>
      </c>
    </row>
    <row r="34" spans="1:3" x14ac:dyDescent="0.25">
      <c r="A34">
        <v>34</v>
      </c>
      <c r="B34" t="s">
        <v>167</v>
      </c>
      <c r="C34" t="s">
        <v>165</v>
      </c>
    </row>
    <row r="35" spans="1:3" x14ac:dyDescent="0.25">
      <c r="A35">
        <v>35</v>
      </c>
      <c r="B35" t="s">
        <v>124</v>
      </c>
      <c r="C35" t="s">
        <v>122</v>
      </c>
    </row>
    <row r="36" spans="1:3" x14ac:dyDescent="0.25">
      <c r="A36">
        <v>36</v>
      </c>
      <c r="B36" t="s">
        <v>86</v>
      </c>
      <c r="C36" t="s">
        <v>84</v>
      </c>
    </row>
    <row r="37" spans="1:3" x14ac:dyDescent="0.25">
      <c r="A37">
        <v>37</v>
      </c>
      <c r="B37" t="s">
        <v>87</v>
      </c>
      <c r="C37" t="s">
        <v>84</v>
      </c>
    </row>
    <row r="38" spans="1:3" x14ac:dyDescent="0.25">
      <c r="A38">
        <v>38</v>
      </c>
      <c r="B38" t="s">
        <v>154</v>
      </c>
      <c r="C38" t="s">
        <v>151</v>
      </c>
    </row>
    <row r="39" spans="1:3" x14ac:dyDescent="0.25">
      <c r="A39">
        <v>39</v>
      </c>
      <c r="B39" t="s">
        <v>112</v>
      </c>
      <c r="C39" t="s">
        <v>111</v>
      </c>
    </row>
    <row r="40" spans="1:3" x14ac:dyDescent="0.25">
      <c r="A40">
        <v>40</v>
      </c>
      <c r="B40" t="s">
        <v>134</v>
      </c>
      <c r="C40" t="s">
        <v>132</v>
      </c>
    </row>
    <row r="41" spans="1:3" x14ac:dyDescent="0.25">
      <c r="A41">
        <v>41</v>
      </c>
      <c r="B41" t="s">
        <v>88</v>
      </c>
      <c r="C41" t="s">
        <v>84</v>
      </c>
    </row>
    <row r="42" spans="1:3" x14ac:dyDescent="0.25">
      <c r="A42">
        <v>42</v>
      </c>
      <c r="B42" t="s">
        <v>155</v>
      </c>
      <c r="C42" t="s">
        <v>151</v>
      </c>
    </row>
    <row r="43" spans="1:3" x14ac:dyDescent="0.25">
      <c r="A43">
        <v>43</v>
      </c>
      <c r="B43" t="s">
        <v>162</v>
      </c>
      <c r="C43" t="s">
        <v>160</v>
      </c>
    </row>
    <row r="44" spans="1:3" x14ac:dyDescent="0.25">
      <c r="A44">
        <v>44</v>
      </c>
      <c r="B44" t="s">
        <v>115</v>
      </c>
      <c r="C44" t="s">
        <v>116</v>
      </c>
    </row>
    <row r="45" spans="1:3" x14ac:dyDescent="0.25">
      <c r="A45">
        <v>45</v>
      </c>
      <c r="B45" t="s">
        <v>89</v>
      </c>
      <c r="C45" t="s">
        <v>84</v>
      </c>
    </row>
    <row r="46" spans="1:3" x14ac:dyDescent="0.25">
      <c r="A46">
        <v>46</v>
      </c>
      <c r="B46" t="s">
        <v>142</v>
      </c>
      <c r="C46" t="s">
        <v>138</v>
      </c>
    </row>
    <row r="47" spans="1:3" x14ac:dyDescent="0.25">
      <c r="A47">
        <v>47</v>
      </c>
      <c r="B47" t="s">
        <v>135</v>
      </c>
      <c r="C47" t="s">
        <v>132</v>
      </c>
    </row>
    <row r="48" spans="1:3" x14ac:dyDescent="0.25">
      <c r="A48">
        <v>48</v>
      </c>
      <c r="B48" t="s">
        <v>168</v>
      </c>
      <c r="C48" t="s">
        <v>165</v>
      </c>
    </row>
    <row r="49" spans="1:3" x14ac:dyDescent="0.25">
      <c r="A49">
        <v>49</v>
      </c>
      <c r="B49" t="s">
        <v>117</v>
      </c>
      <c r="C49" t="s">
        <v>116</v>
      </c>
    </row>
    <row r="50" spans="1:3" x14ac:dyDescent="0.25">
      <c r="A50">
        <v>50</v>
      </c>
      <c r="B50" t="s">
        <v>92</v>
      </c>
      <c r="C50" t="s">
        <v>91</v>
      </c>
    </row>
    <row r="51" spans="1:3" x14ac:dyDescent="0.25">
      <c r="A51">
        <v>51</v>
      </c>
      <c r="B51" t="s">
        <v>74</v>
      </c>
      <c r="C51" t="s">
        <v>72</v>
      </c>
    </row>
    <row r="52" spans="1:3" x14ac:dyDescent="0.25">
      <c r="A52">
        <v>52</v>
      </c>
      <c r="B52" t="s">
        <v>75</v>
      </c>
      <c r="C52" t="s">
        <v>72</v>
      </c>
    </row>
    <row r="53" spans="1:3" x14ac:dyDescent="0.25">
      <c r="A53">
        <v>53</v>
      </c>
      <c r="B53" t="s">
        <v>118</v>
      </c>
      <c r="C53" t="s">
        <v>116</v>
      </c>
    </row>
    <row r="54" spans="1:3" x14ac:dyDescent="0.25">
      <c r="A54">
        <v>54</v>
      </c>
      <c r="B54" t="s">
        <v>102</v>
      </c>
      <c r="C54" t="s">
        <v>103</v>
      </c>
    </row>
    <row r="55" spans="1:3" x14ac:dyDescent="0.25">
      <c r="A55">
        <v>55</v>
      </c>
      <c r="B55" t="s">
        <v>104</v>
      </c>
      <c r="C55" t="s">
        <v>103</v>
      </c>
    </row>
    <row r="56" spans="1:3" x14ac:dyDescent="0.25">
      <c r="A56">
        <v>56</v>
      </c>
      <c r="B56" t="s">
        <v>125</v>
      </c>
      <c r="C56" t="s">
        <v>122</v>
      </c>
    </row>
    <row r="57" spans="1:3" x14ac:dyDescent="0.25">
      <c r="A57">
        <v>57</v>
      </c>
      <c r="B57" t="s">
        <v>105</v>
      </c>
      <c r="C57" t="s">
        <v>103</v>
      </c>
    </row>
    <row r="58" spans="1:3" x14ac:dyDescent="0.25">
      <c r="A58">
        <v>58</v>
      </c>
      <c r="B58" t="s">
        <v>96</v>
      </c>
      <c r="C58" t="s">
        <v>95</v>
      </c>
    </row>
    <row r="59" spans="1:3" x14ac:dyDescent="0.25">
      <c r="A59">
        <v>59</v>
      </c>
      <c r="B59" t="s">
        <v>99</v>
      </c>
      <c r="C59" t="s">
        <v>100</v>
      </c>
    </row>
    <row r="60" spans="1:3" x14ac:dyDescent="0.25">
      <c r="A60">
        <v>60</v>
      </c>
      <c r="B60" t="s">
        <v>78</v>
      </c>
      <c r="C60" t="s">
        <v>77</v>
      </c>
    </row>
    <row r="61" spans="1:3" x14ac:dyDescent="0.25">
      <c r="A61">
        <v>61</v>
      </c>
      <c r="B61" t="s">
        <v>93</v>
      </c>
      <c r="C61" t="s">
        <v>91</v>
      </c>
    </row>
    <row r="62" spans="1:3" x14ac:dyDescent="0.25">
      <c r="A62">
        <v>62</v>
      </c>
      <c r="B62" t="s">
        <v>101</v>
      </c>
      <c r="C62" t="s">
        <v>100</v>
      </c>
    </row>
    <row r="63" spans="1:3" x14ac:dyDescent="0.25">
      <c r="A63">
        <v>63</v>
      </c>
      <c r="B63" t="s">
        <v>163</v>
      </c>
      <c r="C63" t="s">
        <v>160</v>
      </c>
    </row>
    <row r="64" spans="1:3" x14ac:dyDescent="0.25">
      <c r="A64">
        <v>64</v>
      </c>
      <c r="B64" t="s">
        <v>136</v>
      </c>
      <c r="C64" t="s">
        <v>132</v>
      </c>
    </row>
    <row r="65" spans="1:3" x14ac:dyDescent="0.25">
      <c r="A65">
        <v>65</v>
      </c>
      <c r="B65" t="s">
        <v>143</v>
      </c>
      <c r="C65" t="s">
        <v>138</v>
      </c>
    </row>
    <row r="66" spans="1:3" x14ac:dyDescent="0.25">
      <c r="A66">
        <v>66</v>
      </c>
      <c r="B66" t="s">
        <v>169</v>
      </c>
      <c r="C66" t="s">
        <v>165</v>
      </c>
    </row>
    <row r="67" spans="1:3" x14ac:dyDescent="0.25">
      <c r="A67">
        <v>67</v>
      </c>
      <c r="B67" t="s">
        <v>107</v>
      </c>
      <c r="C67" t="s">
        <v>108</v>
      </c>
    </row>
    <row r="68" spans="1:3" x14ac:dyDescent="0.25">
      <c r="A68">
        <v>68</v>
      </c>
      <c r="B68" t="s">
        <v>109</v>
      </c>
      <c r="C68" t="s">
        <v>108</v>
      </c>
    </row>
    <row r="69" spans="1:3" x14ac:dyDescent="0.25">
      <c r="A69">
        <v>69</v>
      </c>
      <c r="B69" t="s">
        <v>156</v>
      </c>
      <c r="C69" t="s">
        <v>151</v>
      </c>
    </row>
    <row r="70" spans="1:3" x14ac:dyDescent="0.25">
      <c r="A70">
        <v>70</v>
      </c>
      <c r="B70" t="s">
        <v>113</v>
      </c>
      <c r="C70" t="s">
        <v>111</v>
      </c>
    </row>
    <row r="71" spans="1:3" x14ac:dyDescent="0.25">
      <c r="A71">
        <v>71</v>
      </c>
      <c r="B71" t="s">
        <v>97</v>
      </c>
      <c r="C71" t="s">
        <v>95</v>
      </c>
    </row>
    <row r="72" spans="1:3" x14ac:dyDescent="0.25">
      <c r="A72">
        <v>72</v>
      </c>
      <c r="B72" t="s">
        <v>119</v>
      </c>
      <c r="C72" t="s">
        <v>116</v>
      </c>
    </row>
    <row r="73" spans="1:3" x14ac:dyDescent="0.25">
      <c r="A73">
        <v>73</v>
      </c>
      <c r="B73" t="s">
        <v>157</v>
      </c>
      <c r="C73" t="s">
        <v>151</v>
      </c>
    </row>
    <row r="74" spans="1:3" x14ac:dyDescent="0.25">
      <c r="A74">
        <v>74</v>
      </c>
      <c r="B74" t="s">
        <v>158</v>
      </c>
      <c r="C74" t="s">
        <v>151</v>
      </c>
    </row>
    <row r="75" spans="1:3" x14ac:dyDescent="0.25">
      <c r="A75">
        <v>75</v>
      </c>
      <c r="B75" t="s">
        <v>62</v>
      </c>
      <c r="C75" t="s">
        <v>63</v>
      </c>
    </row>
    <row r="76" spans="1:3" x14ac:dyDescent="0.25">
      <c r="A76">
        <v>76</v>
      </c>
      <c r="B76" t="s">
        <v>82</v>
      </c>
      <c r="C76" t="s">
        <v>81</v>
      </c>
    </row>
    <row r="77" spans="1:3" x14ac:dyDescent="0.25">
      <c r="A77">
        <v>77</v>
      </c>
      <c r="B77" t="s">
        <v>64</v>
      </c>
      <c r="C77" t="s">
        <v>63</v>
      </c>
    </row>
    <row r="78" spans="1:3" x14ac:dyDescent="0.25">
      <c r="A78">
        <v>78</v>
      </c>
      <c r="B78" t="s">
        <v>65</v>
      </c>
      <c r="C78" t="s">
        <v>63</v>
      </c>
    </row>
    <row r="79" spans="1:3" x14ac:dyDescent="0.25">
      <c r="A79">
        <v>79</v>
      </c>
      <c r="B79" t="s">
        <v>129</v>
      </c>
      <c r="C79" t="s">
        <v>127</v>
      </c>
    </row>
    <row r="80" spans="1:3" x14ac:dyDescent="0.25">
      <c r="A80">
        <v>80</v>
      </c>
      <c r="B80" t="s">
        <v>79</v>
      </c>
      <c r="C80" t="s">
        <v>77</v>
      </c>
    </row>
    <row r="81" spans="1:3" x14ac:dyDescent="0.25">
      <c r="A81">
        <v>81</v>
      </c>
      <c r="B81" t="s">
        <v>144</v>
      </c>
      <c r="C81" t="s">
        <v>138</v>
      </c>
    </row>
    <row r="82" spans="1:3" x14ac:dyDescent="0.25">
      <c r="A82">
        <v>82</v>
      </c>
      <c r="B82" t="s">
        <v>145</v>
      </c>
      <c r="C82" t="s">
        <v>138</v>
      </c>
    </row>
    <row r="83" spans="1:3" x14ac:dyDescent="0.25">
      <c r="A83">
        <v>83</v>
      </c>
      <c r="B83" t="s">
        <v>175</v>
      </c>
      <c r="C83" t="s">
        <v>171</v>
      </c>
    </row>
    <row r="84" spans="1:3" x14ac:dyDescent="0.25">
      <c r="A84">
        <v>84</v>
      </c>
      <c r="B84" t="s">
        <v>176</v>
      </c>
      <c r="C84" t="s">
        <v>171</v>
      </c>
    </row>
    <row r="85" spans="1:3" x14ac:dyDescent="0.25">
      <c r="A85">
        <v>85</v>
      </c>
      <c r="B85" t="s">
        <v>120</v>
      </c>
      <c r="C85" t="s">
        <v>116</v>
      </c>
    </row>
    <row r="86" spans="1:3" x14ac:dyDescent="0.25">
      <c r="A86">
        <v>86</v>
      </c>
      <c r="B86" t="s">
        <v>130</v>
      </c>
      <c r="C86" t="s">
        <v>127</v>
      </c>
    </row>
    <row r="87" spans="1:3" x14ac:dyDescent="0.25">
      <c r="A87">
        <v>87</v>
      </c>
      <c r="B87" t="s">
        <v>149</v>
      </c>
      <c r="C87" t="s">
        <v>147</v>
      </c>
    </row>
    <row r="88" spans="1:3" x14ac:dyDescent="0.25">
      <c r="A88">
        <v>88</v>
      </c>
      <c r="B88" t="s">
        <v>106</v>
      </c>
      <c r="C88" t="s">
        <v>103</v>
      </c>
    </row>
    <row r="89" spans="1:3" x14ac:dyDescent="0.25">
      <c r="A89">
        <v>89</v>
      </c>
      <c r="B89" t="s">
        <v>98</v>
      </c>
      <c r="C89" t="s">
        <v>95</v>
      </c>
    </row>
    <row r="90" spans="1:3" x14ac:dyDescent="0.25">
      <c r="A90">
        <v>90</v>
      </c>
      <c r="B90" t="s">
        <v>114</v>
      </c>
      <c r="C90" t="s">
        <v>111</v>
      </c>
    </row>
    <row r="91" spans="1:3" x14ac:dyDescent="0.25">
      <c r="A91">
        <v>91</v>
      </c>
      <c r="B91" t="s">
        <v>66</v>
      </c>
      <c r="C91" t="s">
        <v>63</v>
      </c>
    </row>
    <row r="92" spans="1:3" x14ac:dyDescent="0.25">
      <c r="A92">
        <v>92</v>
      </c>
      <c r="B92" t="s">
        <v>67</v>
      </c>
      <c r="C92" t="s">
        <v>63</v>
      </c>
    </row>
    <row r="93" spans="1:3" x14ac:dyDescent="0.25">
      <c r="A93">
        <v>93</v>
      </c>
      <c r="B93" t="s">
        <v>68</v>
      </c>
      <c r="C93" t="s">
        <v>63</v>
      </c>
    </row>
    <row r="94" spans="1:3" x14ac:dyDescent="0.25">
      <c r="A94">
        <v>94</v>
      </c>
      <c r="B94" t="s">
        <v>69</v>
      </c>
      <c r="C94" t="s">
        <v>63</v>
      </c>
    </row>
    <row r="95" spans="1:3" x14ac:dyDescent="0.25">
      <c r="A95">
        <v>95</v>
      </c>
      <c r="B95" t="s">
        <v>70</v>
      </c>
      <c r="C95" t="s">
        <v>63</v>
      </c>
    </row>
    <row r="96" spans="1:3" x14ac:dyDescent="0.25">
      <c r="A96">
        <v>971</v>
      </c>
      <c r="B96" t="s">
        <v>52</v>
      </c>
      <c r="C96" t="s">
        <v>53</v>
      </c>
    </row>
    <row r="97" spans="1:3" x14ac:dyDescent="0.25">
      <c r="A97">
        <v>972</v>
      </c>
      <c r="B97" t="s">
        <v>54</v>
      </c>
      <c r="C97" t="s">
        <v>55</v>
      </c>
    </row>
    <row r="98" spans="1:3" x14ac:dyDescent="0.25">
      <c r="A98">
        <v>973</v>
      </c>
      <c r="B98" t="s">
        <v>56</v>
      </c>
      <c r="C98" t="s">
        <v>57</v>
      </c>
    </row>
    <row r="99" spans="1:3" x14ac:dyDescent="0.25">
      <c r="A99">
        <v>974</v>
      </c>
      <c r="B99" t="s">
        <v>58</v>
      </c>
      <c r="C99" t="s">
        <v>59</v>
      </c>
    </row>
    <row r="100" spans="1:3" x14ac:dyDescent="0.25">
      <c r="A100">
        <v>976</v>
      </c>
      <c r="B100" t="s">
        <v>60</v>
      </c>
      <c r="C100" t="s">
        <v>61</v>
      </c>
    </row>
    <row r="101" spans="1:3" x14ac:dyDescent="0.25">
      <c r="A101" t="s">
        <v>177</v>
      </c>
      <c r="B101" t="s">
        <v>178</v>
      </c>
      <c r="C101" t="s">
        <v>179</v>
      </c>
    </row>
    <row r="102" spans="1:3" x14ac:dyDescent="0.25">
      <c r="A102" t="s">
        <v>180</v>
      </c>
      <c r="B102" t="s">
        <v>181</v>
      </c>
      <c r="C102" t="s">
        <v>179</v>
      </c>
    </row>
  </sheetData>
  <autoFilter ref="A1:C1">
    <sortState ref="A2:C102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Croisement des données</vt:lpstr>
      <vt:lpstr>BDD</vt:lpstr>
      <vt:lpstr>BDD REG DEP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Dionisi</dc:creator>
  <cp:lastModifiedBy>Mickaël BEAUDUSSEAU</cp:lastModifiedBy>
  <dcterms:created xsi:type="dcterms:W3CDTF">2015-07-28T08:18:46Z</dcterms:created>
  <dcterms:modified xsi:type="dcterms:W3CDTF">2015-07-30T13:58:52Z</dcterms:modified>
</cp:coreProperties>
</file>