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30" windowWidth="14670" windowHeight="13695"/>
  </bookViews>
  <sheets>
    <sheet name="XXX" sheetId="1" r:id="rId1"/>
  </sheets>
  <calcPr calcId="125725"/>
</workbook>
</file>

<file path=xl/calcChain.xml><?xml version="1.0" encoding="utf-8"?>
<calcChain xmlns="http://schemas.openxmlformats.org/spreadsheetml/2006/main">
  <c r="D53" i="1"/>
  <c r="E53"/>
  <c r="F53"/>
  <c r="G53"/>
  <c r="H53"/>
  <c r="I53"/>
  <c r="J53"/>
  <c r="K53"/>
  <c r="D55"/>
  <c r="E55"/>
  <c r="F55"/>
  <c r="G55"/>
  <c r="H55"/>
  <c r="I55"/>
  <c r="J55"/>
  <c r="K55"/>
  <c r="D57"/>
  <c r="E57"/>
  <c r="F57"/>
  <c r="G57"/>
  <c r="H57"/>
  <c r="I57"/>
  <c r="J57"/>
  <c r="K57"/>
  <c r="D59"/>
  <c r="E59"/>
  <c r="F59"/>
  <c r="G59"/>
  <c r="H59"/>
  <c r="I59"/>
  <c r="J59"/>
  <c r="K59"/>
  <c r="D61"/>
  <c r="E61"/>
  <c r="F61"/>
  <c r="G61"/>
  <c r="H61"/>
  <c r="I61"/>
  <c r="J61"/>
  <c r="K61"/>
  <c r="D76"/>
  <c r="E76"/>
  <c r="F76"/>
  <c r="G76"/>
  <c r="H76"/>
  <c r="I76"/>
  <c r="J76"/>
  <c r="K76"/>
  <c r="C76"/>
  <c r="C77" s="1"/>
  <c r="C61"/>
  <c r="C62" s="1"/>
  <c r="C59"/>
  <c r="C60" s="1"/>
  <c r="C57"/>
  <c r="C58" s="1"/>
  <c r="C55"/>
  <c r="C56" s="1"/>
  <c r="C53"/>
  <c r="C54" s="1"/>
  <c r="D51"/>
  <c r="E51"/>
  <c r="F51"/>
  <c r="G51"/>
  <c r="H51"/>
  <c r="I51"/>
  <c r="J51"/>
  <c r="K51"/>
  <c r="C51"/>
  <c r="C52" s="1"/>
  <c r="D49"/>
  <c r="E49"/>
  <c r="F49"/>
  <c r="G49"/>
  <c r="H49"/>
  <c r="I49"/>
  <c r="J49"/>
  <c r="K49"/>
  <c r="C49"/>
  <c r="C50" s="1"/>
  <c r="D47"/>
  <c r="E47"/>
  <c r="F47"/>
  <c r="G47"/>
  <c r="H47"/>
  <c r="I47"/>
  <c r="J47"/>
  <c r="K47"/>
  <c r="C47"/>
  <c r="C48" s="1"/>
  <c r="D45"/>
  <c r="E45"/>
  <c r="F45"/>
  <c r="G45"/>
  <c r="H45"/>
  <c r="I45"/>
  <c r="J45"/>
  <c r="K45"/>
  <c r="C45"/>
  <c r="C46" s="1"/>
  <c r="D41"/>
  <c r="E41"/>
  <c r="F41"/>
  <c r="G41"/>
  <c r="H41"/>
  <c r="I41"/>
  <c r="J41"/>
  <c r="K41"/>
  <c r="C41"/>
  <c r="D43"/>
  <c r="E43"/>
  <c r="F43"/>
  <c r="G43"/>
  <c r="H43"/>
  <c r="I43"/>
  <c r="J43"/>
  <c r="K43"/>
  <c r="C43"/>
  <c r="D39"/>
  <c r="E39"/>
  <c r="F39"/>
  <c r="G39"/>
  <c r="H39"/>
  <c r="I39"/>
  <c r="J39"/>
  <c r="K39"/>
  <c r="C39"/>
  <c r="C40" s="1"/>
  <c r="K77"/>
  <c r="J77"/>
  <c r="I77"/>
  <c r="H77"/>
  <c r="G77"/>
  <c r="F77"/>
  <c r="E77"/>
  <c r="D77"/>
  <c r="K62"/>
  <c r="J62"/>
  <c r="I62"/>
  <c r="H62"/>
  <c r="G62"/>
  <c r="F62"/>
  <c r="E62"/>
  <c r="D62"/>
  <c r="K60"/>
  <c r="J60"/>
  <c r="I60"/>
  <c r="H60"/>
  <c r="G60"/>
  <c r="F60"/>
  <c r="E60"/>
  <c r="D60"/>
  <c r="K58"/>
  <c r="J58"/>
  <c r="I58"/>
  <c r="H58"/>
  <c r="G58"/>
  <c r="F58"/>
  <c r="E58"/>
  <c r="D58"/>
  <c r="K56"/>
  <c r="J56"/>
  <c r="I56"/>
  <c r="H56"/>
  <c r="G56"/>
  <c r="F56"/>
  <c r="E56"/>
  <c r="D56"/>
  <c r="K54"/>
  <c r="J54"/>
  <c r="I54"/>
  <c r="H54"/>
  <c r="G54"/>
  <c r="F54"/>
  <c r="E54"/>
  <c r="D54"/>
  <c r="K52"/>
  <c r="J52"/>
  <c r="I52"/>
  <c r="H52"/>
  <c r="G52"/>
  <c r="F52"/>
  <c r="E52"/>
  <c r="D52"/>
  <c r="K50"/>
  <c r="J50"/>
  <c r="I50"/>
  <c r="H50"/>
  <c r="G50"/>
  <c r="F50"/>
  <c r="E50"/>
  <c r="D50"/>
  <c r="K48"/>
  <c r="J48"/>
  <c r="I48"/>
  <c r="H48"/>
  <c r="G48"/>
  <c r="F48"/>
  <c r="E48"/>
  <c r="D48"/>
  <c r="K46"/>
  <c r="J46"/>
  <c r="I46"/>
  <c r="H46"/>
  <c r="G46"/>
  <c r="F46"/>
  <c r="E46"/>
  <c r="D46"/>
  <c r="K44"/>
  <c r="J44"/>
  <c r="I44"/>
  <c r="H44"/>
  <c r="G44"/>
  <c r="F44"/>
  <c r="E44"/>
  <c r="D44"/>
  <c r="C44"/>
  <c r="K42"/>
  <c r="J42"/>
  <c r="I42"/>
  <c r="H42"/>
  <c r="G42"/>
  <c r="F42"/>
  <c r="E42"/>
  <c r="D42"/>
  <c r="C42"/>
  <c r="K40"/>
  <c r="J40"/>
  <c r="I40"/>
  <c r="H40"/>
  <c r="G40"/>
  <c r="F40"/>
  <c r="E40"/>
  <c r="D40"/>
</calcChain>
</file>

<file path=xl/sharedStrings.xml><?xml version="1.0" encoding="utf-8"?>
<sst xmlns="http://schemas.openxmlformats.org/spreadsheetml/2006/main" count="439" uniqueCount="10">
  <si>
    <t>Bus - Train / Départ</t>
  </si>
  <si>
    <t>Direction Paris</t>
  </si>
  <si>
    <t>Direction banlieux</t>
  </si>
  <si>
    <t>vers Train / Départ</t>
  </si>
  <si>
    <t>du train / Arrivée</t>
  </si>
  <si>
    <t>XXXXXXXX</t>
  </si>
  <si>
    <t>GAREXXX</t>
  </si>
  <si>
    <t>GARE XXX</t>
  </si>
  <si>
    <t>GARE YYY</t>
  </si>
  <si>
    <t>xx:xx</t>
  </si>
</sst>
</file>

<file path=xl/styles.xml><?xml version="1.0" encoding="utf-8"?>
<styleSheet xmlns="http://schemas.openxmlformats.org/spreadsheetml/2006/main">
  <numFmts count="1">
    <numFmt numFmtId="164" formatCode="[hh]:mm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8D92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Border="1"/>
    <xf numFmtId="20" fontId="1" fillId="0" borderId="0" xfId="0" applyNumberFormat="1" applyFont="1" applyBorder="1"/>
    <xf numFmtId="20" fontId="0" fillId="0" borderId="0" xfId="0" applyNumberFormat="1"/>
    <xf numFmtId="0" fontId="0" fillId="0" borderId="0" xfId="0" applyFont="1"/>
    <xf numFmtId="0" fontId="2" fillId="0" borderId="0" xfId="0" applyFont="1" applyBorder="1"/>
    <xf numFmtId="0" fontId="0" fillId="0" borderId="0" xfId="0" applyAlignment="1">
      <alignment horizontal="center" vertical="center"/>
    </xf>
    <xf numFmtId="0" fontId="0" fillId="2" borderId="0" xfId="0" applyFont="1" applyFill="1" applyBorder="1"/>
    <xf numFmtId="20" fontId="0" fillId="2" borderId="0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0" fontId="0" fillId="3" borderId="0" xfId="0" applyFont="1" applyFill="1" applyBorder="1"/>
    <xf numFmtId="20" fontId="0" fillId="3" borderId="0" xfId="0" applyNumberFormat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Border="1"/>
    <xf numFmtId="20" fontId="0" fillId="4" borderId="0" xfId="0" applyNumberFormat="1" applyFont="1" applyFill="1" applyBorder="1" applyAlignment="1">
      <alignment horizontal="center" wrapText="1"/>
    </xf>
    <xf numFmtId="0" fontId="0" fillId="5" borderId="0" xfId="0" applyFont="1" applyFill="1"/>
    <xf numFmtId="0" fontId="0" fillId="4" borderId="0" xfId="0" applyFont="1" applyFill="1" applyBorder="1" applyAlignment="1">
      <alignment horizontal="center"/>
    </xf>
    <xf numFmtId="0" fontId="0" fillId="6" borderId="0" xfId="0" applyFont="1" applyFill="1" applyBorder="1"/>
    <xf numFmtId="20" fontId="0" fillId="6" borderId="0" xfId="0" applyNumberFormat="1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20" fontId="0" fillId="6" borderId="0" xfId="0" applyNumberFormat="1" applyFont="1" applyFill="1" applyBorder="1" applyAlignment="1">
      <alignment horizontal="center" wrapText="1"/>
    </xf>
    <xf numFmtId="0" fontId="0" fillId="4" borderId="0" xfId="0" applyFont="1" applyFill="1" applyAlignment="1">
      <alignment horizontal="center"/>
    </xf>
    <xf numFmtId="20" fontId="0" fillId="3" borderId="0" xfId="0" applyNumberFormat="1" applyFont="1" applyFill="1" applyBorder="1" applyAlignment="1">
      <alignment horizontal="center" wrapText="1"/>
    </xf>
    <xf numFmtId="0" fontId="0" fillId="3" borderId="0" xfId="0" applyFont="1" applyFill="1" applyAlignment="1">
      <alignment horizontal="center"/>
    </xf>
    <xf numFmtId="0" fontId="0" fillId="6" borderId="0" xfId="0" applyFont="1" applyFill="1" applyAlignment="1">
      <alignment horizontal="center"/>
    </xf>
    <xf numFmtId="16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56"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0"/>
      </font>
    </dxf>
    <dxf>
      <font>
        <b/>
        <i val="0"/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S102"/>
  <sheetViews>
    <sheetView tabSelected="1" topLeftCell="A45" workbookViewId="0">
      <selection activeCell="B80" sqref="B80"/>
    </sheetView>
  </sheetViews>
  <sheetFormatPr baseColWidth="10" defaultRowHeight="15"/>
  <cols>
    <col min="1" max="1" width="18.42578125" customWidth="1"/>
    <col min="2" max="2" width="21.7109375" customWidth="1"/>
    <col min="3" max="52" width="5.7109375" customWidth="1"/>
  </cols>
  <sheetData>
    <row r="1" spans="1:11" ht="12.7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ht="12.7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2.7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ht="12.7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ht="12.7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12.75" customHeight="1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ht="12.75" customHeight="1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ht="12.75" customHeight="1">
      <c r="A8" s="1"/>
      <c r="B8" s="1" t="s">
        <v>5</v>
      </c>
      <c r="C8" s="2" t="s">
        <v>9</v>
      </c>
      <c r="D8" s="2" t="s">
        <v>9</v>
      </c>
      <c r="E8" s="2" t="s">
        <v>9</v>
      </c>
      <c r="F8" s="2" t="s">
        <v>9</v>
      </c>
      <c r="G8" s="2" t="s">
        <v>9</v>
      </c>
      <c r="H8" s="2" t="s">
        <v>9</v>
      </c>
      <c r="I8" s="2" t="s">
        <v>9</v>
      </c>
      <c r="J8" s="2" t="s">
        <v>9</v>
      </c>
      <c r="K8" s="2" t="s">
        <v>9</v>
      </c>
    </row>
    <row r="9" spans="1:11" ht="12.75" customHeight="1">
      <c r="A9" s="1"/>
      <c r="B9" s="1" t="s">
        <v>5</v>
      </c>
      <c r="C9" s="2" t="s">
        <v>9</v>
      </c>
      <c r="D9" s="2" t="s">
        <v>9</v>
      </c>
      <c r="E9" s="2" t="s">
        <v>9</v>
      </c>
      <c r="F9" s="2" t="s">
        <v>9</v>
      </c>
      <c r="G9" s="2" t="s">
        <v>9</v>
      </c>
      <c r="H9" s="2" t="s">
        <v>9</v>
      </c>
      <c r="I9" s="2" t="s">
        <v>9</v>
      </c>
      <c r="J9" s="2" t="s">
        <v>9</v>
      </c>
      <c r="K9" s="2" t="s">
        <v>9</v>
      </c>
    </row>
    <row r="10" spans="1:11" ht="12.75" customHeight="1">
      <c r="A10" s="1"/>
      <c r="B10" s="1" t="s">
        <v>5</v>
      </c>
      <c r="C10" s="2" t="s">
        <v>9</v>
      </c>
      <c r="D10" s="2" t="s">
        <v>9</v>
      </c>
      <c r="E10" s="2" t="s">
        <v>9</v>
      </c>
      <c r="F10" s="2" t="s">
        <v>9</v>
      </c>
      <c r="G10" s="2" t="s">
        <v>9</v>
      </c>
      <c r="H10" s="2" t="s">
        <v>9</v>
      </c>
      <c r="I10" s="2" t="s">
        <v>9</v>
      </c>
      <c r="J10" s="2" t="s">
        <v>9</v>
      </c>
      <c r="K10" s="2" t="s">
        <v>9</v>
      </c>
    </row>
    <row r="11" spans="1:11" ht="12.75" customHeight="1">
      <c r="A11" s="1"/>
      <c r="B11" s="1" t="s">
        <v>5</v>
      </c>
      <c r="C11" s="2" t="s">
        <v>9</v>
      </c>
      <c r="D11" s="2" t="s">
        <v>9</v>
      </c>
      <c r="E11" s="2" t="s">
        <v>9</v>
      </c>
      <c r="F11" s="2" t="s">
        <v>9</v>
      </c>
      <c r="G11" s="2" t="s">
        <v>9</v>
      </c>
      <c r="H11" s="2" t="s">
        <v>9</v>
      </c>
      <c r="I11" s="2" t="s">
        <v>9</v>
      </c>
      <c r="J11" s="2" t="s">
        <v>9</v>
      </c>
      <c r="K11" s="2" t="s">
        <v>9</v>
      </c>
    </row>
    <row r="12" spans="1:11" ht="12.75" customHeight="1">
      <c r="A12" s="1"/>
      <c r="B12" s="1" t="s">
        <v>5</v>
      </c>
      <c r="C12" s="2" t="s">
        <v>9</v>
      </c>
      <c r="D12" s="2" t="s">
        <v>9</v>
      </c>
      <c r="E12" s="2" t="s">
        <v>9</v>
      </c>
      <c r="F12" s="2" t="s">
        <v>9</v>
      </c>
      <c r="G12" s="2" t="s">
        <v>9</v>
      </c>
      <c r="H12" s="2" t="s">
        <v>9</v>
      </c>
      <c r="I12" s="2" t="s">
        <v>9</v>
      </c>
      <c r="J12" s="2" t="s">
        <v>9</v>
      </c>
      <c r="K12" s="2" t="s">
        <v>9</v>
      </c>
    </row>
    <row r="13" spans="1:11" ht="12.75" customHeight="1">
      <c r="A13" s="1"/>
      <c r="B13" s="1" t="s">
        <v>5</v>
      </c>
      <c r="C13" s="2" t="s">
        <v>9</v>
      </c>
      <c r="D13" s="2" t="s">
        <v>9</v>
      </c>
      <c r="E13" s="2" t="s">
        <v>9</v>
      </c>
      <c r="F13" s="2" t="s">
        <v>9</v>
      </c>
      <c r="G13" s="2" t="s">
        <v>9</v>
      </c>
      <c r="H13" s="2" t="s">
        <v>9</v>
      </c>
      <c r="I13" s="2" t="s">
        <v>9</v>
      </c>
      <c r="J13" s="2" t="s">
        <v>9</v>
      </c>
      <c r="K13" s="2" t="s">
        <v>9</v>
      </c>
    </row>
    <row r="14" spans="1:11" ht="12.75" customHeight="1">
      <c r="A14" s="1"/>
      <c r="B14" s="1" t="s">
        <v>5</v>
      </c>
      <c r="C14" s="2" t="s">
        <v>9</v>
      </c>
      <c r="D14" s="2" t="s">
        <v>9</v>
      </c>
      <c r="E14" s="2" t="s">
        <v>9</v>
      </c>
      <c r="F14" s="2" t="s">
        <v>9</v>
      </c>
      <c r="G14" s="2" t="s">
        <v>9</v>
      </c>
      <c r="H14" s="2" t="s">
        <v>9</v>
      </c>
      <c r="I14" s="2" t="s">
        <v>9</v>
      </c>
      <c r="J14" s="2" t="s">
        <v>9</v>
      </c>
      <c r="K14" s="2" t="s">
        <v>9</v>
      </c>
    </row>
    <row r="15" spans="1:11" ht="12.75" customHeight="1">
      <c r="A15" s="1"/>
      <c r="B15" s="1" t="s">
        <v>5</v>
      </c>
      <c r="C15" s="2" t="s">
        <v>9</v>
      </c>
      <c r="D15" s="2" t="s">
        <v>9</v>
      </c>
      <c r="E15" s="2" t="s">
        <v>9</v>
      </c>
      <c r="F15" s="2" t="s">
        <v>9</v>
      </c>
      <c r="G15" s="2" t="s">
        <v>9</v>
      </c>
      <c r="H15" s="2" t="s">
        <v>9</v>
      </c>
      <c r="I15" s="2" t="s">
        <v>9</v>
      </c>
      <c r="J15" s="2" t="s">
        <v>9</v>
      </c>
      <c r="K15" s="2" t="s">
        <v>9</v>
      </c>
    </row>
    <row r="16" spans="1:11" ht="12.75" customHeight="1">
      <c r="A16" s="1"/>
      <c r="B16" s="1" t="s">
        <v>5</v>
      </c>
      <c r="C16" s="2" t="s">
        <v>9</v>
      </c>
      <c r="D16" s="2" t="s">
        <v>9</v>
      </c>
      <c r="E16" s="2" t="s">
        <v>9</v>
      </c>
      <c r="F16" s="2" t="s">
        <v>9</v>
      </c>
      <c r="G16" s="2" t="s">
        <v>9</v>
      </c>
      <c r="H16" s="2" t="s">
        <v>9</v>
      </c>
      <c r="I16" s="2" t="s">
        <v>9</v>
      </c>
      <c r="J16" s="2" t="s">
        <v>9</v>
      </c>
      <c r="K16" s="2" t="s">
        <v>9</v>
      </c>
    </row>
    <row r="17" spans="1:26" ht="12.75" customHeight="1">
      <c r="A17" s="1"/>
      <c r="B17" s="1" t="s">
        <v>5</v>
      </c>
      <c r="C17" s="2" t="s">
        <v>9</v>
      </c>
      <c r="D17" s="2" t="s">
        <v>9</v>
      </c>
      <c r="E17" s="2" t="s">
        <v>9</v>
      </c>
      <c r="F17" s="2" t="s">
        <v>9</v>
      </c>
      <c r="G17" s="2" t="s">
        <v>9</v>
      </c>
      <c r="H17" s="2" t="s">
        <v>9</v>
      </c>
      <c r="I17" s="2" t="s">
        <v>9</v>
      </c>
      <c r="J17" s="2" t="s">
        <v>9</v>
      </c>
      <c r="K17" s="2" t="s">
        <v>9</v>
      </c>
    </row>
    <row r="18" spans="1:26" ht="12.75" customHeight="1">
      <c r="A18" s="1"/>
      <c r="B18" s="1" t="s">
        <v>5</v>
      </c>
      <c r="C18" s="2" t="s">
        <v>9</v>
      </c>
      <c r="D18" s="2" t="s">
        <v>9</v>
      </c>
      <c r="E18" s="2" t="s">
        <v>9</v>
      </c>
      <c r="F18" s="2" t="s">
        <v>9</v>
      </c>
      <c r="G18" s="2" t="s">
        <v>9</v>
      </c>
      <c r="H18" s="2" t="s">
        <v>9</v>
      </c>
      <c r="I18" s="2" t="s">
        <v>9</v>
      </c>
      <c r="J18" s="2" t="s">
        <v>9</v>
      </c>
      <c r="K18" s="2" t="s">
        <v>9</v>
      </c>
    </row>
    <row r="19" spans="1:26" ht="12.75" customHeight="1">
      <c r="A19" s="1"/>
      <c r="B19" s="1" t="s">
        <v>5</v>
      </c>
      <c r="C19" s="2" t="s">
        <v>9</v>
      </c>
      <c r="D19" s="2" t="s">
        <v>9</v>
      </c>
      <c r="E19" s="2" t="s">
        <v>9</v>
      </c>
      <c r="F19" s="2" t="s">
        <v>9</v>
      </c>
      <c r="G19" s="2" t="s">
        <v>9</v>
      </c>
      <c r="H19" s="2" t="s">
        <v>9</v>
      </c>
      <c r="I19" s="2" t="s">
        <v>9</v>
      </c>
      <c r="J19" s="2" t="s">
        <v>9</v>
      </c>
      <c r="K19" s="2" t="s">
        <v>9</v>
      </c>
    </row>
    <row r="20" spans="1:26" ht="12.75" customHeight="1">
      <c r="A20" s="1"/>
      <c r="B20" s="1" t="s">
        <v>5</v>
      </c>
      <c r="C20" s="2" t="s">
        <v>9</v>
      </c>
      <c r="D20" s="2" t="s">
        <v>9</v>
      </c>
      <c r="E20" s="2" t="s">
        <v>9</v>
      </c>
      <c r="F20" s="2" t="s">
        <v>9</v>
      </c>
      <c r="G20" s="2" t="s">
        <v>9</v>
      </c>
      <c r="H20" s="2" t="s">
        <v>9</v>
      </c>
      <c r="I20" s="2" t="s">
        <v>9</v>
      </c>
      <c r="J20" s="2" t="s">
        <v>9</v>
      </c>
      <c r="K20" s="2" t="s">
        <v>9</v>
      </c>
    </row>
    <row r="21" spans="1:26" ht="12.75" customHeight="1">
      <c r="A21" s="1"/>
      <c r="B21" s="1" t="s">
        <v>5</v>
      </c>
      <c r="C21" s="2" t="s">
        <v>9</v>
      </c>
      <c r="D21" s="2" t="s">
        <v>9</v>
      </c>
      <c r="E21" s="2" t="s">
        <v>9</v>
      </c>
      <c r="F21" s="2" t="s">
        <v>9</v>
      </c>
      <c r="G21" s="2" t="s">
        <v>9</v>
      </c>
      <c r="H21" s="2" t="s">
        <v>9</v>
      </c>
      <c r="I21" s="2" t="s">
        <v>9</v>
      </c>
      <c r="J21" s="2" t="s">
        <v>9</v>
      </c>
      <c r="K21" s="2" t="s">
        <v>9</v>
      </c>
    </row>
    <row r="22" spans="1:26" ht="12.75" customHeight="1">
      <c r="A22" s="1"/>
      <c r="B22" s="1" t="s">
        <v>5</v>
      </c>
      <c r="C22" s="2" t="s">
        <v>9</v>
      </c>
      <c r="D22" s="2" t="s">
        <v>9</v>
      </c>
      <c r="E22" s="2" t="s">
        <v>9</v>
      </c>
      <c r="F22" s="2" t="s">
        <v>9</v>
      </c>
      <c r="G22" s="2" t="s">
        <v>9</v>
      </c>
      <c r="H22" s="2" t="s">
        <v>9</v>
      </c>
      <c r="I22" s="2" t="s">
        <v>9</v>
      </c>
      <c r="J22" s="2" t="s">
        <v>9</v>
      </c>
      <c r="K22" s="2" t="s">
        <v>9</v>
      </c>
    </row>
    <row r="23" spans="1:26" ht="12.75" customHeight="1">
      <c r="A23" s="1"/>
      <c r="B23" s="1" t="s">
        <v>5</v>
      </c>
      <c r="C23" s="2" t="s">
        <v>9</v>
      </c>
      <c r="D23" s="2" t="s">
        <v>9</v>
      </c>
      <c r="E23" s="2" t="s">
        <v>9</v>
      </c>
      <c r="F23" s="2" t="s">
        <v>9</v>
      </c>
      <c r="G23" s="2" t="s">
        <v>9</v>
      </c>
      <c r="H23" s="2" t="s">
        <v>9</v>
      </c>
      <c r="I23" s="2" t="s">
        <v>9</v>
      </c>
      <c r="J23" s="2" t="s">
        <v>9</v>
      </c>
      <c r="K23" s="2" t="s">
        <v>9</v>
      </c>
    </row>
    <row r="24" spans="1:26" ht="12.75" customHeight="1">
      <c r="A24" s="1"/>
      <c r="B24" s="1" t="s">
        <v>5</v>
      </c>
      <c r="C24" s="2" t="s">
        <v>9</v>
      </c>
      <c r="D24" s="2" t="s">
        <v>9</v>
      </c>
      <c r="E24" s="2" t="s">
        <v>9</v>
      </c>
      <c r="F24" s="2" t="s">
        <v>9</v>
      </c>
      <c r="G24" s="2" t="s">
        <v>9</v>
      </c>
      <c r="H24" s="2" t="s">
        <v>9</v>
      </c>
      <c r="I24" s="2" t="s">
        <v>9</v>
      </c>
      <c r="J24" s="2" t="s">
        <v>9</v>
      </c>
      <c r="K24" s="2" t="s">
        <v>9</v>
      </c>
    </row>
    <row r="25" spans="1:26" ht="12.75" customHeight="1">
      <c r="A25" s="1"/>
      <c r="B25" s="1" t="s">
        <v>5</v>
      </c>
      <c r="C25" s="2" t="s">
        <v>9</v>
      </c>
      <c r="D25" s="2" t="s">
        <v>9</v>
      </c>
      <c r="E25" s="2" t="s">
        <v>9</v>
      </c>
      <c r="F25" s="2" t="s">
        <v>9</v>
      </c>
      <c r="G25" s="2" t="s">
        <v>9</v>
      </c>
      <c r="H25" s="2" t="s">
        <v>9</v>
      </c>
      <c r="I25" s="2" t="s">
        <v>9</v>
      </c>
      <c r="J25" s="2" t="s">
        <v>9</v>
      </c>
      <c r="K25" s="2" t="s">
        <v>9</v>
      </c>
    </row>
    <row r="26" spans="1:26" ht="12.75" customHeight="1">
      <c r="A26" s="1"/>
      <c r="B26" s="1" t="s">
        <v>5</v>
      </c>
      <c r="C26" s="2" t="s">
        <v>9</v>
      </c>
      <c r="D26" s="2" t="s">
        <v>9</v>
      </c>
      <c r="E26" s="2" t="s">
        <v>9</v>
      </c>
      <c r="F26" s="2" t="s">
        <v>9</v>
      </c>
      <c r="G26" s="2" t="s">
        <v>9</v>
      </c>
      <c r="H26" s="2" t="s">
        <v>9</v>
      </c>
      <c r="I26" s="2" t="s">
        <v>9</v>
      </c>
      <c r="J26" s="2" t="s">
        <v>9</v>
      </c>
      <c r="K26" s="2" t="s">
        <v>9</v>
      </c>
    </row>
    <row r="27" spans="1:26" ht="12.75" customHeight="1">
      <c r="A27" s="1"/>
      <c r="B27" s="1" t="s">
        <v>5</v>
      </c>
      <c r="C27" s="2" t="s">
        <v>9</v>
      </c>
      <c r="D27" s="2" t="s">
        <v>9</v>
      </c>
      <c r="E27" s="2" t="s">
        <v>9</v>
      </c>
      <c r="F27" s="2" t="s">
        <v>9</v>
      </c>
      <c r="G27" s="2" t="s">
        <v>9</v>
      </c>
      <c r="H27" s="2" t="s">
        <v>9</v>
      </c>
      <c r="I27" s="2" t="s">
        <v>9</v>
      </c>
      <c r="J27" s="2" t="s">
        <v>9</v>
      </c>
      <c r="K27" s="2" t="s">
        <v>9</v>
      </c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ht="12.75" customHeight="1">
      <c r="A28" s="1"/>
      <c r="B28" s="1" t="s">
        <v>5</v>
      </c>
      <c r="C28" s="2" t="s">
        <v>9</v>
      </c>
      <c r="D28" s="2" t="s">
        <v>9</v>
      </c>
      <c r="E28" s="2" t="s">
        <v>9</v>
      </c>
      <c r="F28" s="2" t="s">
        <v>9</v>
      </c>
      <c r="G28" s="2" t="s">
        <v>9</v>
      </c>
      <c r="H28" s="2" t="s">
        <v>9</v>
      </c>
      <c r="I28" s="2" t="s">
        <v>9</v>
      </c>
      <c r="J28" s="2" t="s">
        <v>9</v>
      </c>
      <c r="K28" s="2" t="s">
        <v>9</v>
      </c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ht="12.75" customHeight="1">
      <c r="A29" s="1"/>
      <c r="B29" s="1" t="s">
        <v>5</v>
      </c>
      <c r="C29" s="2" t="s">
        <v>9</v>
      </c>
      <c r="D29" s="2" t="s">
        <v>9</v>
      </c>
      <c r="E29" s="2" t="s">
        <v>9</v>
      </c>
      <c r="F29" s="2" t="s">
        <v>9</v>
      </c>
      <c r="G29" s="2" t="s">
        <v>9</v>
      </c>
      <c r="H29" s="2" t="s">
        <v>9</v>
      </c>
      <c r="I29" s="2" t="s">
        <v>9</v>
      </c>
      <c r="J29" s="2" t="s">
        <v>9</v>
      </c>
      <c r="K29" s="2" t="s">
        <v>9</v>
      </c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ht="12.75" customHeight="1">
      <c r="A30" s="1"/>
      <c r="B30" s="1" t="s">
        <v>5</v>
      </c>
      <c r="C30" s="2" t="s">
        <v>9</v>
      </c>
      <c r="D30" s="2" t="s">
        <v>9</v>
      </c>
      <c r="E30" s="2" t="s">
        <v>9</v>
      </c>
      <c r="F30" s="2" t="s">
        <v>9</v>
      </c>
      <c r="G30" s="2" t="s">
        <v>9</v>
      </c>
      <c r="H30" s="2" t="s">
        <v>9</v>
      </c>
      <c r="I30" s="2" t="s">
        <v>9</v>
      </c>
      <c r="J30" s="2" t="s">
        <v>9</v>
      </c>
      <c r="K30" s="2" t="s">
        <v>9</v>
      </c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ht="12.75" customHeight="1">
      <c r="A31" s="1"/>
      <c r="B31" s="1" t="s">
        <v>5</v>
      </c>
      <c r="C31" s="2" t="s">
        <v>9</v>
      </c>
      <c r="D31" s="2" t="s">
        <v>9</v>
      </c>
      <c r="E31" s="2" t="s">
        <v>9</v>
      </c>
      <c r="F31" s="2" t="s">
        <v>9</v>
      </c>
      <c r="G31" s="2" t="s">
        <v>9</v>
      </c>
      <c r="H31" s="2" t="s">
        <v>9</v>
      </c>
      <c r="I31" s="2" t="s">
        <v>9</v>
      </c>
      <c r="J31" s="2" t="s">
        <v>9</v>
      </c>
      <c r="K31" s="2" t="s">
        <v>9</v>
      </c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ht="12.75" customHeight="1">
      <c r="A32" s="1"/>
      <c r="B32" s="1" t="s">
        <v>5</v>
      </c>
      <c r="C32" s="2" t="s">
        <v>9</v>
      </c>
      <c r="D32" s="2" t="s">
        <v>9</v>
      </c>
      <c r="E32" s="2" t="s">
        <v>9</v>
      </c>
      <c r="F32" s="2" t="s">
        <v>9</v>
      </c>
      <c r="G32" s="2" t="s">
        <v>9</v>
      </c>
      <c r="H32" s="2" t="s">
        <v>9</v>
      </c>
      <c r="I32" s="2" t="s">
        <v>9</v>
      </c>
      <c r="J32" s="2" t="s">
        <v>9</v>
      </c>
      <c r="K32" s="2" t="s">
        <v>9</v>
      </c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ht="12.75" customHeight="1">
      <c r="A33" s="1"/>
      <c r="B33" s="1" t="s">
        <v>5</v>
      </c>
      <c r="C33" s="2" t="s">
        <v>9</v>
      </c>
      <c r="D33" s="2" t="s">
        <v>9</v>
      </c>
      <c r="E33" s="2" t="s">
        <v>9</v>
      </c>
      <c r="F33" s="2" t="s">
        <v>9</v>
      </c>
      <c r="G33" s="2" t="s">
        <v>9</v>
      </c>
      <c r="H33" s="2" t="s">
        <v>9</v>
      </c>
      <c r="I33" s="2" t="s">
        <v>9</v>
      </c>
      <c r="J33" s="2" t="s">
        <v>9</v>
      </c>
      <c r="K33" s="2" t="s">
        <v>9</v>
      </c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ht="12.75" customHeight="1">
      <c r="A34" s="1"/>
      <c r="B34" s="1" t="s">
        <v>5</v>
      </c>
      <c r="C34" s="2" t="s">
        <v>9</v>
      </c>
      <c r="D34" s="2" t="s">
        <v>9</v>
      </c>
      <c r="E34" s="2" t="s">
        <v>9</v>
      </c>
      <c r="F34" s="2" t="s">
        <v>9</v>
      </c>
      <c r="G34" s="2" t="s">
        <v>9</v>
      </c>
      <c r="H34" s="2" t="s">
        <v>9</v>
      </c>
      <c r="I34" s="2" t="s">
        <v>9</v>
      </c>
      <c r="J34" s="2" t="s">
        <v>9</v>
      </c>
      <c r="K34" s="2" t="s">
        <v>9</v>
      </c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ht="12.75" customHeight="1">
      <c r="A35" s="1"/>
      <c r="B35" s="1" t="s">
        <v>5</v>
      </c>
      <c r="C35" s="2" t="s">
        <v>9</v>
      </c>
      <c r="D35" s="2" t="s">
        <v>9</v>
      </c>
      <c r="E35" s="2" t="s">
        <v>9</v>
      </c>
      <c r="F35" s="2" t="s">
        <v>9</v>
      </c>
      <c r="G35" s="2" t="s">
        <v>9</v>
      </c>
      <c r="H35" s="2" t="s">
        <v>9</v>
      </c>
      <c r="I35" s="2" t="s">
        <v>9</v>
      </c>
      <c r="J35" s="2" t="s">
        <v>9</v>
      </c>
      <c r="K35" s="2" t="s">
        <v>9</v>
      </c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ht="12.75" customHeight="1">
      <c r="A36" s="1"/>
      <c r="B36" s="1" t="s">
        <v>5</v>
      </c>
      <c r="C36" s="2" t="s">
        <v>9</v>
      </c>
      <c r="D36" s="2" t="s">
        <v>9</v>
      </c>
      <c r="E36" s="2" t="s">
        <v>9</v>
      </c>
      <c r="F36" s="2" t="s">
        <v>9</v>
      </c>
      <c r="G36" s="2" t="s">
        <v>9</v>
      </c>
      <c r="H36" s="2" t="s">
        <v>9</v>
      </c>
      <c r="I36" s="2" t="s">
        <v>9</v>
      </c>
      <c r="J36" s="2" t="s">
        <v>9</v>
      </c>
      <c r="K36" s="2" t="s">
        <v>9</v>
      </c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ht="12.75" customHeight="1">
      <c r="A37" s="5"/>
      <c r="B37" s="1" t="s">
        <v>5</v>
      </c>
      <c r="C37" s="2" t="s">
        <v>9</v>
      </c>
      <c r="D37" s="2" t="s">
        <v>9</v>
      </c>
      <c r="E37" s="2" t="s">
        <v>9</v>
      </c>
      <c r="F37" s="2" t="s">
        <v>9</v>
      </c>
      <c r="G37" s="2" t="s">
        <v>9</v>
      </c>
      <c r="H37" s="2" t="s">
        <v>9</v>
      </c>
      <c r="I37" s="2" t="s">
        <v>9</v>
      </c>
      <c r="J37" s="2" t="s">
        <v>9</v>
      </c>
      <c r="K37" s="2" t="s">
        <v>9</v>
      </c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ht="12.75" customHeight="1">
      <c r="A38" s="1"/>
      <c r="B38" s="1" t="s">
        <v>6</v>
      </c>
      <c r="C38" s="2">
        <v>0.46736111111111112</v>
      </c>
      <c r="D38" s="2">
        <v>0.50902777777777775</v>
      </c>
      <c r="E38" s="2">
        <v>0.55069444444444449</v>
      </c>
      <c r="F38" s="2">
        <v>0.59236111111111112</v>
      </c>
      <c r="G38" s="2">
        <v>0.63402777777777775</v>
      </c>
      <c r="H38" s="2">
        <v>0.67569444444444438</v>
      </c>
      <c r="I38" s="2">
        <v>0.7104166666666667</v>
      </c>
      <c r="J38" s="2">
        <v>0.73125000000000007</v>
      </c>
      <c r="K38" s="2">
        <v>0.75208333333333333</v>
      </c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s="4" customFormat="1">
      <c r="A39" s="6" t="s">
        <v>3</v>
      </c>
      <c r="B39" s="7" t="s">
        <v>1</v>
      </c>
      <c r="C39" s="8">
        <f>LARGE(C84:AR84,COUNTIF(C84:AR84,"&gt;="&amp;C38))</f>
        <v>0.47152777777777777</v>
      </c>
      <c r="D39" s="8">
        <f t="shared" ref="D39:K39" si="0">LARGE(D84:AS84,COUNTIF(D84:AS84,"&gt;="&amp;D38))</f>
        <v>0.5131944444444444</v>
      </c>
      <c r="E39" s="8">
        <f t="shared" si="0"/>
        <v>0.55486111111111114</v>
      </c>
      <c r="F39" s="8">
        <f t="shared" si="0"/>
        <v>0.59652777777777777</v>
      </c>
      <c r="G39" s="8">
        <f t="shared" si="0"/>
        <v>0.6381944444444444</v>
      </c>
      <c r="H39" s="8">
        <f t="shared" si="0"/>
        <v>0.67986111111111114</v>
      </c>
      <c r="I39" s="8">
        <f t="shared" si="0"/>
        <v>0.72152777777777777</v>
      </c>
      <c r="J39" s="8">
        <f t="shared" si="0"/>
        <v>0.74236111111111114</v>
      </c>
      <c r="K39" s="8">
        <f t="shared" si="0"/>
        <v>0.7631944444444444</v>
      </c>
    </row>
    <row r="40" spans="1:26" s="4" customFormat="1">
      <c r="A40" s="9"/>
      <c r="B40" s="7"/>
      <c r="C40" s="10">
        <f t="shared" ref="C40:K40" si="1">IF(C39="","",(C39-C38)*24*60)</f>
        <v>5.9999999999999787</v>
      </c>
      <c r="D40" s="10">
        <f t="shared" si="1"/>
        <v>5.9999999999999787</v>
      </c>
      <c r="E40" s="10">
        <f t="shared" si="1"/>
        <v>5.9999999999999787</v>
      </c>
      <c r="F40" s="10">
        <f t="shared" si="1"/>
        <v>5.9999999999999787</v>
      </c>
      <c r="G40" s="10">
        <f t="shared" si="1"/>
        <v>5.9999999999999787</v>
      </c>
      <c r="H40" s="10">
        <f t="shared" si="1"/>
        <v>6.0000000000001386</v>
      </c>
      <c r="I40" s="10">
        <f t="shared" si="1"/>
        <v>15.999999999999943</v>
      </c>
      <c r="J40" s="10">
        <f t="shared" si="1"/>
        <v>15.999999999999943</v>
      </c>
      <c r="K40" s="10">
        <f t="shared" si="1"/>
        <v>15.999999999999943</v>
      </c>
    </row>
    <row r="41" spans="1:26" s="4" customFormat="1">
      <c r="A41" s="9"/>
      <c r="B41" s="7" t="s">
        <v>2</v>
      </c>
      <c r="C41" s="8">
        <f>LARGE(C90:AT90,COUNTIF(C90:AT90,"&gt;="&amp;C38))</f>
        <v>0.48749999999999999</v>
      </c>
      <c r="D41" s="8">
        <f t="shared" ref="D41:K41" si="2">LARGE(D90:AU90,COUNTIF(D90:AU90,"&gt;="&amp;D38))</f>
        <v>0.52916666666666667</v>
      </c>
      <c r="E41" s="8">
        <f t="shared" si="2"/>
        <v>0.5708333333333333</v>
      </c>
      <c r="F41" s="8">
        <f t="shared" si="2"/>
        <v>0.61249999999999993</v>
      </c>
      <c r="G41" s="8">
        <f t="shared" si="2"/>
        <v>0.65416666666666667</v>
      </c>
      <c r="H41" s="8">
        <f t="shared" si="2"/>
        <v>0.6958333333333333</v>
      </c>
      <c r="I41" s="8">
        <f t="shared" si="2"/>
        <v>0.71666666666666667</v>
      </c>
      <c r="J41" s="8">
        <f t="shared" si="2"/>
        <v>0.73749999999999993</v>
      </c>
      <c r="K41" s="8">
        <f t="shared" si="2"/>
        <v>0.7583333333333333</v>
      </c>
    </row>
    <row r="42" spans="1:26" s="4" customFormat="1">
      <c r="A42" s="9"/>
      <c r="B42" s="7"/>
      <c r="C42" s="10">
        <f t="shared" ref="C42:K42" si="3">IF(C41="","",(C41-C38)*24*60)</f>
        <v>28.999999999999979</v>
      </c>
      <c r="D42" s="10">
        <f t="shared" si="3"/>
        <v>29.000000000000057</v>
      </c>
      <c r="E42" s="10">
        <f t="shared" si="3"/>
        <v>28.999999999999897</v>
      </c>
      <c r="F42" s="10">
        <f t="shared" si="3"/>
        <v>28.999999999999897</v>
      </c>
      <c r="G42" s="10">
        <f t="shared" si="3"/>
        <v>29.000000000000057</v>
      </c>
      <c r="H42" s="10">
        <f t="shared" si="3"/>
        <v>29.000000000000057</v>
      </c>
      <c r="I42" s="10">
        <f t="shared" si="3"/>
        <v>8.999999999999968</v>
      </c>
      <c r="J42" s="10">
        <f t="shared" si="3"/>
        <v>8.9999999999998082</v>
      </c>
      <c r="K42" s="10">
        <f t="shared" si="3"/>
        <v>8.999999999999968</v>
      </c>
    </row>
    <row r="43" spans="1:26" s="4" customFormat="1">
      <c r="A43" s="9"/>
      <c r="B43" s="11" t="s">
        <v>1</v>
      </c>
      <c r="C43" s="12">
        <f>LARGE(C86:AT86,COUNTIF(C86:AT86,"&gt;="&amp;C38))</f>
        <v>0.4680555555555555</v>
      </c>
      <c r="D43" s="12">
        <f t="shared" ref="D43:K43" si="4">LARGE(D86:AU86,COUNTIF(D86:AU86,"&gt;="&amp;D38))</f>
        <v>0.50972222222222219</v>
      </c>
      <c r="E43" s="12">
        <f t="shared" si="4"/>
        <v>0.55138888888888882</v>
      </c>
      <c r="F43" s="12">
        <f t="shared" si="4"/>
        <v>0.59305555555555556</v>
      </c>
      <c r="G43" s="12">
        <f t="shared" si="4"/>
        <v>0.63472222222222219</v>
      </c>
      <c r="H43" s="12">
        <f t="shared" si="4"/>
        <v>0.67638888888888893</v>
      </c>
      <c r="I43" s="12">
        <f t="shared" si="4"/>
        <v>0.71805555555555556</v>
      </c>
      <c r="J43" s="12">
        <f t="shared" si="4"/>
        <v>0.73888888888888893</v>
      </c>
      <c r="K43" s="12">
        <f t="shared" si="4"/>
        <v>0.7597222222222223</v>
      </c>
    </row>
    <row r="44" spans="1:26" s="4" customFormat="1">
      <c r="A44" s="9"/>
      <c r="B44" s="11"/>
      <c r="C44" s="13">
        <f t="shared" ref="C44:K44" si="5">IF(C43="","",(C43-C38)*24*60)</f>
        <v>0.99999999999991651</v>
      </c>
      <c r="D44" s="13">
        <f t="shared" si="5"/>
        <v>0.99999999999999645</v>
      </c>
      <c r="E44" s="13">
        <f t="shared" si="5"/>
        <v>0.99999999999983658</v>
      </c>
      <c r="F44" s="13">
        <f t="shared" si="5"/>
        <v>0.99999999999999645</v>
      </c>
      <c r="G44" s="13">
        <f t="shared" si="5"/>
        <v>0.99999999999999645</v>
      </c>
      <c r="H44" s="13">
        <f t="shared" si="5"/>
        <v>1.0000000000001563</v>
      </c>
      <c r="I44" s="13">
        <f t="shared" si="5"/>
        <v>10.999999999999961</v>
      </c>
      <c r="J44" s="13">
        <f t="shared" si="5"/>
        <v>10.999999999999961</v>
      </c>
      <c r="K44" s="13">
        <f t="shared" si="5"/>
        <v>11.000000000000121</v>
      </c>
    </row>
    <row r="45" spans="1:26" s="16" customFormat="1">
      <c r="A45" s="9"/>
      <c r="B45" s="14" t="s">
        <v>2</v>
      </c>
      <c r="C45" s="15">
        <f>LARGE(C92:AV92,COUNTIF(C92:AV92,"&gt;="&amp;C38))</f>
        <v>0.48055555555555557</v>
      </c>
      <c r="D45" s="15">
        <f t="shared" ref="D45:K45" si="6">LARGE(D92:AW92,COUNTIF(D92:AW92,"&gt;="&amp;D38))</f>
        <v>0.52222222222222225</v>
      </c>
      <c r="E45" s="15">
        <f t="shared" si="6"/>
        <v>0.56388888888888888</v>
      </c>
      <c r="F45" s="15">
        <f t="shared" si="6"/>
        <v>0.60555555555555551</v>
      </c>
      <c r="G45" s="15">
        <f t="shared" si="6"/>
        <v>0.64722222222222225</v>
      </c>
      <c r="H45" s="15">
        <f t="shared" si="6"/>
        <v>0.68888888888888899</v>
      </c>
      <c r="I45" s="15">
        <f t="shared" si="6"/>
        <v>0.72013888888888899</v>
      </c>
      <c r="J45" s="15">
        <f t="shared" si="6"/>
        <v>0.74097222222222225</v>
      </c>
      <c r="K45" s="15">
        <f t="shared" si="6"/>
        <v>0.76180555555555562</v>
      </c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s="16" customFormat="1">
      <c r="A46" s="9"/>
      <c r="B46" s="14"/>
      <c r="C46" s="17">
        <f t="shared" ref="C46:K46" si="7">IF(C45="","",(C45-C38)*24*60)</f>
        <v>19.000000000000014</v>
      </c>
      <c r="D46" s="17">
        <f t="shared" si="7"/>
        <v>19.000000000000092</v>
      </c>
      <c r="E46" s="17">
        <f t="shared" si="7"/>
        <v>18.999999999999932</v>
      </c>
      <c r="F46" s="17">
        <f t="shared" si="7"/>
        <v>18.999999999999932</v>
      </c>
      <c r="G46" s="17">
        <f t="shared" si="7"/>
        <v>19.000000000000092</v>
      </c>
      <c r="H46" s="17">
        <f t="shared" si="7"/>
        <v>19.000000000000252</v>
      </c>
      <c r="I46" s="17">
        <f t="shared" si="7"/>
        <v>14.00000000000011</v>
      </c>
      <c r="J46" s="17">
        <f t="shared" si="7"/>
        <v>13.99999999999995</v>
      </c>
      <c r="K46" s="17">
        <f t="shared" si="7"/>
        <v>14.00000000000011</v>
      </c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s="16" customFormat="1">
      <c r="A47" s="9"/>
      <c r="B47" s="18" t="s">
        <v>1</v>
      </c>
      <c r="C47" s="19">
        <f>LARGE(C88:AY88,COUNTIF(C88:AY88,"&gt;="&amp;C38))</f>
        <v>0.4861111111111111</v>
      </c>
      <c r="D47" s="19">
        <f t="shared" ref="D47:K47" si="8">LARGE(D88:AZ88,COUNTIF(D88:AZ88,"&gt;="&amp;D38))</f>
        <v>0.52777777777777779</v>
      </c>
      <c r="E47" s="19">
        <f t="shared" si="8"/>
        <v>0.56944444444444442</v>
      </c>
      <c r="F47" s="19">
        <f t="shared" si="8"/>
        <v>0.61111111111111105</v>
      </c>
      <c r="G47" s="19">
        <f t="shared" si="8"/>
        <v>0.65277777777777779</v>
      </c>
      <c r="H47" s="19">
        <f t="shared" si="8"/>
        <v>0.68402777777777779</v>
      </c>
      <c r="I47" s="19">
        <f t="shared" si="8"/>
        <v>0.71527777777777779</v>
      </c>
      <c r="J47" s="19">
        <f t="shared" si="8"/>
        <v>0.73611111111111116</v>
      </c>
      <c r="K47" s="19">
        <f t="shared" si="8"/>
        <v>0.75694444444444453</v>
      </c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s="16" customFormat="1">
      <c r="A48" s="9"/>
      <c r="B48" s="18"/>
      <c r="C48" s="20">
        <f t="shared" ref="C48:K48" si="9">IF(C47="","",(C47-C38)*24*60)</f>
        <v>26.999999999999986</v>
      </c>
      <c r="D48" s="20">
        <f t="shared" si="9"/>
        <v>27.000000000000064</v>
      </c>
      <c r="E48" s="20">
        <f t="shared" si="9"/>
        <v>26.999999999999904</v>
      </c>
      <c r="F48" s="20">
        <f t="shared" si="9"/>
        <v>26.999999999999904</v>
      </c>
      <c r="G48" s="20">
        <f t="shared" si="9"/>
        <v>27.000000000000064</v>
      </c>
      <c r="H48" s="20">
        <f t="shared" si="9"/>
        <v>12.000000000000117</v>
      </c>
      <c r="I48" s="20">
        <f t="shared" si="9"/>
        <v>6.9999999999999751</v>
      </c>
      <c r="J48" s="20">
        <f t="shared" si="9"/>
        <v>6.9999999999999751</v>
      </c>
      <c r="K48" s="20">
        <f t="shared" si="9"/>
        <v>7.000000000000135</v>
      </c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s="16" customFormat="1">
      <c r="A49" s="9"/>
      <c r="B49" s="18" t="s">
        <v>2</v>
      </c>
      <c r="C49" s="21">
        <f>LARGE(C94:AX94,COUNTIF(C94:AX94,"&gt;="&amp;C38))</f>
        <v>0.47291666666666665</v>
      </c>
      <c r="D49" s="21">
        <f t="shared" ref="D49:K49" si="10">LARGE(D94:AY94,COUNTIF(D94:AY94,"&gt;="&amp;D38))</f>
        <v>0.51458333333333328</v>
      </c>
      <c r="E49" s="21">
        <f t="shared" si="10"/>
        <v>0.55625000000000002</v>
      </c>
      <c r="F49" s="21">
        <f t="shared" si="10"/>
        <v>0.59791666666666665</v>
      </c>
      <c r="G49" s="21">
        <f t="shared" si="10"/>
        <v>0.63958333333333328</v>
      </c>
      <c r="H49" s="21">
        <f t="shared" si="10"/>
        <v>0.68125000000000002</v>
      </c>
      <c r="I49" s="21">
        <f t="shared" si="10"/>
        <v>0.71250000000000002</v>
      </c>
      <c r="J49" s="21">
        <f t="shared" si="10"/>
        <v>0.73333333333333339</v>
      </c>
      <c r="K49" s="21">
        <f t="shared" si="10"/>
        <v>0.75416666666666676</v>
      </c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s="16" customFormat="1">
      <c r="A50" s="9"/>
      <c r="B50" s="18"/>
      <c r="C50" s="20">
        <f t="shared" ref="C50:K50" si="11">IF(C49="","",(C49-C38)*24*60)</f>
        <v>7.9999999999999716</v>
      </c>
      <c r="D50" s="20">
        <f t="shared" si="11"/>
        <v>7.9999999999999716</v>
      </c>
      <c r="E50" s="20">
        <f t="shared" si="11"/>
        <v>7.9999999999999716</v>
      </c>
      <c r="F50" s="20">
        <f t="shared" si="11"/>
        <v>7.9999999999999716</v>
      </c>
      <c r="G50" s="20">
        <f t="shared" si="11"/>
        <v>7.9999999999999716</v>
      </c>
      <c r="H50" s="20">
        <f t="shared" si="11"/>
        <v>8.0000000000001315</v>
      </c>
      <c r="I50" s="20">
        <f t="shared" si="11"/>
        <v>2.9999999999999893</v>
      </c>
      <c r="J50" s="20">
        <f t="shared" si="11"/>
        <v>2.9999999999999893</v>
      </c>
      <c r="K50" s="20">
        <f t="shared" si="11"/>
        <v>3.0000000000001492</v>
      </c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s="4" customFormat="1">
      <c r="A51" s="6" t="s">
        <v>4</v>
      </c>
      <c r="B51" s="7" t="s">
        <v>1</v>
      </c>
      <c r="C51" s="8">
        <f>SMALL(C84:AR84,COUNTIF(C84:AR84,"&lt;="&amp;C38))</f>
        <v>0.45069444444444445</v>
      </c>
      <c r="D51" s="8">
        <f t="shared" ref="D51:K51" si="12">SMALL(D84:AS84,COUNTIF(D84:AS84,"&lt;="&amp;D38))</f>
        <v>0.49236111111111108</v>
      </c>
      <c r="E51" s="8">
        <f t="shared" si="12"/>
        <v>0.53402777777777777</v>
      </c>
      <c r="F51" s="8">
        <f t="shared" si="12"/>
        <v>0.5756944444444444</v>
      </c>
      <c r="G51" s="8">
        <f t="shared" si="12"/>
        <v>0.61736111111111114</v>
      </c>
      <c r="H51" s="8">
        <f t="shared" si="12"/>
        <v>0.65902777777777777</v>
      </c>
      <c r="I51" s="8">
        <f t="shared" si="12"/>
        <v>0.7006944444444444</v>
      </c>
      <c r="J51" s="8">
        <f t="shared" si="12"/>
        <v>0.72152777777777777</v>
      </c>
      <c r="K51" s="8">
        <f t="shared" si="12"/>
        <v>0.74236111111111114</v>
      </c>
    </row>
    <row r="52" spans="1:26" s="4" customFormat="1">
      <c r="A52" s="9"/>
      <c r="B52" s="7"/>
      <c r="C52" s="10">
        <f t="shared" ref="C52:K52" si="13">IF(C51="","",(C38-C51)*24*60)</f>
        <v>23.999999999999993</v>
      </c>
      <c r="D52" s="10">
        <f t="shared" si="13"/>
        <v>23.999999999999993</v>
      </c>
      <c r="E52" s="10">
        <f t="shared" si="13"/>
        <v>24.000000000000075</v>
      </c>
      <c r="F52" s="10">
        <f t="shared" si="13"/>
        <v>24.000000000000075</v>
      </c>
      <c r="G52" s="10">
        <f t="shared" si="13"/>
        <v>23.999999999999915</v>
      </c>
      <c r="H52" s="10">
        <f t="shared" si="13"/>
        <v>23.999999999999915</v>
      </c>
      <c r="I52" s="10">
        <f t="shared" si="13"/>
        <v>14.00000000000011</v>
      </c>
      <c r="J52" s="10">
        <f t="shared" si="13"/>
        <v>14.00000000000011</v>
      </c>
      <c r="K52" s="10">
        <f t="shared" si="13"/>
        <v>13.99999999999995</v>
      </c>
    </row>
    <row r="53" spans="1:26" s="4" customFormat="1">
      <c r="A53" s="9"/>
      <c r="B53" s="7" t="s">
        <v>2</v>
      </c>
      <c r="C53" s="8">
        <f>SMALL(C90:AT90,COUNTIF(C90:AT90,"&lt;="&amp;C38))</f>
        <v>0.46666666666666662</v>
      </c>
      <c r="D53" s="8">
        <f t="shared" ref="D53:K53" si="14">SMALL(D90:AU90,COUNTIF(D90:AU90,"&lt;="&amp;D38))</f>
        <v>0.5083333333333333</v>
      </c>
      <c r="E53" s="8">
        <f t="shared" si="14"/>
        <v>0.54999999999999993</v>
      </c>
      <c r="F53" s="8">
        <f t="shared" si="14"/>
        <v>0.59166666666666667</v>
      </c>
      <c r="G53" s="8">
        <f t="shared" si="14"/>
        <v>0.6333333333333333</v>
      </c>
      <c r="H53" s="8">
        <f t="shared" si="14"/>
        <v>0.67499999999999993</v>
      </c>
      <c r="I53" s="8">
        <f t="shared" si="14"/>
        <v>0.70624999999999993</v>
      </c>
      <c r="J53" s="8">
        <f t="shared" si="14"/>
        <v>0.7270833333333333</v>
      </c>
      <c r="K53" s="8">
        <f t="shared" si="14"/>
        <v>0.74791666666666667</v>
      </c>
    </row>
    <row r="54" spans="1:26" s="4" customFormat="1">
      <c r="A54" s="9"/>
      <c r="B54" s="7"/>
      <c r="C54" s="10">
        <f t="shared" ref="C54:K54" si="15">IF(C53="","",(C38-C53)*24*60)</f>
        <v>1.0000000000000764</v>
      </c>
      <c r="D54" s="10">
        <f t="shared" si="15"/>
        <v>0.99999999999999645</v>
      </c>
      <c r="E54" s="10">
        <f t="shared" si="15"/>
        <v>1.0000000000001563</v>
      </c>
      <c r="F54" s="10">
        <f t="shared" si="15"/>
        <v>0.99999999999999645</v>
      </c>
      <c r="G54" s="10">
        <f t="shared" si="15"/>
        <v>0.99999999999999645</v>
      </c>
      <c r="H54" s="10">
        <f t="shared" si="15"/>
        <v>0.99999999999999645</v>
      </c>
      <c r="I54" s="10">
        <f t="shared" si="15"/>
        <v>6.0000000000001386</v>
      </c>
      <c r="J54" s="10">
        <f t="shared" si="15"/>
        <v>6.0000000000001386</v>
      </c>
      <c r="K54" s="10">
        <f t="shared" si="15"/>
        <v>5.9999999999999787</v>
      </c>
    </row>
    <row r="55" spans="1:26" s="16" customFormat="1">
      <c r="A55" s="9"/>
      <c r="B55" s="14" t="s">
        <v>1</v>
      </c>
      <c r="C55" s="15">
        <f>SMALL(C86:AT86,COUNTIF(C86:AT86,"&lt;="&amp;C38))</f>
        <v>0.44722222222222219</v>
      </c>
      <c r="D55" s="15">
        <f t="shared" ref="D55:K55" si="16">SMALL(D86:AU86,COUNTIF(D86:AU86,"&lt;="&amp;D38))</f>
        <v>0.48888888888888887</v>
      </c>
      <c r="E55" s="15">
        <f t="shared" si="16"/>
        <v>0.53055555555555556</v>
      </c>
      <c r="F55" s="15">
        <f t="shared" si="16"/>
        <v>0.57222222222222219</v>
      </c>
      <c r="G55" s="15">
        <f t="shared" si="16"/>
        <v>0.61388888888888882</v>
      </c>
      <c r="H55" s="15">
        <f t="shared" si="16"/>
        <v>0.65555555555555556</v>
      </c>
      <c r="I55" s="15">
        <f t="shared" si="16"/>
        <v>0.70763888888888893</v>
      </c>
      <c r="J55" s="15">
        <f t="shared" si="16"/>
        <v>0.7284722222222223</v>
      </c>
      <c r="K55" s="15">
        <f t="shared" si="16"/>
        <v>0.74930555555555556</v>
      </c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s="16" customFormat="1">
      <c r="A56" s="9"/>
      <c r="B56" s="14"/>
      <c r="C56" s="22">
        <f t="shared" ref="C56:K56" si="17">IF(C55="","",(C38-C55)*24*60)</f>
        <v>29.000000000000057</v>
      </c>
      <c r="D56" s="22">
        <f t="shared" si="17"/>
        <v>28.999999999999979</v>
      </c>
      <c r="E56" s="22">
        <f t="shared" si="17"/>
        <v>29.000000000000057</v>
      </c>
      <c r="F56" s="22">
        <f t="shared" si="17"/>
        <v>29.000000000000057</v>
      </c>
      <c r="G56" s="22">
        <f t="shared" si="17"/>
        <v>29.000000000000057</v>
      </c>
      <c r="H56" s="22">
        <f t="shared" si="17"/>
        <v>28.999999999999897</v>
      </c>
      <c r="I56" s="22">
        <f t="shared" si="17"/>
        <v>3.9999999999999858</v>
      </c>
      <c r="J56" s="22">
        <f t="shared" si="17"/>
        <v>3.9999999999999858</v>
      </c>
      <c r="K56" s="22">
        <f t="shared" si="17"/>
        <v>3.9999999999999858</v>
      </c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s="4" customFormat="1">
      <c r="A57" s="9"/>
      <c r="B57" s="11" t="s">
        <v>2</v>
      </c>
      <c r="C57" s="23">
        <f>SMALL(C92:AV92,COUNTIF(C92:AV92,"&lt;="&amp;C38))</f>
        <v>0.4597222222222222</v>
      </c>
      <c r="D57" s="23">
        <f t="shared" ref="D57:K57" si="18">SMALL(D92:AW92,COUNTIF(D92:AW92,"&lt;="&amp;D38))</f>
        <v>0.50138888888888888</v>
      </c>
      <c r="E57" s="23">
        <f t="shared" si="18"/>
        <v>0.54305555555555551</v>
      </c>
      <c r="F57" s="23">
        <f t="shared" si="18"/>
        <v>0.58472222222222225</v>
      </c>
      <c r="G57" s="23">
        <f t="shared" si="18"/>
        <v>0.62638888888888888</v>
      </c>
      <c r="H57" s="23">
        <f t="shared" si="18"/>
        <v>0.66805555555555562</v>
      </c>
      <c r="I57" s="23">
        <f t="shared" si="18"/>
        <v>0.70972222222222225</v>
      </c>
      <c r="J57" s="23">
        <f t="shared" si="18"/>
        <v>0.73055555555555562</v>
      </c>
      <c r="K57" s="23">
        <f t="shared" si="18"/>
        <v>0.75138888888888899</v>
      </c>
    </row>
    <row r="58" spans="1:26" s="4" customFormat="1">
      <c r="A58" s="9"/>
      <c r="B58" s="11"/>
      <c r="C58" s="24">
        <f t="shared" ref="C58:K58" si="19">IF(C57="","",(C38-C57)*24*60)</f>
        <v>11.000000000000041</v>
      </c>
      <c r="D58" s="24">
        <f t="shared" si="19"/>
        <v>10.999999999999961</v>
      </c>
      <c r="E58" s="24">
        <f t="shared" si="19"/>
        <v>11.000000000000121</v>
      </c>
      <c r="F58" s="24">
        <f t="shared" si="19"/>
        <v>10.999999999999961</v>
      </c>
      <c r="G58" s="24">
        <f t="shared" si="19"/>
        <v>10.999999999999961</v>
      </c>
      <c r="H58" s="24">
        <f t="shared" si="19"/>
        <v>10.999999999999801</v>
      </c>
      <c r="I58" s="24">
        <f t="shared" si="19"/>
        <v>0.99999999999999645</v>
      </c>
      <c r="J58" s="24">
        <f t="shared" si="19"/>
        <v>0.99999999999999645</v>
      </c>
      <c r="K58" s="24">
        <f t="shared" si="19"/>
        <v>0.99999999999983658</v>
      </c>
    </row>
    <row r="59" spans="1:26" s="4" customFormat="1">
      <c r="A59" s="9"/>
      <c r="B59" s="18" t="s">
        <v>1</v>
      </c>
      <c r="C59" s="21">
        <f>SMALL(C88:AY88,COUNTIF(C88:AY88,"&lt;="&amp;C38))</f>
        <v>0.46527777777777773</v>
      </c>
      <c r="D59" s="21">
        <f t="shared" ref="D59:K59" si="20">SMALL(D88:AZ88,COUNTIF(D88:AZ88,"&lt;="&amp;D38))</f>
        <v>0.50694444444444442</v>
      </c>
      <c r="E59" s="21">
        <f t="shared" si="20"/>
        <v>0.54861111111111105</v>
      </c>
      <c r="F59" s="21">
        <f t="shared" si="20"/>
        <v>0.59027777777777779</v>
      </c>
      <c r="G59" s="21">
        <f t="shared" si="20"/>
        <v>0.63194444444444442</v>
      </c>
      <c r="H59" s="21">
        <f t="shared" si="20"/>
        <v>0.67361111111111116</v>
      </c>
      <c r="I59" s="21">
        <f t="shared" si="20"/>
        <v>0.70486111111111116</v>
      </c>
      <c r="J59" s="21">
        <f t="shared" si="20"/>
        <v>0.72569444444444453</v>
      </c>
      <c r="K59" s="21">
        <f t="shared" si="20"/>
        <v>0.74652777777777779</v>
      </c>
    </row>
    <row r="60" spans="1:26" s="4" customFormat="1">
      <c r="A60" s="9"/>
      <c r="B60" s="18"/>
      <c r="C60" s="25">
        <f t="shared" ref="C60:K60" si="21">IF(C59="","",(C38-C59)*24*60)</f>
        <v>3.0000000000000693</v>
      </c>
      <c r="D60" s="25">
        <f t="shared" si="21"/>
        <v>2.9999999999999893</v>
      </c>
      <c r="E60" s="25">
        <f t="shared" si="21"/>
        <v>3.0000000000001492</v>
      </c>
      <c r="F60" s="25">
        <f t="shared" si="21"/>
        <v>2.9999999999999893</v>
      </c>
      <c r="G60" s="25">
        <f t="shared" si="21"/>
        <v>2.9999999999999893</v>
      </c>
      <c r="H60" s="25">
        <f t="shared" si="21"/>
        <v>2.9999999999998295</v>
      </c>
      <c r="I60" s="25">
        <f t="shared" si="21"/>
        <v>7.9999999999999716</v>
      </c>
      <c r="J60" s="25">
        <f t="shared" si="21"/>
        <v>7.9999999999999716</v>
      </c>
      <c r="K60" s="25">
        <f t="shared" si="21"/>
        <v>7.9999999999999716</v>
      </c>
    </row>
    <row r="61" spans="1:26" s="4" customFormat="1">
      <c r="A61" s="9"/>
      <c r="B61" s="18" t="s">
        <v>2</v>
      </c>
      <c r="C61" s="21">
        <f>SMALL(C94:AX94,COUNTIF(C94:AX94,"&lt;="&amp;C38))</f>
        <v>0.45208333333333334</v>
      </c>
      <c r="D61" s="21">
        <f t="shared" ref="D61:K61" si="22">SMALL(D94:AY94,COUNTIF(D94:AY94,"&lt;="&amp;D38))</f>
        <v>0.49374999999999997</v>
      </c>
      <c r="E61" s="21">
        <f t="shared" si="22"/>
        <v>0.53541666666666665</v>
      </c>
      <c r="F61" s="21">
        <f t="shared" si="22"/>
        <v>0.57708333333333328</v>
      </c>
      <c r="G61" s="21">
        <f t="shared" si="22"/>
        <v>0.61875000000000002</v>
      </c>
      <c r="H61" s="21">
        <f t="shared" si="22"/>
        <v>0.66041666666666665</v>
      </c>
      <c r="I61" s="21">
        <f t="shared" si="22"/>
        <v>0.70208333333333339</v>
      </c>
      <c r="J61" s="21">
        <f t="shared" si="22"/>
        <v>0.72291666666666676</v>
      </c>
      <c r="K61" s="21">
        <f t="shared" si="22"/>
        <v>0.74375000000000002</v>
      </c>
    </row>
    <row r="62" spans="1:26" s="4" customFormat="1">
      <c r="A62" s="9"/>
      <c r="B62" s="18"/>
      <c r="C62" s="25">
        <f t="shared" ref="C62:K62" si="23">IF(C61="","",(C38-C61)*24*60)</f>
        <v>22</v>
      </c>
      <c r="D62" s="25">
        <f t="shared" si="23"/>
        <v>22</v>
      </c>
      <c r="E62" s="25">
        <f t="shared" si="23"/>
        <v>22.000000000000082</v>
      </c>
      <c r="F62" s="25">
        <f t="shared" si="23"/>
        <v>22.000000000000082</v>
      </c>
      <c r="G62" s="25">
        <f t="shared" si="23"/>
        <v>21.999999999999922</v>
      </c>
      <c r="H62" s="25">
        <f t="shared" si="23"/>
        <v>21.999999999999922</v>
      </c>
      <c r="I62" s="25">
        <f t="shared" si="23"/>
        <v>11.999999999999957</v>
      </c>
      <c r="J62" s="25">
        <f t="shared" si="23"/>
        <v>11.999999999999957</v>
      </c>
      <c r="K62" s="25">
        <f t="shared" si="23"/>
        <v>11.999999999999957</v>
      </c>
    </row>
    <row r="63" spans="1:26" ht="12.75" customHeight="1">
      <c r="A63" s="1"/>
      <c r="B63" s="1" t="s">
        <v>5</v>
      </c>
      <c r="C63" s="2">
        <v>0.4680555555555555</v>
      </c>
      <c r="D63" s="2">
        <v>0.50972222222222219</v>
      </c>
      <c r="E63" s="2">
        <v>0.55138888888888882</v>
      </c>
      <c r="F63" s="2">
        <v>0.59305555555555556</v>
      </c>
      <c r="G63" s="2">
        <v>0.63472222222222219</v>
      </c>
      <c r="H63" s="2">
        <v>0.67638888888888893</v>
      </c>
      <c r="I63" s="2">
        <v>0.71111111111111114</v>
      </c>
      <c r="J63" s="2">
        <v>0.7319444444444444</v>
      </c>
      <c r="K63" s="2">
        <v>0.75277777777777777</v>
      </c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ht="12.75" customHeight="1">
      <c r="A64" s="1"/>
      <c r="B64" s="1" t="s">
        <v>5</v>
      </c>
      <c r="C64" s="2" t="s">
        <v>9</v>
      </c>
      <c r="D64" s="2" t="s">
        <v>9</v>
      </c>
      <c r="E64" s="2" t="s">
        <v>9</v>
      </c>
      <c r="F64" s="2" t="s">
        <v>9</v>
      </c>
      <c r="G64" s="2" t="s">
        <v>9</v>
      </c>
      <c r="H64" s="2" t="s">
        <v>9</v>
      </c>
      <c r="I64" s="2" t="s">
        <v>9</v>
      </c>
      <c r="J64" s="2" t="s">
        <v>9</v>
      </c>
      <c r="K64" s="2" t="s">
        <v>9</v>
      </c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ht="12.75" customHeight="1">
      <c r="A65" s="1"/>
      <c r="B65" s="1" t="s">
        <v>5</v>
      </c>
      <c r="C65" s="2" t="s">
        <v>9</v>
      </c>
      <c r="D65" s="2" t="s">
        <v>9</v>
      </c>
      <c r="E65" s="2" t="s">
        <v>9</v>
      </c>
      <c r="F65" s="2" t="s">
        <v>9</v>
      </c>
      <c r="G65" s="2" t="s">
        <v>9</v>
      </c>
      <c r="H65" s="2" t="s">
        <v>9</v>
      </c>
      <c r="I65" s="2" t="s">
        <v>9</v>
      </c>
      <c r="J65" s="2" t="s">
        <v>9</v>
      </c>
      <c r="K65" s="2" t="s">
        <v>9</v>
      </c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ht="12.75" customHeight="1">
      <c r="A66" s="1"/>
      <c r="B66" s="1" t="s">
        <v>5</v>
      </c>
      <c r="C66" s="2" t="s">
        <v>9</v>
      </c>
      <c r="D66" s="2" t="s">
        <v>9</v>
      </c>
      <c r="E66" s="2" t="s">
        <v>9</v>
      </c>
      <c r="F66" s="2" t="s">
        <v>9</v>
      </c>
      <c r="G66" s="2" t="s">
        <v>9</v>
      </c>
      <c r="H66" s="2" t="s">
        <v>9</v>
      </c>
      <c r="I66" s="2" t="s">
        <v>9</v>
      </c>
      <c r="J66" s="2" t="s">
        <v>9</v>
      </c>
      <c r="K66" s="2" t="s">
        <v>9</v>
      </c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ht="12.75" customHeight="1">
      <c r="A67" s="1"/>
      <c r="B67" s="1" t="s">
        <v>5</v>
      </c>
      <c r="C67" s="2" t="s">
        <v>9</v>
      </c>
      <c r="D67" s="2" t="s">
        <v>9</v>
      </c>
      <c r="E67" s="2" t="s">
        <v>9</v>
      </c>
      <c r="F67" s="2" t="s">
        <v>9</v>
      </c>
      <c r="G67" s="2" t="s">
        <v>9</v>
      </c>
      <c r="H67" s="2" t="s">
        <v>9</v>
      </c>
      <c r="I67" s="2" t="s">
        <v>9</v>
      </c>
      <c r="J67" s="2" t="s">
        <v>9</v>
      </c>
      <c r="K67" s="2" t="s">
        <v>9</v>
      </c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ht="12.75" customHeight="1">
      <c r="A68" s="1"/>
      <c r="B68" s="1" t="s">
        <v>5</v>
      </c>
      <c r="C68" s="2" t="s">
        <v>9</v>
      </c>
      <c r="D68" s="2" t="s">
        <v>9</v>
      </c>
      <c r="E68" s="2" t="s">
        <v>9</v>
      </c>
      <c r="F68" s="2" t="s">
        <v>9</v>
      </c>
      <c r="G68" s="2" t="s">
        <v>9</v>
      </c>
      <c r="H68" s="2" t="s">
        <v>9</v>
      </c>
      <c r="I68" s="2" t="s">
        <v>9</v>
      </c>
      <c r="J68" s="2" t="s">
        <v>9</v>
      </c>
      <c r="K68" s="2" t="s">
        <v>9</v>
      </c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ht="12.75" customHeight="1">
      <c r="A69" s="1"/>
      <c r="B69" s="1" t="s">
        <v>5</v>
      </c>
      <c r="C69" s="2" t="s">
        <v>9</v>
      </c>
      <c r="D69" s="2" t="s">
        <v>9</v>
      </c>
      <c r="E69" s="2" t="s">
        <v>9</v>
      </c>
      <c r="F69" s="2" t="s">
        <v>9</v>
      </c>
      <c r="G69" s="2" t="s">
        <v>9</v>
      </c>
      <c r="H69" s="2" t="s">
        <v>9</v>
      </c>
      <c r="I69" s="2" t="s">
        <v>9</v>
      </c>
      <c r="J69" s="2" t="s">
        <v>9</v>
      </c>
      <c r="K69" s="2" t="s">
        <v>9</v>
      </c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ht="12.75" customHeight="1">
      <c r="A70" s="1"/>
      <c r="B70" s="1" t="s">
        <v>5</v>
      </c>
      <c r="C70" s="2" t="s">
        <v>9</v>
      </c>
      <c r="D70" s="2" t="s">
        <v>9</v>
      </c>
      <c r="E70" s="2" t="s">
        <v>9</v>
      </c>
      <c r="F70" s="2" t="s">
        <v>9</v>
      </c>
      <c r="G70" s="2" t="s">
        <v>9</v>
      </c>
      <c r="H70" s="2" t="s">
        <v>9</v>
      </c>
      <c r="I70" s="2" t="s">
        <v>9</v>
      </c>
      <c r="J70" s="2" t="s">
        <v>9</v>
      </c>
      <c r="K70" s="2" t="s">
        <v>9</v>
      </c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ht="12.75" customHeight="1">
      <c r="A71" s="1"/>
      <c r="B71" s="1" t="s">
        <v>5</v>
      </c>
      <c r="C71" s="2" t="s">
        <v>9</v>
      </c>
      <c r="D71" s="2" t="s">
        <v>9</v>
      </c>
      <c r="E71" s="2" t="s">
        <v>9</v>
      </c>
      <c r="F71" s="2" t="s">
        <v>9</v>
      </c>
      <c r="G71" s="2" t="s">
        <v>9</v>
      </c>
      <c r="H71" s="2" t="s">
        <v>9</v>
      </c>
      <c r="I71" s="2" t="s">
        <v>9</v>
      </c>
      <c r="J71" s="2" t="s">
        <v>9</v>
      </c>
      <c r="K71" s="2" t="s">
        <v>9</v>
      </c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ht="12.75" customHeight="1">
      <c r="A72" s="1"/>
      <c r="B72" s="1" t="s">
        <v>5</v>
      </c>
      <c r="C72" s="2" t="s">
        <v>9</v>
      </c>
      <c r="D72" s="2" t="s">
        <v>9</v>
      </c>
      <c r="E72" s="2" t="s">
        <v>9</v>
      </c>
      <c r="F72" s="2" t="s">
        <v>9</v>
      </c>
      <c r="G72" s="2" t="s">
        <v>9</v>
      </c>
      <c r="H72" s="2" t="s">
        <v>9</v>
      </c>
      <c r="I72" s="2" t="s">
        <v>9</v>
      </c>
      <c r="J72" s="2" t="s">
        <v>9</v>
      </c>
      <c r="K72" s="2" t="s">
        <v>9</v>
      </c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ht="12.75" customHeight="1">
      <c r="A73" s="1"/>
      <c r="B73" s="1" t="s">
        <v>5</v>
      </c>
      <c r="C73" s="2" t="s">
        <v>9</v>
      </c>
      <c r="D73" s="2" t="s">
        <v>9</v>
      </c>
      <c r="E73" s="2" t="s">
        <v>9</v>
      </c>
      <c r="F73" s="2" t="s">
        <v>9</v>
      </c>
      <c r="G73" s="2" t="s">
        <v>9</v>
      </c>
      <c r="H73" s="2" t="s">
        <v>9</v>
      </c>
      <c r="I73" s="2" t="s">
        <v>9</v>
      </c>
      <c r="J73" s="2" t="s">
        <v>9</v>
      </c>
      <c r="K73" s="2" t="s">
        <v>9</v>
      </c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ht="12.75" customHeight="1">
      <c r="A74" s="1"/>
      <c r="B74" s="1" t="s">
        <v>5</v>
      </c>
      <c r="C74" s="2" t="s">
        <v>9</v>
      </c>
      <c r="D74" s="2" t="s">
        <v>9</v>
      </c>
      <c r="E74" s="2" t="s">
        <v>9</v>
      </c>
      <c r="F74" s="2" t="s">
        <v>9</v>
      </c>
      <c r="G74" s="2" t="s">
        <v>9</v>
      </c>
      <c r="H74" s="2" t="s">
        <v>9</v>
      </c>
      <c r="I74" s="2" t="s">
        <v>9</v>
      </c>
      <c r="J74" s="2" t="s">
        <v>9</v>
      </c>
      <c r="K74" s="2" t="s">
        <v>9</v>
      </c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ht="12.75" customHeight="1">
      <c r="B75" s="1" t="s">
        <v>8</v>
      </c>
      <c r="C75" s="3">
        <v>0.48125000000000001</v>
      </c>
      <c r="D75" s="3">
        <v>0.5229166666666667</v>
      </c>
      <c r="E75" s="3">
        <v>0.56458333333333333</v>
      </c>
      <c r="F75" s="3">
        <v>0.60625000000000007</v>
      </c>
      <c r="G75" s="3">
        <v>0.6479166666666667</v>
      </c>
      <c r="H75" s="3">
        <v>0.68958333333333333</v>
      </c>
      <c r="I75" s="3">
        <v>0.72499999999999998</v>
      </c>
      <c r="J75" s="3">
        <v>0.74583333333333324</v>
      </c>
      <c r="K75" s="3">
        <v>0.76666666666666661</v>
      </c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s="4" customFormat="1">
      <c r="A76" s="6" t="s">
        <v>0</v>
      </c>
      <c r="B76" s="18" t="s">
        <v>1</v>
      </c>
      <c r="C76" s="19">
        <f>LARGE(C100:BS100,COUNTIF(C100:BS100,"&gt;="&amp;C75))</f>
        <v>0.4861111111111111</v>
      </c>
      <c r="D76" s="19">
        <f t="shared" ref="D76:K76" si="24">LARGE(D100:BT100,COUNTIF(D100:BT100,"&gt;="&amp;D75))</f>
        <v>0.52777777777777779</v>
      </c>
      <c r="E76" s="19">
        <f t="shared" si="24"/>
        <v>0.56944444444444442</v>
      </c>
      <c r="F76" s="19">
        <f t="shared" si="24"/>
        <v>0.61111111111111105</v>
      </c>
      <c r="G76" s="19">
        <f t="shared" si="24"/>
        <v>0.65277777777777779</v>
      </c>
      <c r="H76" s="19">
        <f t="shared" si="24"/>
        <v>0.69444444444444453</v>
      </c>
      <c r="I76" s="19">
        <f t="shared" si="24"/>
        <v>0.72569444444444453</v>
      </c>
      <c r="J76" s="19">
        <f t="shared" si="24"/>
        <v>0.74652777777777779</v>
      </c>
      <c r="K76" s="19">
        <f t="shared" si="24"/>
        <v>0.76736111111111116</v>
      </c>
    </row>
    <row r="77" spans="1:26" s="4" customFormat="1">
      <c r="A77" s="6"/>
      <c r="B77" s="18"/>
      <c r="C77" s="20">
        <f t="shared" ref="C77:K77" si="25">IF(C76="","",(C76-C75)*24*60)</f>
        <v>6.9999999999999751</v>
      </c>
      <c r="D77" s="20">
        <f t="shared" si="25"/>
        <v>6.9999999999999751</v>
      </c>
      <c r="E77" s="20">
        <f t="shared" si="25"/>
        <v>6.9999999999999751</v>
      </c>
      <c r="F77" s="20">
        <f t="shared" si="25"/>
        <v>6.9999999999998153</v>
      </c>
      <c r="G77" s="20">
        <f t="shared" si="25"/>
        <v>6.9999999999999751</v>
      </c>
      <c r="H77" s="20">
        <f t="shared" si="25"/>
        <v>7.000000000000135</v>
      </c>
      <c r="I77" s="20">
        <f t="shared" si="25"/>
        <v>1.0000000000001563</v>
      </c>
      <c r="J77" s="20">
        <f t="shared" si="25"/>
        <v>1.0000000000001563</v>
      </c>
      <c r="K77" s="20">
        <f t="shared" si="25"/>
        <v>1.0000000000001563</v>
      </c>
    </row>
    <row r="84" spans="1:51">
      <c r="A84" t="s">
        <v>7</v>
      </c>
      <c r="B84" s="7" t="s">
        <v>1</v>
      </c>
      <c r="C84" s="26">
        <v>0.21111111111111111</v>
      </c>
      <c r="D84" s="26">
        <v>0.23194444444444443</v>
      </c>
      <c r="E84" s="26">
        <v>0.25277777777777777</v>
      </c>
      <c r="F84" s="26">
        <v>0.27361111111111108</v>
      </c>
      <c r="G84" s="26">
        <v>0.28402777777777777</v>
      </c>
      <c r="H84" s="26">
        <v>0.29444444444444445</v>
      </c>
      <c r="I84" s="26">
        <v>0.30486111111111108</v>
      </c>
      <c r="J84" s="26">
        <v>0.31527777777777777</v>
      </c>
      <c r="K84" s="26">
        <v>0.32569444444444445</v>
      </c>
      <c r="L84" s="26">
        <v>0.33611111111111108</v>
      </c>
      <c r="M84" s="26">
        <v>0.34652777777777777</v>
      </c>
      <c r="N84" s="26">
        <v>0.35694444444444445</v>
      </c>
      <c r="O84" s="26">
        <v>0.36736111111111108</v>
      </c>
      <c r="P84" s="26">
        <v>0.38819444444444445</v>
      </c>
      <c r="Q84" s="26">
        <v>0.40902777777777777</v>
      </c>
      <c r="R84" s="26">
        <v>0.42986111111111108</v>
      </c>
      <c r="S84" s="26">
        <v>0.45069444444444445</v>
      </c>
      <c r="T84" s="26">
        <v>0.47152777777777777</v>
      </c>
      <c r="U84" s="26">
        <v>0.49236111111111108</v>
      </c>
      <c r="V84" s="26">
        <v>0.5131944444444444</v>
      </c>
      <c r="W84" s="26">
        <v>0.53402777777777777</v>
      </c>
      <c r="X84" s="26">
        <v>0.55486111111111114</v>
      </c>
      <c r="Y84" s="26">
        <v>0.5756944444444444</v>
      </c>
      <c r="Z84" s="26">
        <v>0.59652777777777777</v>
      </c>
      <c r="AA84" s="26">
        <v>0.61736111111111114</v>
      </c>
      <c r="AB84" s="26">
        <v>0.6381944444444444</v>
      </c>
      <c r="AC84" s="26">
        <v>0.65902777777777777</v>
      </c>
      <c r="AD84" s="26">
        <v>0.67986111111111114</v>
      </c>
      <c r="AE84" s="26">
        <v>0.7006944444444444</v>
      </c>
      <c r="AF84" s="26">
        <v>0.72152777777777777</v>
      </c>
      <c r="AG84" s="26">
        <v>0.74236111111111114</v>
      </c>
      <c r="AH84" s="26">
        <v>0.7631944444444444</v>
      </c>
      <c r="AI84" s="26">
        <v>0.78402777777777777</v>
      </c>
      <c r="AJ84" s="26">
        <v>0.80486111111111114</v>
      </c>
      <c r="AK84" s="26">
        <v>0.8256944444444444</v>
      </c>
      <c r="AL84" s="26">
        <v>0.84652777777777777</v>
      </c>
      <c r="AM84" s="26">
        <v>0.86736111111111114</v>
      </c>
      <c r="AN84" s="26">
        <v>0.8881944444444444</v>
      </c>
      <c r="AO84" s="26">
        <v>0.90902777777777777</v>
      </c>
      <c r="AP84" s="26">
        <v>0.92986111111111114</v>
      </c>
      <c r="AQ84" s="26">
        <v>0.9506944444444444</v>
      </c>
      <c r="AR84" s="26">
        <v>0.99236111111111114</v>
      </c>
      <c r="AS84" s="3"/>
      <c r="AT84" s="3"/>
      <c r="AU84" s="3"/>
      <c r="AV84" s="3"/>
    </row>
    <row r="85" spans="1:51"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7"/>
      <c r="AV85" s="27"/>
    </row>
    <row r="86" spans="1:51">
      <c r="B86" s="11" t="s">
        <v>1</v>
      </c>
      <c r="C86" s="26">
        <v>0.21805555555555556</v>
      </c>
      <c r="D86" s="26">
        <v>0.2388888888888889</v>
      </c>
      <c r="E86" s="26">
        <v>0.25972222222222224</v>
      </c>
      <c r="F86" s="26">
        <v>0.28055555555555556</v>
      </c>
      <c r="G86" s="26">
        <v>0.29097222222222224</v>
      </c>
      <c r="H86" s="26">
        <v>0.30138888888888887</v>
      </c>
      <c r="I86" s="26">
        <v>0.31180555555555556</v>
      </c>
      <c r="J86" s="26">
        <v>0.32222222222222224</v>
      </c>
      <c r="K86" s="26">
        <v>0.33263888888888887</v>
      </c>
      <c r="L86" s="26">
        <v>0.3430555555555555</v>
      </c>
      <c r="M86" s="26">
        <v>0.35347222222222219</v>
      </c>
      <c r="N86" s="26">
        <v>0.36388888888888887</v>
      </c>
      <c r="O86" s="26">
        <v>0.38472222222222219</v>
      </c>
      <c r="P86" s="26">
        <v>0.4055555555555555</v>
      </c>
      <c r="Q86" s="26">
        <v>0.42638888888888887</v>
      </c>
      <c r="R86" s="26">
        <v>0.44722222222222219</v>
      </c>
      <c r="S86" s="26">
        <v>0.4680555555555555</v>
      </c>
      <c r="T86" s="26">
        <v>0.48888888888888887</v>
      </c>
      <c r="U86" s="26">
        <v>0.50972222222222219</v>
      </c>
      <c r="V86" s="26">
        <v>0.53055555555555556</v>
      </c>
      <c r="W86" s="26">
        <v>0.55138888888888882</v>
      </c>
      <c r="X86" s="26">
        <v>0.57222222222222219</v>
      </c>
      <c r="Y86" s="26">
        <v>0.59305555555555556</v>
      </c>
      <c r="Z86" s="26">
        <v>0.61388888888888882</v>
      </c>
      <c r="AA86" s="26">
        <v>0.63472222222222219</v>
      </c>
      <c r="AB86" s="26">
        <v>0.65555555555555556</v>
      </c>
      <c r="AC86" s="26">
        <v>0.67638888888888893</v>
      </c>
      <c r="AD86" s="26">
        <v>0.68680555555555556</v>
      </c>
      <c r="AE86" s="26">
        <v>0.6972222222222223</v>
      </c>
      <c r="AF86" s="26">
        <v>0.70763888888888893</v>
      </c>
      <c r="AG86" s="26">
        <v>0.71805555555555556</v>
      </c>
      <c r="AH86" s="26">
        <v>0.7284722222222223</v>
      </c>
      <c r="AI86" s="26">
        <v>0.73888888888888893</v>
      </c>
      <c r="AJ86" s="26">
        <v>0.74930555555555556</v>
      </c>
      <c r="AK86" s="26">
        <v>0.7597222222222223</v>
      </c>
      <c r="AL86" s="26">
        <v>0.77013888888888893</v>
      </c>
      <c r="AM86" s="26">
        <v>0.78055555555555556</v>
      </c>
      <c r="AN86" s="26">
        <v>0.80138888888888893</v>
      </c>
      <c r="AO86" s="26">
        <v>0.8222222222222223</v>
      </c>
      <c r="AP86" s="26">
        <v>0.84305555555555556</v>
      </c>
      <c r="AQ86" s="26">
        <v>0.86388888888888893</v>
      </c>
      <c r="AR86" s="26">
        <v>0.90555555555555556</v>
      </c>
      <c r="AS86" s="26">
        <v>0.9472222222222223</v>
      </c>
      <c r="AT86" s="26">
        <v>0.98888888888888893</v>
      </c>
      <c r="AU86" s="3"/>
      <c r="AV86" s="3"/>
    </row>
    <row r="88" spans="1:51">
      <c r="B88" s="18" t="s">
        <v>1</v>
      </c>
      <c r="C88" s="26">
        <v>0.21527777777777779</v>
      </c>
      <c r="D88" s="26">
        <v>0.23611111111111113</v>
      </c>
      <c r="E88" s="26">
        <v>0.25694444444444448</v>
      </c>
      <c r="F88" s="26">
        <v>0.2673611111111111</v>
      </c>
      <c r="G88" s="26">
        <v>0.27777777777777779</v>
      </c>
      <c r="H88" s="26">
        <v>0.28819444444444448</v>
      </c>
      <c r="I88" s="26">
        <v>0.2986111111111111</v>
      </c>
      <c r="J88" s="26">
        <v>0.30902777777777779</v>
      </c>
      <c r="K88" s="26">
        <v>0.31944444444444448</v>
      </c>
      <c r="L88" s="26">
        <v>0.3298611111111111</v>
      </c>
      <c r="M88" s="26">
        <v>0.34027777777777773</v>
      </c>
      <c r="N88" s="26">
        <v>0.35069444444444442</v>
      </c>
      <c r="O88" s="26">
        <v>0.3611111111111111</v>
      </c>
      <c r="P88" s="26">
        <v>0.37152777777777773</v>
      </c>
      <c r="Q88" s="26">
        <v>0.38194444444444442</v>
      </c>
      <c r="R88" s="26">
        <v>0.3923611111111111</v>
      </c>
      <c r="S88" s="26">
        <v>0.40277777777777773</v>
      </c>
      <c r="T88" s="26">
        <v>0.4236111111111111</v>
      </c>
      <c r="U88" s="26">
        <v>0.44444444444444442</v>
      </c>
      <c r="V88" s="26">
        <v>0.46527777777777773</v>
      </c>
      <c r="W88" s="26">
        <v>0.4861111111111111</v>
      </c>
      <c r="X88" s="26">
        <v>0.50694444444444442</v>
      </c>
      <c r="Y88" s="26">
        <v>0.52777777777777779</v>
      </c>
      <c r="Z88" s="26">
        <v>0.54861111111111105</v>
      </c>
      <c r="AA88" s="26">
        <v>0.56944444444444442</v>
      </c>
      <c r="AB88" s="26">
        <v>0.59027777777777779</v>
      </c>
      <c r="AC88" s="26">
        <v>0.61111111111111105</v>
      </c>
      <c r="AD88" s="26">
        <v>0.63194444444444442</v>
      </c>
      <c r="AE88" s="26">
        <v>0.65277777777777779</v>
      </c>
      <c r="AF88" s="26">
        <v>0.67361111111111116</v>
      </c>
      <c r="AG88" s="26">
        <v>0.68402777777777779</v>
      </c>
      <c r="AH88" s="26">
        <v>0.69444444444444453</v>
      </c>
      <c r="AI88" s="26">
        <v>0.70486111111111116</v>
      </c>
      <c r="AJ88" s="26">
        <v>0.71527777777777779</v>
      </c>
      <c r="AK88" s="26">
        <v>0.72569444444444453</v>
      </c>
      <c r="AL88" s="26">
        <v>0.73611111111111116</v>
      </c>
      <c r="AM88" s="26">
        <v>0.74652777777777779</v>
      </c>
      <c r="AN88" s="26">
        <v>0.75694444444444453</v>
      </c>
      <c r="AO88" s="26">
        <v>0.76736111111111116</v>
      </c>
      <c r="AP88" s="26">
        <v>0.77777777777777779</v>
      </c>
      <c r="AQ88" s="26">
        <v>0.78819444444444453</v>
      </c>
      <c r="AR88" s="26">
        <v>0.79861111111111116</v>
      </c>
      <c r="AS88" s="26">
        <v>0.81944444444444453</v>
      </c>
      <c r="AT88" s="26">
        <v>0.84027777777777779</v>
      </c>
      <c r="AU88" s="26">
        <v>0.86111111111111116</v>
      </c>
      <c r="AV88" s="26">
        <v>0.88194444444444453</v>
      </c>
      <c r="AW88" s="26">
        <v>0.90277777777777779</v>
      </c>
      <c r="AX88" s="26">
        <v>0.92361111111111116</v>
      </c>
      <c r="AY88" s="26">
        <v>0.94444444444444453</v>
      </c>
    </row>
    <row r="90" spans="1:51">
      <c r="B90" s="7" t="s">
        <v>2</v>
      </c>
      <c r="C90" s="26">
        <v>0.24791666666666667</v>
      </c>
      <c r="D90" s="26">
        <v>0.26874999999999999</v>
      </c>
      <c r="E90" s="26">
        <v>0.28958333333333336</v>
      </c>
      <c r="F90" s="26">
        <v>0.31041666666666667</v>
      </c>
      <c r="G90" s="26">
        <v>0.33124999999999999</v>
      </c>
      <c r="H90" s="26">
        <v>0.3520833333333333</v>
      </c>
      <c r="I90" s="26">
        <v>0.37291666666666662</v>
      </c>
      <c r="J90" s="26">
        <v>0.39374999999999999</v>
      </c>
      <c r="K90" s="26">
        <v>0.42499999999999999</v>
      </c>
      <c r="L90" s="26">
        <v>0.4458333333333333</v>
      </c>
      <c r="M90" s="26">
        <v>0.46666666666666662</v>
      </c>
      <c r="N90" s="26">
        <v>0.48749999999999999</v>
      </c>
      <c r="O90" s="26">
        <v>0.5083333333333333</v>
      </c>
      <c r="P90" s="26">
        <v>0.52916666666666667</v>
      </c>
      <c r="Q90" s="26">
        <v>0.54999999999999993</v>
      </c>
      <c r="R90" s="26">
        <v>0.5708333333333333</v>
      </c>
      <c r="S90" s="26">
        <v>0.59166666666666667</v>
      </c>
      <c r="T90" s="26">
        <v>0.61249999999999993</v>
      </c>
      <c r="U90" s="26">
        <v>0.6333333333333333</v>
      </c>
      <c r="V90" s="26">
        <v>0.65416666666666667</v>
      </c>
      <c r="W90" s="26">
        <v>0.67499999999999993</v>
      </c>
      <c r="X90" s="26">
        <v>0.6958333333333333</v>
      </c>
      <c r="Y90" s="26">
        <v>0.70624999999999993</v>
      </c>
      <c r="Z90" s="26">
        <v>0.71666666666666667</v>
      </c>
      <c r="AA90" s="26">
        <v>0.7270833333333333</v>
      </c>
      <c r="AB90" s="26">
        <v>0.73749999999999993</v>
      </c>
      <c r="AC90" s="26">
        <v>0.74791666666666667</v>
      </c>
      <c r="AD90" s="26">
        <v>0.7583333333333333</v>
      </c>
      <c r="AE90" s="26">
        <v>0.76874999999999993</v>
      </c>
      <c r="AF90" s="26">
        <v>0.77916666666666667</v>
      </c>
      <c r="AG90" s="26">
        <v>0.7895833333333333</v>
      </c>
      <c r="AH90" s="26">
        <v>0.79999999999999993</v>
      </c>
      <c r="AI90" s="26">
        <v>0.81041666666666667</v>
      </c>
      <c r="AJ90" s="26">
        <v>0.8208333333333333</v>
      </c>
      <c r="AK90" s="26">
        <v>0.83124999999999993</v>
      </c>
      <c r="AL90" s="26">
        <v>0.84166666666666667</v>
      </c>
      <c r="AM90" s="26">
        <v>0.86249999999999993</v>
      </c>
      <c r="AN90" s="26">
        <v>0.8833333333333333</v>
      </c>
      <c r="AO90" s="26">
        <v>0.90416666666666667</v>
      </c>
      <c r="AP90" s="26">
        <v>0.92499999999999993</v>
      </c>
      <c r="AQ90" s="26">
        <v>0.9458333333333333</v>
      </c>
      <c r="AR90" s="26">
        <v>0.96666666666666667</v>
      </c>
      <c r="AS90" s="26">
        <v>1.0083333333333333</v>
      </c>
      <c r="AT90" s="26">
        <v>1.05</v>
      </c>
    </row>
    <row r="92" spans="1:51">
      <c r="B92" s="11" t="s">
        <v>2</v>
      </c>
      <c r="C92" s="26">
        <v>0.2722222222222222</v>
      </c>
      <c r="D92" s="26">
        <v>0.29305555555555557</v>
      </c>
      <c r="E92" s="26">
        <v>0.3034722222222222</v>
      </c>
      <c r="F92" s="26">
        <v>0.31388888888888888</v>
      </c>
      <c r="G92" s="26">
        <v>0.32430555555555557</v>
      </c>
      <c r="H92" s="26">
        <v>0.3347222222222222</v>
      </c>
      <c r="I92" s="26">
        <v>0.34513888888888888</v>
      </c>
      <c r="J92" s="26">
        <v>0.35555555555555557</v>
      </c>
      <c r="K92" s="26">
        <v>0.3659722222222222</v>
      </c>
      <c r="L92" s="26">
        <v>0.37638888888888888</v>
      </c>
      <c r="M92" s="26">
        <v>0.38680555555555557</v>
      </c>
      <c r="N92" s="26">
        <v>0.3972222222222222</v>
      </c>
      <c r="O92" s="26">
        <v>0.40763888888888888</v>
      </c>
      <c r="P92" s="26">
        <v>0.41805555555555557</v>
      </c>
      <c r="Q92" s="26">
        <v>0.43888888888888888</v>
      </c>
      <c r="R92" s="26">
        <v>0.4597222222222222</v>
      </c>
      <c r="S92" s="26">
        <v>0.48055555555555557</v>
      </c>
      <c r="T92" s="26">
        <v>0.50138888888888888</v>
      </c>
      <c r="U92" s="26">
        <v>0.52222222222222225</v>
      </c>
      <c r="V92" s="26">
        <v>0.54305555555555551</v>
      </c>
      <c r="W92" s="26">
        <v>0.56388888888888888</v>
      </c>
      <c r="X92" s="26">
        <v>0.58472222222222225</v>
      </c>
      <c r="Y92" s="26">
        <v>0.60555555555555551</v>
      </c>
      <c r="Z92" s="26">
        <v>0.62638888888888888</v>
      </c>
      <c r="AA92" s="26">
        <v>0.64722222222222225</v>
      </c>
      <c r="AB92" s="26">
        <v>0.66805555555555562</v>
      </c>
      <c r="AC92" s="26">
        <v>0.68888888888888899</v>
      </c>
      <c r="AD92" s="26">
        <v>0.70972222222222225</v>
      </c>
      <c r="AE92" s="26">
        <v>0.72013888888888899</v>
      </c>
      <c r="AF92" s="26">
        <v>0.73055555555555562</v>
      </c>
      <c r="AG92" s="26">
        <v>0.74097222222222225</v>
      </c>
      <c r="AH92" s="26">
        <v>0.75138888888888899</v>
      </c>
      <c r="AI92" s="26">
        <v>0.76180555555555562</v>
      </c>
      <c r="AJ92" s="26">
        <v>0.77222222222222225</v>
      </c>
      <c r="AK92" s="26">
        <v>0.78263888888888899</v>
      </c>
      <c r="AL92" s="26">
        <v>0.79305555555555562</v>
      </c>
      <c r="AM92" s="26">
        <v>0.80347222222222225</v>
      </c>
      <c r="AN92" s="26">
        <v>0.81388888888888899</v>
      </c>
      <c r="AO92" s="26">
        <v>0.82430555555555562</v>
      </c>
      <c r="AP92" s="26">
        <v>0.83472222222222225</v>
      </c>
      <c r="AQ92" s="26">
        <v>0.85555555555555562</v>
      </c>
      <c r="AR92" s="26">
        <v>0.87638888888888899</v>
      </c>
      <c r="AS92" s="26">
        <v>0.91805555555555562</v>
      </c>
      <c r="AT92" s="26">
        <v>0.95972222222222225</v>
      </c>
      <c r="AU92" s="26">
        <v>1.0013888888888889</v>
      </c>
      <c r="AV92" s="26">
        <v>1.0430555555555556</v>
      </c>
    </row>
    <row r="94" spans="1:51">
      <c r="B94" s="18" t="s">
        <v>2</v>
      </c>
      <c r="C94" s="26">
        <v>0.24374999999999999</v>
      </c>
      <c r="D94" s="26">
        <v>0.26458333333333334</v>
      </c>
      <c r="E94" s="26">
        <v>0.28541666666666665</v>
      </c>
      <c r="F94" s="26">
        <v>0.30624999999999997</v>
      </c>
      <c r="G94" s="26">
        <v>0.31666666666666665</v>
      </c>
      <c r="H94" s="26">
        <v>0.32708333333333334</v>
      </c>
      <c r="I94" s="26">
        <v>0.33749999999999997</v>
      </c>
      <c r="J94" s="26">
        <v>0.34791666666666665</v>
      </c>
      <c r="K94" s="26">
        <v>0.35833333333333334</v>
      </c>
      <c r="L94" s="26">
        <v>0.36874999999999997</v>
      </c>
      <c r="M94" s="26">
        <v>0.37916666666666665</v>
      </c>
      <c r="N94" s="26">
        <v>0.38958333333333334</v>
      </c>
      <c r="O94" s="26">
        <v>0.39999999999999997</v>
      </c>
      <c r="P94" s="26">
        <v>0.41041666666666665</v>
      </c>
      <c r="Q94" s="26">
        <v>0.42083333333333334</v>
      </c>
      <c r="R94" s="26">
        <v>0.43124999999999997</v>
      </c>
      <c r="S94" s="26">
        <v>0.45208333333333334</v>
      </c>
      <c r="T94" s="26">
        <v>0.47291666666666665</v>
      </c>
      <c r="U94" s="26">
        <v>0.49374999999999997</v>
      </c>
      <c r="V94" s="26">
        <v>0.51458333333333328</v>
      </c>
      <c r="W94" s="26">
        <v>0.53541666666666665</v>
      </c>
      <c r="X94" s="26">
        <v>0.55625000000000002</v>
      </c>
      <c r="Y94" s="26">
        <v>0.57708333333333328</v>
      </c>
      <c r="Z94" s="26">
        <v>0.59791666666666665</v>
      </c>
      <c r="AA94" s="26">
        <v>0.61875000000000002</v>
      </c>
      <c r="AB94" s="26">
        <v>0.63958333333333328</v>
      </c>
      <c r="AC94" s="26">
        <v>0.66041666666666665</v>
      </c>
      <c r="AD94" s="26">
        <v>0.68125000000000002</v>
      </c>
      <c r="AE94" s="26">
        <v>0.70208333333333339</v>
      </c>
      <c r="AF94" s="26">
        <v>0.71250000000000002</v>
      </c>
      <c r="AG94" s="26">
        <v>0.72291666666666676</v>
      </c>
      <c r="AH94" s="26">
        <v>0.73333333333333339</v>
      </c>
      <c r="AI94" s="26">
        <v>0.74375000000000002</v>
      </c>
      <c r="AJ94" s="26">
        <v>0.75416666666666676</v>
      </c>
      <c r="AK94" s="26">
        <v>0.76458333333333339</v>
      </c>
      <c r="AL94" s="26">
        <v>0.77500000000000002</v>
      </c>
      <c r="AM94" s="26">
        <v>0.78541666666666676</v>
      </c>
      <c r="AN94" s="26">
        <v>0.79583333333333339</v>
      </c>
      <c r="AO94" s="26">
        <v>0.80625000000000002</v>
      </c>
      <c r="AP94" s="26">
        <v>0.81666666666666676</v>
      </c>
      <c r="AQ94" s="26">
        <v>0.82708333333333339</v>
      </c>
      <c r="AR94" s="26">
        <v>0.83750000000000002</v>
      </c>
      <c r="AS94" s="26">
        <v>0.84791666666666676</v>
      </c>
      <c r="AT94" s="26">
        <v>0.86875000000000002</v>
      </c>
      <c r="AU94" s="26">
        <v>0.88958333333333339</v>
      </c>
      <c r="AV94" s="26">
        <v>0.91041666666666676</v>
      </c>
      <c r="AW94" s="26">
        <v>0.94166666666666676</v>
      </c>
      <c r="AX94" s="26">
        <v>0.98333333333333339</v>
      </c>
    </row>
    <row r="100" spans="1:71">
      <c r="A100" t="s">
        <v>8</v>
      </c>
      <c r="B100" s="18" t="s">
        <v>1</v>
      </c>
      <c r="C100" s="26">
        <v>0.20486111111111113</v>
      </c>
      <c r="D100" s="26">
        <v>0.22569444444444445</v>
      </c>
      <c r="E100" s="26">
        <v>0.23611111111111113</v>
      </c>
      <c r="F100" s="26">
        <v>0.24652777777777779</v>
      </c>
      <c r="G100" s="26">
        <v>0.25694444444444448</v>
      </c>
      <c r="H100" s="26">
        <v>0.2673611111111111</v>
      </c>
      <c r="I100" s="26">
        <v>0.27777777777777779</v>
      </c>
      <c r="J100" s="26">
        <v>0.28819444444444448</v>
      </c>
      <c r="K100" s="26">
        <v>0.2986111111111111</v>
      </c>
      <c r="L100" s="26">
        <v>0.30902777777777779</v>
      </c>
      <c r="M100" s="26">
        <v>0.31944444444444448</v>
      </c>
      <c r="N100" s="26">
        <v>0.3298611111111111</v>
      </c>
      <c r="O100" s="26">
        <v>0.34027777777777773</v>
      </c>
      <c r="P100" s="26">
        <v>0.35069444444444442</v>
      </c>
      <c r="Q100" s="26">
        <v>0.3611111111111111</v>
      </c>
      <c r="R100" s="26">
        <v>0.37152777777777773</v>
      </c>
      <c r="S100" s="26">
        <v>0.38194444444444442</v>
      </c>
      <c r="T100" s="26">
        <v>0.3923611111111111</v>
      </c>
      <c r="U100" s="26">
        <v>0.40277777777777773</v>
      </c>
      <c r="V100" s="26">
        <v>0.41319444444444442</v>
      </c>
      <c r="W100" s="26">
        <v>0.4236111111111111</v>
      </c>
      <c r="X100" s="26">
        <v>0.43402777777777773</v>
      </c>
      <c r="Y100" s="26">
        <v>0.44444444444444442</v>
      </c>
      <c r="Z100" s="26">
        <v>0.4548611111111111</v>
      </c>
      <c r="AA100" s="26">
        <v>0.46527777777777773</v>
      </c>
      <c r="AB100" s="26">
        <v>0.47569444444444442</v>
      </c>
      <c r="AC100" s="26">
        <v>0.4861111111111111</v>
      </c>
      <c r="AD100" s="26">
        <v>0.49652777777777773</v>
      </c>
      <c r="AE100" s="26">
        <v>0.50694444444444442</v>
      </c>
      <c r="AF100" s="26">
        <v>0.51736111111111105</v>
      </c>
      <c r="AG100" s="26">
        <v>0.52777777777777779</v>
      </c>
      <c r="AH100" s="26">
        <v>0.53819444444444442</v>
      </c>
      <c r="AI100" s="26">
        <v>0.54861111111111105</v>
      </c>
      <c r="AJ100" s="26">
        <v>0.55902777777777779</v>
      </c>
      <c r="AK100" s="26">
        <v>0.56944444444444442</v>
      </c>
      <c r="AL100" s="26">
        <v>0.57986111111111105</v>
      </c>
      <c r="AM100" s="26">
        <v>0.59027777777777779</v>
      </c>
      <c r="AN100" s="26">
        <v>0.60069444444444442</v>
      </c>
      <c r="AO100" s="26">
        <v>0.61111111111111105</v>
      </c>
      <c r="AP100" s="26">
        <v>0.62152777777777779</v>
      </c>
      <c r="AQ100" s="26">
        <v>0.63194444444444442</v>
      </c>
      <c r="AR100" s="26">
        <v>0.64236111111111105</v>
      </c>
      <c r="AS100" s="26">
        <v>0.65277777777777779</v>
      </c>
      <c r="AT100" s="26">
        <v>0.66319444444444442</v>
      </c>
      <c r="AU100" s="26">
        <v>0.67361111111111116</v>
      </c>
      <c r="AV100" s="26">
        <v>0.68402777777777779</v>
      </c>
      <c r="AW100" s="26">
        <v>0.69444444444444453</v>
      </c>
      <c r="AX100" s="26">
        <v>0.70486111111111116</v>
      </c>
      <c r="AY100" s="26">
        <v>0.71527777777777779</v>
      </c>
      <c r="AZ100" s="26">
        <v>0.72569444444444453</v>
      </c>
      <c r="BA100" s="26">
        <v>0.73611111111111116</v>
      </c>
      <c r="BB100" s="26">
        <v>0.74652777777777779</v>
      </c>
      <c r="BC100" s="26">
        <v>0.75694444444444453</v>
      </c>
      <c r="BD100" s="26">
        <v>0.76736111111111116</v>
      </c>
      <c r="BE100" s="26">
        <v>0.77777777777777779</v>
      </c>
      <c r="BF100" s="26">
        <v>0.78819444444444453</v>
      </c>
      <c r="BG100" s="26">
        <v>0.79861111111111116</v>
      </c>
      <c r="BH100" s="26">
        <v>0.80902777777777779</v>
      </c>
      <c r="BI100" s="26">
        <v>0.81944444444444453</v>
      </c>
      <c r="BJ100" s="26">
        <v>0.82986111111111116</v>
      </c>
      <c r="BK100" s="26">
        <v>0.84027777777777779</v>
      </c>
      <c r="BL100" s="26">
        <v>0.85069444444444453</v>
      </c>
      <c r="BM100" s="26">
        <v>0.87152777777777779</v>
      </c>
      <c r="BN100" s="26">
        <v>0.89236111111111116</v>
      </c>
      <c r="BO100" s="26">
        <v>0.91319444444444453</v>
      </c>
      <c r="BP100" s="26">
        <v>0.93402777777777779</v>
      </c>
      <c r="BQ100" s="26">
        <v>0.95486111111111116</v>
      </c>
      <c r="BR100" s="26">
        <v>0.97569444444444453</v>
      </c>
      <c r="BS100" s="26">
        <v>0.99652777777777779</v>
      </c>
    </row>
    <row r="101" spans="1:71"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  <c r="AU101" s="27"/>
      <c r="AV101" s="27"/>
      <c r="AW101" s="27"/>
      <c r="AX101" s="27"/>
      <c r="AY101" s="27"/>
      <c r="AZ101" s="27"/>
      <c r="BA101" s="27"/>
      <c r="BB101" s="27"/>
      <c r="BC101" s="27"/>
      <c r="BD101" s="27"/>
      <c r="BE101" s="27"/>
      <c r="BF101" s="27"/>
      <c r="BG101" s="27"/>
      <c r="BH101" s="27"/>
      <c r="BI101" s="27"/>
      <c r="BJ101" s="27"/>
      <c r="BK101" s="27"/>
      <c r="BL101" s="27"/>
      <c r="BM101" s="27"/>
      <c r="BN101" s="27"/>
      <c r="BO101" s="27"/>
      <c r="BP101" s="27"/>
      <c r="BQ101" s="27"/>
      <c r="BR101" s="27"/>
      <c r="BS101" s="27"/>
    </row>
    <row r="102" spans="1:71">
      <c r="B102" s="18" t="s">
        <v>2</v>
      </c>
      <c r="C102" s="26">
        <v>0.25347222222222221</v>
      </c>
      <c r="D102" s="26">
        <v>0.2638888888888889</v>
      </c>
      <c r="E102" s="26">
        <v>0.27430555555555552</v>
      </c>
      <c r="F102" s="26">
        <v>0.28472222222222221</v>
      </c>
      <c r="G102" s="26">
        <v>0.2951388888888889</v>
      </c>
      <c r="H102" s="26">
        <v>0.30555555555555552</v>
      </c>
      <c r="I102" s="26">
        <v>0.31597222222222221</v>
      </c>
      <c r="J102" s="26">
        <v>0.3263888888888889</v>
      </c>
      <c r="K102" s="26">
        <v>0.33680555555555558</v>
      </c>
      <c r="L102" s="26">
        <v>0.34722222222222227</v>
      </c>
      <c r="M102" s="26">
        <v>0.3576388888888889</v>
      </c>
      <c r="N102" s="26">
        <v>0.36805555555555558</v>
      </c>
      <c r="O102" s="26">
        <v>0.37847222222222227</v>
      </c>
      <c r="P102" s="26">
        <v>0.3888888888888889</v>
      </c>
      <c r="Q102" s="26">
        <v>0.39930555555555558</v>
      </c>
      <c r="R102" s="26">
        <v>0.40972222222222227</v>
      </c>
      <c r="S102" s="26">
        <v>0.4201388888888889</v>
      </c>
      <c r="T102" s="26">
        <v>0.43055555555555558</v>
      </c>
      <c r="U102" s="26">
        <v>0.44097222222222227</v>
      </c>
      <c r="V102" s="26">
        <v>0.4513888888888889</v>
      </c>
      <c r="W102" s="26">
        <v>0.46180555555555558</v>
      </c>
      <c r="X102" s="26">
        <v>0.47222222222222227</v>
      </c>
      <c r="Y102" s="26">
        <v>0.4826388888888889</v>
      </c>
      <c r="Z102" s="26">
        <v>0.49305555555555558</v>
      </c>
      <c r="AA102" s="26">
        <v>0.50347222222222221</v>
      </c>
      <c r="AB102" s="26">
        <v>0.51388888888888895</v>
      </c>
      <c r="AC102" s="26">
        <v>0.52430555555555558</v>
      </c>
      <c r="AD102" s="26">
        <v>0.53472222222222221</v>
      </c>
      <c r="AE102" s="26">
        <v>0.54513888888888895</v>
      </c>
      <c r="AF102" s="26">
        <v>0.55555555555555558</v>
      </c>
      <c r="AG102" s="26">
        <v>0.56597222222222221</v>
      </c>
      <c r="AH102" s="26">
        <v>0.57638888888888895</v>
      </c>
      <c r="AI102" s="26">
        <v>0.58680555555555558</v>
      </c>
      <c r="AJ102" s="26">
        <v>0.59722222222222221</v>
      </c>
      <c r="AK102" s="26">
        <v>0.60763888888888895</v>
      </c>
      <c r="AL102" s="26">
        <v>0.61805555555555558</v>
      </c>
      <c r="AM102" s="26">
        <v>0.62847222222222221</v>
      </c>
      <c r="AN102" s="26">
        <v>0.63888888888888895</v>
      </c>
      <c r="AO102" s="26">
        <v>0.64930555555555558</v>
      </c>
      <c r="AP102" s="26">
        <v>0.65972222222222221</v>
      </c>
      <c r="AQ102" s="26">
        <v>0.67013888888888884</v>
      </c>
      <c r="AR102" s="26">
        <v>0.68055555555555547</v>
      </c>
      <c r="AS102" s="26">
        <v>0.69097222222222221</v>
      </c>
      <c r="AT102" s="26">
        <v>0.70138888888888884</v>
      </c>
      <c r="AU102" s="26">
        <v>0.71180555555555547</v>
      </c>
      <c r="AV102" s="26">
        <v>0.72222222222222221</v>
      </c>
      <c r="AW102" s="26">
        <v>0.73263888888888884</v>
      </c>
      <c r="AX102" s="26">
        <v>0.74305555555555547</v>
      </c>
      <c r="AY102" s="26">
        <v>0.75347222222222221</v>
      </c>
      <c r="AZ102" s="26">
        <v>0.76388888888888884</v>
      </c>
      <c r="BA102" s="26">
        <v>0.77430555555555547</v>
      </c>
      <c r="BB102" s="26">
        <v>0.78472222222222221</v>
      </c>
      <c r="BC102" s="26">
        <v>0.79513888888888884</v>
      </c>
      <c r="BD102" s="26">
        <v>0.80555555555555547</v>
      </c>
      <c r="BE102" s="26">
        <v>0.81597222222222221</v>
      </c>
      <c r="BF102" s="26">
        <v>0.82638888888888884</v>
      </c>
      <c r="BG102" s="26">
        <v>0.83680555555555547</v>
      </c>
      <c r="BH102" s="26">
        <v>0.84722222222222221</v>
      </c>
      <c r="BI102" s="26">
        <v>0.85763888888888884</v>
      </c>
      <c r="BJ102" s="26">
        <v>0.86805555555555547</v>
      </c>
      <c r="BK102" s="26">
        <v>0.87847222222222221</v>
      </c>
      <c r="BL102" s="26">
        <v>0.88888888888888884</v>
      </c>
      <c r="BM102" s="26">
        <v>0.89930555555555547</v>
      </c>
      <c r="BN102" s="26">
        <v>0.92013888888888884</v>
      </c>
      <c r="BO102" s="26">
        <v>0.94097222222222221</v>
      </c>
      <c r="BP102" s="26">
        <v>0.96180555555555547</v>
      </c>
      <c r="BQ102" s="26">
        <v>0.98263888888888884</v>
      </c>
      <c r="BR102" s="26">
        <v>1.0034722222222221</v>
      </c>
      <c r="BS102" s="26">
        <v>1.0243055555555556</v>
      </c>
    </row>
  </sheetData>
  <mergeCells count="3">
    <mergeCell ref="A39:A50"/>
    <mergeCell ref="A51:A62"/>
    <mergeCell ref="A76:A77"/>
  </mergeCells>
  <conditionalFormatting sqref="C39:K39 C43:K43 C41:K41 C45:K45 C47:K47 C49:K49 C51:K51 C76:K76 C61:K61 C59:K59 C57:K57 C55:K55 C53:K53">
    <cfRule type="expression" dxfId="55" priority="49">
      <formula>C40&lt;3.9</formula>
    </cfRule>
    <cfRule type="expression" dxfId="54" priority="50">
      <formula>AND(C40&gt;3.9,C40&lt;4.1)</formula>
    </cfRule>
    <cfRule type="expression" dxfId="53" priority="51">
      <formula>AND(C40&gt;4.9,C40&lt;10.1)</formula>
    </cfRule>
    <cfRule type="expression" dxfId="52" priority="52">
      <formula>C40&gt;20.1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XXX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chiheb.ben-msallem</dc:creator>
  <cp:lastModifiedBy>chiheb.ben-msallem</cp:lastModifiedBy>
  <dcterms:created xsi:type="dcterms:W3CDTF">2012-12-06T09:46:36Z</dcterms:created>
  <dcterms:modified xsi:type="dcterms:W3CDTF">2012-12-06T10:30:45Z</dcterms:modified>
</cp:coreProperties>
</file>