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liste nom" sheetId="2" r:id="rId1"/>
    <sheet name="ouverture fichier" sheetId="1" r:id="rId2"/>
  </sheets>
  <externalReferences>
    <externalReference r:id="rId3"/>
  </externalReferences>
  <definedNames>
    <definedName name="_xlnm._FilterDatabase" localSheetId="0" hidden="1">'liste nom'!$E$1:$I$395</definedName>
    <definedName name="Abs">#REF!</definedName>
    <definedName name="affaires">#REF!</definedName>
    <definedName name="annee">#REF!</definedName>
    <definedName name="année">[1]calendar!$M$3</definedName>
    <definedName name="c_noms">'liste nom'!$L:$L</definedName>
    <definedName name="contrat">#REF!</definedName>
    <definedName name="CV">#REF!</definedName>
    <definedName name="d_noms">'liste nom'!$L$3</definedName>
    <definedName name="hor">#REF!</definedName>
    <definedName name="hs">#REF!</definedName>
    <definedName name="Jour">#REF!</definedName>
    <definedName name="Km">#REF!</definedName>
    <definedName name="l_noms">'liste nom'!$L:$L</definedName>
    <definedName name="Mois">#REF!</definedName>
    <definedName name="paques">[1]calendar!$M$7</definedName>
    <definedName name="Secteur">#REF!</definedName>
    <definedName name="Semaine">#REF!</definedName>
  </definedNames>
  <calcPr calcId="145621" concurrentCalc="0"/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</calcChain>
</file>

<file path=xl/comments1.xml><?xml version="1.0" encoding="utf-8"?>
<comments xmlns="http://schemas.openxmlformats.org/spreadsheetml/2006/main">
  <authors>
    <author>Youcef BELKACEMI</author>
    <author>John</author>
  </authors>
  <commentList>
    <comment ref="I682" authorId="0">
      <text>
        <r>
          <rPr>
            <b/>
            <sz val="9"/>
            <color indexed="81"/>
            <rFont val="Tahoma"/>
            <family val="2"/>
          </rPr>
          <t>Youcef BELKACEMI: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72" authorId="1">
      <text>
        <r>
          <rPr>
            <b/>
            <sz val="9"/>
            <color indexed="81"/>
            <rFont val="Tahoma"/>
            <family val="2"/>
          </rPr>
          <t>Posted to FI from May</t>
        </r>
      </text>
    </comment>
    <comment ref="I873" authorId="1">
      <text>
        <r>
          <rPr>
            <b/>
            <sz val="9"/>
            <color indexed="81"/>
            <rFont val="Tahoma"/>
            <family val="2"/>
          </rPr>
          <t>Posted to FI from May</t>
        </r>
      </text>
    </comment>
    <comment ref="I879" authorId="1">
      <text>
        <r>
          <rPr>
            <b/>
            <sz val="9"/>
            <color indexed="81"/>
            <rFont val="Tahoma"/>
            <family val="2"/>
          </rPr>
          <t>Posted to FI from May</t>
        </r>
      </text>
    </comment>
    <comment ref="I903" authorId="1">
      <text>
        <r>
          <rPr>
            <b/>
            <sz val="9"/>
            <color indexed="81"/>
            <rFont val="Tahoma"/>
            <family val="2"/>
          </rPr>
          <t>Posted to FI after May</t>
        </r>
      </text>
    </comment>
    <comment ref="I904" authorId="1">
      <text>
        <r>
          <rPr>
            <b/>
            <sz val="9"/>
            <color indexed="81"/>
            <rFont val="Tahoma"/>
            <family val="2"/>
          </rPr>
          <t>Posted to FI after May</t>
        </r>
      </text>
    </comment>
    <comment ref="I906" authorId="1">
      <text>
        <r>
          <rPr>
            <b/>
            <sz val="9"/>
            <color indexed="81"/>
            <rFont val="Tahoma"/>
            <family val="2"/>
          </rPr>
          <t>Posted to FI from May</t>
        </r>
      </text>
    </comment>
  </commentList>
</comments>
</file>

<file path=xl/sharedStrings.xml><?xml version="1.0" encoding="utf-8"?>
<sst xmlns="http://schemas.openxmlformats.org/spreadsheetml/2006/main" count="1195" uniqueCount="1149">
  <si>
    <t>Saisir  l'année</t>
  </si>
  <si>
    <t>permet une indexation automatique des jours fériés perpétuelle</t>
  </si>
  <si>
    <t>saisir le premier jour de la semaine 01 de l'année concernée :</t>
  </si>
  <si>
    <t>début du calendrier annuel</t>
  </si>
  <si>
    <t>nommer la personne  :</t>
  </si>
  <si>
    <t>A saisir</t>
  </si>
  <si>
    <t>menu déroulant de choix de nom de la personne</t>
  </si>
  <si>
    <t>nom salarié</t>
  </si>
  <si>
    <t>prénom salarié</t>
  </si>
  <si>
    <t>Fonction du Salarié</t>
  </si>
  <si>
    <t>Matricule Salarié :</t>
  </si>
  <si>
    <t>Service:</t>
  </si>
  <si>
    <t>Imputation Comptable :</t>
  </si>
  <si>
    <t>Approbateur:</t>
  </si>
  <si>
    <t>Nom</t>
  </si>
  <si>
    <t>Prénom</t>
  </si>
  <si>
    <t>L Emploi bull. paie</t>
  </si>
  <si>
    <t>Matricule</t>
  </si>
  <si>
    <t>L Structure_1</t>
  </si>
  <si>
    <t>N° Imputation</t>
  </si>
  <si>
    <t>Hiérarchie</t>
  </si>
  <si>
    <t>Codes affaires</t>
  </si>
  <si>
    <t>Libellés Clients</t>
  </si>
  <si>
    <t>CA</t>
  </si>
  <si>
    <t>Congés d'ancienneté</t>
  </si>
  <si>
    <t>Prospecter</t>
  </si>
  <si>
    <t>ABOUSSALIH</t>
  </si>
  <si>
    <t>CP</t>
  </si>
  <si>
    <t>Congés payés</t>
  </si>
  <si>
    <t>Qualifier un projet</t>
  </si>
  <si>
    <t>RE</t>
  </si>
  <si>
    <t>Réunion</t>
  </si>
  <si>
    <t>ACCOLAS</t>
  </si>
  <si>
    <t>CS</t>
  </si>
  <si>
    <t>Congé Sans Solde</t>
  </si>
  <si>
    <t>Suivre un projet identifié</t>
  </si>
  <si>
    <t>F</t>
  </si>
  <si>
    <t>Formation</t>
  </si>
  <si>
    <t>AGGOUN</t>
  </si>
  <si>
    <t>CD</t>
  </si>
  <si>
    <t>Congés payés 1/2 J</t>
  </si>
  <si>
    <t>Qualifier un Devis</t>
  </si>
  <si>
    <t>SE</t>
  </si>
  <si>
    <t>Sécurité</t>
  </si>
  <si>
    <t>AIT</t>
  </si>
  <si>
    <t>JD</t>
  </si>
  <si>
    <t>Jour Sup RTT 1/2 J</t>
  </si>
  <si>
    <t>RA</t>
  </si>
  <si>
    <t>Rangement</t>
  </si>
  <si>
    <t>AKABLA</t>
  </si>
  <si>
    <t>AD</t>
  </si>
  <si>
    <t>Congés d'ancienneté 1/2 J</t>
  </si>
  <si>
    <t>GP</t>
  </si>
  <si>
    <t>Gérer l'Ensembles des activités liés à l'ensemble des Projets</t>
  </si>
  <si>
    <t>AKROUN</t>
  </si>
  <si>
    <t>JF</t>
  </si>
  <si>
    <t>Jour férié</t>
  </si>
  <si>
    <t>GPE</t>
  </si>
  <si>
    <t>Gérer  l'Ensemble des Activités des secteurs liés au Produit</t>
  </si>
  <si>
    <t>ALLOURY</t>
  </si>
  <si>
    <t>JS</t>
  </si>
  <si>
    <t>Jour RTT</t>
  </si>
  <si>
    <t>PSR</t>
  </si>
  <si>
    <t xml:space="preserve">Préparer les PSR </t>
  </si>
  <si>
    <t>ANGERVILLE</t>
  </si>
  <si>
    <t>MA</t>
  </si>
  <si>
    <t>Maladie</t>
  </si>
  <si>
    <t>FI</t>
  </si>
  <si>
    <t>Frais Indirect</t>
  </si>
  <si>
    <t>ARAB</t>
  </si>
  <si>
    <t>MT</t>
  </si>
  <si>
    <t>Maternité</t>
  </si>
  <si>
    <t>PR</t>
  </si>
  <si>
    <t>ARCHAMBAULT</t>
  </si>
  <si>
    <t>PA</t>
  </si>
  <si>
    <t>Paternité</t>
  </si>
  <si>
    <t>QP</t>
  </si>
  <si>
    <t>AUMOINE</t>
  </si>
  <si>
    <t>PM</t>
  </si>
  <si>
    <t>Maladie Prof.</t>
  </si>
  <si>
    <t>SP</t>
  </si>
  <si>
    <t>AZIZA</t>
  </si>
  <si>
    <t>AT</t>
  </si>
  <si>
    <t>Accident du travail</t>
  </si>
  <si>
    <t>QD</t>
  </si>
  <si>
    <t>BACOUILLARD</t>
  </si>
  <si>
    <t>AM</t>
  </si>
  <si>
    <t>Ev. famille Mariage</t>
  </si>
  <si>
    <t>Direction SAV</t>
  </si>
  <si>
    <t>BAIZET</t>
  </si>
  <si>
    <t>AN</t>
  </si>
  <si>
    <t>Ev. famille naissance</t>
  </si>
  <si>
    <t>Chantier St AMAND</t>
  </si>
  <si>
    <t>BAKAR</t>
  </si>
  <si>
    <t>AS</t>
  </si>
  <si>
    <t>Ev. famille décès</t>
  </si>
  <si>
    <t>Direction Commerciale</t>
  </si>
  <si>
    <t>BALDASSI</t>
  </si>
  <si>
    <t>AE</t>
  </si>
  <si>
    <t>Abs. enfant malade</t>
  </si>
  <si>
    <t>Direction Contrôle de Gestion</t>
  </si>
  <si>
    <t>BASCOL</t>
  </si>
  <si>
    <t>MD</t>
  </si>
  <si>
    <t>Enfant malade 1/2 J</t>
  </si>
  <si>
    <t>Direction Générale</t>
  </si>
  <si>
    <t>BATUT</t>
  </si>
  <si>
    <t>AA</t>
  </si>
  <si>
    <t>Abs autorisée payée</t>
  </si>
  <si>
    <t>Ingénieur Projet</t>
  </si>
  <si>
    <t>BEAUPIED</t>
  </si>
  <si>
    <t>NN</t>
  </si>
  <si>
    <t>Abs. non autorisée NP</t>
  </si>
  <si>
    <t>Magasin St AmAnd</t>
  </si>
  <si>
    <t>BELKACEMI</t>
  </si>
  <si>
    <t>NP</t>
  </si>
  <si>
    <t>Abs. Autorisé non payée</t>
  </si>
  <si>
    <t>Frais Généraux Lyon Oullins</t>
  </si>
  <si>
    <t>BELLIFA</t>
  </si>
  <si>
    <t>TJ</t>
  </si>
  <si>
    <t>Travail Jour</t>
  </si>
  <si>
    <t>Frais Généraux St Denis</t>
  </si>
  <si>
    <t>BENAMARA</t>
  </si>
  <si>
    <t>TM</t>
  </si>
  <si>
    <t>Travail Matin</t>
  </si>
  <si>
    <t>Fabrication non Productive</t>
  </si>
  <si>
    <t>BENTALEB</t>
  </si>
  <si>
    <t>TS</t>
  </si>
  <si>
    <t>Travail soir</t>
  </si>
  <si>
    <t>fabrication Productive</t>
  </si>
  <si>
    <t>BERNARD</t>
  </si>
  <si>
    <t>WE</t>
  </si>
  <si>
    <t>Travail Week end</t>
  </si>
  <si>
    <t>Bureau d'Etudes</t>
  </si>
  <si>
    <t>BERNARDES</t>
  </si>
  <si>
    <t>WR</t>
  </si>
  <si>
    <t>Jour Récup Week end</t>
  </si>
  <si>
    <t>AGV Réalisation</t>
  </si>
  <si>
    <t>BORDERIEUX</t>
  </si>
  <si>
    <t>CH</t>
  </si>
  <si>
    <t>Compteur d'heure J pris</t>
  </si>
  <si>
    <t>AGV Commercial</t>
  </si>
  <si>
    <t>BOURIN</t>
  </si>
  <si>
    <t>SA</t>
  </si>
  <si>
    <t>Samedi Non travaillé</t>
  </si>
  <si>
    <t>Stock St Amand</t>
  </si>
  <si>
    <t>CABRERA</t>
  </si>
  <si>
    <t>DI</t>
  </si>
  <si>
    <t>Dimanche non travaillé</t>
  </si>
  <si>
    <t>Direction St Amand</t>
  </si>
  <si>
    <t>CARAUD</t>
  </si>
  <si>
    <t>CDT</t>
  </si>
  <si>
    <t>Compensation Dimanche Travaillé</t>
  </si>
  <si>
    <t>Recherches &amp; Développements</t>
  </si>
  <si>
    <t>CHAMPION</t>
  </si>
  <si>
    <t>Cellule Demo / ASF</t>
  </si>
  <si>
    <t>CHARBONNEL</t>
  </si>
  <si>
    <t>R &amp; D 001 New U21 / TFAO</t>
  </si>
  <si>
    <t>CHATILLON</t>
  </si>
  <si>
    <t>R &amp; D 002 New ETV</t>
  </si>
  <si>
    <t>CHEVAUX</t>
  </si>
  <si>
    <t>R &amp; D 003 PTS</t>
  </si>
  <si>
    <t>COCLIN</t>
  </si>
  <si>
    <t>R &amp; D 004 ETV</t>
  </si>
  <si>
    <t>CONAN</t>
  </si>
  <si>
    <t>R &amp; D 005</t>
  </si>
  <si>
    <t>CROZIER</t>
  </si>
  <si>
    <t>Variateur de Vitesse</t>
  </si>
  <si>
    <t>CYPRES</t>
  </si>
  <si>
    <t>Proto HCL Lyon (Liaison HEH vers GHE)</t>
  </si>
  <si>
    <t>DA SILVA</t>
  </si>
  <si>
    <t>Hopital Perpignan</t>
  </si>
  <si>
    <t>DANTI</t>
  </si>
  <si>
    <t>Hopital Tahiti</t>
  </si>
  <si>
    <t>DELHORME</t>
  </si>
  <si>
    <t>Hopital Meaux</t>
  </si>
  <si>
    <t>DEMAY</t>
  </si>
  <si>
    <t>AQUARIUM TROCADERO PARIS</t>
  </si>
  <si>
    <t>DENEUFEGLISE</t>
  </si>
  <si>
    <t>SNCF GARE TGV CHELLES GOURNAY</t>
  </si>
  <si>
    <t>DESAINTJEAN</t>
  </si>
  <si>
    <t>Hopital Dijon</t>
  </si>
  <si>
    <t>DESHAIES</t>
  </si>
  <si>
    <t>DEZERT</t>
  </si>
  <si>
    <t>HOPITAL DIJON</t>
  </si>
  <si>
    <t>DOUCOURE</t>
  </si>
  <si>
    <t>Hopital Pasteur 2 Nice</t>
  </si>
  <si>
    <t>DUCHESNE</t>
  </si>
  <si>
    <t>Hopital Nantes</t>
  </si>
  <si>
    <t>DUFAUX</t>
  </si>
  <si>
    <t>Hopital Toulon</t>
  </si>
  <si>
    <t>DULAIN</t>
  </si>
  <si>
    <t>Hopital Purpan P.P</t>
  </si>
  <si>
    <t>DULARD</t>
  </si>
  <si>
    <t>SNCF ORLEANS</t>
  </si>
  <si>
    <t>EMERY</t>
  </si>
  <si>
    <t>HOPITAL TOULON</t>
  </si>
  <si>
    <t>ESTEVES</t>
  </si>
  <si>
    <t>SNCF CHELLES</t>
  </si>
  <si>
    <t>FABIANI</t>
  </si>
  <si>
    <t>Hopital Grenoble phase 1</t>
  </si>
  <si>
    <t>FIMPADIO</t>
  </si>
  <si>
    <t>Hopital centre Bretagne</t>
  </si>
  <si>
    <t>FINK</t>
  </si>
  <si>
    <t>HOPITAL ANTOINE LACASSAGNE NICE</t>
  </si>
  <si>
    <t>GASNOT</t>
  </si>
  <si>
    <t>Hopital Soissons</t>
  </si>
  <si>
    <t>GASPAR</t>
  </si>
  <si>
    <t>Hopital Valenciennes</t>
  </si>
  <si>
    <t>GELINOTTE</t>
  </si>
  <si>
    <t>Hopital Clemont Ferrand</t>
  </si>
  <si>
    <t>GIRARD</t>
  </si>
  <si>
    <t xml:space="preserve">Carrefour Gennevilliers </t>
  </si>
  <si>
    <t>GODIGNON</t>
  </si>
  <si>
    <t>Hopital Beziers</t>
  </si>
  <si>
    <t>GUILLON</t>
  </si>
  <si>
    <t>Carrefour Belle Epine</t>
  </si>
  <si>
    <t>HATTE</t>
  </si>
  <si>
    <t>CARREFOUR EVRY</t>
  </si>
  <si>
    <t>HECHT</t>
  </si>
  <si>
    <t>LABO NARBONNE DOUARNENEZ</t>
  </si>
  <si>
    <t>IBERSIENNE</t>
  </si>
  <si>
    <t xml:space="preserve">Hopital St Joseph Paris XIV </t>
  </si>
  <si>
    <t>INTHAVONG</t>
  </si>
  <si>
    <t>SNCF GARE ST LAZARE PARIS VIII</t>
  </si>
  <si>
    <t>JABER</t>
  </si>
  <si>
    <t>CARREFOUR ANTIBES</t>
  </si>
  <si>
    <t>JAOUEN</t>
  </si>
  <si>
    <t>Hopital Calais</t>
  </si>
  <si>
    <t>JARDILLET</t>
  </si>
  <si>
    <t>Hopital St Louis Paris X</t>
  </si>
  <si>
    <t>JOSSELY</t>
  </si>
  <si>
    <t>HOPITAL R. DEBRE (ICE)</t>
  </si>
  <si>
    <t>JOUANNOT</t>
  </si>
  <si>
    <t>Hopital Saint Nazaire</t>
  </si>
  <si>
    <t>KANAGASABAI</t>
  </si>
  <si>
    <t>Hopital Angers</t>
  </si>
  <si>
    <t>KARADAG</t>
  </si>
  <si>
    <t>HOPITAL CORENTIN CELTON ISSY LES MOULINEAUX</t>
  </si>
  <si>
    <t>L HENORET</t>
  </si>
  <si>
    <t xml:space="preserve">Hopital Beaujon Clichy </t>
  </si>
  <si>
    <t>LAFOUCRIERE</t>
  </si>
  <si>
    <t>Hopital Sud Francilien</t>
  </si>
  <si>
    <t>LAGORCE</t>
  </si>
  <si>
    <t>Hopital Boulogne sur mer</t>
  </si>
  <si>
    <t>LAHAYE</t>
  </si>
  <si>
    <t>LAY</t>
  </si>
  <si>
    <t xml:space="preserve">Hopital C.U.C Toulouse </t>
  </si>
  <si>
    <t>LE GAL</t>
  </si>
  <si>
    <t>Hopital Kremlin Bicêtre</t>
  </si>
  <si>
    <t>LE GALL</t>
  </si>
  <si>
    <t>LECONTE</t>
  </si>
  <si>
    <t>Hopital Metz</t>
  </si>
  <si>
    <t>LENOEL</t>
  </si>
  <si>
    <t>Hopital Creil</t>
  </si>
  <si>
    <t>LEONARD</t>
  </si>
  <si>
    <t>Hopital Strasbourg</t>
  </si>
  <si>
    <t>LEPRAT</t>
  </si>
  <si>
    <t xml:space="preserve">ATAC ST SYMPHORIEN </t>
  </si>
  <si>
    <t>LOUBETTE</t>
  </si>
  <si>
    <t>Hopital Annemasse</t>
  </si>
  <si>
    <t>MAAREF</t>
  </si>
  <si>
    <t>MAAROUF</t>
  </si>
  <si>
    <t>CLINIQUE DU BOIS LILLE</t>
  </si>
  <si>
    <t>MACHADO</t>
  </si>
  <si>
    <t>MAGNAN</t>
  </si>
  <si>
    <t>HOPITAL POITIERS (D.E. avec SAV)</t>
  </si>
  <si>
    <t>MALRY</t>
  </si>
  <si>
    <t xml:space="preserve">COCA COLA </t>
  </si>
  <si>
    <t>MARCHAIS</t>
  </si>
  <si>
    <t>HOPITAL CROIX ROUSSE LYON</t>
  </si>
  <si>
    <t>MARCHI</t>
  </si>
  <si>
    <t>HOPITAL ARTUR GIE ESC/ALZETTE</t>
  </si>
  <si>
    <t>MARTIN</t>
  </si>
  <si>
    <t>CARREFOUR ORMESSON</t>
  </si>
  <si>
    <t>MEAUX</t>
  </si>
  <si>
    <t>HOPITAL QUIMPER</t>
  </si>
  <si>
    <t>MEDJAHED</t>
  </si>
  <si>
    <t>CARREFOUR LE MERLAN MARSEILLE</t>
  </si>
  <si>
    <t>MEIRA</t>
  </si>
  <si>
    <t>CLINIQUE STE ELISABETH  NAMUR</t>
  </si>
  <si>
    <t>MELIN</t>
  </si>
  <si>
    <t>HOPITAL KERIO PONTIVY</t>
  </si>
  <si>
    <t>MENDY</t>
  </si>
  <si>
    <t>CARREFOUR ECHIROLLES</t>
  </si>
  <si>
    <t>METZGER</t>
  </si>
  <si>
    <t>HOPITAL R. DEBRE</t>
  </si>
  <si>
    <t>MEZOUARI</t>
  </si>
  <si>
    <t>COFELY GDF SUEZ BOUC</t>
  </si>
  <si>
    <t>MICOULET</t>
  </si>
  <si>
    <t xml:space="preserve">Institut Paoli Calmettes Marseille  </t>
  </si>
  <si>
    <t>MOINE</t>
  </si>
  <si>
    <t>MONNET</t>
  </si>
  <si>
    <t>NALLAMOUTOU</t>
  </si>
  <si>
    <t>NDOUR</t>
  </si>
  <si>
    <t>Hopital de Vannes</t>
  </si>
  <si>
    <t>OUADHI</t>
  </si>
  <si>
    <t>CENTRE HOSPITALIER BOURGOIN</t>
  </si>
  <si>
    <t>OUKHAI</t>
  </si>
  <si>
    <t>CENTRE HOSPITALIER PO BOURGOIN</t>
  </si>
  <si>
    <t>OUNASSER</t>
  </si>
  <si>
    <t>AUCHAN BOBIGNY</t>
  </si>
  <si>
    <t>OZTURK</t>
  </si>
  <si>
    <t>CARREFOUR OLLIOULES</t>
  </si>
  <si>
    <t>PARRA</t>
  </si>
  <si>
    <t>HOPITAL ST LOUIS PARIS X</t>
  </si>
  <si>
    <t>PAUMELIN</t>
  </si>
  <si>
    <t>FONDATION HOSP ST JOSEPH</t>
  </si>
  <si>
    <t>PERIGAULT</t>
  </si>
  <si>
    <t>METRO VITRY</t>
  </si>
  <si>
    <t>PERROT</t>
  </si>
  <si>
    <t>CARREFOUR TURGOT</t>
  </si>
  <si>
    <t>PIHEN</t>
  </si>
  <si>
    <t>COLAS affaire SNCF Gare de Lyon</t>
  </si>
  <si>
    <t>PILLIAS</t>
  </si>
  <si>
    <t>PASTORINO aff CHU Pellegrin</t>
  </si>
  <si>
    <t>PINSON</t>
  </si>
  <si>
    <t>Gare du Nord</t>
  </si>
  <si>
    <t>PONSOT</t>
  </si>
  <si>
    <t>SIMPLY MARKET ST OUEN L'AUMONE</t>
  </si>
  <si>
    <t>RAMLA</t>
  </si>
  <si>
    <t>INTERMARCHE AULNAY SOUS BOIS</t>
  </si>
  <si>
    <t>RANVIER</t>
  </si>
  <si>
    <t>LABORATOIRE VALENTIN CARPENTRAS</t>
  </si>
  <si>
    <t>REGNIER</t>
  </si>
  <si>
    <t>HOPITAL ROBERT DEBRE</t>
  </si>
  <si>
    <t>RENARD</t>
  </si>
  <si>
    <t>SNCF TRANSMANCHE</t>
  </si>
  <si>
    <t>RHIE</t>
  </si>
  <si>
    <t>Carrefour Venette</t>
  </si>
  <si>
    <t>ROCHUR</t>
  </si>
  <si>
    <t>Laboratoire Biocéane Estuaire</t>
  </si>
  <si>
    <t>ROLLAND</t>
  </si>
  <si>
    <t>Centre Hôpital Gap</t>
  </si>
  <si>
    <t>ROPITAUX</t>
  </si>
  <si>
    <t>Nice Lacasagne</t>
  </si>
  <si>
    <t>ROUQUETTE</t>
  </si>
  <si>
    <t>Ch Roubaix</t>
  </si>
  <si>
    <t>ROUX</t>
  </si>
  <si>
    <t>BERNET AFF-CENTRE HOSPITALIER</t>
  </si>
  <si>
    <t>SADKI</t>
  </si>
  <si>
    <t>Carrefour Montesson</t>
  </si>
  <si>
    <t>SALE</t>
  </si>
  <si>
    <t>SNCF GARE DE LYON</t>
  </si>
  <si>
    <t>SALLEFRANQUE</t>
  </si>
  <si>
    <t>Carrefour Labege</t>
  </si>
  <si>
    <t>SCARON</t>
  </si>
  <si>
    <t>Fondation St Joseph</t>
  </si>
  <si>
    <t>SIMON JEAN</t>
  </si>
  <si>
    <t>DRUGSTORE CHAMPS ELYSEES</t>
  </si>
  <si>
    <t>SLAIDING</t>
  </si>
  <si>
    <t>SNCF GARE DE ST. LAZARE</t>
  </si>
  <si>
    <t>TANH</t>
  </si>
  <si>
    <t>Hopital Dijon Phase 2</t>
  </si>
  <si>
    <t>THEVENIN</t>
  </si>
  <si>
    <t>Kremlin Bicêtre</t>
  </si>
  <si>
    <t>THOBY</t>
  </si>
  <si>
    <t>CARREFOUR BEAUCAIRE</t>
  </si>
  <si>
    <t>THOMAS</t>
  </si>
  <si>
    <t>Cofiroute Péage Monnaie</t>
  </si>
  <si>
    <t>TIVRIER</t>
  </si>
  <si>
    <t>Court de Justice Luxembourg</t>
  </si>
  <si>
    <t>TRENTESAUX</t>
  </si>
  <si>
    <t>CORENTIN CELTON</t>
  </si>
  <si>
    <t>TSHIAMALA-DIARRA</t>
  </si>
  <si>
    <t xml:space="preserve">CENTRE HOSPITALIER ST MICHEL </t>
  </si>
  <si>
    <t>UVETEAU</t>
  </si>
  <si>
    <t>MONOPRIX  SEVRES</t>
  </si>
  <si>
    <t>VALYNSEELE</t>
  </si>
  <si>
    <t>Campenon aff CHU Argenteuil</t>
  </si>
  <si>
    <t>VAN BEETHOVEN</t>
  </si>
  <si>
    <t>CONFORAMA HERBLAY</t>
  </si>
  <si>
    <t>VEJO</t>
  </si>
  <si>
    <t>Crédit municipal Paris</t>
  </si>
  <si>
    <t>VENCES</t>
  </si>
  <si>
    <t>STE BOUARD AFF ST LOUIS</t>
  </si>
  <si>
    <t>VUAGNOUX</t>
  </si>
  <si>
    <t xml:space="preserve">CARREFOUR BANQUE LA VILLE DU BOIS </t>
  </si>
  <si>
    <t>ARGEST BANQUE PICTET LUX</t>
  </si>
  <si>
    <t>CARRIERES PRADINES GERZAT</t>
  </si>
  <si>
    <t>MONOPRIX MOULINS</t>
  </si>
  <si>
    <t>CENTRE HOSP. PELLEGRIN BORDEAUX</t>
  </si>
  <si>
    <t>CARREFOUR CITY ST ANTOINE PARIS</t>
  </si>
  <si>
    <t>CENTRE HOSP. AVIGNON</t>
  </si>
  <si>
    <t>HOP ARGENTEUIL</t>
  </si>
  <si>
    <t>METRO METZ</t>
  </si>
  <si>
    <t>CENTRE HOSPITALIER CLERMONT FERRAND</t>
  </si>
  <si>
    <t xml:space="preserve">EXPRIM AFF CH BOURGOIN J ST QUENTIN </t>
  </si>
  <si>
    <t>CENTRE HOSPITALIER VALENCIENNES</t>
  </si>
  <si>
    <t>MOUNIER AFF CH LYON SUD</t>
  </si>
  <si>
    <t>CARREFOUR MONDEVILLE</t>
  </si>
  <si>
    <t>EIFFAGE AFF CH ANGERS Beaucouze</t>
  </si>
  <si>
    <t>CENTRE HOSPITALIER SUD LYON</t>
  </si>
  <si>
    <t>ARNOULT RUNGIS</t>
  </si>
  <si>
    <t>LA CHARENTE MARITIME PEAGE ILE DE RE LA ROCHELLE</t>
  </si>
  <si>
    <t>Centre Hospitalier Montfavet</t>
  </si>
  <si>
    <t>Metro Montpellier</t>
  </si>
  <si>
    <t>Simply Market Compiègne</t>
  </si>
  <si>
    <t xml:space="preserve">Auchan TOURS </t>
  </si>
  <si>
    <t>Centre Hospitalier Vichy</t>
  </si>
  <si>
    <t>Centre hospitalier Vichy U21</t>
  </si>
  <si>
    <t>Fonderie du Poitou ingrandes</t>
  </si>
  <si>
    <t xml:space="preserve">Centre Hospitalier sud francilien </t>
  </si>
  <si>
    <t>Carrefour Corbeil Villabe</t>
  </si>
  <si>
    <t>Centre Hospitalier Besancon</t>
  </si>
  <si>
    <t>Centre Hospitalier Dijon</t>
  </si>
  <si>
    <t>Centre Hospitalier Grenoble</t>
  </si>
  <si>
    <t>Institut Curie</t>
  </si>
  <si>
    <t>BP Venoy</t>
  </si>
  <si>
    <t>Fondation St Joseph Paris 17ieme</t>
  </si>
  <si>
    <t>Climat SOL aff Aire du village Catalan Rivesaltes</t>
  </si>
  <si>
    <t>Centre Hospitalier Cornouaille Quimper</t>
  </si>
  <si>
    <t>Centre Hospitalier Nice Lacassagne</t>
  </si>
  <si>
    <t>Hopital Robert Debré Paris 19</t>
  </si>
  <si>
    <t>Cité St Nazaire CH JBT Phase 1+2</t>
  </si>
  <si>
    <t>Lagny JBT</t>
  </si>
  <si>
    <t>1808 Amiens (JBT)</t>
  </si>
  <si>
    <t>1809 Percy Clamart (JBT)</t>
  </si>
  <si>
    <t>1810 Montpellier (JBT)</t>
  </si>
  <si>
    <t>Centre hospitalier Grenoble</t>
  </si>
  <si>
    <t>Eiffage aff Péage de Monnaie</t>
  </si>
  <si>
    <t>Fédération française Paris 11ième</t>
  </si>
  <si>
    <t>Carrefour Issoire</t>
  </si>
  <si>
    <t>Centre hospitalier ST Pierre Buxelles</t>
  </si>
  <si>
    <t>AULNAY</t>
  </si>
  <si>
    <t>BP Station Service Aire du centre de la France A71</t>
  </si>
  <si>
    <t>Auchan Soisy</t>
  </si>
  <si>
    <t>Auchan Chambray les tours</t>
  </si>
  <si>
    <t>Carrefiour Sens</t>
  </si>
  <si>
    <t>Carrefour Vennissieux</t>
  </si>
  <si>
    <t>Hôpital St Jean</t>
  </si>
  <si>
    <t>Carrefour Nimes</t>
  </si>
  <si>
    <t>Hôpital Strasbourg</t>
  </si>
  <si>
    <t>Hôpital Boulogne sur Mer</t>
  </si>
  <si>
    <t>Metro Six Fours</t>
  </si>
  <si>
    <t>Hôpital Bellefort Montbeliard</t>
  </si>
  <si>
    <t>Monoprix Sablons Neuilly</t>
  </si>
  <si>
    <t>Graves de mer Eurovia</t>
  </si>
  <si>
    <t>Laboratoire Drouot Paris 9</t>
  </si>
  <si>
    <t>Simply Market Eragny sur Oise</t>
  </si>
  <si>
    <t>Les Halles Auchan les Mureaux</t>
  </si>
  <si>
    <t>Banque Pictet Luxembourg</t>
  </si>
  <si>
    <t>Hôpital St Nazaire Eiffage</t>
  </si>
  <si>
    <t>Hyper U Vierzon</t>
  </si>
  <si>
    <t>Simply Market Roissy sur Brie</t>
  </si>
  <si>
    <t>Simply Market Tournon sur Brie</t>
  </si>
  <si>
    <t>Carrefour Francheville</t>
  </si>
  <si>
    <t>Carrefour St Agrève</t>
  </si>
  <si>
    <t>Simply Market le Havre</t>
  </si>
  <si>
    <t>Carrefour Mondeville</t>
  </si>
  <si>
    <t>Hôpital Quimper</t>
  </si>
  <si>
    <t>Médiathèque Montpellier</t>
  </si>
  <si>
    <t>MSA Agrisud</t>
  </si>
  <si>
    <t>MAIF NIORT (11025006)</t>
  </si>
  <si>
    <t>GOODYEAR DUNLOP MONTLUCON  (11025007)</t>
  </si>
  <si>
    <t>LOUIS VUITTON PARIS (10125008)</t>
  </si>
  <si>
    <t>CARREFOUR L'HAYE LES ROSES (11025009)</t>
  </si>
  <si>
    <t>CITADELLE GERIATRIE</t>
  </si>
  <si>
    <t>TOTALE COUPOLE (11045011)</t>
  </si>
  <si>
    <t>HOPITAL POITIERS</t>
  </si>
  <si>
    <t>CHRU LILLE</t>
  </si>
  <si>
    <t>LESENS (péage St Arnoult)</t>
  </si>
  <si>
    <t>Marché BNF</t>
  </si>
  <si>
    <t xml:space="preserve">CHRU LILLE - COEXIA </t>
  </si>
  <si>
    <t>HOPITAL NANTES (11095017)</t>
  </si>
  <si>
    <t>HOPITAL LILLE (11095018)</t>
  </si>
  <si>
    <t>CHU NANTES (urgences)</t>
  </si>
  <si>
    <t>CARREFOUR MONTIGNY LES CORMEILLES (10115021)</t>
  </si>
  <si>
    <t>CHU NANTES (orthopedie)</t>
  </si>
  <si>
    <t>CHU LILLE</t>
  </si>
  <si>
    <t xml:space="preserve">HOPITAL R BALLANGER AULNAYS </t>
  </si>
  <si>
    <t>HOPITAL LILLE SALENGRO</t>
  </si>
  <si>
    <t>CH BRIVE</t>
  </si>
  <si>
    <t>BRIVE FILO</t>
  </si>
  <si>
    <t>HEGP</t>
  </si>
  <si>
    <t>Centre hosp, LA ROCHELLE</t>
  </si>
  <si>
    <t>CHU POITIERS</t>
  </si>
  <si>
    <t>CHU Poitiers (gare sourd et malentendants)</t>
  </si>
  <si>
    <t>HOPITAL ANNECY ( 12105034)</t>
  </si>
  <si>
    <t>HOPITAL TOULOUSE ( 12105035)</t>
  </si>
  <si>
    <t>CH DE MONTREUIL RAN DU FLIERS (12105036 )</t>
  </si>
  <si>
    <t>HOP BOURGOIN JAILLEU</t>
  </si>
  <si>
    <t>HOPITAL HAUT LEVEQUE BORDEAUX</t>
  </si>
  <si>
    <t>LECLERC CASTRES</t>
  </si>
  <si>
    <t>CARREFOUR CGATEAUNEUF</t>
  </si>
  <si>
    <t>LECLERC LAGORD</t>
  </si>
  <si>
    <t>LECLERC BELLAING</t>
  </si>
  <si>
    <t>CENTRE LECLERC LA ROCHE/YONNE</t>
  </si>
  <si>
    <t>FCARREFOUR ANGLET</t>
  </si>
  <si>
    <t>CARREFOUR LORMONT</t>
  </si>
  <si>
    <t>SIMPLY MARKET</t>
  </si>
  <si>
    <t>CENTRE LECLERC PAU</t>
  </si>
  <si>
    <t>CARREFOUR ST HERBLAIN</t>
  </si>
  <si>
    <t>NEXTIRAONE ANTILLES</t>
  </si>
  <si>
    <t>BLENDECQUES</t>
  </si>
  <si>
    <t>INTERMARCHE TREILLERES</t>
  </si>
  <si>
    <t xml:space="preserve">HOP PELLEGRIN BORDEAUX </t>
  </si>
  <si>
    <t>CENTRE LECLERC VILLEFRANCHE</t>
  </si>
  <si>
    <t>SIMPLY MARKET LA BREDE</t>
  </si>
  <si>
    <t xml:space="preserve">STATION TOTAL LORMONT </t>
  </si>
  <si>
    <t>ED SARCELLES</t>
  </si>
  <si>
    <t>SIMPLY MARKET LENS</t>
  </si>
  <si>
    <t>ED TOULON</t>
  </si>
  <si>
    <t>Centre hospitalier Lille</t>
  </si>
  <si>
    <t>Intermarché Arles</t>
  </si>
  <si>
    <t>Auchan Longuenes</t>
  </si>
  <si>
    <t>Carrefour Nice</t>
  </si>
  <si>
    <t>Clinique Montauban</t>
  </si>
  <si>
    <t>DEVIS CS</t>
  </si>
  <si>
    <t>DEVIS VN</t>
  </si>
  <si>
    <t>Hôpital Saint-Nazaire</t>
  </si>
  <si>
    <t>7486</t>
  </si>
  <si>
    <t>Hôpital Roubaix</t>
  </si>
  <si>
    <t>7487</t>
  </si>
  <si>
    <t xml:space="preserve">Géant Casino Montargis </t>
  </si>
  <si>
    <t>7489</t>
  </si>
  <si>
    <t>Hôpital Blida</t>
  </si>
  <si>
    <t>7490</t>
  </si>
  <si>
    <t>Hôpital Monbrison</t>
  </si>
  <si>
    <t>7491</t>
  </si>
  <si>
    <t>Hôpital Pontivy</t>
  </si>
  <si>
    <t>7493</t>
  </si>
  <si>
    <t xml:space="preserve">Hôpital Vannes </t>
  </si>
  <si>
    <t>7494</t>
  </si>
  <si>
    <t>7497</t>
  </si>
  <si>
    <t xml:space="preserve">Metro Avignon </t>
  </si>
  <si>
    <t>7499</t>
  </si>
  <si>
    <t>Hôpital Issy les Moulineaux</t>
  </si>
  <si>
    <t>7500</t>
  </si>
  <si>
    <t>Hôpital Le Chesnay</t>
  </si>
  <si>
    <t>7509</t>
  </si>
  <si>
    <t xml:space="preserve">Hôpital Argenteuil </t>
  </si>
  <si>
    <t>7510</t>
  </si>
  <si>
    <t>Carrefour Paimpol</t>
  </si>
  <si>
    <t>7511</t>
  </si>
  <si>
    <t>7516</t>
  </si>
  <si>
    <t>SNCF St Lazare Paris Havre</t>
  </si>
  <si>
    <t>7519</t>
  </si>
  <si>
    <t>SNCF Gare St Lazare</t>
  </si>
  <si>
    <t>7521</t>
  </si>
  <si>
    <t>Hôpital Belfort Montbéliard</t>
  </si>
  <si>
    <t>7522</t>
  </si>
  <si>
    <t>7523</t>
  </si>
  <si>
    <t xml:space="preserve">Swisslog WDS Beaune </t>
  </si>
  <si>
    <t>7525</t>
  </si>
  <si>
    <t xml:space="preserve">Höpital Toulon </t>
  </si>
  <si>
    <t>7526</t>
  </si>
  <si>
    <t>Station Shell Beziers</t>
  </si>
  <si>
    <t>7528</t>
  </si>
  <si>
    <t>7529</t>
  </si>
  <si>
    <t xml:space="preserve">Fonderie du PoitouIngrandes </t>
  </si>
  <si>
    <t>7530</t>
  </si>
  <si>
    <t>Sté Générale Casino Enghiens les bains</t>
  </si>
  <si>
    <t>7531</t>
  </si>
  <si>
    <t>Hôpital Bourg en Bresse</t>
  </si>
  <si>
    <t>7532</t>
  </si>
  <si>
    <t xml:space="preserve">SNCFVal d'Issy </t>
  </si>
  <si>
    <t>7533</t>
  </si>
  <si>
    <t xml:space="preserve">Hôpital Dijon </t>
  </si>
  <si>
    <t>7534</t>
  </si>
  <si>
    <t>Crédit Municipal Paris</t>
  </si>
  <si>
    <t>7535</t>
  </si>
  <si>
    <t xml:space="preserve">BP Cergy Pontoise </t>
  </si>
  <si>
    <t>7536</t>
  </si>
  <si>
    <t>Colas Notre Dame Bondeville</t>
  </si>
  <si>
    <t>7537</t>
  </si>
  <si>
    <t>Hôpital Liège</t>
  </si>
  <si>
    <t>7539</t>
  </si>
  <si>
    <t xml:space="preserve">Hôpital Strasbourg </t>
  </si>
  <si>
    <t>7542</t>
  </si>
  <si>
    <t xml:space="preserve">Hôpital Saint Nazaire </t>
  </si>
  <si>
    <t>7547</t>
  </si>
  <si>
    <t xml:space="preserve">Hôpital Lyon </t>
  </si>
  <si>
    <t>7548</t>
  </si>
  <si>
    <t xml:space="preserve">Hôpital Nantes </t>
  </si>
  <si>
    <t>7549</t>
  </si>
  <si>
    <t xml:space="preserve">Hôpital Toulon </t>
  </si>
  <si>
    <t>7550</t>
  </si>
  <si>
    <t xml:space="preserve">Hôpital Vichy </t>
  </si>
  <si>
    <t>7551</t>
  </si>
  <si>
    <t>Metro Nanterre</t>
  </si>
  <si>
    <t>7552</t>
  </si>
  <si>
    <t>Hôpital Poitiers</t>
  </si>
  <si>
    <t>7554</t>
  </si>
  <si>
    <t>Monoprix Paris</t>
  </si>
  <si>
    <t>7555</t>
  </si>
  <si>
    <t>Monoprix Orléans</t>
  </si>
  <si>
    <t>7556</t>
  </si>
  <si>
    <t>Cour de justice Luxembourg</t>
  </si>
  <si>
    <t>7559</t>
  </si>
  <si>
    <t>Hôpital Angoulême</t>
  </si>
  <si>
    <t>7560</t>
  </si>
  <si>
    <t>7564</t>
  </si>
  <si>
    <t xml:space="preserve">Hôpital Mulhouse </t>
  </si>
  <si>
    <t>7572</t>
  </si>
  <si>
    <t xml:space="preserve">BP Verdun </t>
  </si>
  <si>
    <t>7574</t>
  </si>
  <si>
    <t>Maison du Monde Les Clayes sous Bois</t>
  </si>
  <si>
    <t>7577</t>
  </si>
  <si>
    <t xml:space="preserve">SNCF Val Argenteuil </t>
  </si>
  <si>
    <t>7579</t>
  </si>
  <si>
    <t xml:space="preserve">Socamel Rives </t>
  </si>
  <si>
    <t>7580</t>
  </si>
  <si>
    <t>Centre Leclerc Romorantin</t>
  </si>
  <si>
    <t>7581</t>
  </si>
  <si>
    <t>Hôpital Lille</t>
  </si>
  <si>
    <t>7582</t>
  </si>
  <si>
    <t xml:space="preserve">Bricorama Rambouillet </t>
  </si>
  <si>
    <t>7583</t>
  </si>
  <si>
    <t>7586</t>
  </si>
  <si>
    <t>Cellforcure Eval Les Ulis</t>
  </si>
  <si>
    <t>7587</t>
  </si>
  <si>
    <t>Simply Market Gannat</t>
  </si>
  <si>
    <t>7588</t>
  </si>
  <si>
    <t>Centre Leclerc Louviers</t>
  </si>
  <si>
    <t>7590</t>
  </si>
  <si>
    <t>Hôpital Soignies</t>
  </si>
  <si>
    <t>7592</t>
  </si>
  <si>
    <t xml:space="preserve">Hôpital Bourges </t>
  </si>
  <si>
    <t>7594</t>
  </si>
  <si>
    <t xml:space="preserve">Cour Justice Luxembourg </t>
  </si>
  <si>
    <t>7595</t>
  </si>
  <si>
    <t>7596</t>
  </si>
  <si>
    <t>Institut Curie Paris</t>
  </si>
  <si>
    <t>7599</t>
  </si>
  <si>
    <t xml:space="preserve">Cour de Justice Luxembourg </t>
  </si>
  <si>
    <t>7600</t>
  </si>
  <si>
    <t>7601</t>
  </si>
  <si>
    <t>7602</t>
  </si>
  <si>
    <t>7603</t>
  </si>
  <si>
    <t>7605</t>
  </si>
  <si>
    <t>7606</t>
  </si>
  <si>
    <t xml:space="preserve">Hôpital St Nazaire </t>
  </si>
  <si>
    <t>7607</t>
  </si>
  <si>
    <t>7608</t>
  </si>
  <si>
    <t>7609</t>
  </si>
  <si>
    <t>Hôpital Nice</t>
  </si>
  <si>
    <t>7610</t>
  </si>
  <si>
    <t>Simply Cébazat</t>
  </si>
  <si>
    <t>7617</t>
  </si>
  <si>
    <t>Carrefour Salaise</t>
  </si>
  <si>
    <t>7619</t>
  </si>
  <si>
    <t>Carrefour Epernay</t>
  </si>
  <si>
    <t>7622</t>
  </si>
  <si>
    <t xml:space="preserve">Centre Leclerc Malesherbes </t>
  </si>
  <si>
    <t>7623</t>
  </si>
  <si>
    <t xml:space="preserve">Fnac Cergy Pontoise </t>
  </si>
  <si>
    <t>7626</t>
  </si>
  <si>
    <t>Centre Leclerc Louviers Incarville</t>
  </si>
  <si>
    <t>7628</t>
  </si>
  <si>
    <t>7629</t>
  </si>
  <si>
    <t>7630</t>
  </si>
  <si>
    <t>7631</t>
  </si>
  <si>
    <t>7635</t>
  </si>
  <si>
    <t>Hôpital Clamart</t>
  </si>
  <si>
    <t>7636</t>
  </si>
  <si>
    <t>7637</t>
  </si>
  <si>
    <t>Hôpal FB Levallois</t>
  </si>
  <si>
    <t>7638</t>
  </si>
  <si>
    <t>ASF A46Commuray Nord</t>
  </si>
  <si>
    <t>7640</t>
  </si>
  <si>
    <t>Höpital Issy les Moulineaux</t>
  </si>
  <si>
    <t>7641</t>
  </si>
  <si>
    <t>Journal de NanarMarseille</t>
  </si>
  <si>
    <t>7642</t>
  </si>
  <si>
    <t xml:space="preserve">Hôpital Croix Rousse Lyon </t>
  </si>
  <si>
    <t>7643</t>
  </si>
  <si>
    <t xml:space="preserve">Hospices Civils  HEH GHE Lyon </t>
  </si>
  <si>
    <t>7644</t>
  </si>
  <si>
    <t>Institut Paoli C.Marseille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</si>
  <si>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</si>
  <si>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</si>
  <si>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</si>
  <si>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</si>
  <si>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</si>
  <si>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</si>
  <si>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</si>
  <si>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</si>
  <si>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</si>
  <si>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</si>
  <si>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</si>
  <si>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</si>
  <si>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</si>
  <si>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</si>
  <si>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</si>
  <si>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</si>
  <si>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</si>
  <si>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</si>
  <si>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</si>
  <si>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</si>
  <si>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</si>
  <si>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</si>
  <si>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</si>
  <si>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</si>
  <si>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</si>
  <si>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</si>
  <si>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</si>
  <si>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</si>
  <si>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</si>
  <si>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</si>
  <si>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</si>
  <si>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</si>
  <si>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</si>
  <si>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</si>
  <si>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</si>
  <si>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</si>
  <si>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</si>
  <si>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</si>
  <si>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</si>
  <si>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</si>
  <si>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</si>
  <si>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</si>
  <si>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</si>
  <si>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</si>
  <si>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</si>
  <si>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</si>
  <si>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</si>
  <si>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</si>
  <si>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</si>
  <si>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</si>
  <si>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</si>
  <si>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</si>
  <si>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</si>
  <si>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</si>
  <si>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</si>
  <si>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</si>
  <si>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</si>
  <si>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</si>
  <si>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</si>
  <si>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</si>
  <si>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</si>
  <si>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</si>
  <si>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</si>
  <si>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</si>
  <si>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</si>
  <si>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</si>
  <si>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</si>
  <si>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</si>
  <si>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</si>
  <si>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</si>
  <si>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</si>
  <si>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</si>
  <si>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</si>
  <si>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</si>
  <si>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</si>
  <si>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</si>
  <si>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</si>
  <si>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</si>
  <si>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</si>
  <si>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</si>
  <si>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</si>
  <si>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</si>
  <si>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</si>
  <si>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</si>
  <si>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</si>
  <si>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</si>
  <si>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</si>
  <si>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</si>
  <si>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</si>
  <si>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</si>
  <si>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</si>
  <si>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</si>
  <si>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</si>
  <si>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</si>
  <si>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</si>
  <si>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</si>
  <si>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</si>
  <si>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</si>
  <si>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</si>
  <si>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</si>
  <si>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</si>
  <si>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</si>
  <si>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</si>
  <si>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</si>
  <si>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</si>
  <si>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</si>
  <si>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</si>
  <si>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</si>
  <si>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</si>
  <si>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</si>
  <si>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</si>
  <si>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</si>
  <si>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</si>
  <si>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</si>
  <si>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</si>
  <si>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</si>
  <si>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</si>
  <si>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</si>
  <si>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CE</t>
  </si>
  <si>
    <t>PEAGE MONNAIE TOURS 37</t>
  </si>
  <si>
    <t>PEAGE DE LA GRAVELLE</t>
  </si>
  <si>
    <t>PEAGE DE GYE</t>
  </si>
  <si>
    <t>PEAGE DE SORIGNY</t>
  </si>
  <si>
    <t>BIBLIO, CLERMONT FERRAND</t>
  </si>
  <si>
    <t>MEDIATHEQUE ORLEANS</t>
  </si>
  <si>
    <t>PEAGE PONT DE RE ET CHARENTE</t>
  </si>
  <si>
    <t>BUT COSNE SUR LOIRE</t>
  </si>
  <si>
    <t>SNCF TOULOUSE</t>
  </si>
  <si>
    <t>SITE PACA</t>
  </si>
  <si>
    <t>CRCAM ST ETIENNE</t>
  </si>
  <si>
    <t>CLINIQUE DU TONKIN</t>
  </si>
  <si>
    <t>MULTITEC ( MEDIATHEQUE MONTPELLIER)</t>
  </si>
  <si>
    <t>SECTEUR SAINT DENIS</t>
  </si>
  <si>
    <t>SITE BIBLIOTHEQUE TOULOUSE</t>
  </si>
  <si>
    <t>AIR FRANCE CARGO</t>
  </si>
  <si>
    <t>MEDIATHEQUE POITIERS</t>
  </si>
  <si>
    <t>LOUIS VUITTON CHAMPS ELYSEES</t>
  </si>
  <si>
    <t>RATP GARE RER LA DEFENSE</t>
  </si>
  <si>
    <t>M.A.E</t>
  </si>
  <si>
    <t>MANUPARIS</t>
  </si>
  <si>
    <t>SENOBLE USINE DE JOUY</t>
  </si>
  <si>
    <t>KRITER</t>
  </si>
  <si>
    <t>MONOPRIX LILLE</t>
  </si>
  <si>
    <t>HOTEL DE VILLE DE PARIS</t>
  </si>
  <si>
    <t>FNAC FORUM</t>
  </si>
  <si>
    <t>GENDARMERIE NATIONALE PARIS 16</t>
  </si>
  <si>
    <t>MUSEUM D'HISTOIRE NATURELLE</t>
  </si>
  <si>
    <t>MUTUELLE DE LA RATP</t>
  </si>
  <si>
    <t>LE SENAT</t>
  </si>
  <si>
    <t>JOURNAL OFFICIEL</t>
  </si>
  <si>
    <t>MIM, DE LA DEFENSE NATIONALE</t>
  </si>
  <si>
    <t>MONOPRIX BOULOGNE</t>
  </si>
  <si>
    <t>LOUIS VUITTON BD HAUSSMANN</t>
  </si>
  <si>
    <t>MIN, DES FINANCES BERCY PARIS 12</t>
  </si>
  <si>
    <t>ZAC CHEVALERET PARIS 12</t>
  </si>
  <si>
    <t>SITE LA DEFENSE</t>
  </si>
  <si>
    <t>SNCF PARIS ST LAZARE</t>
  </si>
  <si>
    <t>LECLERC CHAMPIGNY</t>
  </si>
  <si>
    <t>TGI CRETEIL</t>
  </si>
  <si>
    <t>LECLERC MONTGERON</t>
  </si>
  <si>
    <t>LECLERC GONESSE</t>
  </si>
  <si>
    <t>ADIDAS RIVOLI PARIS</t>
  </si>
  <si>
    <t>AUCHAN CERGY</t>
  </si>
  <si>
    <t>B,D,P,M,E, (EUROGEM)</t>
  </si>
  <si>
    <t>B,H,V, LE CHESNAY 78</t>
  </si>
  <si>
    <t>BHV ROSNY SOUS BOIS</t>
  </si>
  <si>
    <t>IBM DESCARTES</t>
  </si>
  <si>
    <t>BHV MONTHLERY</t>
  </si>
  <si>
    <t>BHV RIVOLI</t>
  </si>
  <si>
    <t>BIBLIO, UNIVERSITAIRE NANTERRE</t>
  </si>
  <si>
    <t>BIBLIOTHEQUE VAL DE GRACE</t>
  </si>
  <si>
    <t>C,B, 20 (ST GOBAIN)</t>
  </si>
  <si>
    <t>C,E,A, SACLAY (LABO, PIERRE SUE)</t>
  </si>
  <si>
    <t>CASINO DEAUVILLE</t>
  </si>
  <si>
    <t>CASINO ENGHEIN LES BAINS</t>
  </si>
  <si>
    <t>CASINO TROUVILLE</t>
  </si>
  <si>
    <t>HSBC LA DEFENSE (COFELY)</t>
  </si>
  <si>
    <t>CIC GENTILLY</t>
  </si>
  <si>
    <t>CONFORAMA BONDY 93</t>
  </si>
  <si>
    <t>CREDIT MUNICIPAL PARIS 4</t>
  </si>
  <si>
    <t>FEDEX</t>
  </si>
  <si>
    <t>FMC AUTO STE PECO COMPIEGNE</t>
  </si>
  <si>
    <t>France LOISIRS AUTO</t>
  </si>
  <si>
    <t>GEANT ABBEVILLE 80</t>
  </si>
  <si>
    <t>GENDARMERIE ST DIZIER</t>
  </si>
  <si>
    <t>GROUPE MALAKOFF</t>
  </si>
  <si>
    <t>HOPITAL A, BECLERE</t>
  </si>
  <si>
    <t>HOPITAL BALLANGER AULNAY SOUS BOIS</t>
  </si>
  <si>
    <t>HOPITAL GONESSE</t>
  </si>
  <si>
    <t>HOPITAL STE CAMILLE BRIE S/ MARNE</t>
  </si>
  <si>
    <t>INTERMARCHE PONT AUDEMER "SA ALOPHA"</t>
  </si>
  <si>
    <t>INTERMARCHE SENLIS</t>
  </si>
  <si>
    <t>LECLERC FOSSES (SURVILLIERS)95</t>
  </si>
  <si>
    <t>MAGASIN PUMA</t>
  </si>
  <si>
    <t>MAISON BURTIN EPERNAY</t>
  </si>
  <si>
    <t>METROPOLE RENNES</t>
  </si>
  <si>
    <t>MONOPRIX AUBERVILLIERS</t>
  </si>
  <si>
    <t>MONOPRIX DRAGON PARIS</t>
  </si>
  <si>
    <t>MONOPRIX GARE DU NORD PARIS</t>
  </si>
  <si>
    <t>MONOPRIX MONTPARNASSE PARIS</t>
  </si>
  <si>
    <t>MONOPRIX NATION PARIS</t>
  </si>
  <si>
    <t>MONOPRIX PELLEPORT PARIS</t>
  </si>
  <si>
    <t>MONOPRIX SABLONS PARIS</t>
  </si>
  <si>
    <t>MONOPRIX SANNOIS</t>
  </si>
  <si>
    <t>MONOPRIX ST OUEN</t>
  </si>
  <si>
    <t>MONOPRIX UNI POTEAU PARIS</t>
  </si>
  <si>
    <t>MONOPRIX VAUGIRARD PARIS</t>
  </si>
  <si>
    <t>MUSEE QUAI BRANLY FACEO</t>
  </si>
  <si>
    <t>MUTUALITE AGRICOLE GENTILLY</t>
  </si>
  <si>
    <t>PARC ASTERIX</t>
  </si>
  <si>
    <t>SNCF REIMS</t>
  </si>
  <si>
    <t>SAF ST OUEN L'AUMONE</t>
  </si>
  <si>
    <t>ELF TOTAL LA DEFENSE</t>
  </si>
  <si>
    <t>SCIENCES PO</t>
  </si>
  <si>
    <t>SNCF 15 GARES</t>
  </si>
  <si>
    <t>SNCF ARGENTEUIL</t>
  </si>
  <si>
    <t>SOCIETE GENERALE COURBEVOIE CHARRAS</t>
  </si>
  <si>
    <t>GERAL</t>
  </si>
  <si>
    <t>TOTAL MICHELET DEFENSE</t>
  </si>
  <si>
    <t>AGF TOUR ATHENA</t>
  </si>
  <si>
    <t>UNEDIC PARIS 12</t>
  </si>
  <si>
    <t>EXPRIMM TOTAL COUPOLE</t>
  </si>
  <si>
    <t>RATP NATION</t>
  </si>
  <si>
    <t>SNCF ARGENTEUIL + ST LAZARE</t>
  </si>
  <si>
    <t>HOPITAL VOIRON</t>
  </si>
  <si>
    <t>COUR DE JUSTICE LUXEMBOURG</t>
  </si>
  <si>
    <t>INSTITUT CURIE</t>
  </si>
  <si>
    <t>CH VICHY</t>
  </si>
  <si>
    <t>B,N,F,</t>
  </si>
  <si>
    <t>SITE STE GENERALE</t>
  </si>
  <si>
    <t>HOPITAL MANTES LA JOLIE</t>
  </si>
  <si>
    <t>HOPITAL PERCY</t>
  </si>
  <si>
    <t>SITE PONTOISE ANCIEN CONTRAT</t>
  </si>
  <si>
    <t>HOPITAL SAUMUR</t>
  </si>
  <si>
    <t>HOPITAL BOURGES</t>
  </si>
  <si>
    <t>HOPITAL E, GEORGES POMPIDOU</t>
  </si>
  <si>
    <t>HOPITAL DE NANTES 44</t>
  </si>
  <si>
    <t>HOPITAL CORENTIN CELTON</t>
  </si>
  <si>
    <t>HOPITAL BRIVE</t>
  </si>
  <si>
    <t>HOPITAL MEAUX</t>
  </si>
  <si>
    <t>HOPITAL IGR VILLEJUIF</t>
  </si>
  <si>
    <t>HOPITAL PONTOISE</t>
  </si>
  <si>
    <t>HOPITAL AVIGNON</t>
  </si>
  <si>
    <t>HOPITAL RODEZ</t>
  </si>
  <si>
    <t>HOPITAL ANGOULEME</t>
  </si>
  <si>
    <t>HOPITAL GAP</t>
  </si>
  <si>
    <t>HOPITAL LILLE</t>
  </si>
  <si>
    <t>HOPITAL TOULOUSE</t>
  </si>
  <si>
    <t>HOPITAL LYON ST LUC JOSEPH 1 ST LUC</t>
  </si>
  <si>
    <t>HOPITAL LYON EDOUARD HERRIOT</t>
  </si>
  <si>
    <t>HOPITAL KREMLIN BICETRE</t>
  </si>
  <si>
    <t>SITE LABO CARPENTRAS</t>
  </si>
  <si>
    <t>HOPITAL LYON SUD</t>
  </si>
  <si>
    <t>HOPITAL LYON CROIX ROUSSE</t>
  </si>
  <si>
    <t>HOPITAL ANNECY</t>
  </si>
  <si>
    <t>HOPITAL LYON NEURO CARDIO</t>
  </si>
  <si>
    <t>HOPITAL DOUAI</t>
  </si>
  <si>
    <t>HOPITAL CLERMONT FERRAND</t>
  </si>
  <si>
    <t>HOPITAL LYON NEUR CARDIO</t>
  </si>
  <si>
    <t>HOPITAL DE QUIMPER</t>
  </si>
  <si>
    <t>HOPITAL LYON EST (PILLPICK)</t>
  </si>
  <si>
    <t>HOPITAL VALENCIENNES (PILLPICK)</t>
  </si>
  <si>
    <t>HOPITAL TAITI</t>
  </si>
  <si>
    <t>HOPITAL ST JOSEPH PARIS XIV</t>
  </si>
  <si>
    <t>AXA BRUXELLES</t>
  </si>
  <si>
    <t>PTB</t>
  </si>
  <si>
    <t>HOPITAL VALENCIENNES(LUX)</t>
  </si>
  <si>
    <t>HOPITAL RAINCY MONTFERMEIL</t>
  </si>
  <si>
    <t>HOPITAL MONTREUIL RANG DU FLIERS</t>
  </si>
  <si>
    <t>HOPITAL MARIE MADELEINE FORBACH</t>
  </si>
  <si>
    <t>HOPITAL SENLIS</t>
  </si>
  <si>
    <t>SUD FRANCILIEN</t>
  </si>
  <si>
    <t>INEO STE CAMILLE</t>
  </si>
  <si>
    <t>POLYCLINIQUE NANTES</t>
  </si>
  <si>
    <t>MONOPRIX LE RAINCY</t>
  </si>
  <si>
    <t>HOP ROBERT DEBRE</t>
  </si>
  <si>
    <t>ABN ANRO BANK LUXEMBOURG</t>
  </si>
  <si>
    <t>SNCF PARIS NORD OUEST</t>
  </si>
  <si>
    <t>HOPITAL BOURGOIS</t>
  </si>
  <si>
    <t>HOPITAL ARRAS</t>
  </si>
  <si>
    <t>CH LIBRAMONT Belgique</t>
  </si>
  <si>
    <t>CH MONTREUIL SUR MER</t>
  </si>
  <si>
    <t>PEAGES DE LAGRAVELLE</t>
  </si>
  <si>
    <t>HOPITAL STRASBOURG</t>
  </si>
  <si>
    <t>HOPITAL DIJON II BOCAGE</t>
  </si>
  <si>
    <t>SITE SWISSLOG LUXEMBOURG</t>
  </si>
  <si>
    <t>GOOD YEAR DUNLOP</t>
  </si>
  <si>
    <t>HOPITAL VALENCIENNES (ETV)</t>
  </si>
  <si>
    <t>HOPITAL BEAUJON</t>
  </si>
  <si>
    <t>SNCF GARE HAUSSMANN + MAGENTA</t>
  </si>
  <si>
    <t>LECLERC BONNEUIL</t>
  </si>
  <si>
    <t>HOPITAL CITADELLE LIEGE</t>
  </si>
  <si>
    <t>SNCF VIGNEUX</t>
  </si>
  <si>
    <t>HOPITAL GRENOBLE</t>
  </si>
  <si>
    <t>CHU DIJON</t>
  </si>
  <si>
    <t>HOPITAL BOURGOIN</t>
  </si>
  <si>
    <t>HOPITAL ANGERS</t>
  </si>
  <si>
    <t>SITE CHU SENOBLE</t>
  </si>
  <si>
    <t>COUR DE JUSTICE LUX</t>
  </si>
  <si>
    <t>AUTOMATIC ALARM</t>
  </si>
  <si>
    <t>HOP ST LOUIS ETTELBRUCK</t>
  </si>
  <si>
    <t>JOHN BEAN TECHNOLOGIES Ltd</t>
  </si>
  <si>
    <t>CENTRE HOSPITALIER UNIVERSITAIRE DE REIMS</t>
  </si>
  <si>
    <t>CENTRE HOSPITALIER DE MULHOUSE</t>
  </si>
  <si>
    <t>CENTRE HOSPITALIER DE COMPIEGNE</t>
  </si>
  <si>
    <t>G1093</t>
  </si>
  <si>
    <t>GARANTIE AQUARIUM TROCADERO PARIS</t>
  </si>
  <si>
    <t>G1343</t>
  </si>
  <si>
    <t>GARANTIE HOPITAL NANTES</t>
  </si>
  <si>
    <t>G1347</t>
  </si>
  <si>
    <t>GARANTIE TOULON STE MUSSE</t>
  </si>
  <si>
    <t>G1392</t>
  </si>
  <si>
    <t>GARANTIE HOPITAL GRENOBLE</t>
  </si>
  <si>
    <t>G1393</t>
  </si>
  <si>
    <t>GARANTIE CARREFOUR IVRY SUR SEINE</t>
  </si>
  <si>
    <t>G1394</t>
  </si>
  <si>
    <t>GARANTIE HOPITAL CENTRE BRETAGNE</t>
  </si>
  <si>
    <t>G1434</t>
  </si>
  <si>
    <t>GARANTIE CLERMONT FERRAND</t>
  </si>
  <si>
    <t>G1522</t>
  </si>
  <si>
    <t>GARANTIE HOPITAL ST LOUIS PARIX X</t>
  </si>
  <si>
    <t>G1544</t>
  </si>
  <si>
    <t>GARANTIE HOPITAL ANGERS</t>
  </si>
  <si>
    <t>G1648</t>
  </si>
  <si>
    <t>GARANTIE HOPITAL METZ</t>
  </si>
  <si>
    <t>G1656</t>
  </si>
  <si>
    <t>GARANTIE CHU KREMELIN BICETRE</t>
  </si>
  <si>
    <t>G1660</t>
  </si>
  <si>
    <t>GARANTIE ATAC ST SYMPHORIEN</t>
  </si>
  <si>
    <t>G1662</t>
  </si>
  <si>
    <t>GARANTIE HOPITAL ANNEMASSE</t>
  </si>
  <si>
    <t>G1670</t>
  </si>
  <si>
    <t>G1677</t>
  </si>
  <si>
    <t>GARANTIE HOPITAL POITIERS</t>
  </si>
  <si>
    <t>G1678</t>
  </si>
  <si>
    <t>GARANTIE COCA COLA</t>
  </si>
  <si>
    <t>G1682</t>
  </si>
  <si>
    <t>GARANTIE CARREFOUR ORMESSON</t>
  </si>
  <si>
    <t>G1693</t>
  </si>
  <si>
    <t>GARANTIE CLINIQUE ST ELISABETH NAMUR</t>
  </si>
  <si>
    <t>G1694</t>
  </si>
  <si>
    <t>GARANTIE KERIO PONTIVY</t>
  </si>
  <si>
    <t>G1703</t>
  </si>
  <si>
    <t>GARANTIE CARREFOUR ANTIBES</t>
  </si>
  <si>
    <t>G1712</t>
  </si>
  <si>
    <t>GARANTIE HOPITAL BOURGOIN</t>
  </si>
  <si>
    <t>G1714</t>
  </si>
  <si>
    <t>GARANTIE HOPITAL PO BOURGOIN</t>
  </si>
  <si>
    <t>G1715</t>
  </si>
  <si>
    <t>GARANTIE AUCHAN BOBIGNY</t>
  </si>
  <si>
    <t>G1716</t>
  </si>
  <si>
    <t>GARANTIE CARREFOUR AULNAY S/BOIS</t>
  </si>
  <si>
    <t>G1718</t>
  </si>
  <si>
    <t>G1720</t>
  </si>
  <si>
    <t>GARANTIE FONDATION HOPITAL ST JOSPEH</t>
  </si>
  <si>
    <t>G1723</t>
  </si>
  <si>
    <t>GARANTIE METRO VITRY</t>
  </si>
  <si>
    <t>G1724</t>
  </si>
  <si>
    <t>GARANTIE CARREFOUR TURGOT</t>
  </si>
  <si>
    <t>G1730</t>
  </si>
  <si>
    <t>GARANTIE SIMPLY MARKET ST OUEN L'AUMONE</t>
  </si>
  <si>
    <t>G1731</t>
  </si>
  <si>
    <t>GARANTIE INTERMARCHE AULNAY S/BOIS</t>
  </si>
  <si>
    <t>G1735</t>
  </si>
  <si>
    <t>GARANTIE SNCF TRANSMANCHE</t>
  </si>
  <si>
    <t>G1736</t>
  </si>
  <si>
    <t>GARANTIE CARREFOUR VENETTE</t>
  </si>
  <si>
    <t>G1737</t>
  </si>
  <si>
    <t>GARANTIE LABORATOIRE BIOCEANE ESTURAIRE</t>
  </si>
  <si>
    <t>G1743</t>
  </si>
  <si>
    <t>GARANTIE CARREFOUR MONTESSON</t>
  </si>
  <si>
    <t>G1745</t>
  </si>
  <si>
    <t>GARANTIE SNCF GARE DE LYON</t>
  </si>
  <si>
    <t>G1746</t>
  </si>
  <si>
    <t>GARANTIE CARREFOUR LABEGE</t>
  </si>
  <si>
    <t>G1747</t>
  </si>
  <si>
    <t>GARANTIE FONDATION ST JOSEPH</t>
  </si>
  <si>
    <t>G1750</t>
  </si>
  <si>
    <t>GARANTIE GARE DE ST LAZARE</t>
  </si>
  <si>
    <t>G1757</t>
  </si>
  <si>
    <t>GARANTIE CARREFOUR BEAUCAIRE</t>
  </si>
  <si>
    <t>G1762</t>
  </si>
  <si>
    <t>GARANTIE MONOPRIX SEVRES</t>
  </si>
  <si>
    <t>G1765</t>
  </si>
  <si>
    <t>GARANTIE CONFORAMA HERBLAY</t>
  </si>
  <si>
    <t>G1767</t>
  </si>
  <si>
    <t>GARANTIE STE BOUARD AFF ST LOUIS</t>
  </si>
  <si>
    <t>G1770</t>
  </si>
  <si>
    <t>GARANTIE CARRIERES PRADINES GERZAT</t>
  </si>
  <si>
    <t>G1771</t>
  </si>
  <si>
    <t>GARANTIE MONOPRIX MOULINS</t>
  </si>
  <si>
    <t>G1773</t>
  </si>
  <si>
    <t>GARANTIE CARREFOUR CITY ST ANTOINE PARIS</t>
  </si>
  <si>
    <t>G1777</t>
  </si>
  <si>
    <t>GARANTIE METZ</t>
  </si>
  <si>
    <t>G1779</t>
  </si>
  <si>
    <t>GARANTIE EXPRIMM AFF CH BOURGOIN J ST QUENTIN</t>
  </si>
  <si>
    <t>G1787</t>
  </si>
  <si>
    <t>GARANTIE HOPITAL MONTFAVET</t>
  </si>
  <si>
    <t>G1789</t>
  </si>
  <si>
    <t>GARANTIE SIMPLY MARKET COMPIEGNE</t>
  </si>
  <si>
    <t>G1793</t>
  </si>
  <si>
    <t>GARANTIE FONDERIE DU POITOU</t>
  </si>
  <si>
    <t>G1794</t>
  </si>
  <si>
    <t>GARANTIE HOPITAL SUD FRANCILIEN</t>
  </si>
  <si>
    <t>G25747</t>
  </si>
  <si>
    <t>G5014</t>
  </si>
  <si>
    <t>GARANTIE LESENS PEAGE ST ARNOULT</t>
  </si>
  <si>
    <t>G5026</t>
  </si>
  <si>
    <t>GARANTIE CHU BRIVES</t>
  </si>
  <si>
    <t>G7077A</t>
  </si>
  <si>
    <t>GARANTIE LECLERC CASTRES SPELEM</t>
  </si>
  <si>
    <t>G7084</t>
  </si>
  <si>
    <t>GARANTIE CARREFOUR OLLIOULES</t>
  </si>
  <si>
    <t>G7085</t>
  </si>
  <si>
    <t>GARANTIE CARREFOUR CHATEAUNEUF</t>
  </si>
  <si>
    <t>G7086</t>
  </si>
  <si>
    <t>GARANTIE LECLERC LAGORD</t>
  </si>
  <si>
    <t>G7087</t>
  </si>
  <si>
    <t>GARANTIE LECLERC BELLAING</t>
  </si>
  <si>
    <t>G7088</t>
  </si>
  <si>
    <t>GARANTIE LECLERC LA ROCHE/YVONNE</t>
  </si>
  <si>
    <t>G7089</t>
  </si>
  <si>
    <t>GARANTIE CARREFOUR ANGLET</t>
  </si>
  <si>
    <t>G7090</t>
  </si>
  <si>
    <t>GARANTIE CARREFOUR LORMONT</t>
  </si>
  <si>
    <t>G7091</t>
  </si>
  <si>
    <t>GARANTIE SIMPLY MARKET</t>
  </si>
  <si>
    <t>G7092</t>
  </si>
  <si>
    <t>GARANTIE LECLERC PAU</t>
  </si>
  <si>
    <t>G7093</t>
  </si>
  <si>
    <t>GARANTIE CARREFOUR ST HERBLAIN</t>
  </si>
  <si>
    <t>G7094</t>
  </si>
  <si>
    <t>GARANTIE NEXTIRAONE</t>
  </si>
  <si>
    <t>G7095</t>
  </si>
  <si>
    <t>GARANTIE BLENDECQUES</t>
  </si>
  <si>
    <t>G7096</t>
  </si>
  <si>
    <t>GARANTIE INTERMARCHE TREILLERES</t>
  </si>
  <si>
    <t>G7097</t>
  </si>
  <si>
    <t>GARANTIE HOPITAL PELLEGRIN BORDEAUX</t>
  </si>
  <si>
    <t>G7098</t>
  </si>
  <si>
    <t>GARANTIE LECLERC VILLEFRANCHE</t>
  </si>
  <si>
    <t>G7099</t>
  </si>
  <si>
    <t>GARANTIE SIMPLY MARKET LA BREDE</t>
  </si>
  <si>
    <t>G7100</t>
  </si>
  <si>
    <t>GARANTIE STATION TOTAL LORMONT</t>
  </si>
  <si>
    <t>G7101</t>
  </si>
  <si>
    <t>GARANTIE ED SARCELLES</t>
  </si>
  <si>
    <t>G7102</t>
  </si>
  <si>
    <t>GARANTIE SIMPLY MARKET LENS</t>
  </si>
  <si>
    <t>G7103</t>
  </si>
  <si>
    <t>GARANTIE ED TOULON</t>
  </si>
  <si>
    <t>G7104</t>
  </si>
  <si>
    <t>GARANTIE HOPITAL LILLE</t>
  </si>
  <si>
    <t>G7105</t>
  </si>
  <si>
    <t>G7106</t>
  </si>
  <si>
    <t>G7107</t>
  </si>
  <si>
    <t>G7108</t>
  </si>
  <si>
    <t>G7109</t>
  </si>
  <si>
    <t>G7110</t>
  </si>
  <si>
    <t>G7111</t>
  </si>
  <si>
    <t>G7112</t>
  </si>
  <si>
    <t>G7113</t>
  </si>
  <si>
    <t>G7114</t>
  </si>
  <si>
    <t>G7115</t>
  </si>
  <si>
    <t>G7116</t>
  </si>
  <si>
    <t>G7117</t>
  </si>
  <si>
    <t>G7118</t>
  </si>
  <si>
    <t>G7119</t>
  </si>
  <si>
    <t>G7120</t>
  </si>
  <si>
    <t>187 2 CE878</t>
  </si>
  <si>
    <t>REX  Meaux</t>
  </si>
  <si>
    <t>RC</t>
  </si>
  <si>
    <t>Repos Compensatoire</t>
  </si>
  <si>
    <t>JFT</t>
  </si>
  <si>
    <t>Jours Fériés travaillés</t>
  </si>
  <si>
    <t>CHSCT</t>
  </si>
  <si>
    <t>EM</t>
  </si>
  <si>
    <t>JBT UK05119</t>
  </si>
  <si>
    <t>JBT UK0645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</si>
</sst>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55">
    <xf numFmtId="0" fontId="0" fillId="0" borderId="0" xfId="0"/>
    <xf numFmtId="0" fontId="1" fillId="0" borderId="0" xfId="0" applyFont="1" applyAlignment="1">
      <alignment horizontal="left"/>
    </xf>
    <xf numFmtId="0" fontId="2" fillId="2" borderId="0" xfId="0" applyFont="1" applyFill="1"/>
    <xf numFmtId="0" fontId="2" fillId="3" borderId="0" xfId="0" applyFont="1" applyFill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164" fontId="2" fillId="3" borderId="0" xfId="0" applyNumberFormat="1" applyFont="1" applyFill="1"/>
    <xf numFmtId="0" fontId="5" fillId="0" borderId="0" xfId="0" applyFont="1"/>
    <xf numFmtId="0" fontId="0" fillId="4" borderId="0" xfId="0" applyFill="1"/>
    <xf numFmtId="0" fontId="7" fillId="0" borderId="1" xfId="1" applyFont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0" fillId="5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6" borderId="0" xfId="0" applyFont="1" applyFill="1" applyAlignment="1">
      <alignment wrapText="1"/>
    </xf>
    <xf numFmtId="0" fontId="10" fillId="6" borderId="0" xfId="2" applyFont="1" applyFill="1" applyAlignment="1">
      <alignment horizontal="center" wrapText="1"/>
    </xf>
    <xf numFmtId="0" fontId="10" fillId="6" borderId="4" xfId="2" applyFont="1" applyFill="1" applyBorder="1" applyAlignment="1">
      <alignment horizontal="center" wrapText="1"/>
    </xf>
    <xf numFmtId="0" fontId="10" fillId="6" borderId="5" xfId="2" applyFont="1" applyFill="1" applyBorder="1" applyAlignment="1">
      <alignment horizontal="center" wrapText="1"/>
    </xf>
    <xf numFmtId="0" fontId="0" fillId="6" borderId="6" xfId="0" applyFont="1" applyFill="1" applyBorder="1" applyAlignment="1">
      <alignment wrapText="1"/>
    </xf>
    <xf numFmtId="0" fontId="10" fillId="0" borderId="0" xfId="0" applyFont="1" applyProtection="1"/>
    <xf numFmtId="0" fontId="10" fillId="0" borderId="0" xfId="0" applyFont="1" applyAlignment="1" applyProtection="1">
      <alignment horizontal="right"/>
    </xf>
    <xf numFmtId="0" fontId="10" fillId="6" borderId="0" xfId="2" applyFont="1" applyFill="1" applyAlignment="1">
      <alignment horizontal="left" wrapText="1"/>
    </xf>
    <xf numFmtId="0" fontId="11" fillId="6" borderId="1" xfId="1" applyFont="1" applyFill="1" applyBorder="1" applyAlignment="1">
      <alignment wrapText="1"/>
    </xf>
    <xf numFmtId="0" fontId="11" fillId="6" borderId="6" xfId="1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ont="1" applyBorder="1"/>
    <xf numFmtId="0" fontId="10" fillId="0" borderId="0" xfId="2" applyFont="1" applyBorder="1"/>
    <xf numFmtId="0" fontId="10" fillId="0" borderId="0" xfId="2" applyFont="1" applyAlignment="1">
      <alignment horizontal="right"/>
    </xf>
    <xf numFmtId="0" fontId="6" fillId="0" borderId="0" xfId="0" applyFont="1" applyBorder="1"/>
    <xf numFmtId="0" fontId="0" fillId="0" borderId="0" xfId="0" applyBorder="1"/>
    <xf numFmtId="0" fontId="0" fillId="0" borderId="0" xfId="0" applyFont="1"/>
    <xf numFmtId="0" fontId="10" fillId="0" borderId="0" xfId="2" applyFont="1"/>
    <xf numFmtId="0" fontId="10" fillId="0" borderId="4" xfId="2" applyFont="1" applyBorder="1"/>
    <xf numFmtId="0" fontId="10" fillId="0" borderId="5" xfId="2" applyFont="1" applyBorder="1"/>
    <xf numFmtId="0" fontId="0" fillId="7" borderId="6" xfId="0" applyFont="1" applyFill="1" applyBorder="1"/>
    <xf numFmtId="0" fontId="10" fillId="0" borderId="1" xfId="1" applyFont="1" applyBorder="1"/>
    <xf numFmtId="0" fontId="10" fillId="0" borderId="0" xfId="2" applyFont="1" applyFill="1" applyBorder="1" applyAlignment="1">
      <alignment horizontal="right"/>
    </xf>
    <xf numFmtId="0" fontId="9" fillId="0" borderId="5" xfId="2" applyFont="1" applyFill="1" applyBorder="1"/>
    <xf numFmtId="0" fontId="9" fillId="0" borderId="0" xfId="2" applyFont="1" applyFill="1"/>
    <xf numFmtId="0" fontId="10" fillId="8" borderId="6" xfId="2" applyFont="1" applyFill="1" applyBorder="1"/>
    <xf numFmtId="0" fontId="9" fillId="0" borderId="0" xfId="2" applyFont="1" applyFill="1" applyBorder="1"/>
    <xf numFmtId="0" fontId="10" fillId="9" borderId="1" xfId="1" applyFont="1" applyFill="1" applyBorder="1"/>
    <xf numFmtId="0" fontId="0" fillId="0" borderId="4" xfId="0" applyFont="1" applyBorder="1"/>
    <xf numFmtId="0" fontId="10" fillId="6" borderId="6" xfId="2" applyFont="1" applyFill="1" applyBorder="1"/>
    <xf numFmtId="0" fontId="0" fillId="0" borderId="6" xfId="0" applyFont="1" applyBorder="1"/>
    <xf numFmtId="0" fontId="10" fillId="0" borderId="0" xfId="1" applyFont="1"/>
    <xf numFmtId="0" fontId="10" fillId="5" borderId="0" xfId="2" applyFont="1" applyFill="1" applyAlignment="1" applyProtection="1">
      <alignment horizontal="left"/>
    </xf>
    <xf numFmtId="0" fontId="11" fillId="0" borderId="1" xfId="0" applyFont="1" applyBorder="1" applyAlignment="1" applyProtection="1">
      <alignment horizontal="right"/>
    </xf>
    <xf numFmtId="0" fontId="10" fillId="7" borderId="0" xfId="0" applyFont="1" applyFill="1" applyProtection="1"/>
    <xf numFmtId="0" fontId="11" fillId="7" borderId="1" xfId="0" applyFont="1" applyFill="1" applyBorder="1" applyAlignment="1" applyProtection="1">
      <alignment horizontal="right"/>
    </xf>
    <xf numFmtId="0" fontId="12" fillId="10" borderId="1" xfId="0" applyFont="1" applyFill="1" applyBorder="1" applyAlignment="1" applyProtection="1">
      <alignment horizontal="right"/>
    </xf>
  </cellXfs>
  <cellStyles count="3">
    <cellStyle name="Normal" xfId="0" builtinId="0"/>
    <cellStyle name="Normal 2" xfId="2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individuelle%20poinatge%20mens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ouverture fichier"/>
      <sheetName val="an_sem1"/>
      <sheetName val="an_sem2"/>
      <sheetName val="an_sem3"/>
      <sheetName val="an_sem4"/>
      <sheetName val="an_sem5"/>
      <sheetName val="Visu Code YB"/>
      <sheetName val="Mois RH"/>
      <sheetName val="Croisé RH"/>
      <sheetName val="Mois Compta"/>
      <sheetName val="Croisé Compta"/>
      <sheetName val="Code Ana"/>
    </sheetNames>
    <sheetDataSet>
      <sheetData sheetId="0">
        <row r="3">
          <cell r="M3">
            <v>2013</v>
          </cell>
        </row>
        <row r="7">
          <cell r="M7">
            <v>41364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">
          <cell r="L1" t="str">
            <v>Nom</v>
          </cell>
          <cell r="M1" t="str">
            <v>Prénom</v>
          </cell>
          <cell r="N1" t="str">
            <v>L Emploi bull. paie</v>
          </cell>
          <cell r="O1" t="str">
            <v>Matricule</v>
          </cell>
          <cell r="P1" t="str">
            <v>L Structure_1</v>
          </cell>
          <cell r="Q1" t="str">
            <v>N° Imputation</v>
          </cell>
          <cell r="R1" t="str">
            <v>Hiérarchie</v>
          </cell>
        </row>
        <row r="2">
          <cell r="L2" t="str">
            <v>A saisir</v>
          </cell>
          <cell r="M2" t="str">
            <v>A saisir</v>
          </cell>
          <cell r="N2" t="str">
            <v>A saisir</v>
          </cell>
          <cell r="O2" t="str">
            <v>A saisir</v>
          </cell>
          <cell r="P2" t="str">
            <v>A saisir</v>
          </cell>
          <cell r="Q2" t="str">
            <v>A saisir</v>
          </cell>
          <cell r="R2" t="str">
            <v>A saisir</v>
          </cell>
        </row>
        <row r="3">
          <cell r="L3" t="str">
            <v>ABOUSSALIH</v>
          </cell>
          <cell r="M3" t="str">
            <v>JAMEL</v>
          </cell>
          <cell r="N3" t="str">
            <v>TECHNICIEN SAV CAT II</v>
          </cell>
          <cell r="O3">
            <v>18351</v>
          </cell>
          <cell r="P3" t="str">
            <v>CH MANTES</v>
          </cell>
          <cell r="Q3" t="str">
            <v>CE;25700;12000</v>
          </cell>
          <cell r="R3" t="str">
            <v>RESPONSABLE SITE SAV</v>
          </cell>
        </row>
        <row r="4">
          <cell r="L4" t="str">
            <v>ACCOLAS</v>
          </cell>
          <cell r="M4" t="str">
            <v>SERGE</v>
          </cell>
          <cell r="N4" t="str">
            <v>CHEF DE CHANTIER</v>
          </cell>
          <cell r="O4">
            <v>18031</v>
          </cell>
          <cell r="P4" t="str">
            <v>CHANTIERS ST AMAND</v>
          </cell>
          <cell r="Q4" t="str">
            <v>FG;2;10000</v>
          </cell>
          <cell r="R4" t="str">
            <v>CONDUCTEUR DE TRAVAUX</v>
          </cell>
        </row>
        <row r="5">
          <cell r="L5" t="str">
            <v>AGGOUN</v>
          </cell>
          <cell r="M5" t="str">
            <v>WALID</v>
          </cell>
          <cell r="N5" t="str">
            <v>TECHNICIEN ITINERANT</v>
          </cell>
          <cell r="O5">
            <v>1</v>
          </cell>
          <cell r="P5" t="str">
            <v>SAV DEPANAGE CENTRAL</v>
          </cell>
          <cell r="Q5" t="str">
            <v>CE;25200;12000</v>
          </cell>
          <cell r="R5" t="str">
            <v>RESPONSABLE SITE SAV</v>
          </cell>
        </row>
        <row r="6">
          <cell r="L6" t="str">
            <v>AIT</v>
          </cell>
          <cell r="M6" t="str">
            <v>SALIM RIAD</v>
          </cell>
          <cell r="N6" t="str">
            <v>TECHNICIEN DE MAINTENANCE</v>
          </cell>
          <cell r="O6">
            <v>18438</v>
          </cell>
          <cell r="P6" t="str">
            <v>CH PERCY</v>
          </cell>
          <cell r="Q6" t="str">
            <v>CE;25701;12000</v>
          </cell>
          <cell r="R6" t="str">
            <v>RESPONSABLE SITE SAV</v>
          </cell>
        </row>
        <row r="7">
          <cell r="L7" t="str">
            <v>AKABLA</v>
          </cell>
          <cell r="M7" t="str">
            <v>CHRISTIAN</v>
          </cell>
          <cell r="N7" t="str">
            <v>TECHNICIEN SAV CAT I</v>
          </cell>
          <cell r="O7">
            <v>18262</v>
          </cell>
          <cell r="P7" t="str">
            <v>CENTRE HOSP SUD FRANCILIEN</v>
          </cell>
          <cell r="Q7" t="str">
            <v>CE;25747;12000</v>
          </cell>
          <cell r="R7" t="str">
            <v>RESPONSABLE SITE SAV</v>
          </cell>
        </row>
        <row r="8">
          <cell r="L8" t="str">
            <v>AKROUN</v>
          </cell>
          <cell r="M8" t="str">
            <v>FARID</v>
          </cell>
          <cell r="N8" t="str">
            <v>AGENT DE MAINTENANCE</v>
          </cell>
          <cell r="O8">
            <v>48002</v>
          </cell>
          <cell r="P8" t="str">
            <v>CH HEGP</v>
          </cell>
          <cell r="Q8" t="str">
            <v>CE;25705;12000</v>
          </cell>
          <cell r="R8" t="str">
            <v>RESPONSABLE SITE SAV</v>
          </cell>
        </row>
        <row r="9">
          <cell r="L9" t="str">
            <v>ALLOURY</v>
          </cell>
          <cell r="M9" t="str">
            <v>PASCAL</v>
          </cell>
          <cell r="N9" t="str">
            <v>TECHNICIEN SAV CAT I</v>
          </cell>
          <cell r="O9">
            <v>18189</v>
          </cell>
          <cell r="P9" t="str">
            <v>BNF</v>
          </cell>
          <cell r="Q9" t="str">
            <v>CE;25500;12000</v>
          </cell>
          <cell r="R9" t="str">
            <v>RESPONSABLE SITE SAV</v>
          </cell>
        </row>
        <row r="10">
          <cell r="L10" t="str">
            <v>ANGERVILLE</v>
          </cell>
          <cell r="M10" t="str">
            <v>STEPHANE</v>
          </cell>
          <cell r="N10" t="str">
            <v>RESPONSABLE SITE SAV</v>
          </cell>
          <cell r="O10">
            <v>18071</v>
          </cell>
          <cell r="P10" t="str">
            <v>CH HEGP</v>
          </cell>
          <cell r="Q10" t="str">
            <v>CE;25705;12000</v>
          </cell>
          <cell r="R10" t="str">
            <v>RESPONSABLE SECTEUR SAV HOSPITAL</v>
          </cell>
        </row>
        <row r="11">
          <cell r="L11" t="str">
            <v>ARAB</v>
          </cell>
          <cell r="M11" t="str">
            <v>MUSTAPHA</v>
          </cell>
          <cell r="N11" t="str">
            <v>TECHNICIEN SAV CAT III</v>
          </cell>
          <cell r="O11">
            <v>18069</v>
          </cell>
          <cell r="P11" t="str">
            <v>SAV DEPANAGE CENTRAL</v>
          </cell>
          <cell r="Q11" t="str">
            <v>CE;25200;12000</v>
          </cell>
          <cell r="R11" t="str">
            <v>RESPONSABLE SAV</v>
          </cell>
        </row>
        <row r="12">
          <cell r="L12" t="str">
            <v>ARCHAMBAULT</v>
          </cell>
          <cell r="M12" t="str">
            <v>JESSIE</v>
          </cell>
          <cell r="N12" t="str">
            <v>MONTEUR</v>
          </cell>
          <cell r="O12">
            <v>18448</v>
          </cell>
          <cell r="P12" t="str">
            <v>CHANTIERS ST AMAND</v>
          </cell>
          <cell r="Q12" t="str">
            <v>FG;2;10000</v>
          </cell>
          <cell r="R12" t="str">
            <v>CONDUCTEUR DE TRAVAUX</v>
          </cell>
        </row>
        <row r="13">
          <cell r="L13" t="str">
            <v>AUMOINE</v>
          </cell>
          <cell r="M13" t="str">
            <v>PHILIPPE</v>
          </cell>
          <cell r="N13" t="str">
            <v>RESP FABRICATION MECANIQUE</v>
          </cell>
          <cell r="O13">
            <v>18097</v>
          </cell>
          <cell r="P13" t="str">
            <v>USINE ST AMAND</v>
          </cell>
          <cell r="Q13" t="str">
            <v>FG;11;10000</v>
          </cell>
          <cell r="R13" t="str">
            <v>CHEF ETABLISSEMENT STA</v>
          </cell>
        </row>
        <row r="14">
          <cell r="L14" t="str">
            <v>AZIZA</v>
          </cell>
          <cell r="M14" t="str">
            <v>SABRI</v>
          </cell>
          <cell r="N14" t="str">
            <v>TECH MAINTENANCE EXPLOITATION</v>
          </cell>
          <cell r="O14">
            <v>22</v>
          </cell>
          <cell r="P14" t="str">
            <v>CENTRE HOSP SUD FRANCILIEN</v>
          </cell>
          <cell r="Q14" t="str">
            <v>CE;25747;12000</v>
          </cell>
          <cell r="R14" t="str">
            <v>RESPONSABLE SITE SAV</v>
          </cell>
        </row>
        <row r="15">
          <cell r="L15" t="str">
            <v>BACOUILLARD</v>
          </cell>
          <cell r="M15" t="str">
            <v>WILLIAM</v>
          </cell>
          <cell r="N15" t="str">
            <v>TECHNICIEN SAV CAT I</v>
          </cell>
          <cell r="O15">
            <v>18208</v>
          </cell>
          <cell r="P15" t="str">
            <v>CH MANTES</v>
          </cell>
          <cell r="Q15" t="str">
            <v>CE;25700;12000</v>
          </cell>
          <cell r="R15" t="str">
            <v>RESPONSABLE SITE SAV</v>
          </cell>
        </row>
        <row r="16">
          <cell r="L16" t="str">
            <v>BAIZET</v>
          </cell>
          <cell r="M16" t="str">
            <v>JEAN-PIERRE</v>
          </cell>
          <cell r="N16" t="str">
            <v>TECHNICIEN SAV CAT II</v>
          </cell>
          <cell r="O16">
            <v>48003</v>
          </cell>
          <cell r="P16" t="str">
            <v>ZAC CHEVALERET</v>
          </cell>
          <cell r="Q16" t="str">
            <v>CE;25301;12000</v>
          </cell>
          <cell r="R16" t="str">
            <v>RESPONSABLE SITE SAV</v>
          </cell>
        </row>
        <row r="17">
          <cell r="L17" t="str">
            <v>BAKAR</v>
          </cell>
          <cell r="M17" t="str">
            <v>ATURIA</v>
          </cell>
          <cell r="N17" t="str">
            <v>RESP.RESSOURCES HUMAINES</v>
          </cell>
          <cell r="O17">
            <v>18390</v>
          </cell>
          <cell r="P17" t="str">
            <v>DIRECTION GENERALE STD</v>
          </cell>
          <cell r="Q17" t="str">
            <v>FG;5;11100</v>
          </cell>
          <cell r="R17" t="str">
            <v>DIRECTEUR DES RESSOURCES HUMAINES</v>
          </cell>
        </row>
        <row r="18">
          <cell r="L18" t="str">
            <v>BALDASSI</v>
          </cell>
          <cell r="M18" t="str">
            <v>DENIS</v>
          </cell>
          <cell r="N18" t="str">
            <v>TECH MAINTENANCE EXPLOITATION</v>
          </cell>
          <cell r="O18">
            <v>11</v>
          </cell>
          <cell r="P18" t="str">
            <v>CH DIJON</v>
          </cell>
          <cell r="Q18" t="str">
            <v>CE;25806;12000</v>
          </cell>
          <cell r="R18" t="str">
            <v>RESPONSABLE SITE SAV</v>
          </cell>
        </row>
        <row r="19">
          <cell r="L19" t="str">
            <v>BASCOL</v>
          </cell>
          <cell r="M19" t="str">
            <v>LOIC</v>
          </cell>
          <cell r="N19" t="str">
            <v>TECHNICIEN ADMS</v>
          </cell>
          <cell r="O19">
            <v>18429</v>
          </cell>
          <cell r="P19" t="str">
            <v>CH LYON</v>
          </cell>
          <cell r="Q19" t="str">
            <v>CE;25733;12000</v>
          </cell>
          <cell r="R19" t="str">
            <v>RESPONSABLE PROJET ADMS</v>
          </cell>
        </row>
        <row r="20">
          <cell r="L20" t="str">
            <v>BATUT</v>
          </cell>
          <cell r="M20" t="str">
            <v>ALBERT</v>
          </cell>
          <cell r="N20" t="str">
            <v>TECHNICIEN MAINTENANCE</v>
          </cell>
          <cell r="O20">
            <v>18010</v>
          </cell>
          <cell r="P20" t="str">
            <v>BNF</v>
          </cell>
          <cell r="Q20" t="str">
            <v>CE;25500;12000</v>
          </cell>
          <cell r="R20" t="str">
            <v>RESPONSABLE SITE SAV</v>
          </cell>
        </row>
        <row r="21">
          <cell r="L21" t="str">
            <v>BEAUPIED</v>
          </cell>
          <cell r="M21" t="str">
            <v>VINCENT</v>
          </cell>
          <cell r="N21" t="str">
            <v>TECHNICIEN SAV CAT I</v>
          </cell>
          <cell r="O21">
            <v>18428</v>
          </cell>
          <cell r="P21" t="str">
            <v>CH SAUMUR</v>
          </cell>
          <cell r="Q21" t="str">
            <v>CE;25200;12000</v>
          </cell>
          <cell r="R21" t="str">
            <v>RESPONSABLE SITE SAV</v>
          </cell>
        </row>
        <row r="22">
          <cell r="L22" t="str">
            <v>BELKACEMI</v>
          </cell>
          <cell r="M22" t="str">
            <v>YOUCEF</v>
          </cell>
          <cell r="N22" t="str">
            <v>DIRECTEUR QUALITE</v>
          </cell>
          <cell r="O22">
            <v>18024</v>
          </cell>
          <cell r="P22" t="str">
            <v>DIRECTION GENERALE STD</v>
          </cell>
          <cell r="Q22" t="str">
            <v>FG;5;11100</v>
          </cell>
          <cell r="R22" t="str">
            <v>DIRECTEUR GENERAL</v>
          </cell>
        </row>
        <row r="23">
          <cell r="L23" t="str">
            <v>BELLIFA</v>
          </cell>
          <cell r="M23" t="str">
            <v>LATIF</v>
          </cell>
          <cell r="N23" t="str">
            <v>CHEF SITE SAV</v>
          </cell>
          <cell r="O23">
            <v>18116</v>
          </cell>
          <cell r="P23" t="str">
            <v>CH MANTES</v>
          </cell>
          <cell r="Q23" t="str">
            <v>CE;25700;12000</v>
          </cell>
          <cell r="R23" t="str">
            <v>RESPONSABLE SECTEUR SAV HOSPITAL</v>
          </cell>
        </row>
        <row r="24">
          <cell r="L24" t="str">
            <v>BENAMARA</v>
          </cell>
          <cell r="M24" t="str">
            <v>MOHAMED</v>
          </cell>
          <cell r="N24" t="str">
            <v>RESPONSABLE SERVICE SUPPORT</v>
          </cell>
          <cell r="O24">
            <v>9</v>
          </cell>
          <cell r="P24" t="str">
            <v>DIRECTION OPERATIONNELLE</v>
          </cell>
          <cell r="Q24" t="str">
            <v>FG;1;10100</v>
          </cell>
          <cell r="R24" t="str">
            <v>DIRECTEUR SERVICE CLIENT</v>
          </cell>
        </row>
        <row r="25">
          <cell r="L25" t="str">
            <v>BENTALEB</v>
          </cell>
          <cell r="M25" t="str">
            <v>MOHAMED</v>
          </cell>
          <cell r="N25" t="str">
            <v>TECHNICIEN SAV CAT II</v>
          </cell>
          <cell r="O25">
            <v>18225</v>
          </cell>
          <cell r="P25" t="str">
            <v>SAV DEPANAGE CENTRAL</v>
          </cell>
          <cell r="Q25" t="str">
            <v>CE;25200;12000</v>
          </cell>
          <cell r="R25" t="str">
            <v>RESPONSABLE SAV</v>
          </cell>
        </row>
        <row r="26">
          <cell r="L26" t="str">
            <v>BERNARD</v>
          </cell>
          <cell r="M26" t="str">
            <v>VINCENT</v>
          </cell>
          <cell r="N26" t="str">
            <v>RESPONSABLE COMMERCIAL</v>
          </cell>
          <cell r="O26">
            <v>28</v>
          </cell>
          <cell r="P26" t="str">
            <v>INGENIEUR PROJETS</v>
          </cell>
          <cell r="Q26" t="str">
            <v>FG;021;11100</v>
          </cell>
          <cell r="R26" t="str">
            <v>DIRECTEUR GENERAL</v>
          </cell>
        </row>
        <row r="27">
          <cell r="L27" t="str">
            <v>BERNARDES</v>
          </cell>
          <cell r="M27" t="str">
            <v>ANTONIO</v>
          </cell>
          <cell r="N27" t="str">
            <v>CHEF DE PROJET</v>
          </cell>
          <cell r="O27">
            <v>31</v>
          </cell>
          <cell r="P27" t="str">
            <v>INGENIEUR PROJETS</v>
          </cell>
          <cell r="Q27" t="str">
            <v>FG;020;10000</v>
          </cell>
          <cell r="R27" t="str">
            <v>DIRECTEUR DES PROJETS</v>
          </cell>
        </row>
        <row r="28">
          <cell r="L28" t="str">
            <v>BORDERIEUX</v>
          </cell>
          <cell r="M28" t="str">
            <v>LAURENT</v>
          </cell>
          <cell r="N28" t="str">
            <v>TECHNICIEN SAV CAT II</v>
          </cell>
          <cell r="O28">
            <v>18123</v>
          </cell>
          <cell r="P28" t="str">
            <v>CH BOURGES</v>
          </cell>
          <cell r="Q28" t="str">
            <v>CE;25704;12000</v>
          </cell>
          <cell r="R28" t="str">
            <v>RESPONSABLE SITE SAV</v>
          </cell>
        </row>
        <row r="29">
          <cell r="L29" t="str">
            <v>BOURIN</v>
          </cell>
          <cell r="M29" t="str">
            <v>BERTRAND</v>
          </cell>
          <cell r="N29" t="str">
            <v>ELECTROMECANICIEN FABRICATION</v>
          </cell>
          <cell r="O29">
            <v>18296</v>
          </cell>
          <cell r="P29" t="str">
            <v>USINE ST AMAND</v>
          </cell>
          <cell r="Q29" t="str">
            <v>FG;11;10000</v>
          </cell>
          <cell r="R29" t="str">
            <v>CHEF ETABLISSEMENT STA</v>
          </cell>
        </row>
        <row r="30">
          <cell r="L30" t="str">
            <v>CABRERA</v>
          </cell>
          <cell r="M30" t="str">
            <v>FREDERIC</v>
          </cell>
          <cell r="N30" t="str">
            <v>CHEF DE PROJET</v>
          </cell>
          <cell r="O30">
            <v>18373</v>
          </cell>
          <cell r="P30" t="str">
            <v>INGENIEUR PROJETS</v>
          </cell>
          <cell r="Q30" t="str">
            <v>FG;6;10000</v>
          </cell>
          <cell r="R30" t="str">
            <v>DIRECTEUR DES PROJETS</v>
          </cell>
        </row>
        <row r="31">
          <cell r="L31" t="str">
            <v>CARAUD</v>
          </cell>
          <cell r="M31" t="str">
            <v>STEPHANE</v>
          </cell>
          <cell r="N31" t="str">
            <v>INGENIEUR RESPONSABLE PROJETS</v>
          </cell>
          <cell r="O31">
            <v>18014</v>
          </cell>
          <cell r="P31" t="str">
            <v>INGENIEUR PROJETS</v>
          </cell>
          <cell r="Q31" t="str">
            <v>FG;6;10000</v>
          </cell>
          <cell r="R31" t="str">
            <v>DIRECTEUR DES PROJETS</v>
          </cell>
        </row>
        <row r="32">
          <cell r="L32" t="str">
            <v>CHAMPION</v>
          </cell>
          <cell r="M32" t="str">
            <v>YOLAND</v>
          </cell>
          <cell r="N32" t="str">
            <v>CHEF DE CHANTIER</v>
          </cell>
          <cell r="O32">
            <v>18033</v>
          </cell>
          <cell r="P32" t="str">
            <v>CHANTIERS ST AMAND</v>
          </cell>
          <cell r="Q32" t="str">
            <v>FG;2;10000</v>
          </cell>
          <cell r="R32" t="str">
            <v>CONDUCTEUR DE TRAVAUX</v>
          </cell>
        </row>
        <row r="33">
          <cell r="L33" t="str">
            <v>CHARBONNEL</v>
          </cell>
          <cell r="M33" t="str">
            <v>JEAN-CLAUDE</v>
          </cell>
          <cell r="N33" t="str">
            <v>TECHNICIEN SAV CAT III</v>
          </cell>
          <cell r="O33">
            <v>18060</v>
          </cell>
          <cell r="P33" t="str">
            <v>CH NANTES</v>
          </cell>
          <cell r="Q33" t="str">
            <v>CE;25706;12000</v>
          </cell>
          <cell r="R33" t="str">
            <v>RESPONSABLE SITE SAV</v>
          </cell>
        </row>
        <row r="34">
          <cell r="L34" t="str">
            <v>CHATILLON</v>
          </cell>
          <cell r="M34" t="str">
            <v>SEBASTIEN</v>
          </cell>
          <cell r="N34" t="str">
            <v>CHEF SITE SAV</v>
          </cell>
          <cell r="O34">
            <v>18405</v>
          </cell>
          <cell r="P34" t="str">
            <v>CH ANNECY</v>
          </cell>
          <cell r="Q34" t="str">
            <v>CE;25725;12000</v>
          </cell>
          <cell r="R34" t="str">
            <v>RESPONSABLE SECTEUR SAV HOSPITAL</v>
          </cell>
        </row>
        <row r="35">
          <cell r="L35" t="str">
            <v>CHEVAUX</v>
          </cell>
          <cell r="M35" t="str">
            <v>GILLES</v>
          </cell>
          <cell r="N35" t="str">
            <v>RESPONSABLE MAGASIN</v>
          </cell>
          <cell r="O35">
            <v>18075</v>
          </cell>
          <cell r="P35" t="str">
            <v>MAGASIN ST AMAND</v>
          </cell>
          <cell r="Q35" t="str">
            <v>FG;7;10100</v>
          </cell>
          <cell r="R35" t="str">
            <v>CHEF ETABLISSEMENT STA</v>
          </cell>
        </row>
        <row r="36">
          <cell r="L36" t="str">
            <v>COCLIN</v>
          </cell>
          <cell r="M36" t="str">
            <v>ALAIN</v>
          </cell>
          <cell r="N36" t="str">
            <v>MONTEUR</v>
          </cell>
          <cell r="O36">
            <v>18086</v>
          </cell>
          <cell r="P36" t="str">
            <v>CHANTIERS ST AMAND</v>
          </cell>
          <cell r="Q36" t="str">
            <v>FG;2;10000</v>
          </cell>
          <cell r="R36" t="str">
            <v>CONDUCTEUR DE TRAVAUX</v>
          </cell>
        </row>
        <row r="37">
          <cell r="L37" t="str">
            <v>CONAN</v>
          </cell>
          <cell r="M37" t="str">
            <v>OLIVIER</v>
          </cell>
          <cell r="N37" t="str">
            <v>TECHNICIEN SAV CAT II</v>
          </cell>
          <cell r="O37">
            <v>18113</v>
          </cell>
          <cell r="P37" t="str">
            <v>CH MANTES</v>
          </cell>
          <cell r="Q37" t="str">
            <v>CE;25700;12000</v>
          </cell>
          <cell r="R37" t="str">
            <v>RESPONSABLE SITE SAV</v>
          </cell>
        </row>
        <row r="38">
          <cell r="L38" t="str">
            <v>CROZIER</v>
          </cell>
          <cell r="M38" t="str">
            <v>GREGORIE</v>
          </cell>
          <cell r="N38" t="str">
            <v>RESP. MARKETING COMMUNICATION</v>
          </cell>
          <cell r="O38">
            <v>18161</v>
          </cell>
          <cell r="P38" t="str">
            <v>DIRECTION GENERALE STD</v>
          </cell>
          <cell r="Q38" t="str">
            <v>FG;5;11100</v>
          </cell>
          <cell r="R38" t="str">
            <v>DIRECTEUR GENERAL</v>
          </cell>
        </row>
        <row r="39">
          <cell r="L39" t="str">
            <v>CYPRES</v>
          </cell>
          <cell r="M39" t="str">
            <v>ALEXANDRE</v>
          </cell>
          <cell r="N39" t="str">
            <v>APPRENTI ELECTROTECHNIQUE</v>
          </cell>
          <cell r="O39">
            <v>4</v>
          </cell>
          <cell r="P39" t="str">
            <v>DIRECTION SECT STA</v>
          </cell>
          <cell r="Q39" t="str">
            <v>FG;51;10100</v>
          </cell>
        </row>
        <row r="40">
          <cell r="L40" t="str">
            <v>DA SILVA</v>
          </cell>
          <cell r="M40" t="str">
            <v>FILIPE</v>
          </cell>
          <cell r="N40" t="str">
            <v>TECHNICIEN SAV CAT II</v>
          </cell>
          <cell r="O40">
            <v>18315</v>
          </cell>
          <cell r="P40" t="str">
            <v>CH HEGP</v>
          </cell>
          <cell r="Q40" t="str">
            <v>CE;25705;12000</v>
          </cell>
          <cell r="R40" t="str">
            <v>RESPONSABLE SITE SAV</v>
          </cell>
        </row>
        <row r="41">
          <cell r="L41" t="str">
            <v>DANTI</v>
          </cell>
          <cell r="M41" t="str">
            <v>MATHIEU</v>
          </cell>
          <cell r="N41" t="str">
            <v>TECHNICIEN DE MAINTENANCE</v>
          </cell>
          <cell r="O41">
            <v>24</v>
          </cell>
          <cell r="P41" t="str">
            <v>CENTRE HOSP SUD FRANCILIEN</v>
          </cell>
          <cell r="Q41" t="str">
            <v>CE;25747;12000</v>
          </cell>
          <cell r="R41" t="str">
            <v>RESPONSABLE SITE SAV</v>
          </cell>
        </row>
        <row r="42">
          <cell r="L42" t="str">
            <v>DELHORME</v>
          </cell>
          <cell r="M42" t="str">
            <v>LUDOVIC</v>
          </cell>
          <cell r="N42" t="str">
            <v>CHEF DE SITE</v>
          </cell>
          <cell r="O42">
            <v>15</v>
          </cell>
          <cell r="P42" t="str">
            <v>CH DIJON</v>
          </cell>
          <cell r="Q42" t="str">
            <v>CE;25806;12000</v>
          </cell>
          <cell r="R42" t="str">
            <v>RESPONSABLE SECTEUR SAV HOSPITAL</v>
          </cell>
        </row>
        <row r="43">
          <cell r="L43" t="str">
            <v>DEMAY</v>
          </cell>
          <cell r="M43" t="str">
            <v>ROMAIN</v>
          </cell>
          <cell r="N43" t="str">
            <v>INGENIEUR COMMERCIAL</v>
          </cell>
          <cell r="O43">
            <v>29</v>
          </cell>
          <cell r="P43" t="str">
            <v>INGENIEUR PROJETS</v>
          </cell>
          <cell r="Q43" t="str">
            <v>FG;021;11100</v>
          </cell>
          <cell r="R43" t="str">
            <v>DIRECTEUR COMMERCIAL</v>
          </cell>
        </row>
        <row r="44">
          <cell r="L44" t="str">
            <v>DENEUFEGLISE</v>
          </cell>
          <cell r="M44" t="str">
            <v>ALAIN</v>
          </cell>
          <cell r="N44" t="str">
            <v>TECHNICIEN MAINTENANCE</v>
          </cell>
          <cell r="O44">
            <v>27</v>
          </cell>
          <cell r="P44" t="str">
            <v>CH MEAUX 25709</v>
          </cell>
          <cell r="Q44" t="str">
            <v>CE;25709;12000</v>
          </cell>
          <cell r="R44" t="str">
            <v>RESPONSABLE PROJET ADMS</v>
          </cell>
        </row>
        <row r="45">
          <cell r="L45" t="str">
            <v>DESAINTJEAN</v>
          </cell>
          <cell r="M45" t="str">
            <v>OLIVIER</v>
          </cell>
          <cell r="N45" t="str">
            <v>CHEF DE SITE</v>
          </cell>
          <cell r="O45">
            <v>50003</v>
          </cell>
          <cell r="P45" t="str">
            <v>CH PERCY</v>
          </cell>
          <cell r="Q45" t="str">
            <v>CE;25701;12000</v>
          </cell>
          <cell r="R45" t="str">
            <v>RESPONSABLE SECTEUR SAV HOSPITAL</v>
          </cell>
        </row>
        <row r="46">
          <cell r="L46" t="str">
            <v>DESHAIES</v>
          </cell>
          <cell r="M46" t="str">
            <v>FRANCK</v>
          </cell>
          <cell r="N46" t="str">
            <v>TECHNICIEN SAV CAT I</v>
          </cell>
          <cell r="O46">
            <v>18403</v>
          </cell>
          <cell r="P46" t="str">
            <v>CH ANNECY</v>
          </cell>
          <cell r="Q46" t="str">
            <v>CE;25725;12000</v>
          </cell>
          <cell r="R46" t="str">
            <v>RESPONSABLE SITE SAV</v>
          </cell>
        </row>
        <row r="47">
          <cell r="L47" t="str">
            <v>DEZERT</v>
          </cell>
          <cell r="M47" t="str">
            <v>JACKY</v>
          </cell>
          <cell r="N47" t="str">
            <v>CONDUCTEUR DE TRAVAUX</v>
          </cell>
          <cell r="O47">
            <v>18035</v>
          </cell>
          <cell r="P47" t="str">
            <v>CHANTIERS ST AMAND</v>
          </cell>
          <cell r="Q47" t="str">
            <v>FG;2;10100</v>
          </cell>
          <cell r="R47" t="str">
            <v>CHEF ETABLISSEMENT STA</v>
          </cell>
        </row>
        <row r="48">
          <cell r="L48" t="str">
            <v>DOUCOURE</v>
          </cell>
          <cell r="M48" t="str">
            <v>SIROU</v>
          </cell>
          <cell r="N48" t="str">
            <v>TECHNICIEN DE MAINTENANCE</v>
          </cell>
          <cell r="O48">
            <v>25</v>
          </cell>
          <cell r="P48" t="str">
            <v>CENTRE HOSP SUD FRANCILIEN</v>
          </cell>
          <cell r="Q48" t="str">
            <v>CE;25747;12000</v>
          </cell>
          <cell r="R48" t="str">
            <v>RESPONSABLE SITE SAV</v>
          </cell>
        </row>
        <row r="49">
          <cell r="L49" t="str">
            <v>DUCHESNE</v>
          </cell>
          <cell r="M49" t="str">
            <v>PASCAL</v>
          </cell>
          <cell r="N49" t="str">
            <v>TECHNICIEN SAV CAT II</v>
          </cell>
          <cell r="O49">
            <v>18266</v>
          </cell>
          <cell r="P49" t="str">
            <v>MINISTERE FINANCE</v>
          </cell>
          <cell r="Q49" t="str">
            <v>CE;25300;12000</v>
          </cell>
          <cell r="R49" t="str">
            <v>RESPONSABLE SITE SAV</v>
          </cell>
        </row>
        <row r="50">
          <cell r="L50" t="str">
            <v>DUFAUX</v>
          </cell>
          <cell r="M50" t="str">
            <v>GILBERT</v>
          </cell>
          <cell r="N50" t="str">
            <v>TECHNICIEN SAV CAT I</v>
          </cell>
          <cell r="O50">
            <v>18400</v>
          </cell>
          <cell r="P50" t="str">
            <v>CH HEGP</v>
          </cell>
          <cell r="Q50" t="str">
            <v>CE;25705;12000</v>
          </cell>
          <cell r="R50" t="str">
            <v>RESPONSABLE SITE SAV</v>
          </cell>
        </row>
        <row r="51">
          <cell r="L51" t="str">
            <v>DULAIN</v>
          </cell>
          <cell r="M51" t="str">
            <v>ALEXANDRE</v>
          </cell>
          <cell r="N51" t="str">
            <v>TECHNICIEN SAV CAT II</v>
          </cell>
          <cell r="O51">
            <v>18288</v>
          </cell>
          <cell r="P51" t="str">
            <v>CH SAUMUR</v>
          </cell>
          <cell r="Q51" t="str">
            <v>CE;25703;12000</v>
          </cell>
          <cell r="R51" t="str">
            <v>RESPONSABLE SITE SAV</v>
          </cell>
        </row>
        <row r="52">
          <cell r="L52" t="str">
            <v>DULARD</v>
          </cell>
          <cell r="M52" t="str">
            <v>CHRISTOPHE</v>
          </cell>
          <cell r="N52" t="str">
            <v>INGENIEUR PROJETS</v>
          </cell>
          <cell r="O52">
            <v>30</v>
          </cell>
          <cell r="P52" t="str">
            <v>INGENIEUR PROJETS</v>
          </cell>
          <cell r="Q52" t="str">
            <v>FG;020;10000</v>
          </cell>
          <cell r="R52" t="str">
            <v>DIRECTEUR DES PROJETS</v>
          </cell>
        </row>
        <row r="53">
          <cell r="L53" t="str">
            <v>EMERY</v>
          </cell>
          <cell r="M53" t="str">
            <v>JEAN PIERRE</v>
          </cell>
          <cell r="N53" t="str">
            <v>RESP OPERATIONNEL  PRODUCTIVITE</v>
          </cell>
          <cell r="O53">
            <v>18456</v>
          </cell>
          <cell r="P53" t="str">
            <v>CHANTIERS ST AMAND</v>
          </cell>
          <cell r="Q53" t="str">
            <v>FG;2;10100</v>
          </cell>
          <cell r="R53" t="str">
            <v>CHEF ETABLISSEMENT STA</v>
          </cell>
        </row>
        <row r="54">
          <cell r="L54" t="str">
            <v>ESTEVES</v>
          </cell>
          <cell r="M54" t="str">
            <v>DAVID</v>
          </cell>
          <cell r="N54" t="str">
            <v>TECHNICIEN DE MAINTENANCE</v>
          </cell>
          <cell r="O54">
            <v>26</v>
          </cell>
          <cell r="P54" t="str">
            <v>BNF</v>
          </cell>
          <cell r="Q54" t="str">
            <v>CE;25500;12000</v>
          </cell>
          <cell r="R54" t="str">
            <v>RESPONSABLE SITE SAV</v>
          </cell>
        </row>
        <row r="55">
          <cell r="L55" t="str">
            <v>FABIANI</v>
          </cell>
          <cell r="M55" t="str">
            <v>ANGE-PIERRE</v>
          </cell>
          <cell r="N55" t="str">
            <v>RESPONSABLE DEPARTEMENT NHCS</v>
          </cell>
          <cell r="O55">
            <v>18104</v>
          </cell>
          <cell r="P55" t="str">
            <v>DIRECTION COMMERCIALE</v>
          </cell>
          <cell r="Q55" t="str">
            <v>FG;3;11100</v>
          </cell>
          <cell r="R55" t="str">
            <v>DIRECTEUR COMMERCIAL</v>
          </cell>
        </row>
        <row r="56">
          <cell r="L56" t="str">
            <v>FIMPADIO</v>
          </cell>
          <cell r="M56" t="str">
            <v>FABRICE</v>
          </cell>
          <cell r="N56" t="str">
            <v>TECHNICIEN SAV CAT I</v>
          </cell>
          <cell r="O56">
            <v>18408</v>
          </cell>
          <cell r="P56" t="str">
            <v>MINISTERE FINANCE</v>
          </cell>
          <cell r="Q56" t="str">
            <v>CE;25300;12000</v>
          </cell>
          <cell r="R56" t="str">
            <v>RESPONSABLE SITE SAV</v>
          </cell>
        </row>
        <row r="57">
          <cell r="L57" t="str">
            <v>FINK</v>
          </cell>
          <cell r="M57" t="str">
            <v>UTE</v>
          </cell>
          <cell r="N57" t="str">
            <v>DIRECTEUR DES RESSOURCES HUMAINE</v>
          </cell>
          <cell r="O57">
            <v>35</v>
          </cell>
          <cell r="P57" t="str">
            <v>DIRECTION GENERALE STD</v>
          </cell>
          <cell r="Q57" t="str">
            <v>FG;5;11100</v>
          </cell>
          <cell r="R57" t="str">
            <v>DIRECTEUR GENERAL</v>
          </cell>
        </row>
        <row r="58">
          <cell r="L58" t="str">
            <v>GASNOT</v>
          </cell>
          <cell r="M58" t="str">
            <v>MARC</v>
          </cell>
          <cell r="N58" t="str">
            <v>TECHNICIEN SAV CAT I</v>
          </cell>
          <cell r="O58">
            <v>18240</v>
          </cell>
          <cell r="P58" t="str">
            <v>BNF</v>
          </cell>
          <cell r="Q58" t="str">
            <v>CE;25500;12000</v>
          </cell>
          <cell r="R58" t="str">
            <v>RESPONSABLE SITE SAV</v>
          </cell>
        </row>
        <row r="59">
          <cell r="L59" t="str">
            <v>GASPAR</v>
          </cell>
          <cell r="M59" t="str">
            <v>ROSALIA</v>
          </cell>
          <cell r="N59" t="str">
            <v>ASSISTANTE SAV</v>
          </cell>
          <cell r="O59">
            <v>18</v>
          </cell>
          <cell r="P59" t="str">
            <v>DIRECTION OPERATIONNELLE</v>
          </cell>
          <cell r="Q59" t="str">
            <v>FG;1;10100</v>
          </cell>
          <cell r="R59" t="str">
            <v>RESPONSABLE SAV</v>
          </cell>
        </row>
        <row r="60">
          <cell r="L60" t="str">
            <v>GELINOTTE</v>
          </cell>
          <cell r="M60" t="str">
            <v>JIMMY</v>
          </cell>
          <cell r="N60" t="str">
            <v>TECH MAINTENANCE EXPLOITATION</v>
          </cell>
          <cell r="O60">
            <v>10</v>
          </cell>
          <cell r="P60" t="str">
            <v>CH DIJON</v>
          </cell>
          <cell r="Q60" t="str">
            <v>CE;25806;12000</v>
          </cell>
          <cell r="R60" t="str">
            <v>RESPONSABLE SITE SAV</v>
          </cell>
        </row>
        <row r="61">
          <cell r="L61" t="str">
            <v>GIRARD</v>
          </cell>
          <cell r="M61" t="str">
            <v>NICOLAS</v>
          </cell>
          <cell r="N61" t="str">
            <v>TECHNICIEN SAV CAT II</v>
          </cell>
          <cell r="O61">
            <v>18142</v>
          </cell>
          <cell r="P61" t="str">
            <v>CH BOURGES</v>
          </cell>
          <cell r="Q61" t="str">
            <v>CE;25704;12000</v>
          </cell>
          <cell r="R61" t="str">
            <v>RESPONSABLE SITE SAV</v>
          </cell>
        </row>
        <row r="62">
          <cell r="L62" t="str">
            <v>GODIGNON</v>
          </cell>
          <cell r="M62" t="str">
            <v>MICHEL</v>
          </cell>
          <cell r="N62" t="str">
            <v>DESSINATEUR PROJETEUR</v>
          </cell>
          <cell r="O62">
            <v>18394</v>
          </cell>
          <cell r="P62" t="str">
            <v>BE ST AMAND</v>
          </cell>
          <cell r="Q62" t="str">
            <v>FG;14;10000</v>
          </cell>
          <cell r="R62" t="str">
            <v>COORDINATEUR BUREAU D ETUDES</v>
          </cell>
        </row>
        <row r="63">
          <cell r="L63" t="str">
            <v>GUILLON</v>
          </cell>
          <cell r="M63" t="str">
            <v>LAURENT</v>
          </cell>
          <cell r="N63" t="str">
            <v>TECHNICIEN SAV CAT II</v>
          </cell>
          <cell r="O63">
            <v>18279</v>
          </cell>
          <cell r="P63" t="str">
            <v>CH SAUMUR</v>
          </cell>
          <cell r="Q63" t="str">
            <v>CE;25703;12000</v>
          </cell>
          <cell r="R63" t="str">
            <v>RESPONSABLE SITE SAV</v>
          </cell>
        </row>
        <row r="64">
          <cell r="L64" t="str">
            <v>HATTE</v>
          </cell>
          <cell r="M64" t="str">
            <v>PHILIPPE</v>
          </cell>
          <cell r="N64" t="str">
            <v>RESPONSABLE SITE SAV</v>
          </cell>
          <cell r="O64">
            <v>18053</v>
          </cell>
          <cell r="P64" t="str">
            <v>CH BOURGES</v>
          </cell>
          <cell r="Q64" t="str">
            <v>CE;25704;12000</v>
          </cell>
          <cell r="R64" t="str">
            <v>RESPONSABLE SECTEUR SAV HOSPITAL</v>
          </cell>
        </row>
        <row r="65">
          <cell r="L65" t="str">
            <v>HECHT</v>
          </cell>
          <cell r="M65" t="str">
            <v>CHRISTOPHE</v>
          </cell>
          <cell r="N65" t="str">
            <v>TECHNICIEN ADMS</v>
          </cell>
          <cell r="O65">
            <v>18420</v>
          </cell>
          <cell r="P65" t="str">
            <v>CH VALENCIENNES</v>
          </cell>
          <cell r="Q65" t="str">
            <v>CE;25734;12000</v>
          </cell>
          <cell r="R65" t="str">
            <v>RESPONSABLE PROJET ADMS</v>
          </cell>
        </row>
        <row r="66">
          <cell r="L66" t="str">
            <v>IBERSIENNE</v>
          </cell>
          <cell r="M66" t="str">
            <v>MOHAND</v>
          </cell>
          <cell r="N66" t="str">
            <v>TECHNICIEN SAV CAT II</v>
          </cell>
          <cell r="O66">
            <v>18209</v>
          </cell>
          <cell r="P66" t="str">
            <v>BNF</v>
          </cell>
          <cell r="Q66" t="str">
            <v>CE;25500;12000</v>
          </cell>
          <cell r="R66" t="str">
            <v>RESPONSABLE SITE SAV</v>
          </cell>
        </row>
        <row r="67">
          <cell r="L67" t="str">
            <v>INTHAVONG</v>
          </cell>
          <cell r="M67" t="str">
            <v>SOMPHOU</v>
          </cell>
          <cell r="N67" t="str">
            <v>CHEF DE CHANTIER</v>
          </cell>
          <cell r="O67">
            <v>18372</v>
          </cell>
          <cell r="P67" t="str">
            <v>CHANTIERS ST AMAND</v>
          </cell>
          <cell r="Q67" t="str">
            <v>FG;2;10000</v>
          </cell>
          <cell r="R67" t="str">
            <v>CONDUCTEUR DE TRAVAUX</v>
          </cell>
        </row>
        <row r="68">
          <cell r="L68" t="str">
            <v>JABER</v>
          </cell>
          <cell r="M68" t="str">
            <v>RADWAN</v>
          </cell>
          <cell r="N68" t="str">
            <v>CHEF DE PROJET</v>
          </cell>
          <cell r="O68">
            <v>18088</v>
          </cell>
          <cell r="P68" t="str">
            <v>INGENIEUR PROJETS</v>
          </cell>
          <cell r="Q68" t="str">
            <v>FG;6;10000</v>
          </cell>
          <cell r="R68" t="str">
            <v>DIRECTEUR DES PROJETS</v>
          </cell>
        </row>
        <row r="69">
          <cell r="L69" t="str">
            <v>JAOUEN</v>
          </cell>
          <cell r="M69" t="str">
            <v>PATRICK</v>
          </cell>
          <cell r="N69" t="str">
            <v>RESPONSABLE INFORMATIQUE</v>
          </cell>
          <cell r="O69">
            <v>18052</v>
          </cell>
          <cell r="P69" t="str">
            <v>DIRECTION CTRL GEST</v>
          </cell>
          <cell r="Q69" t="str">
            <v>FG;4;11100</v>
          </cell>
        </row>
        <row r="70">
          <cell r="L70" t="str">
            <v>JARDILLET</v>
          </cell>
          <cell r="M70" t="str">
            <v>OLIVIER</v>
          </cell>
          <cell r="N70" t="str">
            <v>MONTEUR</v>
          </cell>
          <cell r="O70">
            <v>18176</v>
          </cell>
          <cell r="P70" t="str">
            <v>SAV DEPANAGE CENTRAL</v>
          </cell>
          <cell r="Q70" t="str">
            <v>CE;25200;12000</v>
          </cell>
          <cell r="R70" t="str">
            <v>RESPONSABLE SAV</v>
          </cell>
        </row>
        <row r="71">
          <cell r="L71" t="str">
            <v>JOSSELY</v>
          </cell>
          <cell r="M71" t="str">
            <v>CLEMENT</v>
          </cell>
          <cell r="N71" t="str">
            <v>TECHNICIEN SAV CAT I</v>
          </cell>
          <cell r="O71">
            <v>18364</v>
          </cell>
          <cell r="P71" t="str">
            <v>CH PONTOISE</v>
          </cell>
          <cell r="Q71" t="str">
            <v>CE;25711;12000</v>
          </cell>
          <cell r="R71" t="str">
            <v>RESPONSABLE SITE SAV</v>
          </cell>
        </row>
        <row r="72">
          <cell r="L72" t="str">
            <v>JOUANNOT</v>
          </cell>
          <cell r="M72" t="str">
            <v>PHILIPPE</v>
          </cell>
          <cell r="N72" t="str">
            <v>CHEF ETABLISSEMENT STA</v>
          </cell>
          <cell r="O72">
            <v>18076</v>
          </cell>
          <cell r="P72" t="str">
            <v>DIRECTION SECT STA</v>
          </cell>
          <cell r="Q72" t="str">
            <v>FG;51;10100</v>
          </cell>
          <cell r="R72" t="str">
            <v>DIRECTEUR GENERAL</v>
          </cell>
        </row>
        <row r="73">
          <cell r="L73" t="str">
            <v>KANAGASABAI</v>
          </cell>
          <cell r="M73" t="str">
            <v>SANJEEV</v>
          </cell>
          <cell r="N73" t="str">
            <v>TECHNICIEN DE MAINTENANCE</v>
          </cell>
          <cell r="O73">
            <v>20</v>
          </cell>
          <cell r="P73" t="str">
            <v>CH PERCY</v>
          </cell>
          <cell r="Q73" t="str">
            <v>CE;25701;12000</v>
          </cell>
          <cell r="R73" t="str">
            <v>RESPONSABLE SITE SAV</v>
          </cell>
        </row>
        <row r="74">
          <cell r="L74" t="str">
            <v>KARADAG</v>
          </cell>
          <cell r="M74" t="str">
            <v>MEHMET</v>
          </cell>
          <cell r="N74" t="str">
            <v>TECHNICIEN SAV CAT I</v>
          </cell>
          <cell r="O74">
            <v>18381</v>
          </cell>
          <cell r="P74" t="str">
            <v>BNF</v>
          </cell>
          <cell r="Q74" t="str">
            <v>CE;25500;12000</v>
          </cell>
          <cell r="R74" t="str">
            <v>RESPONSABLE SITE SAV</v>
          </cell>
        </row>
        <row r="75">
          <cell r="L75" t="str">
            <v>L HENORET</v>
          </cell>
          <cell r="M75" t="str">
            <v>JEAN-PIERRE</v>
          </cell>
          <cell r="N75" t="str">
            <v>CHEF DE PROJET</v>
          </cell>
          <cell r="O75">
            <v>18082</v>
          </cell>
          <cell r="P75" t="str">
            <v>CHANTIERS ST AMAND</v>
          </cell>
          <cell r="Q75" t="str">
            <v>FG;2;10000</v>
          </cell>
          <cell r="R75" t="str">
            <v>CONDUCTEUR DE TRAVAUX</v>
          </cell>
        </row>
        <row r="76">
          <cell r="L76" t="str">
            <v>LAFOUCRIERE</v>
          </cell>
          <cell r="M76" t="str">
            <v>SYLVIE</v>
          </cell>
          <cell r="N76" t="str">
            <v>ASSISTANTE CHEF ETABLISSEMENT</v>
          </cell>
          <cell r="O76">
            <v>18229</v>
          </cell>
          <cell r="P76" t="str">
            <v>DIRECTION SECT STA</v>
          </cell>
          <cell r="Q76" t="str">
            <v>FG;51;10100</v>
          </cell>
          <cell r="R76" t="str">
            <v>CHEF ETABLISSEMENT STA</v>
          </cell>
        </row>
        <row r="77">
          <cell r="L77" t="str">
            <v>LAGORCE</v>
          </cell>
          <cell r="M77" t="str">
            <v>CHRISTOPHE</v>
          </cell>
          <cell r="N77" t="str">
            <v>RESPONSABLE SITE SAV</v>
          </cell>
          <cell r="O77">
            <v>48011</v>
          </cell>
          <cell r="P77" t="str">
            <v>SAV DEPANAGE CENTRAL</v>
          </cell>
          <cell r="Q77" t="str">
            <v>CE;25200;12000</v>
          </cell>
          <cell r="R77" t="str">
            <v>RESPONSABLE SAV</v>
          </cell>
        </row>
        <row r="78">
          <cell r="L78" t="str">
            <v>LAHAYE</v>
          </cell>
          <cell r="M78" t="str">
            <v>LAURENT</v>
          </cell>
          <cell r="N78" t="str">
            <v>MAGASINIER</v>
          </cell>
          <cell r="O78">
            <v>18219</v>
          </cell>
          <cell r="P78" t="str">
            <v>MAGASIN ST AMAND</v>
          </cell>
          <cell r="Q78" t="str">
            <v>FG;7;10100</v>
          </cell>
          <cell r="R78" t="str">
            <v>CHEF ETABLISSEMENT STA</v>
          </cell>
        </row>
        <row r="79">
          <cell r="L79" t="str">
            <v>LAY</v>
          </cell>
          <cell r="M79" t="str">
            <v>CHHIM</v>
          </cell>
          <cell r="N79" t="str">
            <v>TECHNICIEN SAV CAT III</v>
          </cell>
          <cell r="O79">
            <v>18201</v>
          </cell>
          <cell r="P79" t="str">
            <v>CH HEGP</v>
          </cell>
          <cell r="Q79" t="str">
            <v>CE;25705;12000</v>
          </cell>
          <cell r="R79" t="str">
            <v>RESPONSABLE SITE SAV</v>
          </cell>
        </row>
        <row r="80">
          <cell r="L80" t="str">
            <v>LE GAL</v>
          </cell>
          <cell r="M80" t="str">
            <v>FABRICE</v>
          </cell>
          <cell r="N80" t="str">
            <v>RESP FABRICATION ELECTRIQUE</v>
          </cell>
          <cell r="O80">
            <v>18294</v>
          </cell>
          <cell r="P80" t="str">
            <v>USINE ST AMAND</v>
          </cell>
          <cell r="Q80" t="str">
            <v>FG;11;10000</v>
          </cell>
          <cell r="R80" t="str">
            <v>CHEF ETABLISSEMENT STA</v>
          </cell>
        </row>
        <row r="81">
          <cell r="L81" t="str">
            <v>LE GALL</v>
          </cell>
          <cell r="M81" t="str">
            <v>ERIC</v>
          </cell>
          <cell r="N81" t="str">
            <v>ADJ. CHEF DE SITE</v>
          </cell>
          <cell r="O81">
            <v>18127</v>
          </cell>
          <cell r="P81" t="str">
            <v>BNF</v>
          </cell>
          <cell r="Q81" t="str">
            <v>CE;25500;12000</v>
          </cell>
          <cell r="R81" t="str">
            <v>RESPONSABLE SITE SAV</v>
          </cell>
        </row>
        <row r="82">
          <cell r="L82" t="str">
            <v>LECONTE</v>
          </cell>
          <cell r="M82" t="str">
            <v>MICHEL</v>
          </cell>
          <cell r="N82" t="str">
            <v>TECHNICEIN SAV CAT I</v>
          </cell>
          <cell r="O82">
            <v>48014</v>
          </cell>
          <cell r="P82" t="str">
            <v>SERVICE APRES VENTE</v>
          </cell>
          <cell r="Q82" t="str">
            <v>CE;25416;12000</v>
          </cell>
          <cell r="R82" t="str">
            <v>RESPONSABLE SAV</v>
          </cell>
        </row>
        <row r="83">
          <cell r="L83" t="str">
            <v>LENOEL</v>
          </cell>
          <cell r="M83" t="str">
            <v>EMMANUEL</v>
          </cell>
          <cell r="N83" t="str">
            <v>TECHNICIEN SAV CAT II</v>
          </cell>
          <cell r="O83">
            <v>18196</v>
          </cell>
          <cell r="P83" t="str">
            <v>SAV DEPANAGE CENTRAL</v>
          </cell>
          <cell r="Q83" t="str">
            <v>CE;25200;12000</v>
          </cell>
          <cell r="R83" t="str">
            <v>RESPONSABLE SECTEUR SAV HOSPITAL</v>
          </cell>
        </row>
        <row r="84">
          <cell r="L84" t="str">
            <v>LEONARD</v>
          </cell>
          <cell r="M84" t="str">
            <v>ANNE</v>
          </cell>
          <cell r="N84" t="str">
            <v>ASSITANT(E) DE DIRECTION</v>
          </cell>
          <cell r="O84">
            <v>17</v>
          </cell>
          <cell r="P84" t="str">
            <v>DIRECTION GENERALE STD</v>
          </cell>
          <cell r="Q84" t="str">
            <v>FG;5;11100</v>
          </cell>
          <cell r="R84" t="str">
            <v>DIRECTEUR GENERAL</v>
          </cell>
        </row>
        <row r="85">
          <cell r="L85" t="str">
            <v>LEPRAT</v>
          </cell>
          <cell r="M85" t="str">
            <v>ANGE</v>
          </cell>
          <cell r="N85" t="str">
            <v>CHEF DE CHANTIER</v>
          </cell>
          <cell r="O85">
            <v>18217</v>
          </cell>
          <cell r="P85" t="str">
            <v>CHANTIERS ST AMAND</v>
          </cell>
          <cell r="Q85" t="str">
            <v>FG;2;10000</v>
          </cell>
          <cell r="R85" t="str">
            <v>CONDUCTEUR DE TRAVAUX</v>
          </cell>
        </row>
        <row r="86">
          <cell r="L86" t="str">
            <v>LOUBETTE</v>
          </cell>
          <cell r="M86" t="str">
            <v>WILFRIED</v>
          </cell>
          <cell r="N86" t="str">
            <v>TECHNICIEN SAV CAT III</v>
          </cell>
          <cell r="O86">
            <v>18259</v>
          </cell>
          <cell r="P86" t="str">
            <v>MINISTERE FINANCE</v>
          </cell>
          <cell r="Q86" t="str">
            <v>CE;25300;12000</v>
          </cell>
          <cell r="R86" t="str">
            <v>RESPONSABLE SITE SAV</v>
          </cell>
        </row>
        <row r="87">
          <cell r="L87" t="str">
            <v>MAAREF</v>
          </cell>
          <cell r="M87" t="str">
            <v>LAZARE</v>
          </cell>
          <cell r="N87" t="str">
            <v>TECHNICIEN SAV CAT III</v>
          </cell>
          <cell r="O87">
            <v>48020</v>
          </cell>
          <cell r="P87" t="str">
            <v>SAV DEPANAGE CENTRAL</v>
          </cell>
          <cell r="Q87" t="str">
            <v>CE;25200;12000</v>
          </cell>
          <cell r="R87" t="str">
            <v>RESPONSABLE SAV</v>
          </cell>
        </row>
        <row r="88">
          <cell r="L88" t="str">
            <v>MAAROUF</v>
          </cell>
          <cell r="M88" t="str">
            <v>JAOUAD</v>
          </cell>
          <cell r="N88" t="str">
            <v>TECHNICIEN SAV CAT II</v>
          </cell>
          <cell r="O88">
            <v>18267</v>
          </cell>
          <cell r="P88" t="str">
            <v>SAV DEPANAGE CENTRAL</v>
          </cell>
          <cell r="Q88" t="str">
            <v>CE;25200;12000</v>
          </cell>
          <cell r="R88" t="str">
            <v>RESPONSABLE SAV</v>
          </cell>
        </row>
        <row r="89">
          <cell r="L89" t="str">
            <v>MACHADO</v>
          </cell>
          <cell r="M89" t="str">
            <v>VICTOR</v>
          </cell>
          <cell r="N89" t="str">
            <v>CHEF DE SITE</v>
          </cell>
          <cell r="O89">
            <v>18134</v>
          </cell>
          <cell r="P89" t="str">
            <v>BNF</v>
          </cell>
          <cell r="Q89" t="str">
            <v>CE;25500;12000</v>
          </cell>
          <cell r="R89" t="str">
            <v>RESPONSABLE SERVICE SUPPORT</v>
          </cell>
        </row>
        <row r="90">
          <cell r="L90" t="str">
            <v>MAGNAN</v>
          </cell>
          <cell r="M90" t="str">
            <v>CYRIL</v>
          </cell>
          <cell r="N90" t="str">
            <v>TECHNICIEN SAV CAT I</v>
          </cell>
          <cell r="O90">
            <v>18184</v>
          </cell>
          <cell r="P90" t="str">
            <v>CH MANTES</v>
          </cell>
          <cell r="Q90" t="str">
            <v>CE;25700;12000</v>
          </cell>
          <cell r="R90" t="str">
            <v>RESPONSABLE SITE SAV</v>
          </cell>
        </row>
        <row r="91">
          <cell r="L91" t="str">
            <v>MALRY</v>
          </cell>
          <cell r="M91" t="str">
            <v>FREDERIC</v>
          </cell>
          <cell r="N91" t="str">
            <v>RESPONSABLE SITE SAV</v>
          </cell>
          <cell r="O91">
            <v>48022</v>
          </cell>
          <cell r="P91" t="str">
            <v>MINISTERE FINANCE</v>
          </cell>
          <cell r="Q91" t="str">
            <v>CE;25300;12000</v>
          </cell>
          <cell r="R91" t="str">
            <v>RESPONSABLE SERVICE SUPPORT</v>
          </cell>
        </row>
        <row r="92">
          <cell r="L92" t="str">
            <v>MARCHAIS</v>
          </cell>
          <cell r="M92" t="str">
            <v>REGIS</v>
          </cell>
          <cell r="N92" t="str">
            <v>ELECTROMECANICIEN P2</v>
          </cell>
          <cell r="O92">
            <v>18081</v>
          </cell>
          <cell r="P92" t="str">
            <v>CHANTIERS ST AMAND</v>
          </cell>
          <cell r="Q92" t="str">
            <v>FG;2;10000</v>
          </cell>
          <cell r="R92" t="str">
            <v>CONDUCTEUR DE TRAVAUX</v>
          </cell>
        </row>
        <row r="93">
          <cell r="L93" t="str">
            <v>MARCHI</v>
          </cell>
          <cell r="M93" t="str">
            <v>JEAN-PIERRE</v>
          </cell>
          <cell r="N93" t="str">
            <v>TECHNICIEN SAV CAT II</v>
          </cell>
          <cell r="O93">
            <v>18275</v>
          </cell>
          <cell r="P93" t="str">
            <v>SAV DEPANAGE CENTRAL</v>
          </cell>
          <cell r="Q93" t="str">
            <v>CE;25200;12000</v>
          </cell>
          <cell r="R93" t="str">
            <v>RESPONSABLE SAV</v>
          </cell>
        </row>
        <row r="94">
          <cell r="L94" t="str">
            <v>MARTIN</v>
          </cell>
          <cell r="M94" t="str">
            <v>JEAN-FRANCOIS</v>
          </cell>
          <cell r="N94" t="str">
            <v>TECHNICIEN R&amp;D</v>
          </cell>
          <cell r="O94">
            <v>18041</v>
          </cell>
          <cell r="P94" t="str">
            <v>DIRECTION SECT STA</v>
          </cell>
          <cell r="Q94" t="str">
            <v>FG;51;10100</v>
          </cell>
          <cell r="R94" t="str">
            <v>CHEF ETABLISSEMENT STA</v>
          </cell>
        </row>
        <row r="95">
          <cell r="L95" t="str">
            <v>MEAUX</v>
          </cell>
          <cell r="M95" t="str">
            <v>MARIE-ANGE</v>
          </cell>
          <cell r="N95" t="str">
            <v>ASSISTANTE DIRECTION COMMERCIALE</v>
          </cell>
          <cell r="O95">
            <v>18236</v>
          </cell>
          <cell r="P95" t="str">
            <v>DIRECTION COMMERCIALE</v>
          </cell>
          <cell r="Q95" t="str">
            <v>FG;3;11100</v>
          </cell>
          <cell r="R95" t="str">
            <v>DIRECTEUR COMMERCIAL</v>
          </cell>
        </row>
        <row r="96">
          <cell r="L96" t="str">
            <v>MEDJAHED</v>
          </cell>
          <cell r="M96" t="str">
            <v>KARIM</v>
          </cell>
          <cell r="N96" t="str">
            <v>TECHNICIEN SAV CAT I</v>
          </cell>
          <cell r="O96">
            <v>18393</v>
          </cell>
          <cell r="P96" t="str">
            <v>CH HEGP</v>
          </cell>
          <cell r="Q96" t="str">
            <v>CE;25705;12000</v>
          </cell>
          <cell r="R96" t="str">
            <v>RESPONSABLE SITE SAV</v>
          </cell>
        </row>
        <row r="97">
          <cell r="L97" t="str">
            <v>MEIRA</v>
          </cell>
          <cell r="M97" t="str">
            <v>FRANCOIS</v>
          </cell>
          <cell r="N97" t="str">
            <v>RESPONSABLE PROJET ADMS</v>
          </cell>
          <cell r="O97">
            <v>48023</v>
          </cell>
          <cell r="P97" t="str">
            <v>DIRECTION OPERATIONNELLE</v>
          </cell>
          <cell r="Q97" t="str">
            <v>FG;1;10100</v>
          </cell>
          <cell r="R97" t="str">
            <v>DIRECTEUR SERVICE CLIENT</v>
          </cell>
        </row>
        <row r="98">
          <cell r="L98" t="str">
            <v>MELIN</v>
          </cell>
          <cell r="M98" t="str">
            <v>NICOLAS</v>
          </cell>
          <cell r="N98" t="str">
            <v>TECHNICIEN DE MAINTENANCE</v>
          </cell>
          <cell r="O98">
            <v>32</v>
          </cell>
          <cell r="P98" t="str">
            <v>CH ANNECY</v>
          </cell>
          <cell r="Q98" t="str">
            <v>CE;25725;12000</v>
          </cell>
          <cell r="R98" t="str">
            <v>RESPONSABLE SITE SAV</v>
          </cell>
        </row>
        <row r="99">
          <cell r="L99" t="str">
            <v>MENDY</v>
          </cell>
          <cell r="M99" t="str">
            <v>ALBERT</v>
          </cell>
          <cell r="N99" t="str">
            <v>TECHNICIEN SAV CAT II</v>
          </cell>
          <cell r="O99">
            <v>18231</v>
          </cell>
          <cell r="P99" t="str">
            <v>CH HEGP</v>
          </cell>
          <cell r="Q99" t="str">
            <v>CE;25705;12000</v>
          </cell>
          <cell r="R99" t="str">
            <v>RESPONSABLE SITE SAV</v>
          </cell>
        </row>
        <row r="100">
          <cell r="L100" t="str">
            <v>METZGER</v>
          </cell>
          <cell r="M100" t="str">
            <v>NICOLAS</v>
          </cell>
          <cell r="N100" t="str">
            <v>INGENIEUR COMMERCIAL</v>
          </cell>
          <cell r="O100">
            <v>18432</v>
          </cell>
          <cell r="P100" t="str">
            <v>DIRECTION COMMERCIALE</v>
          </cell>
          <cell r="Q100" t="str">
            <v>FG;3;11100</v>
          </cell>
          <cell r="R100" t="str">
            <v>DIRECTEUR COMMERCIAL</v>
          </cell>
        </row>
        <row r="101">
          <cell r="L101" t="str">
            <v>MEZOUARI</v>
          </cell>
          <cell r="M101" t="str">
            <v>FAIZA</v>
          </cell>
          <cell r="N101" t="str">
            <v>COMPTABLE</v>
          </cell>
          <cell r="O101">
            <v>14</v>
          </cell>
          <cell r="P101" t="str">
            <v>DIRECTION CTRL GEST</v>
          </cell>
          <cell r="Q101" t="str">
            <v>FG;4;11100</v>
          </cell>
          <cell r="R101" t="str">
            <v>COMPTABLE GENERALE</v>
          </cell>
        </row>
        <row r="102">
          <cell r="L102" t="str">
            <v>MICOULET</v>
          </cell>
          <cell r="M102" t="str">
            <v>GUY</v>
          </cell>
          <cell r="N102" t="str">
            <v>DIRECTEUR GENERAL</v>
          </cell>
          <cell r="O102">
            <v>13</v>
          </cell>
          <cell r="P102" t="str">
            <v>DIRECTION GENERALE STD</v>
          </cell>
          <cell r="Q102" t="str">
            <v>FG;5;11100</v>
          </cell>
        </row>
        <row r="103">
          <cell r="L103" t="str">
            <v>MOINE</v>
          </cell>
          <cell r="M103" t="str">
            <v>ALAIN</v>
          </cell>
          <cell r="N103" t="str">
            <v>ELECTROMECANICIEN FABRICATION</v>
          </cell>
          <cell r="O103">
            <v>18093</v>
          </cell>
          <cell r="P103" t="str">
            <v>USINE ST AMAND</v>
          </cell>
          <cell r="Q103" t="str">
            <v>FG;11;10000</v>
          </cell>
          <cell r="R103" t="str">
            <v>CHEF ETABLISSEMENT STA</v>
          </cell>
        </row>
        <row r="104">
          <cell r="L104" t="str">
            <v>MONNET</v>
          </cell>
          <cell r="M104" t="str">
            <v>ANTHONY</v>
          </cell>
          <cell r="N104" t="str">
            <v>TECHNICIEN</v>
          </cell>
          <cell r="O104">
            <v>18287</v>
          </cell>
          <cell r="P104" t="str">
            <v>DIRECTION SECT STA</v>
          </cell>
          <cell r="Q104" t="str">
            <v>FG;51;10100</v>
          </cell>
          <cell r="R104" t="str">
            <v>CHEF ETABLISSEMENT STA</v>
          </cell>
        </row>
        <row r="105">
          <cell r="L105" t="str">
            <v>NALLAMOUTOU</v>
          </cell>
          <cell r="M105" t="str">
            <v>JEAN-PIERRE</v>
          </cell>
          <cell r="N105" t="str">
            <v>RESPONSABLE SAV</v>
          </cell>
          <cell r="O105">
            <v>48025</v>
          </cell>
          <cell r="P105" t="str">
            <v>DIRECTION OPERATIONNELLE</v>
          </cell>
          <cell r="Q105" t="str">
            <v>FG;1;10100</v>
          </cell>
          <cell r="R105" t="str">
            <v>RESPONSABLE SERVICE SUPPORT</v>
          </cell>
        </row>
        <row r="106">
          <cell r="L106" t="str">
            <v>NDOUR</v>
          </cell>
          <cell r="M106" t="str">
            <v>ABDOURAHMANE</v>
          </cell>
          <cell r="N106" t="str">
            <v>TECHNICIEN SAV CAT I</v>
          </cell>
          <cell r="O106">
            <v>18376</v>
          </cell>
          <cell r="P106" t="str">
            <v>CH PONTOISE</v>
          </cell>
          <cell r="Q106" t="str">
            <v>CE;25711;12000</v>
          </cell>
          <cell r="R106" t="str">
            <v>RESPONSABLE SITE SAV</v>
          </cell>
        </row>
        <row r="107">
          <cell r="L107" t="str">
            <v>OUADHI</v>
          </cell>
          <cell r="M107" t="str">
            <v>MALIK</v>
          </cell>
          <cell r="N107" t="str">
            <v>RESPONSABLE SECTEUR SAV HOSPITAL</v>
          </cell>
          <cell r="O107">
            <v>48027</v>
          </cell>
          <cell r="P107" t="str">
            <v>DIRECTION OPERATIONNELLE</v>
          </cell>
          <cell r="Q107" t="str">
            <v>FG;1;10100</v>
          </cell>
          <cell r="R107" t="str">
            <v>DIRECTEUR SERVICE CLIENT</v>
          </cell>
        </row>
        <row r="108">
          <cell r="L108" t="str">
            <v>OUKHAI</v>
          </cell>
          <cell r="M108" t="str">
            <v>TIJANI</v>
          </cell>
          <cell r="N108" t="str">
            <v>TECHNICIEN EXPLOIT MAINTENANCE</v>
          </cell>
          <cell r="O108">
            <v>18439</v>
          </cell>
          <cell r="P108" t="str">
            <v>CH PERCY</v>
          </cell>
          <cell r="Q108" t="str">
            <v>CE;25701;12000</v>
          </cell>
          <cell r="R108" t="str">
            <v>RESPONSABLE SITE SAV</v>
          </cell>
        </row>
        <row r="109">
          <cell r="L109" t="str">
            <v>OUNASSER</v>
          </cell>
          <cell r="M109" t="str">
            <v>DRISS</v>
          </cell>
          <cell r="N109" t="str">
            <v>TECHNICIEN SAV CAT  I</v>
          </cell>
          <cell r="O109">
            <v>18391</v>
          </cell>
          <cell r="P109" t="str">
            <v>CH HEGP</v>
          </cell>
          <cell r="Q109" t="str">
            <v>CE;25705;12000</v>
          </cell>
          <cell r="R109" t="str">
            <v>RESPONSABLE SITE SAV</v>
          </cell>
        </row>
        <row r="110">
          <cell r="L110" t="str">
            <v>OZTURK</v>
          </cell>
          <cell r="M110" t="str">
            <v>MUSTAFA</v>
          </cell>
          <cell r="N110" t="str">
            <v>TECHNICIEN SAV CAT II</v>
          </cell>
          <cell r="O110">
            <v>18206</v>
          </cell>
          <cell r="P110" t="str">
            <v>BNF</v>
          </cell>
          <cell r="Q110" t="str">
            <v>CE;25500;12000</v>
          </cell>
          <cell r="R110" t="str">
            <v>RESPONSABLE SITE SAV</v>
          </cell>
        </row>
        <row r="111">
          <cell r="L111" t="str">
            <v>PARRA</v>
          </cell>
          <cell r="M111" t="str">
            <v>CHRISTIAN</v>
          </cell>
          <cell r="N111" t="str">
            <v>INGENIEUR COMMERCIAL</v>
          </cell>
          <cell r="O111">
            <v>6</v>
          </cell>
          <cell r="P111" t="str">
            <v>DIRECTION COMMERCIALE</v>
          </cell>
          <cell r="Q111" t="str">
            <v>FG;3;11100</v>
          </cell>
          <cell r="R111" t="str">
            <v>DIRECTEUR COMMERCIAL</v>
          </cell>
        </row>
        <row r="112">
          <cell r="L112" t="str">
            <v>PAUMELIN</v>
          </cell>
          <cell r="M112" t="str">
            <v>JEAN-MARC</v>
          </cell>
          <cell r="N112" t="str">
            <v>CHEF DE PROJET</v>
          </cell>
          <cell r="O112">
            <v>18046</v>
          </cell>
          <cell r="P112" t="str">
            <v>INGENIEUR PROJETS</v>
          </cell>
          <cell r="Q112" t="str">
            <v>FG;6;10000</v>
          </cell>
          <cell r="R112" t="str">
            <v>DIRECTEUR DES PROJETS</v>
          </cell>
        </row>
        <row r="113">
          <cell r="L113" t="str">
            <v>PERIGAULT</v>
          </cell>
          <cell r="M113" t="str">
            <v>FRANCK</v>
          </cell>
          <cell r="N113" t="str">
            <v>CHEF DE CHANTIER</v>
          </cell>
          <cell r="O113">
            <v>48028</v>
          </cell>
          <cell r="P113" t="str">
            <v>CHANTIERS ST AMAND</v>
          </cell>
          <cell r="Q113" t="str">
            <v>FG;2;10000</v>
          </cell>
          <cell r="R113" t="str">
            <v>CONDUCTEUR DE TRAVAUX</v>
          </cell>
        </row>
        <row r="114">
          <cell r="L114" t="str">
            <v>PERROT</v>
          </cell>
          <cell r="M114" t="str">
            <v>NICOLAS</v>
          </cell>
          <cell r="N114" t="str">
            <v>TECHNICIEN SAV CAT II</v>
          </cell>
          <cell r="O114">
            <v>18188</v>
          </cell>
          <cell r="P114" t="str">
            <v>CH BOURGES</v>
          </cell>
          <cell r="Q114" t="str">
            <v>CE;25704;12000</v>
          </cell>
          <cell r="R114" t="str">
            <v>RESPONSABLE SITE SAV</v>
          </cell>
        </row>
        <row r="115">
          <cell r="L115" t="str">
            <v>PIHEN</v>
          </cell>
          <cell r="M115" t="str">
            <v>NATHALIE</v>
          </cell>
          <cell r="N115" t="str">
            <v>COMPTABLE GENERALE</v>
          </cell>
          <cell r="O115">
            <v>18143</v>
          </cell>
          <cell r="P115" t="str">
            <v>DIRECTION CTRL GEST</v>
          </cell>
          <cell r="Q115" t="str">
            <v>FG;4;11100</v>
          </cell>
          <cell r="R115" t="str">
            <v>DIRECTEUR FINANCIER</v>
          </cell>
        </row>
        <row r="116">
          <cell r="L116" t="str">
            <v>PILLIAS</v>
          </cell>
          <cell r="M116" t="str">
            <v>CYRILLE</v>
          </cell>
          <cell r="N116" t="str">
            <v>TECHNICIEN SAV CAT I</v>
          </cell>
          <cell r="O116">
            <v>18254</v>
          </cell>
          <cell r="P116" t="str">
            <v>MINISTERE FINANCE</v>
          </cell>
          <cell r="Q116" t="str">
            <v>CE;25300;12000</v>
          </cell>
          <cell r="R116" t="str">
            <v>RESPONSABLE SITE SAV</v>
          </cell>
        </row>
        <row r="117">
          <cell r="L117" t="str">
            <v>PINSON</v>
          </cell>
          <cell r="M117" t="str">
            <v>JEAN-MICHEL</v>
          </cell>
          <cell r="N117" t="str">
            <v>DESSINATEUR PROJETEUR</v>
          </cell>
          <cell r="O117">
            <v>18019</v>
          </cell>
          <cell r="P117" t="str">
            <v>BE ST DENIS</v>
          </cell>
          <cell r="Q117" t="str">
            <v>FG;14;10000</v>
          </cell>
          <cell r="R117" t="str">
            <v>COORDINATEUR BUREAU D ETUDES</v>
          </cell>
        </row>
        <row r="118">
          <cell r="L118" t="str">
            <v>PONSOT</v>
          </cell>
          <cell r="M118" t="str">
            <v>ROMUALD</v>
          </cell>
          <cell r="N118" t="str">
            <v>DESSINATEUR PROJETEUR</v>
          </cell>
          <cell r="O118">
            <v>18460</v>
          </cell>
          <cell r="P118" t="str">
            <v>BE ST AMAND</v>
          </cell>
          <cell r="Q118" t="str">
            <v>FG;14;10000</v>
          </cell>
          <cell r="R118" t="str">
            <v>COORDINATEUR BUREAU D ETUDES</v>
          </cell>
        </row>
        <row r="119">
          <cell r="L119" t="str">
            <v>RAMLA</v>
          </cell>
          <cell r="M119" t="str">
            <v>TOUFIK</v>
          </cell>
          <cell r="N119" t="str">
            <v>TECHNICIEN ITINERANT</v>
          </cell>
          <cell r="O119">
            <v>18453</v>
          </cell>
          <cell r="P119" t="str">
            <v>SAV DEPANAGE CENTRAL</v>
          </cell>
          <cell r="Q119" t="str">
            <v>CE;25200;12000</v>
          </cell>
          <cell r="R119" t="str">
            <v>RESPONSABLE SITE SAV</v>
          </cell>
        </row>
        <row r="120">
          <cell r="L120" t="str">
            <v>RANVIER</v>
          </cell>
          <cell r="M120" t="str">
            <v>LOIC</v>
          </cell>
          <cell r="N120" t="str">
            <v>MAGASINIER</v>
          </cell>
          <cell r="O120">
            <v>18230</v>
          </cell>
          <cell r="P120" t="str">
            <v>MAGASIN ST AMAND</v>
          </cell>
          <cell r="Q120" t="str">
            <v>FG;7;10100</v>
          </cell>
          <cell r="R120" t="str">
            <v>CHEF ETABLISSEMENT STA</v>
          </cell>
        </row>
        <row r="121">
          <cell r="L121" t="str">
            <v>REGNIER</v>
          </cell>
          <cell r="M121" t="str">
            <v>GABRIEL</v>
          </cell>
          <cell r="N121" t="str">
            <v>ADJ. CHEF DE SITE</v>
          </cell>
          <cell r="O121">
            <v>2</v>
          </cell>
          <cell r="P121" t="str">
            <v>CH DIJON</v>
          </cell>
          <cell r="Q121" t="str">
            <v>CE;25806;12000</v>
          </cell>
          <cell r="R121" t="str">
            <v>RESPONSABLE SITE SAV</v>
          </cell>
        </row>
        <row r="122">
          <cell r="L122" t="str">
            <v>RENARD</v>
          </cell>
          <cell r="M122" t="str">
            <v>ELIZA</v>
          </cell>
          <cell r="N122" t="str">
            <v>TECHNICIEN DE MAINTENANCE</v>
          </cell>
          <cell r="O122">
            <v>5</v>
          </cell>
          <cell r="P122" t="str">
            <v>CH DIJON</v>
          </cell>
          <cell r="Q122" t="str">
            <v>CE;25806;12000</v>
          </cell>
          <cell r="R122" t="str">
            <v>RESPONSABLE SITE SAV</v>
          </cell>
        </row>
        <row r="123">
          <cell r="L123" t="str">
            <v>RHIE</v>
          </cell>
          <cell r="M123" t="str">
            <v>PASCAL</v>
          </cell>
          <cell r="N123" t="str">
            <v>TECHNICIEN SAV CAT II</v>
          </cell>
          <cell r="O123">
            <v>18109</v>
          </cell>
          <cell r="P123" t="str">
            <v>SAV DEPANAGE CENTRAL</v>
          </cell>
          <cell r="Q123" t="str">
            <v>CE;25200;12000</v>
          </cell>
          <cell r="R123" t="str">
            <v>RESPONSABLE SAV</v>
          </cell>
        </row>
        <row r="124">
          <cell r="L124" t="str">
            <v>ROCHUR</v>
          </cell>
          <cell r="M124" t="str">
            <v>FABIENNE</v>
          </cell>
          <cell r="N124" t="str">
            <v>ASSISTANTE SAV</v>
          </cell>
          <cell r="O124">
            <v>34</v>
          </cell>
          <cell r="P124" t="str">
            <v>DIRECTION OPERATIONNELLE</v>
          </cell>
          <cell r="Q124" t="str">
            <v>FG;1;10100</v>
          </cell>
          <cell r="R124" t="str">
            <v>RESPONSABLE SAV</v>
          </cell>
        </row>
        <row r="125">
          <cell r="L125" t="str">
            <v>ROLLAND</v>
          </cell>
          <cell r="M125" t="str">
            <v>JEAN-PAUL</v>
          </cell>
          <cell r="N125" t="str">
            <v>CHEF DE CHANTIER</v>
          </cell>
          <cell r="O125">
            <v>18233</v>
          </cell>
          <cell r="P125" t="str">
            <v>CHANTIERS ST AMAND</v>
          </cell>
          <cell r="Q125" t="str">
            <v>FG;2;10000</v>
          </cell>
          <cell r="R125" t="str">
            <v>CONDUCTEUR DE TRAVAUX</v>
          </cell>
        </row>
        <row r="126">
          <cell r="L126" t="str">
            <v>ROPITAUX</v>
          </cell>
          <cell r="M126" t="str">
            <v>JULIEN</v>
          </cell>
          <cell r="N126" t="str">
            <v>MONTEUR</v>
          </cell>
          <cell r="O126">
            <v>18440</v>
          </cell>
          <cell r="P126" t="str">
            <v>CHANTIERS ST AMAND</v>
          </cell>
          <cell r="Q126" t="str">
            <v>FG;2;10000</v>
          </cell>
          <cell r="R126" t="str">
            <v>CONDUCTEUR DE TRAVAUX</v>
          </cell>
        </row>
        <row r="127">
          <cell r="L127" t="str">
            <v>ROUQUETTE</v>
          </cell>
          <cell r="M127" t="str">
            <v>ALAIN</v>
          </cell>
          <cell r="N127" t="str">
            <v>RESPONSABLE SITE SAV</v>
          </cell>
          <cell r="O127">
            <v>18261</v>
          </cell>
          <cell r="P127" t="str">
            <v>SAV DEPANAGE CENTRAL</v>
          </cell>
          <cell r="Q127" t="str">
            <v>CE;25200;12000</v>
          </cell>
          <cell r="R127" t="str">
            <v>RESPONSABLE SAV</v>
          </cell>
        </row>
        <row r="128">
          <cell r="L128" t="str">
            <v>ROUX</v>
          </cell>
          <cell r="M128" t="str">
            <v>RUDY</v>
          </cell>
          <cell r="N128" t="str">
            <v>COORDINATEUR BUREAU D ETUDES</v>
          </cell>
          <cell r="O128">
            <v>18412</v>
          </cell>
          <cell r="P128" t="str">
            <v>BE ST AMAND</v>
          </cell>
          <cell r="Q128" t="str">
            <v>FG;14;10000</v>
          </cell>
          <cell r="R128" t="str">
            <v>DIRECTEUR DES PROJETS</v>
          </cell>
        </row>
        <row r="129">
          <cell r="L129" t="str">
            <v>SADKI</v>
          </cell>
          <cell r="M129" t="str">
            <v>MOHAMED</v>
          </cell>
          <cell r="N129" t="str">
            <v>TECHNICIEN SAV CAT III</v>
          </cell>
          <cell r="O129">
            <v>48035</v>
          </cell>
          <cell r="P129" t="str">
            <v>SAV DEPANAGE CENTRAL</v>
          </cell>
          <cell r="Q129" t="str">
            <v>CE;25200;12000</v>
          </cell>
          <cell r="R129" t="str">
            <v>RESPONSABLE SAV</v>
          </cell>
        </row>
        <row r="130">
          <cell r="L130" t="str">
            <v>SALE</v>
          </cell>
          <cell r="M130" t="str">
            <v>GIOVANNI</v>
          </cell>
          <cell r="N130" t="str">
            <v>CONDUCTEUR DE TRAVAUX</v>
          </cell>
          <cell r="O130">
            <v>16</v>
          </cell>
          <cell r="P130" t="str">
            <v>BE ST DENIS</v>
          </cell>
          <cell r="Q130" t="str">
            <v>FG;14;10000</v>
          </cell>
          <cell r="R130" t="str">
            <v>DIRECTEUR DES PROJETS</v>
          </cell>
        </row>
        <row r="131">
          <cell r="L131" t="str">
            <v>SALLEFRANQUE</v>
          </cell>
          <cell r="M131" t="str">
            <v>CHRISTIAN</v>
          </cell>
          <cell r="N131" t="str">
            <v>DIRECTEUR SERVICE CLIENT</v>
          </cell>
          <cell r="O131">
            <v>18030</v>
          </cell>
          <cell r="P131" t="str">
            <v>DIRECTION OPERATIONNELLE</v>
          </cell>
          <cell r="Q131" t="str">
            <v>FG;1;10100</v>
          </cell>
          <cell r="R131" t="str">
            <v>DIRECTEUR GENERAL</v>
          </cell>
        </row>
        <row r="132">
          <cell r="L132" t="str">
            <v>SCARON</v>
          </cell>
          <cell r="M132" t="str">
            <v>PATRICE</v>
          </cell>
          <cell r="N132" t="str">
            <v>TECHNICIEN SAV CAT I</v>
          </cell>
          <cell r="O132">
            <v>18282</v>
          </cell>
          <cell r="P132" t="str">
            <v>BNF</v>
          </cell>
          <cell r="Q132" t="str">
            <v>CE;25500;12000</v>
          </cell>
          <cell r="R132" t="str">
            <v>RESPONSABLE SITE SAV</v>
          </cell>
        </row>
        <row r="133">
          <cell r="L133" t="str">
            <v>SIMON JEAN</v>
          </cell>
          <cell r="M133" t="str">
            <v>YANNICK</v>
          </cell>
          <cell r="N133" t="str">
            <v>TECHNICIEN DE MAINTENANCE SAV</v>
          </cell>
          <cell r="O133">
            <v>18452</v>
          </cell>
          <cell r="P133" t="str">
            <v>CH STRASBOURG</v>
          </cell>
          <cell r="Q133" t="str">
            <v>CE;25805;12000</v>
          </cell>
          <cell r="R133" t="str">
            <v>RESPONSABLE SITE SAV</v>
          </cell>
        </row>
        <row r="134">
          <cell r="L134" t="str">
            <v>SLAIDING</v>
          </cell>
          <cell r="M134" t="str">
            <v>JOHN</v>
          </cell>
          <cell r="N134" t="str">
            <v>DIRECTEUR FINANCIER</v>
          </cell>
          <cell r="O134">
            <v>18449</v>
          </cell>
          <cell r="P134" t="str">
            <v>DIRECTION CTRL GEST</v>
          </cell>
          <cell r="Q134" t="str">
            <v>FG;4;11100</v>
          </cell>
          <cell r="R134" t="str">
            <v>DIRECTEUR GENERAL</v>
          </cell>
        </row>
        <row r="135">
          <cell r="L135" t="str">
            <v>TANH</v>
          </cell>
          <cell r="M135" t="str">
            <v>NEANSSOU ARMAND</v>
          </cell>
          <cell r="N135" t="str">
            <v>TECHNICIEN SAV CAT I</v>
          </cell>
          <cell r="O135">
            <v>18419</v>
          </cell>
          <cell r="P135" t="str">
            <v>CH PONTOISE</v>
          </cell>
          <cell r="Q135" t="str">
            <v>CE;25711;12000</v>
          </cell>
          <cell r="R135" t="str">
            <v>RESPONSABLE SITE SAV</v>
          </cell>
        </row>
        <row r="136">
          <cell r="L136" t="str">
            <v>THEVENIN</v>
          </cell>
          <cell r="M136" t="str">
            <v>FREDERIC</v>
          </cell>
          <cell r="N136" t="str">
            <v>INGENIEUR RESPONSABLE PROJETS</v>
          </cell>
          <cell r="O136">
            <v>18074</v>
          </cell>
          <cell r="P136" t="str">
            <v>DIRECTION OPERATIONNELLE</v>
          </cell>
          <cell r="Q136" t="str">
            <v>FG;1;10100</v>
          </cell>
          <cell r="R136" t="str">
            <v>DIRECTEUR SERVICE CLIENT</v>
          </cell>
        </row>
        <row r="137">
          <cell r="L137" t="str">
            <v>THOBY</v>
          </cell>
          <cell r="M137" t="str">
            <v>ALEXANDRA</v>
          </cell>
          <cell r="N137" t="str">
            <v>COMPTABLE GENERALE</v>
          </cell>
          <cell r="O137">
            <v>18433</v>
          </cell>
          <cell r="P137" t="str">
            <v>DIRECTION CTRL GEST</v>
          </cell>
          <cell r="Q137" t="str">
            <v>FG;4;11100</v>
          </cell>
          <cell r="R137" t="str">
            <v>DIRECTEUR FINANCIER</v>
          </cell>
        </row>
        <row r="138">
          <cell r="L138" t="str">
            <v>THOMAS</v>
          </cell>
          <cell r="M138" t="str">
            <v>MICKAEL</v>
          </cell>
          <cell r="N138" t="str">
            <v>TECHNICIEN SAV CAT I</v>
          </cell>
          <cell r="O138">
            <v>18362</v>
          </cell>
          <cell r="P138" t="str">
            <v>CH PONTOISE</v>
          </cell>
          <cell r="Q138" t="str">
            <v>CE;25711;12000</v>
          </cell>
          <cell r="R138" t="str">
            <v>RESPONSABLE SITE SAV</v>
          </cell>
        </row>
        <row r="139">
          <cell r="L139" t="str">
            <v>TIVRIER</v>
          </cell>
          <cell r="M139" t="str">
            <v>PASCAL</v>
          </cell>
          <cell r="N139" t="str">
            <v>TECHNICIEN SAV CAT II</v>
          </cell>
          <cell r="O139">
            <v>18111</v>
          </cell>
          <cell r="P139" t="str">
            <v>SAV DEPANAGE CENTRAL</v>
          </cell>
          <cell r="Q139" t="str">
            <v>CE;25200;12000</v>
          </cell>
          <cell r="R139" t="str">
            <v>RESPONSABLE SAV</v>
          </cell>
        </row>
        <row r="140">
          <cell r="L140" t="str">
            <v>TRENTESAUX</v>
          </cell>
          <cell r="M140" t="str">
            <v>XAVIER</v>
          </cell>
          <cell r="N140" t="str">
            <v>INGENIEUR COMMERCIAL</v>
          </cell>
          <cell r="O140">
            <v>6</v>
          </cell>
          <cell r="P140" t="str">
            <v>DIRECTION COMMERCIALE</v>
          </cell>
          <cell r="Q140" t="str">
            <v>FG;3;11100</v>
          </cell>
          <cell r="R140" t="str">
            <v>DIRECTEUR COMMERCIAL</v>
          </cell>
        </row>
        <row r="141">
          <cell r="L141" t="str">
            <v>TSHIAMALA-DIARRA</v>
          </cell>
          <cell r="M141" t="str">
            <v>ARMELLE</v>
          </cell>
          <cell r="N141" t="str">
            <v>ASSISTANTE SUPPORT CLIENT</v>
          </cell>
          <cell r="O141">
            <v>18454</v>
          </cell>
          <cell r="P141" t="str">
            <v>DIRECTION OPERATIONNELLE</v>
          </cell>
          <cell r="Q141" t="str">
            <v>FG;1;10100</v>
          </cell>
          <cell r="R141" t="str">
            <v>RESPONSABLE SAV</v>
          </cell>
        </row>
        <row r="142">
          <cell r="L142" t="str">
            <v>UVETEAU</v>
          </cell>
          <cell r="M142" t="str">
            <v>VINCENT</v>
          </cell>
          <cell r="N142" t="str">
            <v>TECHNICIEN SAV CAT II</v>
          </cell>
          <cell r="O142">
            <v>18277</v>
          </cell>
          <cell r="P142" t="str">
            <v>CH SAUMUR</v>
          </cell>
          <cell r="Q142" t="str">
            <v>CE;25703;12000</v>
          </cell>
          <cell r="R142" t="str">
            <v>RESPONSABLE SITE SAV</v>
          </cell>
        </row>
        <row r="143">
          <cell r="L143" t="str">
            <v>VALYNSEELE</v>
          </cell>
          <cell r="M143" t="str">
            <v>DAMIEN</v>
          </cell>
          <cell r="N143" t="str">
            <v>ELECTROMECANICIEN FABRICATION</v>
          </cell>
          <cell r="O143">
            <v>18290</v>
          </cell>
          <cell r="P143" t="str">
            <v>USINE ST AMAND</v>
          </cell>
          <cell r="Q143" t="str">
            <v>FG;11;10000</v>
          </cell>
          <cell r="R143" t="str">
            <v>CHEF ETABLISSEMENT STA</v>
          </cell>
        </row>
        <row r="144">
          <cell r="L144" t="str">
            <v>VAN BEETHOVEN</v>
          </cell>
          <cell r="M144" t="str">
            <v>MICHEL</v>
          </cell>
          <cell r="N144" t="str">
            <v>MONTEUR</v>
          </cell>
          <cell r="O144">
            <v>18461</v>
          </cell>
          <cell r="P144" t="str">
            <v>CHANTIERS ST AMAND</v>
          </cell>
          <cell r="Q144" t="str">
            <v>FG;2;10000</v>
          </cell>
          <cell r="R144" t="str">
            <v>CONDUCTEUR DE TRAVAUX</v>
          </cell>
        </row>
        <row r="145">
          <cell r="L145" t="str">
            <v>VEJO</v>
          </cell>
          <cell r="M145" t="str">
            <v>ALEJANDRO</v>
          </cell>
          <cell r="N145" t="str">
            <v>TECHNICIEN CAT II</v>
          </cell>
          <cell r="O145">
            <v>48040</v>
          </cell>
          <cell r="P145" t="str">
            <v>SAV DEPANAGE CENTRAL</v>
          </cell>
          <cell r="Q145" t="str">
            <v>CE;25200;12000</v>
          </cell>
          <cell r="R145" t="str">
            <v>RESPONSABLE SAV</v>
          </cell>
        </row>
        <row r="146">
          <cell r="L146" t="str">
            <v>VENCES</v>
          </cell>
          <cell r="M146" t="str">
            <v>GEORGES</v>
          </cell>
          <cell r="N146" t="str">
            <v>ACHETEUR</v>
          </cell>
          <cell r="O146">
            <v>18424</v>
          </cell>
          <cell r="P146" t="str">
            <v>MAGASIN ST AMAND</v>
          </cell>
          <cell r="Q146" t="str">
            <v>FG;7;10100</v>
          </cell>
          <cell r="R146" t="str">
            <v>CHEF ETABLISSEMENT STA</v>
          </cell>
        </row>
        <row r="147">
          <cell r="L147" t="str">
            <v>VUAGNOUX</v>
          </cell>
          <cell r="M147" t="str">
            <v>JEROME</v>
          </cell>
          <cell r="N147" t="str">
            <v>TECHNICIEN SAV CAT I</v>
          </cell>
          <cell r="O147">
            <v>18430</v>
          </cell>
          <cell r="P147" t="str">
            <v>CH ANNECY</v>
          </cell>
          <cell r="Q147" t="str">
            <v>CE;25725;12000</v>
          </cell>
          <cell r="R147" t="str">
            <v>RESPONSABLE SITE SAV</v>
          </cell>
        </row>
        <row r="150">
          <cell r="R150" t="str">
            <v>Total des Individus: 145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908"/>
  <sheetViews>
    <sheetView zoomScaleNormal="100" workbookViewId="0">
      <selection activeCell="T1" sqref="T1:Z1048576"/>
    </sheetView>
  </sheetViews>
  <sheetFormatPr baseColWidth="10" defaultRowHeight="15" x14ac:dyDescent="0.25"/>
  <cols>
    <col min="1" max="3" width="4.7109375" style="34" customWidth="1"/>
    <col min="4" max="4" width="19" style="35" bestFit="1" customWidth="1"/>
    <col min="5" max="5" width="5.28515625" style="34" customWidth="1"/>
    <col min="6" max="6" width="30.28515625" style="35" customWidth="1"/>
    <col min="7" max="7" width="42" style="34" bestFit="1" customWidth="1"/>
    <col min="8" max="8" width="4.7109375" style="22" bestFit="1" customWidth="1"/>
    <col min="9" max="9" width="11.5703125" style="23" customWidth="1"/>
    <col min="10" max="10" width="54" style="35" bestFit="1" customWidth="1"/>
    <col min="11" max="11" width="13.5703125" style="35" customWidth="1"/>
    <col min="12" max="12" width="18.7109375" style="34" bestFit="1" customWidth="1"/>
    <col min="13" max="13" width="19.28515625" style="34" bestFit="1" customWidth="1"/>
    <col min="14" max="14" width="37.85546875" style="34" bestFit="1" customWidth="1"/>
    <col min="15" max="15" width="8.28515625" style="34" bestFit="1" customWidth="1"/>
    <col min="16" max="16" width="29.7109375" style="34" bestFit="1" customWidth="1"/>
    <col min="17" max="17" width="14.7109375" style="34" bestFit="1" customWidth="1"/>
    <col min="18" max="18" width="40.42578125" style="34" bestFit="1" customWidth="1"/>
    <col min="19" max="19" width="5.28515625" style="34" customWidth="1"/>
    <col min="20" max="20" width="11.42578125" style="34"/>
    <col min="21" max="21" width="14.28515625" style="34" bestFit="1" customWidth="1"/>
    <col min="22" max="16384" width="11.42578125" style="34"/>
  </cols>
  <sheetData>
    <row r="1" spans="1:22" s="27" customFormat="1" ht="34.5" customHeight="1" x14ac:dyDescent="0.25">
      <c r="A1" s="17"/>
      <c r="B1" s="17"/>
      <c r="C1" s="17"/>
      <c r="D1" s="18"/>
      <c r="E1" s="19"/>
      <c r="F1" s="20"/>
      <c r="G1" s="21"/>
      <c r="H1" s="22"/>
      <c r="I1" s="23"/>
      <c r="J1" s="24"/>
      <c r="K1" s="24"/>
      <c r="L1" s="25" t="s">
        <v>14</v>
      </c>
      <c r="M1" s="25" t="s">
        <v>15</v>
      </c>
      <c r="N1" s="25" t="s">
        <v>16</v>
      </c>
      <c r="O1" s="25" t="s">
        <v>17</v>
      </c>
      <c r="P1" s="25" t="s">
        <v>18</v>
      </c>
      <c r="Q1" s="25" t="s">
        <v>19</v>
      </c>
      <c r="R1" s="26" t="s">
        <v>20</v>
      </c>
      <c r="U1" s="28"/>
      <c r="V1" s="28"/>
    </row>
    <row r="2" spans="1:22" s="29" customFormat="1" x14ac:dyDescent="0.25">
      <c r="D2" s="30"/>
      <c r="E2" s="30"/>
      <c r="F2" s="30"/>
      <c r="H2" s="22"/>
      <c r="I2" s="31" t="s">
        <v>21</v>
      </c>
      <c r="J2" s="30" t="s">
        <v>22</v>
      </c>
      <c r="K2" s="30"/>
      <c r="L2" s="30" t="s">
        <v>5</v>
      </c>
      <c r="M2" s="30"/>
      <c r="N2" s="30"/>
      <c r="O2" s="30"/>
      <c r="P2" s="30"/>
      <c r="Q2" s="30"/>
      <c r="R2" s="30"/>
      <c r="S2" s="29">
        <v>1</v>
      </c>
      <c r="U2" s="32"/>
      <c r="V2" s="33"/>
    </row>
    <row r="3" spans="1:22" ht="15.75" customHeight="1" x14ac:dyDescent="0.25">
      <c r="E3" s="36"/>
      <c r="F3" s="37"/>
      <c r="G3" s="38"/>
      <c r="I3" s="31" t="s">
        <v>5</v>
      </c>
      <c r="J3" s="37" t="s">
        <v>5</v>
      </c>
      <c r="K3" s="37"/>
      <c r="L3" s="39" t="s">
        <v>26</v>
      </c>
      <c r="M3" s="39"/>
      <c r="N3" s="39"/>
      <c r="O3" s="39"/>
      <c r="P3" s="39"/>
      <c r="Q3" s="39"/>
      <c r="R3" s="39"/>
      <c r="S3" s="34">
        <v>2</v>
      </c>
      <c r="U3"/>
      <c r="V3"/>
    </row>
    <row r="4" spans="1:22" ht="15" customHeight="1" x14ac:dyDescent="0.25">
      <c r="E4" s="36"/>
      <c r="F4" s="37"/>
      <c r="G4" s="38"/>
      <c r="I4" s="40" t="s">
        <v>30</v>
      </c>
      <c r="J4" s="41" t="s">
        <v>31</v>
      </c>
      <c r="K4" s="41"/>
      <c r="L4" s="39" t="s">
        <v>32</v>
      </c>
      <c r="M4" s="39"/>
      <c r="N4" s="39"/>
      <c r="O4" s="39"/>
      <c r="P4" s="39"/>
      <c r="Q4" s="39"/>
      <c r="R4" s="39"/>
      <c r="S4" s="34">
        <v>3</v>
      </c>
      <c r="U4"/>
      <c r="V4"/>
    </row>
    <row r="5" spans="1:22" x14ac:dyDescent="0.25">
      <c r="E5" s="36"/>
      <c r="F5" s="37"/>
      <c r="G5" s="38"/>
      <c r="I5" s="40" t="s">
        <v>36</v>
      </c>
      <c r="J5" s="41" t="s">
        <v>37</v>
      </c>
      <c r="K5" s="41"/>
      <c r="L5" s="39" t="s">
        <v>38</v>
      </c>
      <c r="M5" s="39"/>
      <c r="N5" s="39"/>
      <c r="O5" s="39"/>
      <c r="P5" s="39"/>
      <c r="Q5" s="39"/>
      <c r="R5" s="39"/>
      <c r="S5" s="34">
        <v>4</v>
      </c>
      <c r="U5"/>
      <c r="V5"/>
    </row>
    <row r="6" spans="1:22" x14ac:dyDescent="0.25">
      <c r="E6" s="36"/>
      <c r="F6" s="37"/>
      <c r="G6" s="38"/>
      <c r="I6" s="40" t="s">
        <v>42</v>
      </c>
      <c r="J6" s="41" t="s">
        <v>43</v>
      </c>
      <c r="K6" s="41"/>
      <c r="L6" s="39" t="s">
        <v>44</v>
      </c>
      <c r="M6" s="39"/>
      <c r="N6" s="39"/>
      <c r="O6" s="39"/>
      <c r="P6" s="39"/>
      <c r="Q6" s="39"/>
      <c r="R6" s="39"/>
      <c r="S6" s="34">
        <v>5</v>
      </c>
      <c r="U6"/>
      <c r="V6"/>
    </row>
    <row r="7" spans="1:22" ht="15" customHeight="1" x14ac:dyDescent="0.25">
      <c r="E7" s="36"/>
      <c r="F7" s="37"/>
      <c r="G7" s="38"/>
      <c r="I7" s="40" t="s">
        <v>47</v>
      </c>
      <c r="J7" s="41" t="s">
        <v>48</v>
      </c>
      <c r="K7" s="42"/>
      <c r="L7" s="39" t="s">
        <v>49</v>
      </c>
      <c r="M7" s="39"/>
      <c r="N7" s="39"/>
      <c r="O7" s="39"/>
      <c r="P7" s="39"/>
      <c r="Q7" s="39"/>
      <c r="R7" s="39"/>
      <c r="S7" s="34">
        <v>6</v>
      </c>
      <c r="U7"/>
      <c r="V7"/>
    </row>
    <row r="8" spans="1:22" x14ac:dyDescent="0.25">
      <c r="E8" s="36"/>
      <c r="F8" s="37"/>
      <c r="G8" s="38"/>
      <c r="I8" s="40" t="s">
        <v>52</v>
      </c>
      <c r="J8" s="41" t="s">
        <v>53</v>
      </c>
      <c r="K8" s="42"/>
      <c r="L8" s="39" t="s">
        <v>54</v>
      </c>
      <c r="M8" s="39"/>
      <c r="N8" s="39"/>
      <c r="O8" s="39"/>
      <c r="P8" s="39"/>
      <c r="Q8" s="39"/>
      <c r="R8" s="39"/>
      <c r="S8" s="34">
        <v>7</v>
      </c>
      <c r="U8"/>
      <c r="V8"/>
    </row>
    <row r="9" spans="1:22" x14ac:dyDescent="0.25">
      <c r="E9" s="36"/>
      <c r="F9" s="37"/>
      <c r="G9" s="38"/>
      <c r="I9" s="40" t="s">
        <v>57</v>
      </c>
      <c r="J9" s="41" t="s">
        <v>58</v>
      </c>
      <c r="K9" s="42"/>
      <c r="L9" s="39" t="s">
        <v>59</v>
      </c>
      <c r="M9" s="39"/>
      <c r="N9" s="39"/>
      <c r="O9" s="39"/>
      <c r="P9" s="39"/>
      <c r="Q9" s="39"/>
      <c r="R9" s="39"/>
      <c r="S9" s="34">
        <v>8</v>
      </c>
      <c r="U9"/>
      <c r="V9"/>
    </row>
    <row r="10" spans="1:22" x14ac:dyDescent="0.25">
      <c r="E10" s="36"/>
      <c r="F10" s="37"/>
      <c r="G10" s="38"/>
      <c r="I10" s="40" t="s">
        <v>62</v>
      </c>
      <c r="J10" s="41" t="s">
        <v>63</v>
      </c>
      <c r="K10" s="42"/>
      <c r="L10" s="39" t="s">
        <v>64</v>
      </c>
      <c r="M10" s="39"/>
      <c r="N10" s="39"/>
      <c r="O10" s="39"/>
      <c r="P10" s="39"/>
      <c r="Q10" s="39"/>
      <c r="R10" s="39"/>
      <c r="S10" s="34">
        <v>9</v>
      </c>
      <c r="U10"/>
      <c r="V10"/>
    </row>
    <row r="11" spans="1:22" x14ac:dyDescent="0.25">
      <c r="E11" s="36"/>
      <c r="F11" s="37"/>
      <c r="G11" s="38"/>
      <c r="I11" s="40" t="s">
        <v>67</v>
      </c>
      <c r="J11" s="41" t="s">
        <v>68</v>
      </c>
      <c r="K11" s="42"/>
      <c r="L11" s="39" t="s">
        <v>69</v>
      </c>
      <c r="M11" s="39"/>
      <c r="N11" s="39"/>
      <c r="O11" s="39"/>
      <c r="P11" s="39"/>
      <c r="Q11" s="39"/>
      <c r="R11" s="39"/>
      <c r="S11" s="34">
        <v>10</v>
      </c>
      <c r="U11"/>
      <c r="V11"/>
    </row>
    <row r="12" spans="1:22" x14ac:dyDescent="0.25">
      <c r="E12" s="36"/>
      <c r="F12" s="37"/>
      <c r="G12" s="43"/>
      <c r="I12" s="40" t="s">
        <v>72</v>
      </c>
      <c r="J12" s="41" t="s">
        <v>25</v>
      </c>
      <c r="K12" s="44"/>
      <c r="L12" s="39" t="s">
        <v>73</v>
      </c>
      <c r="M12" s="39"/>
      <c r="N12" s="39"/>
      <c r="O12" s="39"/>
      <c r="P12" s="39"/>
      <c r="Q12" s="39"/>
      <c r="R12" s="39"/>
      <c r="S12" s="34">
        <v>11</v>
      </c>
      <c r="U12"/>
      <c r="V12"/>
    </row>
    <row r="13" spans="1:22" x14ac:dyDescent="0.25">
      <c r="E13" s="36"/>
      <c r="F13" s="37"/>
      <c r="G13" s="43"/>
      <c r="I13" s="40" t="s">
        <v>76</v>
      </c>
      <c r="J13" s="41" t="s">
        <v>29</v>
      </c>
      <c r="K13" s="42"/>
      <c r="L13" s="39" t="s">
        <v>77</v>
      </c>
      <c r="M13" s="39"/>
      <c r="N13" s="39"/>
      <c r="O13" s="39"/>
      <c r="P13" s="39"/>
      <c r="Q13" s="39"/>
      <c r="R13" s="39"/>
      <c r="S13" s="34">
        <v>12</v>
      </c>
      <c r="U13"/>
      <c r="V13"/>
    </row>
    <row r="14" spans="1:22" x14ac:dyDescent="0.25">
      <c r="E14" s="36"/>
      <c r="F14" s="37"/>
      <c r="G14" s="43"/>
      <c r="I14" s="40" t="s">
        <v>80</v>
      </c>
      <c r="J14" s="41" t="s">
        <v>35</v>
      </c>
      <c r="K14" s="42"/>
      <c r="L14" s="39" t="s">
        <v>81</v>
      </c>
      <c r="M14" s="39"/>
      <c r="N14" s="39"/>
      <c r="O14" s="39"/>
      <c r="P14" s="39"/>
      <c r="Q14" s="39"/>
      <c r="R14" s="39"/>
      <c r="S14" s="34">
        <v>13</v>
      </c>
    </row>
    <row r="15" spans="1:22" x14ac:dyDescent="0.25">
      <c r="E15" s="36"/>
      <c r="F15" s="37"/>
      <c r="G15" s="43"/>
      <c r="I15" s="40" t="s">
        <v>84</v>
      </c>
      <c r="J15" s="41" t="s">
        <v>41</v>
      </c>
      <c r="K15" s="44"/>
      <c r="L15" s="39" t="s">
        <v>85</v>
      </c>
      <c r="M15" s="39"/>
      <c r="N15" s="39"/>
      <c r="O15" s="39"/>
      <c r="P15" s="39"/>
      <c r="Q15" s="39"/>
      <c r="R15" s="39"/>
      <c r="S15" s="34">
        <v>14</v>
      </c>
    </row>
    <row r="16" spans="1:22" x14ac:dyDescent="0.25">
      <c r="E16" s="36"/>
      <c r="F16" s="37"/>
      <c r="G16" s="43"/>
      <c r="I16" s="40">
        <v>1</v>
      </c>
      <c r="J16" s="41" t="s">
        <v>88</v>
      </c>
      <c r="K16" s="42"/>
      <c r="L16" s="39" t="s">
        <v>89</v>
      </c>
      <c r="M16" s="39"/>
      <c r="N16" s="39"/>
      <c r="O16" s="39"/>
      <c r="P16" s="39"/>
      <c r="Q16" s="39"/>
      <c r="R16" s="39"/>
      <c r="S16" s="34">
        <v>15</v>
      </c>
    </row>
    <row r="17" spans="5:19" x14ac:dyDescent="0.25">
      <c r="E17" s="36"/>
      <c r="F17" s="37"/>
      <c r="G17" s="43"/>
      <c r="I17" s="40">
        <v>2</v>
      </c>
      <c r="J17" s="41" t="s">
        <v>92</v>
      </c>
      <c r="K17" s="42"/>
      <c r="L17" s="39" t="s">
        <v>93</v>
      </c>
      <c r="M17" s="39"/>
      <c r="N17" s="39"/>
      <c r="O17" s="39"/>
      <c r="P17" s="39"/>
      <c r="Q17" s="39"/>
      <c r="R17" s="39"/>
      <c r="S17" s="34">
        <v>16</v>
      </c>
    </row>
    <row r="18" spans="5:19" x14ac:dyDescent="0.25">
      <c r="E18" s="36"/>
      <c r="F18" s="37"/>
      <c r="G18" s="43"/>
      <c r="I18" s="40">
        <v>3</v>
      </c>
      <c r="J18" s="41" t="s">
        <v>96</v>
      </c>
      <c r="K18" s="42"/>
      <c r="L18" s="39" t="s">
        <v>97</v>
      </c>
      <c r="M18" s="39"/>
      <c r="N18" s="39"/>
      <c r="O18" s="39"/>
      <c r="P18" s="39"/>
      <c r="Q18" s="39"/>
      <c r="R18" s="39"/>
      <c r="S18" s="34">
        <v>17</v>
      </c>
    </row>
    <row r="19" spans="5:19" x14ac:dyDescent="0.25">
      <c r="E19" s="36"/>
      <c r="F19" s="37"/>
      <c r="G19" s="43"/>
      <c r="I19" s="40">
        <v>4</v>
      </c>
      <c r="J19" s="41" t="s">
        <v>100</v>
      </c>
      <c r="K19" s="42"/>
      <c r="L19" s="39" t="s">
        <v>101</v>
      </c>
      <c r="M19" s="39"/>
      <c r="N19" s="39"/>
      <c r="O19" s="39"/>
      <c r="P19" s="39"/>
      <c r="Q19" s="39"/>
      <c r="R19" s="39"/>
      <c r="S19" s="34">
        <v>18</v>
      </c>
    </row>
    <row r="20" spans="5:19" x14ac:dyDescent="0.25">
      <c r="E20" s="36"/>
      <c r="F20" s="37"/>
      <c r="G20" s="43"/>
      <c r="I20" s="40">
        <v>5</v>
      </c>
      <c r="J20" s="41" t="s">
        <v>104</v>
      </c>
      <c r="K20" s="42"/>
      <c r="L20" s="39" t="s">
        <v>105</v>
      </c>
      <c r="M20" s="39"/>
      <c r="N20" s="39"/>
      <c r="O20" s="39"/>
      <c r="P20" s="39"/>
      <c r="Q20" s="39"/>
      <c r="R20" s="39"/>
      <c r="S20" s="34">
        <v>19</v>
      </c>
    </row>
    <row r="21" spans="5:19" x14ac:dyDescent="0.25">
      <c r="E21" s="36"/>
      <c r="F21" s="37"/>
      <c r="G21" s="43"/>
      <c r="I21" s="40">
        <v>6</v>
      </c>
      <c r="J21" s="41" t="s">
        <v>108</v>
      </c>
      <c r="K21" s="42"/>
      <c r="L21" s="45" t="s">
        <v>109</v>
      </c>
      <c r="M21" s="45"/>
      <c r="N21" s="45"/>
      <c r="O21" s="45"/>
      <c r="P21" s="45"/>
      <c r="Q21" s="45"/>
      <c r="R21" s="45"/>
      <c r="S21" s="34">
        <v>20</v>
      </c>
    </row>
    <row r="22" spans="5:19" x14ac:dyDescent="0.25">
      <c r="E22" s="36"/>
      <c r="F22" s="37"/>
      <c r="G22" s="43"/>
      <c r="I22" s="40">
        <v>7</v>
      </c>
      <c r="J22" s="41" t="s">
        <v>112</v>
      </c>
      <c r="K22" s="42"/>
      <c r="L22" s="39" t="s">
        <v>113</v>
      </c>
      <c r="M22" s="39"/>
      <c r="N22" s="39"/>
      <c r="O22" s="39"/>
      <c r="P22" s="39"/>
      <c r="Q22" s="39"/>
      <c r="R22" s="39"/>
      <c r="S22" s="34">
        <v>21</v>
      </c>
    </row>
    <row r="23" spans="5:19" x14ac:dyDescent="0.25">
      <c r="E23" s="36"/>
      <c r="F23" s="37"/>
      <c r="G23" s="43"/>
      <c r="I23" s="40">
        <v>8</v>
      </c>
      <c r="J23" s="41" t="s">
        <v>116</v>
      </c>
      <c r="K23" s="42"/>
      <c r="L23" s="39" t="s">
        <v>117</v>
      </c>
      <c r="M23" s="39"/>
      <c r="N23" s="39"/>
      <c r="O23" s="39"/>
      <c r="P23" s="39"/>
      <c r="Q23" s="39"/>
      <c r="R23" s="39"/>
      <c r="S23" s="34">
        <v>22</v>
      </c>
    </row>
    <row r="24" spans="5:19" x14ac:dyDescent="0.25">
      <c r="E24" s="36"/>
      <c r="F24" s="37"/>
      <c r="G24" s="43"/>
      <c r="I24" s="40">
        <v>9</v>
      </c>
      <c r="J24" s="41" t="s">
        <v>120</v>
      </c>
      <c r="K24" s="42"/>
      <c r="L24" s="39" t="s">
        <v>121</v>
      </c>
      <c r="M24" s="39"/>
      <c r="N24" s="39"/>
      <c r="O24" s="39"/>
      <c r="P24" s="39"/>
      <c r="Q24" s="39"/>
      <c r="R24" s="39"/>
      <c r="S24" s="34">
        <v>23</v>
      </c>
    </row>
    <row r="25" spans="5:19" x14ac:dyDescent="0.25">
      <c r="E25" s="36"/>
      <c r="F25" s="37"/>
      <c r="G25" s="43"/>
      <c r="I25" s="40">
        <v>11</v>
      </c>
      <c r="J25" s="41" t="s">
        <v>124</v>
      </c>
      <c r="K25" s="42"/>
      <c r="L25" s="39" t="s">
        <v>125</v>
      </c>
      <c r="M25" s="39"/>
      <c r="N25" s="39"/>
      <c r="O25" s="39"/>
      <c r="P25" s="39"/>
      <c r="Q25" s="39"/>
      <c r="R25" s="39"/>
      <c r="S25" s="34">
        <v>24</v>
      </c>
    </row>
    <row r="26" spans="5:19" x14ac:dyDescent="0.25">
      <c r="E26" s="36"/>
      <c r="F26" s="37"/>
      <c r="G26" s="43"/>
      <c r="I26" s="40">
        <v>12</v>
      </c>
      <c r="J26" s="41" t="s">
        <v>128</v>
      </c>
      <c r="K26" s="42"/>
      <c r="L26" s="39" t="s">
        <v>129</v>
      </c>
      <c r="M26" s="39"/>
      <c r="N26" s="39"/>
      <c r="O26" s="39"/>
      <c r="P26" s="39"/>
      <c r="Q26" s="39"/>
      <c r="R26" s="39"/>
      <c r="S26" s="34">
        <v>25</v>
      </c>
    </row>
    <row r="27" spans="5:19" x14ac:dyDescent="0.25">
      <c r="E27" s="36"/>
      <c r="F27" s="37"/>
      <c r="G27" s="43"/>
      <c r="I27" s="40">
        <v>14</v>
      </c>
      <c r="J27" s="41" t="s">
        <v>132</v>
      </c>
      <c r="K27" s="42"/>
      <c r="L27" s="39" t="s">
        <v>133</v>
      </c>
      <c r="M27" s="39"/>
      <c r="N27" s="39"/>
      <c r="O27" s="39"/>
      <c r="P27" s="39"/>
      <c r="Q27" s="39"/>
      <c r="R27" s="39"/>
      <c r="S27" s="34">
        <v>26</v>
      </c>
    </row>
    <row r="28" spans="5:19" x14ac:dyDescent="0.25">
      <c r="E28" s="36"/>
      <c r="F28" s="37"/>
      <c r="G28" s="43"/>
      <c r="I28" s="40">
        <v>20</v>
      </c>
      <c r="J28" s="41" t="s">
        <v>136</v>
      </c>
      <c r="K28" s="42"/>
      <c r="L28" s="39" t="s">
        <v>137</v>
      </c>
      <c r="M28" s="39"/>
      <c r="N28" s="39"/>
      <c r="O28" s="39"/>
      <c r="P28" s="39"/>
      <c r="Q28" s="39"/>
      <c r="R28" s="39"/>
      <c r="S28" s="34">
        <v>27</v>
      </c>
    </row>
    <row r="29" spans="5:19" x14ac:dyDescent="0.25">
      <c r="E29" s="36"/>
      <c r="F29" s="37"/>
      <c r="G29" s="43"/>
      <c r="I29" s="40">
        <v>21</v>
      </c>
      <c r="J29" s="41" t="s">
        <v>140</v>
      </c>
      <c r="K29" s="42"/>
      <c r="L29" s="39" t="s">
        <v>141</v>
      </c>
      <c r="M29" s="39"/>
      <c r="N29" s="39"/>
      <c r="O29" s="39"/>
      <c r="P29" s="39"/>
      <c r="Q29" s="39"/>
      <c r="R29" s="39"/>
      <c r="S29" s="34">
        <v>28</v>
      </c>
    </row>
    <row r="30" spans="5:19" x14ac:dyDescent="0.25">
      <c r="E30" s="36"/>
      <c r="F30" s="37"/>
      <c r="G30" s="43"/>
      <c r="I30" s="40">
        <v>31</v>
      </c>
      <c r="J30" s="41" t="s">
        <v>144</v>
      </c>
      <c r="K30" s="42"/>
      <c r="L30" s="39" t="s">
        <v>145</v>
      </c>
      <c r="M30" s="39"/>
      <c r="N30" s="39"/>
      <c r="O30" s="39"/>
      <c r="P30" s="39"/>
      <c r="Q30" s="39"/>
      <c r="R30" s="39"/>
      <c r="S30" s="34">
        <v>29</v>
      </c>
    </row>
    <row r="31" spans="5:19" x14ac:dyDescent="0.25">
      <c r="E31" s="36"/>
      <c r="F31" s="37"/>
      <c r="G31" s="43"/>
      <c r="I31" s="40">
        <v>51</v>
      </c>
      <c r="J31" s="41" t="s">
        <v>148</v>
      </c>
      <c r="K31" s="42"/>
      <c r="L31" s="39" t="s">
        <v>149</v>
      </c>
      <c r="M31" s="39"/>
      <c r="N31" s="39"/>
      <c r="O31" s="39"/>
      <c r="P31" s="39"/>
      <c r="Q31" s="39"/>
      <c r="R31" s="39"/>
      <c r="S31" s="34">
        <v>30</v>
      </c>
    </row>
    <row r="32" spans="5:19" x14ac:dyDescent="0.25">
      <c r="E32" s="36"/>
      <c r="F32" s="37"/>
      <c r="G32" s="43"/>
      <c r="I32" s="40">
        <v>61</v>
      </c>
      <c r="J32" s="41" t="s">
        <v>152</v>
      </c>
      <c r="K32" s="42"/>
      <c r="L32" s="39" t="s">
        <v>153</v>
      </c>
      <c r="M32" s="39"/>
      <c r="N32" s="39"/>
      <c r="O32" s="39"/>
      <c r="P32" s="39"/>
      <c r="Q32" s="39"/>
      <c r="R32" s="39"/>
      <c r="S32" s="34">
        <v>31</v>
      </c>
    </row>
    <row r="33" spans="5:19" x14ac:dyDescent="0.25">
      <c r="E33" s="46"/>
      <c r="F33" s="37"/>
      <c r="G33" s="43"/>
      <c r="I33" s="40">
        <v>70</v>
      </c>
      <c r="J33" s="41" t="s">
        <v>154</v>
      </c>
      <c r="K33" s="42"/>
      <c r="L33" s="39" t="s">
        <v>155</v>
      </c>
      <c r="M33" s="39"/>
      <c r="N33" s="39"/>
      <c r="O33" s="39"/>
      <c r="P33" s="39"/>
      <c r="Q33" s="39"/>
      <c r="R33" s="39"/>
      <c r="S33" s="34">
        <v>32</v>
      </c>
    </row>
    <row r="34" spans="5:19" x14ac:dyDescent="0.25">
      <c r="E34" s="46"/>
      <c r="F34" s="37"/>
      <c r="G34" s="43"/>
      <c r="I34" s="40">
        <v>611</v>
      </c>
      <c r="J34" s="41" t="s">
        <v>156</v>
      </c>
      <c r="K34" s="42"/>
      <c r="L34" s="39" t="s">
        <v>157</v>
      </c>
      <c r="M34" s="39"/>
      <c r="N34" s="39"/>
      <c r="O34" s="39"/>
      <c r="P34" s="39"/>
      <c r="Q34" s="39"/>
      <c r="R34" s="39"/>
      <c r="S34" s="34">
        <v>33</v>
      </c>
    </row>
    <row r="35" spans="5:19" x14ac:dyDescent="0.25">
      <c r="E35" s="46"/>
      <c r="F35" s="37"/>
      <c r="G35" s="47"/>
      <c r="I35" s="40">
        <v>612</v>
      </c>
      <c r="J35" s="41" t="s">
        <v>158</v>
      </c>
      <c r="K35" s="42"/>
      <c r="L35" s="39" t="s">
        <v>159</v>
      </c>
      <c r="M35" s="39"/>
      <c r="N35" s="39"/>
      <c r="O35" s="39"/>
      <c r="P35" s="39"/>
      <c r="Q35" s="39"/>
      <c r="R35" s="39"/>
      <c r="S35" s="34">
        <v>34</v>
      </c>
    </row>
    <row r="36" spans="5:19" ht="15.75" customHeight="1" x14ac:dyDescent="0.25">
      <c r="E36" s="46"/>
      <c r="F36" s="37"/>
      <c r="G36" s="47"/>
      <c r="I36" s="40">
        <v>613</v>
      </c>
      <c r="J36" s="41" t="s">
        <v>160</v>
      </c>
      <c r="K36" s="42"/>
      <c r="L36" s="39" t="s">
        <v>161</v>
      </c>
      <c r="M36" s="39"/>
      <c r="N36" s="39"/>
      <c r="O36" s="39"/>
      <c r="P36" s="39"/>
      <c r="Q36" s="39"/>
      <c r="R36" s="39"/>
      <c r="S36" s="34">
        <v>35</v>
      </c>
    </row>
    <row r="37" spans="5:19" ht="15" customHeight="1" x14ac:dyDescent="0.25">
      <c r="E37" s="46"/>
      <c r="F37" s="37"/>
      <c r="G37" s="47"/>
      <c r="I37" s="40">
        <v>614</v>
      </c>
      <c r="J37" s="41" t="s">
        <v>162</v>
      </c>
      <c r="K37" s="42"/>
      <c r="L37" s="39" t="s">
        <v>163</v>
      </c>
      <c r="M37" s="39"/>
      <c r="N37" s="39"/>
      <c r="O37" s="39"/>
      <c r="P37" s="39"/>
      <c r="Q37" s="39"/>
      <c r="R37" s="39"/>
      <c r="S37" s="34">
        <v>36</v>
      </c>
    </row>
    <row r="38" spans="5:19" x14ac:dyDescent="0.25">
      <c r="E38" s="46"/>
      <c r="F38" s="37"/>
      <c r="G38" s="47"/>
      <c r="I38" s="40">
        <v>615</v>
      </c>
      <c r="J38" s="41" t="s">
        <v>164</v>
      </c>
      <c r="K38" s="42"/>
      <c r="L38" s="39" t="s">
        <v>165</v>
      </c>
      <c r="M38" s="39"/>
      <c r="N38" s="39"/>
      <c r="O38" s="39"/>
      <c r="P38" s="39"/>
      <c r="Q38" s="39"/>
      <c r="R38" s="39"/>
      <c r="S38" s="34">
        <v>37</v>
      </c>
    </row>
    <row r="39" spans="5:19" x14ac:dyDescent="0.25">
      <c r="E39" s="46"/>
      <c r="F39" s="37"/>
      <c r="G39" s="47"/>
      <c r="I39" s="40">
        <v>616</v>
      </c>
      <c r="J39" s="41" t="s">
        <v>166</v>
      </c>
      <c r="K39" s="44"/>
      <c r="L39" s="39" t="s">
        <v>167</v>
      </c>
      <c r="M39" s="39"/>
      <c r="N39" s="39"/>
      <c r="O39" s="39"/>
      <c r="P39" s="39"/>
      <c r="Q39" s="39"/>
      <c r="R39" s="39"/>
      <c r="S39" s="34">
        <v>38</v>
      </c>
    </row>
    <row r="40" spans="5:19" x14ac:dyDescent="0.25">
      <c r="E40" s="46"/>
      <c r="F40" s="37"/>
      <c r="G40" s="47"/>
      <c r="I40" s="40">
        <v>617</v>
      </c>
      <c r="J40" s="41" t="s">
        <v>168</v>
      </c>
      <c r="K40" s="42"/>
      <c r="L40" s="39" t="s">
        <v>169</v>
      </c>
      <c r="M40" s="39"/>
      <c r="N40" s="39"/>
      <c r="O40" s="39"/>
      <c r="P40" s="39"/>
      <c r="Q40" s="39"/>
      <c r="R40" s="39"/>
      <c r="S40" s="34">
        <v>39</v>
      </c>
    </row>
    <row r="41" spans="5:19" x14ac:dyDescent="0.25">
      <c r="E41" s="46"/>
      <c r="F41" s="37"/>
      <c r="G41" s="48"/>
      <c r="I41" s="40">
        <v>802</v>
      </c>
      <c r="J41" s="41" t="s">
        <v>170</v>
      </c>
      <c r="K41" s="44"/>
      <c r="L41" s="39" t="s">
        <v>171</v>
      </c>
      <c r="M41" s="39"/>
      <c r="N41" s="39"/>
      <c r="O41" s="39"/>
      <c r="P41" s="39"/>
      <c r="Q41" s="39"/>
      <c r="R41" s="39"/>
      <c r="S41" s="34">
        <v>40</v>
      </c>
    </row>
    <row r="42" spans="5:19" x14ac:dyDescent="0.25">
      <c r="E42" s="46"/>
      <c r="F42" s="37"/>
      <c r="G42" s="48"/>
      <c r="I42" s="40">
        <v>829</v>
      </c>
      <c r="J42" s="41" t="s">
        <v>172</v>
      </c>
      <c r="K42" s="42"/>
      <c r="L42" s="39" t="s">
        <v>173</v>
      </c>
      <c r="M42" s="39"/>
      <c r="N42" s="39"/>
      <c r="O42" s="39"/>
      <c r="P42" s="39"/>
      <c r="Q42" s="39"/>
      <c r="R42" s="39"/>
      <c r="S42" s="34">
        <v>41</v>
      </c>
    </row>
    <row r="43" spans="5:19" x14ac:dyDescent="0.25">
      <c r="E43" s="46"/>
      <c r="F43" s="37"/>
      <c r="G43" s="48"/>
      <c r="I43" s="40">
        <v>1042</v>
      </c>
      <c r="J43" s="41" t="s">
        <v>174</v>
      </c>
      <c r="K43" s="42"/>
      <c r="L43" s="39" t="s">
        <v>175</v>
      </c>
      <c r="M43" s="39"/>
      <c r="N43" s="39"/>
      <c r="O43" s="39"/>
      <c r="P43" s="39"/>
      <c r="Q43" s="39"/>
      <c r="R43" s="39"/>
      <c r="S43" s="34">
        <v>42</v>
      </c>
    </row>
    <row r="44" spans="5:19" x14ac:dyDescent="0.25">
      <c r="E44" s="46"/>
      <c r="F44" s="37"/>
      <c r="G44" s="48"/>
      <c r="I44" s="40">
        <v>1093</v>
      </c>
      <c r="J44" s="41" t="s">
        <v>176</v>
      </c>
      <c r="K44" s="42"/>
      <c r="L44" s="39" t="s">
        <v>177</v>
      </c>
      <c r="M44" s="39"/>
      <c r="N44" s="39"/>
      <c r="O44" s="39"/>
      <c r="P44" s="39"/>
      <c r="Q44" s="39"/>
      <c r="R44" s="39"/>
      <c r="S44" s="34">
        <v>43</v>
      </c>
    </row>
    <row r="45" spans="5:19" x14ac:dyDescent="0.25">
      <c r="E45" s="46"/>
      <c r="F45" s="37"/>
      <c r="G45" s="48"/>
      <c r="I45" s="40">
        <v>1120</v>
      </c>
      <c r="J45" s="41" t="s">
        <v>178</v>
      </c>
      <c r="K45" s="42"/>
      <c r="L45" s="39" t="s">
        <v>179</v>
      </c>
      <c r="M45" s="39"/>
      <c r="N45" s="39"/>
      <c r="O45" s="39"/>
      <c r="P45" s="39"/>
      <c r="Q45" s="39"/>
      <c r="R45" s="39"/>
      <c r="S45" s="34">
        <v>44</v>
      </c>
    </row>
    <row r="46" spans="5:19" x14ac:dyDescent="0.25">
      <c r="E46" s="46"/>
      <c r="F46" s="37"/>
      <c r="G46" s="48"/>
      <c r="I46" s="40">
        <v>1179</v>
      </c>
      <c r="J46" s="41" t="s">
        <v>180</v>
      </c>
      <c r="K46" s="42"/>
      <c r="L46" s="39" t="s">
        <v>181</v>
      </c>
      <c r="M46" s="39"/>
      <c r="N46" s="39"/>
      <c r="O46" s="39"/>
      <c r="P46" s="39"/>
      <c r="Q46" s="39"/>
      <c r="R46" s="39"/>
      <c r="S46" s="34">
        <v>45</v>
      </c>
    </row>
    <row r="47" spans="5:19" x14ac:dyDescent="0.25">
      <c r="E47" s="46"/>
      <c r="F47" s="37"/>
      <c r="G47" s="48"/>
      <c r="I47" s="40">
        <v>1190</v>
      </c>
      <c r="J47" s="41" t="s">
        <v>180</v>
      </c>
      <c r="K47" s="42"/>
      <c r="L47" s="39" t="s">
        <v>182</v>
      </c>
      <c r="M47" s="39"/>
      <c r="N47" s="39"/>
      <c r="O47" s="39"/>
      <c r="P47" s="39"/>
      <c r="Q47" s="39"/>
      <c r="R47" s="39"/>
      <c r="S47" s="34">
        <v>46</v>
      </c>
    </row>
    <row r="48" spans="5:19" x14ac:dyDescent="0.25">
      <c r="E48" s="46"/>
      <c r="F48" s="37"/>
      <c r="G48" s="48"/>
      <c r="I48" s="40">
        <v>1194</v>
      </c>
      <c r="J48" s="41" t="s">
        <v>183</v>
      </c>
      <c r="K48" s="42"/>
      <c r="L48" s="39" t="s">
        <v>184</v>
      </c>
      <c r="M48" s="39"/>
      <c r="N48" s="39"/>
      <c r="O48" s="39"/>
      <c r="P48" s="39"/>
      <c r="Q48" s="39"/>
      <c r="R48" s="39"/>
      <c r="S48" s="34">
        <v>47</v>
      </c>
    </row>
    <row r="49" spans="5:19" x14ac:dyDescent="0.25">
      <c r="E49" s="46"/>
      <c r="F49" s="37"/>
      <c r="G49" s="48"/>
      <c r="I49" s="40">
        <v>1227</v>
      </c>
      <c r="J49" s="41" t="s">
        <v>185</v>
      </c>
      <c r="K49" s="44"/>
      <c r="L49" s="39" t="s">
        <v>186</v>
      </c>
      <c r="M49" s="39"/>
      <c r="N49" s="39"/>
      <c r="O49" s="39"/>
      <c r="P49" s="39"/>
      <c r="Q49" s="39"/>
      <c r="R49" s="39"/>
      <c r="S49" s="34">
        <v>48</v>
      </c>
    </row>
    <row r="50" spans="5:19" x14ac:dyDescent="0.25">
      <c r="E50" s="46"/>
      <c r="F50" s="37"/>
      <c r="G50" s="48"/>
      <c r="I50" s="40">
        <v>1343</v>
      </c>
      <c r="J50" s="41" t="s">
        <v>187</v>
      </c>
      <c r="K50" s="42"/>
      <c r="L50" s="39" t="s">
        <v>188</v>
      </c>
      <c r="M50" s="39"/>
      <c r="N50" s="39"/>
      <c r="O50" s="39"/>
      <c r="P50" s="39"/>
      <c r="Q50" s="39"/>
      <c r="R50" s="39"/>
      <c r="S50" s="34">
        <v>49</v>
      </c>
    </row>
    <row r="51" spans="5:19" x14ac:dyDescent="0.25">
      <c r="E51" s="46"/>
      <c r="F51" s="37"/>
      <c r="G51" s="48"/>
      <c r="I51" s="40">
        <v>1347</v>
      </c>
      <c r="J51" s="41" t="s">
        <v>189</v>
      </c>
      <c r="K51" s="42"/>
      <c r="L51" s="45" t="s">
        <v>190</v>
      </c>
      <c r="M51" s="45"/>
      <c r="N51" s="45"/>
      <c r="O51" s="45"/>
      <c r="P51" s="45"/>
      <c r="Q51" s="45"/>
      <c r="R51" s="45"/>
      <c r="S51" s="34">
        <v>50</v>
      </c>
    </row>
    <row r="52" spans="5:19" x14ac:dyDescent="0.25">
      <c r="E52" s="46"/>
      <c r="F52" s="37"/>
      <c r="G52" s="48"/>
      <c r="I52" s="40">
        <v>1357</v>
      </c>
      <c r="J52" s="41" t="s">
        <v>191</v>
      </c>
      <c r="K52" s="42"/>
      <c r="L52" s="39" t="s">
        <v>192</v>
      </c>
      <c r="M52" s="39"/>
      <c r="N52" s="39"/>
      <c r="O52" s="39"/>
      <c r="P52" s="39"/>
      <c r="Q52" s="39"/>
      <c r="R52" s="39"/>
      <c r="S52" s="34">
        <v>51</v>
      </c>
    </row>
    <row r="53" spans="5:19" x14ac:dyDescent="0.25">
      <c r="E53" s="46"/>
      <c r="F53" s="37"/>
      <c r="G53" s="48"/>
      <c r="I53" s="40">
        <v>1373</v>
      </c>
      <c r="J53" s="41" t="s">
        <v>193</v>
      </c>
      <c r="K53" s="42"/>
      <c r="L53" s="39" t="s">
        <v>194</v>
      </c>
      <c r="M53" s="39"/>
      <c r="N53" s="39"/>
      <c r="O53" s="39"/>
      <c r="P53" s="39"/>
      <c r="Q53" s="39"/>
      <c r="R53" s="39"/>
      <c r="S53" s="34">
        <v>52</v>
      </c>
    </row>
    <row r="54" spans="5:19" x14ac:dyDescent="0.25">
      <c r="E54" s="46"/>
      <c r="F54" s="37"/>
      <c r="G54" s="48"/>
      <c r="I54" s="40">
        <v>1381</v>
      </c>
      <c r="J54" s="41" t="s">
        <v>195</v>
      </c>
      <c r="K54" s="42"/>
      <c r="L54" s="39" t="s">
        <v>196</v>
      </c>
      <c r="M54" s="39"/>
      <c r="N54" s="39"/>
      <c r="O54" s="39"/>
      <c r="P54" s="39"/>
      <c r="Q54" s="39"/>
      <c r="R54" s="39"/>
      <c r="S54" s="34">
        <v>53</v>
      </c>
    </row>
    <row r="55" spans="5:19" x14ac:dyDescent="0.25">
      <c r="E55" s="46"/>
      <c r="F55" s="37"/>
      <c r="G55" s="48"/>
      <c r="I55" s="40">
        <v>1384</v>
      </c>
      <c r="J55" s="41" t="s">
        <v>197</v>
      </c>
      <c r="K55" s="42"/>
      <c r="L55" s="39" t="s">
        <v>198</v>
      </c>
      <c r="M55" s="39"/>
      <c r="N55" s="39"/>
      <c r="O55" s="39"/>
      <c r="P55" s="39"/>
      <c r="Q55" s="39"/>
      <c r="R55" s="39"/>
      <c r="S55" s="34">
        <v>54</v>
      </c>
    </row>
    <row r="56" spans="5:19" x14ac:dyDescent="0.25">
      <c r="E56" s="46"/>
      <c r="F56" s="37"/>
      <c r="G56" s="48"/>
      <c r="I56" s="40">
        <v>1392</v>
      </c>
      <c r="J56" s="41" t="s">
        <v>199</v>
      </c>
      <c r="K56" s="42"/>
      <c r="L56" s="39" t="s">
        <v>200</v>
      </c>
      <c r="M56" s="39"/>
      <c r="N56" s="39"/>
      <c r="O56" s="39"/>
      <c r="P56" s="39"/>
      <c r="Q56" s="39"/>
      <c r="R56" s="39"/>
      <c r="S56" s="34">
        <v>55</v>
      </c>
    </row>
    <row r="57" spans="5:19" x14ac:dyDescent="0.25">
      <c r="E57" s="46"/>
      <c r="F57" s="37"/>
      <c r="G57" s="48"/>
      <c r="I57" s="40">
        <v>1394</v>
      </c>
      <c r="J57" s="41" t="s">
        <v>201</v>
      </c>
      <c r="K57" s="42"/>
      <c r="L57" s="39" t="s">
        <v>202</v>
      </c>
      <c r="M57" s="39"/>
      <c r="N57" s="39"/>
      <c r="O57" s="39"/>
      <c r="P57" s="39"/>
      <c r="Q57" s="39"/>
      <c r="R57" s="39"/>
      <c r="S57" s="34">
        <v>56</v>
      </c>
    </row>
    <row r="58" spans="5:19" x14ac:dyDescent="0.25">
      <c r="E58" s="46"/>
      <c r="F58" s="37"/>
      <c r="G58" s="48"/>
      <c r="I58" s="40">
        <v>1397</v>
      </c>
      <c r="J58" s="41" t="s">
        <v>203</v>
      </c>
      <c r="K58" s="42"/>
      <c r="L58" s="39" t="s">
        <v>204</v>
      </c>
      <c r="M58" s="39"/>
      <c r="N58" s="39"/>
      <c r="O58" s="39"/>
      <c r="P58" s="39"/>
      <c r="Q58" s="39"/>
      <c r="R58" s="39"/>
      <c r="S58" s="34">
        <v>57</v>
      </c>
    </row>
    <row r="59" spans="5:19" x14ac:dyDescent="0.25">
      <c r="E59" s="46"/>
      <c r="F59" s="37"/>
      <c r="G59" s="48"/>
      <c r="I59" s="40">
        <v>1400</v>
      </c>
      <c r="J59" s="41" t="s">
        <v>205</v>
      </c>
      <c r="K59" s="42"/>
      <c r="L59" s="39" t="s">
        <v>206</v>
      </c>
      <c r="M59" s="39"/>
      <c r="N59" s="39"/>
      <c r="O59" s="39"/>
      <c r="P59" s="39"/>
      <c r="Q59" s="39"/>
      <c r="R59" s="39"/>
      <c r="S59" s="34">
        <v>58</v>
      </c>
    </row>
    <row r="60" spans="5:19" x14ac:dyDescent="0.25">
      <c r="E60" s="46"/>
      <c r="F60" s="37"/>
      <c r="G60" s="48"/>
      <c r="I60" s="40">
        <v>1408</v>
      </c>
      <c r="J60" s="41" t="s">
        <v>207</v>
      </c>
      <c r="K60" s="42"/>
      <c r="L60" s="39" t="s">
        <v>208</v>
      </c>
      <c r="M60" s="39"/>
      <c r="N60" s="39"/>
      <c r="O60" s="39"/>
      <c r="P60" s="39"/>
      <c r="Q60" s="39"/>
      <c r="R60" s="39"/>
      <c r="S60" s="34">
        <v>59</v>
      </c>
    </row>
    <row r="61" spans="5:19" x14ac:dyDescent="0.25">
      <c r="E61" s="46"/>
      <c r="F61" s="37"/>
      <c r="G61" s="48"/>
      <c r="I61" s="40">
        <v>1434</v>
      </c>
      <c r="J61" s="41" t="s">
        <v>209</v>
      </c>
      <c r="K61" s="42"/>
      <c r="L61" s="39" t="s">
        <v>210</v>
      </c>
      <c r="M61" s="39"/>
      <c r="N61" s="39"/>
      <c r="O61" s="39"/>
      <c r="P61" s="39"/>
      <c r="Q61" s="39"/>
      <c r="R61" s="39"/>
      <c r="S61" s="34">
        <v>60</v>
      </c>
    </row>
    <row r="62" spans="5:19" x14ac:dyDescent="0.25">
      <c r="E62" s="46"/>
      <c r="F62" s="37"/>
      <c r="G62" s="48"/>
      <c r="I62" s="40">
        <v>1437</v>
      </c>
      <c r="J62" s="41" t="s">
        <v>211</v>
      </c>
      <c r="K62" s="42"/>
      <c r="L62" s="39" t="s">
        <v>212</v>
      </c>
      <c r="M62" s="39"/>
      <c r="N62" s="39"/>
      <c r="O62" s="39"/>
      <c r="P62" s="39"/>
      <c r="Q62" s="39"/>
      <c r="R62" s="39"/>
      <c r="S62" s="34">
        <v>61</v>
      </c>
    </row>
    <row r="63" spans="5:19" x14ac:dyDescent="0.25">
      <c r="E63" s="46"/>
      <c r="F63" s="37"/>
      <c r="G63" s="48"/>
      <c r="I63" s="40">
        <v>1453</v>
      </c>
      <c r="J63" s="41" t="s">
        <v>213</v>
      </c>
      <c r="K63" s="42"/>
      <c r="L63" s="45" t="s">
        <v>214</v>
      </c>
      <c r="M63" s="45"/>
      <c r="N63" s="45"/>
      <c r="O63" s="45"/>
      <c r="P63" s="45"/>
      <c r="Q63" s="45"/>
      <c r="R63" s="45"/>
      <c r="S63" s="34">
        <v>62</v>
      </c>
    </row>
    <row r="64" spans="5:19" x14ac:dyDescent="0.25">
      <c r="E64" s="46"/>
      <c r="F64" s="37"/>
      <c r="G64" s="48"/>
      <c r="I64" s="40">
        <v>1462</v>
      </c>
      <c r="J64" s="41" t="s">
        <v>215</v>
      </c>
      <c r="K64" s="42"/>
      <c r="L64" s="39" t="s">
        <v>216</v>
      </c>
      <c r="M64" s="39"/>
      <c r="N64" s="39"/>
      <c r="O64" s="39"/>
      <c r="P64" s="39"/>
      <c r="Q64" s="39"/>
      <c r="R64" s="39"/>
      <c r="S64" s="34">
        <v>63</v>
      </c>
    </row>
    <row r="65" spans="5:19" x14ac:dyDescent="0.25">
      <c r="E65" s="46"/>
      <c r="F65" s="37"/>
      <c r="G65" s="48"/>
      <c r="I65" s="40">
        <v>1471</v>
      </c>
      <c r="J65" s="41" t="s">
        <v>217</v>
      </c>
      <c r="K65" s="42"/>
      <c r="L65" s="39" t="s">
        <v>218</v>
      </c>
      <c r="M65" s="39"/>
      <c r="N65" s="39"/>
      <c r="O65" s="39"/>
      <c r="P65" s="39"/>
      <c r="Q65" s="39"/>
      <c r="R65" s="39"/>
      <c r="S65" s="34">
        <v>64</v>
      </c>
    </row>
    <row r="66" spans="5:19" x14ac:dyDescent="0.25">
      <c r="E66" s="46"/>
      <c r="F66" s="37"/>
      <c r="G66" s="48"/>
      <c r="I66" s="40">
        <v>1489</v>
      </c>
      <c r="J66" s="41" t="s">
        <v>219</v>
      </c>
      <c r="K66" s="42"/>
      <c r="L66" s="39" t="s">
        <v>220</v>
      </c>
      <c r="M66" s="39"/>
      <c r="N66" s="39"/>
      <c r="O66" s="39"/>
      <c r="P66" s="39"/>
      <c r="Q66" s="39"/>
      <c r="R66" s="39"/>
      <c r="S66" s="34">
        <v>65</v>
      </c>
    </row>
    <row r="67" spans="5:19" x14ac:dyDescent="0.25">
      <c r="E67" s="46"/>
      <c r="F67" s="37"/>
      <c r="G67" s="48"/>
      <c r="I67" s="40">
        <v>1497</v>
      </c>
      <c r="J67" s="41" t="s">
        <v>221</v>
      </c>
      <c r="K67" s="42"/>
      <c r="L67" s="39" t="s">
        <v>222</v>
      </c>
      <c r="M67" s="39"/>
      <c r="N67" s="39"/>
      <c r="O67" s="39"/>
      <c r="P67" s="39"/>
      <c r="Q67" s="39"/>
      <c r="R67" s="39"/>
      <c r="S67" s="34">
        <v>66</v>
      </c>
    </row>
    <row r="68" spans="5:19" x14ac:dyDescent="0.25">
      <c r="E68" s="46"/>
      <c r="F68" s="37"/>
      <c r="G68" s="48"/>
      <c r="I68" s="40">
        <v>1501</v>
      </c>
      <c r="J68" s="41" t="s">
        <v>223</v>
      </c>
      <c r="K68" s="42"/>
      <c r="L68" s="39" t="s">
        <v>224</v>
      </c>
      <c r="M68" s="39"/>
      <c r="N68" s="39"/>
      <c r="O68" s="39"/>
      <c r="P68" s="39"/>
      <c r="Q68" s="39"/>
      <c r="R68" s="39"/>
      <c r="S68" s="34">
        <v>67</v>
      </c>
    </row>
    <row r="69" spans="5:19" x14ac:dyDescent="0.25">
      <c r="E69" s="46"/>
      <c r="F69" s="37"/>
      <c r="G69" s="48"/>
      <c r="I69" s="40">
        <v>1508</v>
      </c>
      <c r="J69" s="41" t="s">
        <v>225</v>
      </c>
      <c r="K69" s="42"/>
      <c r="L69" s="39" t="s">
        <v>226</v>
      </c>
      <c r="M69" s="39"/>
      <c r="N69" s="39"/>
      <c r="O69" s="39"/>
      <c r="P69" s="39"/>
      <c r="Q69" s="39"/>
      <c r="R69" s="39"/>
      <c r="S69" s="34">
        <v>68</v>
      </c>
    </row>
    <row r="70" spans="5:19" x14ac:dyDescent="0.25">
      <c r="E70" s="46"/>
      <c r="F70" s="37"/>
      <c r="G70" s="48"/>
      <c r="I70" s="40">
        <v>1521</v>
      </c>
      <c r="J70" s="41" t="s">
        <v>227</v>
      </c>
      <c r="K70" s="42"/>
      <c r="L70" s="39" t="s">
        <v>228</v>
      </c>
      <c r="M70" s="39"/>
      <c r="N70" s="39"/>
      <c r="O70" s="39"/>
      <c r="P70" s="39"/>
      <c r="Q70" s="39"/>
      <c r="R70" s="39"/>
      <c r="S70" s="34">
        <v>69</v>
      </c>
    </row>
    <row r="71" spans="5:19" x14ac:dyDescent="0.25">
      <c r="E71" s="46"/>
      <c r="F71" s="37"/>
      <c r="G71" s="48"/>
      <c r="I71" s="40">
        <v>1522</v>
      </c>
      <c r="J71" s="41" t="s">
        <v>229</v>
      </c>
      <c r="K71" s="42"/>
      <c r="L71" s="39" t="s">
        <v>230</v>
      </c>
      <c r="M71" s="39"/>
      <c r="N71" s="39"/>
      <c r="O71" s="39"/>
      <c r="P71" s="39"/>
      <c r="Q71" s="39"/>
      <c r="R71" s="39"/>
      <c r="S71" s="34">
        <v>70</v>
      </c>
    </row>
    <row r="72" spans="5:19" x14ac:dyDescent="0.25">
      <c r="E72" s="46"/>
      <c r="F72" s="37"/>
      <c r="G72" s="48"/>
      <c r="I72" s="40">
        <v>1529</v>
      </c>
      <c r="J72" s="41" t="s">
        <v>231</v>
      </c>
      <c r="K72" s="42"/>
      <c r="L72" s="39" t="s">
        <v>232</v>
      </c>
      <c r="M72" s="39"/>
      <c r="N72" s="39"/>
      <c r="O72" s="39"/>
      <c r="P72" s="39"/>
      <c r="Q72" s="39"/>
      <c r="R72" s="39"/>
      <c r="S72" s="34">
        <v>71</v>
      </c>
    </row>
    <row r="73" spans="5:19" x14ac:dyDescent="0.25">
      <c r="E73" s="46"/>
      <c r="F73" s="37"/>
      <c r="G73" s="48"/>
      <c r="I73" s="40">
        <v>1533</v>
      </c>
      <c r="J73" s="41" t="s">
        <v>233</v>
      </c>
      <c r="K73" s="42"/>
      <c r="L73" s="39" t="s">
        <v>234</v>
      </c>
      <c r="M73" s="39"/>
      <c r="N73" s="39"/>
      <c r="O73" s="39"/>
      <c r="P73" s="39"/>
      <c r="Q73" s="39"/>
      <c r="R73" s="39"/>
      <c r="S73" s="34">
        <v>72</v>
      </c>
    </row>
    <row r="74" spans="5:19" x14ac:dyDescent="0.25">
      <c r="E74" s="46"/>
      <c r="F74" s="37"/>
      <c r="G74" s="48"/>
      <c r="I74" s="40">
        <v>1544</v>
      </c>
      <c r="J74" s="41" t="s">
        <v>235</v>
      </c>
      <c r="K74" s="42"/>
      <c r="L74" s="39" t="s">
        <v>236</v>
      </c>
      <c r="M74" s="39"/>
      <c r="N74" s="39"/>
      <c r="O74" s="39"/>
      <c r="P74" s="39"/>
      <c r="Q74" s="39"/>
      <c r="R74" s="39"/>
      <c r="S74" s="34">
        <v>73</v>
      </c>
    </row>
    <row r="75" spans="5:19" x14ac:dyDescent="0.25">
      <c r="E75" s="46"/>
      <c r="F75" s="37"/>
      <c r="G75" s="48"/>
      <c r="I75" s="40">
        <v>1567</v>
      </c>
      <c r="J75" s="41" t="s">
        <v>237</v>
      </c>
      <c r="K75" s="42"/>
      <c r="L75" s="39" t="s">
        <v>238</v>
      </c>
      <c r="M75" s="39"/>
      <c r="N75" s="39"/>
      <c r="O75" s="39"/>
      <c r="P75" s="39"/>
      <c r="Q75" s="39"/>
      <c r="R75" s="39"/>
      <c r="S75" s="34">
        <v>74</v>
      </c>
    </row>
    <row r="76" spans="5:19" x14ac:dyDescent="0.25">
      <c r="E76" s="46"/>
      <c r="F76" s="37"/>
      <c r="G76" s="48"/>
      <c r="I76" s="40">
        <v>1573</v>
      </c>
      <c r="J76" s="41" t="s">
        <v>239</v>
      </c>
      <c r="K76" s="42"/>
      <c r="L76" s="39" t="s">
        <v>240</v>
      </c>
      <c r="M76" s="39"/>
      <c r="N76" s="39"/>
      <c r="O76" s="39"/>
      <c r="P76" s="39"/>
      <c r="Q76" s="39"/>
      <c r="R76" s="39"/>
      <c r="S76" s="34">
        <v>75</v>
      </c>
    </row>
    <row r="77" spans="5:19" x14ac:dyDescent="0.25">
      <c r="E77" s="46"/>
      <c r="F77" s="37"/>
      <c r="G77" s="48"/>
      <c r="I77" s="40">
        <v>1616</v>
      </c>
      <c r="J77" s="41" t="s">
        <v>241</v>
      </c>
      <c r="K77" s="42"/>
      <c r="L77" s="39" t="s">
        <v>242</v>
      </c>
      <c r="M77" s="39"/>
      <c r="N77" s="39"/>
      <c r="O77" s="39"/>
      <c r="P77" s="39"/>
      <c r="Q77" s="39"/>
      <c r="R77" s="39"/>
      <c r="S77" s="34">
        <v>76</v>
      </c>
    </row>
    <row r="78" spans="5:19" x14ac:dyDescent="0.25">
      <c r="E78" s="46"/>
      <c r="F78" s="37"/>
      <c r="G78" s="48"/>
      <c r="I78" s="40">
        <v>1620</v>
      </c>
      <c r="J78" s="41" t="s">
        <v>243</v>
      </c>
      <c r="K78" s="42"/>
      <c r="L78" s="39" t="s">
        <v>244</v>
      </c>
      <c r="M78" s="39"/>
      <c r="N78" s="39"/>
      <c r="O78" s="39"/>
      <c r="P78" s="39"/>
      <c r="Q78" s="39"/>
      <c r="R78" s="39"/>
      <c r="S78" s="34">
        <v>77</v>
      </c>
    </row>
    <row r="79" spans="5:19" x14ac:dyDescent="0.25">
      <c r="E79" s="46"/>
      <c r="F79" s="37"/>
      <c r="G79" s="48"/>
      <c r="I79" s="40">
        <v>1621</v>
      </c>
      <c r="J79" s="41" t="s">
        <v>213</v>
      </c>
      <c r="K79" s="42"/>
      <c r="L79" s="39" t="s">
        <v>245</v>
      </c>
      <c r="M79" s="39"/>
      <c r="N79" s="39"/>
      <c r="O79" s="39"/>
      <c r="P79" s="39"/>
      <c r="Q79" s="39"/>
      <c r="R79" s="39"/>
      <c r="S79" s="34">
        <v>78</v>
      </c>
    </row>
    <row r="80" spans="5:19" x14ac:dyDescent="0.25">
      <c r="E80" s="46"/>
      <c r="F80" s="37"/>
      <c r="G80" s="48"/>
      <c r="I80" s="40">
        <v>1622</v>
      </c>
      <c r="J80" s="41" t="s">
        <v>246</v>
      </c>
      <c r="K80" s="42"/>
      <c r="L80" s="39" t="s">
        <v>247</v>
      </c>
      <c r="M80" s="39"/>
      <c r="N80" s="39"/>
      <c r="O80" s="39"/>
      <c r="P80" s="39"/>
      <c r="Q80" s="39"/>
      <c r="R80" s="39"/>
      <c r="S80" s="34">
        <v>79</v>
      </c>
    </row>
    <row r="81" spans="5:19" x14ac:dyDescent="0.25">
      <c r="E81" s="46"/>
      <c r="F81" s="37"/>
      <c r="G81" s="48"/>
      <c r="I81" s="40">
        <v>1632</v>
      </c>
      <c r="J81" s="41" t="s">
        <v>248</v>
      </c>
      <c r="K81" s="42"/>
      <c r="L81" s="39" t="s">
        <v>249</v>
      </c>
      <c r="M81" s="39"/>
      <c r="N81" s="39"/>
      <c r="O81" s="39"/>
      <c r="P81" s="39"/>
      <c r="Q81" s="39"/>
      <c r="R81" s="39"/>
      <c r="S81" s="34">
        <v>80</v>
      </c>
    </row>
    <row r="82" spans="5:19" x14ac:dyDescent="0.25">
      <c r="E82" s="46"/>
      <c r="F82" s="37"/>
      <c r="G82" s="48"/>
      <c r="I82" s="40">
        <v>1646</v>
      </c>
      <c r="J82" s="41" t="s">
        <v>235</v>
      </c>
      <c r="K82" s="42"/>
      <c r="L82" s="45" t="s">
        <v>250</v>
      </c>
      <c r="M82" s="45"/>
      <c r="N82" s="45"/>
      <c r="O82" s="45"/>
      <c r="P82" s="45"/>
      <c r="Q82" s="45"/>
      <c r="R82" s="45"/>
      <c r="S82" s="34">
        <v>81</v>
      </c>
    </row>
    <row r="83" spans="5:19" x14ac:dyDescent="0.25">
      <c r="E83" s="46"/>
      <c r="F83" s="37"/>
      <c r="G83" s="48"/>
      <c r="I83" s="40">
        <v>1648</v>
      </c>
      <c r="J83" s="41" t="s">
        <v>251</v>
      </c>
      <c r="K83" s="42"/>
      <c r="L83" s="39" t="s">
        <v>252</v>
      </c>
      <c r="M83" s="39"/>
      <c r="N83" s="39"/>
      <c r="O83" s="39"/>
      <c r="P83" s="39"/>
      <c r="Q83" s="39"/>
      <c r="R83" s="39"/>
      <c r="S83" s="34">
        <v>82</v>
      </c>
    </row>
    <row r="84" spans="5:19" x14ac:dyDescent="0.25">
      <c r="E84" s="46"/>
      <c r="F84" s="37"/>
      <c r="G84" s="48"/>
      <c r="I84" s="40">
        <v>1651</v>
      </c>
      <c r="J84" s="41" t="s">
        <v>253</v>
      </c>
      <c r="K84" s="42"/>
      <c r="L84" s="39" t="s">
        <v>254</v>
      </c>
      <c r="M84" s="39"/>
      <c r="N84" s="39"/>
      <c r="O84" s="39"/>
      <c r="P84" s="39"/>
      <c r="Q84" s="39"/>
      <c r="R84" s="39"/>
      <c r="S84" s="34">
        <v>83</v>
      </c>
    </row>
    <row r="85" spans="5:19" x14ac:dyDescent="0.25">
      <c r="E85" s="46"/>
      <c r="F85" s="37"/>
      <c r="G85" s="48"/>
      <c r="I85" s="40">
        <v>1657</v>
      </c>
      <c r="J85" s="41" t="s">
        <v>255</v>
      </c>
      <c r="K85" s="42"/>
      <c r="L85" s="39" t="s">
        <v>256</v>
      </c>
      <c r="M85" s="39"/>
      <c r="N85" s="39"/>
      <c r="O85" s="39"/>
      <c r="P85" s="39"/>
      <c r="Q85" s="39"/>
      <c r="R85" s="39"/>
      <c r="S85" s="34">
        <v>84</v>
      </c>
    </row>
    <row r="86" spans="5:19" x14ac:dyDescent="0.25">
      <c r="E86" s="46"/>
      <c r="F86" s="37"/>
      <c r="G86" s="48"/>
      <c r="I86" s="40">
        <v>1660</v>
      </c>
      <c r="J86" s="41" t="s">
        <v>257</v>
      </c>
      <c r="K86" s="42"/>
      <c r="L86" s="39" t="s">
        <v>258</v>
      </c>
      <c r="M86" s="39"/>
      <c r="N86" s="39"/>
      <c r="O86" s="39"/>
      <c r="P86" s="39"/>
      <c r="Q86" s="39"/>
      <c r="R86" s="39"/>
      <c r="S86" s="34">
        <v>85</v>
      </c>
    </row>
    <row r="87" spans="5:19" x14ac:dyDescent="0.25">
      <c r="E87" s="46"/>
      <c r="F87" s="37"/>
      <c r="G87" s="48"/>
      <c r="I87" s="40">
        <v>1662</v>
      </c>
      <c r="J87" s="41" t="s">
        <v>259</v>
      </c>
      <c r="K87" s="42"/>
      <c r="L87" s="39" t="s">
        <v>260</v>
      </c>
      <c r="M87" s="39"/>
      <c r="N87" s="39"/>
      <c r="O87" s="39"/>
      <c r="P87" s="39"/>
      <c r="Q87" s="39"/>
      <c r="R87" s="39"/>
      <c r="S87" s="34">
        <v>86</v>
      </c>
    </row>
    <row r="88" spans="5:19" x14ac:dyDescent="0.25">
      <c r="E88" s="46"/>
      <c r="F88" s="37"/>
      <c r="G88" s="48"/>
      <c r="I88" s="40">
        <v>1670</v>
      </c>
      <c r="J88" s="41" t="s">
        <v>187</v>
      </c>
      <c r="K88" s="42"/>
      <c r="L88" s="39" t="s">
        <v>261</v>
      </c>
      <c r="M88" s="39"/>
      <c r="N88" s="39"/>
      <c r="O88" s="39"/>
      <c r="P88" s="39"/>
      <c r="Q88" s="39"/>
      <c r="R88" s="39"/>
      <c r="S88" s="34">
        <v>87</v>
      </c>
    </row>
    <row r="89" spans="5:19" x14ac:dyDescent="0.25">
      <c r="E89" s="46"/>
      <c r="F89" s="37"/>
      <c r="G89" s="48"/>
      <c r="I89" s="40">
        <v>1671</v>
      </c>
      <c r="J89" s="41" t="s">
        <v>262</v>
      </c>
      <c r="K89" s="42"/>
      <c r="L89" s="39" t="s">
        <v>263</v>
      </c>
      <c r="M89" s="39"/>
      <c r="N89" s="39"/>
      <c r="O89" s="39"/>
      <c r="P89" s="39"/>
      <c r="Q89" s="39"/>
      <c r="R89" s="39"/>
      <c r="S89" s="34">
        <v>88</v>
      </c>
    </row>
    <row r="90" spans="5:19" x14ac:dyDescent="0.25">
      <c r="E90" s="46"/>
      <c r="F90" s="37"/>
      <c r="G90" s="48"/>
      <c r="I90" s="40">
        <v>1675</v>
      </c>
      <c r="J90" s="41" t="s">
        <v>180</v>
      </c>
      <c r="K90" s="42"/>
      <c r="L90" s="39" t="s">
        <v>264</v>
      </c>
      <c r="M90" s="39"/>
      <c r="N90" s="39"/>
      <c r="O90" s="39"/>
      <c r="P90" s="39"/>
      <c r="Q90" s="39"/>
      <c r="R90" s="39"/>
      <c r="S90" s="34">
        <v>89</v>
      </c>
    </row>
    <row r="91" spans="5:19" x14ac:dyDescent="0.25">
      <c r="E91" s="46"/>
      <c r="F91" s="37"/>
      <c r="G91" s="48"/>
      <c r="I91" s="40">
        <v>1677</v>
      </c>
      <c r="J91" s="41" t="s">
        <v>265</v>
      </c>
      <c r="K91" s="42"/>
      <c r="L91" s="39" t="s">
        <v>266</v>
      </c>
      <c r="M91" s="39"/>
      <c r="N91" s="39"/>
      <c r="O91" s="39"/>
      <c r="P91" s="39"/>
      <c r="Q91" s="39"/>
      <c r="R91" s="39"/>
      <c r="S91" s="34">
        <v>90</v>
      </c>
    </row>
    <row r="92" spans="5:19" x14ac:dyDescent="0.25">
      <c r="E92" s="46"/>
      <c r="F92" s="37"/>
      <c r="G92" s="48"/>
      <c r="I92" s="40">
        <v>1677</v>
      </c>
      <c r="J92" s="41" t="s">
        <v>267</v>
      </c>
      <c r="K92" s="42"/>
      <c r="L92" s="39" t="s">
        <v>268</v>
      </c>
      <c r="M92" s="39"/>
      <c r="N92" s="39"/>
      <c r="O92" s="39"/>
      <c r="P92" s="39"/>
      <c r="Q92" s="39"/>
      <c r="R92" s="39"/>
      <c r="S92" s="34">
        <v>91</v>
      </c>
    </row>
    <row r="93" spans="5:19" x14ac:dyDescent="0.25">
      <c r="E93" s="46"/>
      <c r="F93" s="37"/>
      <c r="G93" s="48"/>
      <c r="I93" s="40">
        <v>1677</v>
      </c>
      <c r="J93" s="41" t="s">
        <v>269</v>
      </c>
      <c r="K93" s="42"/>
      <c r="L93" s="39" t="s">
        <v>270</v>
      </c>
      <c r="M93" s="39"/>
      <c r="N93" s="39"/>
      <c r="O93" s="39"/>
      <c r="P93" s="39"/>
      <c r="Q93" s="39"/>
      <c r="R93" s="39"/>
      <c r="S93" s="34">
        <v>92</v>
      </c>
    </row>
    <row r="94" spans="5:19" x14ac:dyDescent="0.25">
      <c r="E94" s="46"/>
      <c r="F94" s="37"/>
      <c r="G94" s="48"/>
      <c r="I94" s="40">
        <v>1677</v>
      </c>
      <c r="J94" s="41" t="s">
        <v>271</v>
      </c>
      <c r="K94" s="42"/>
      <c r="L94" s="39" t="s">
        <v>272</v>
      </c>
      <c r="M94" s="39"/>
      <c r="N94" s="39"/>
      <c r="O94" s="39"/>
      <c r="P94" s="39"/>
      <c r="Q94" s="39"/>
      <c r="R94" s="39"/>
      <c r="S94" s="34">
        <v>93</v>
      </c>
    </row>
    <row r="95" spans="5:19" x14ac:dyDescent="0.25">
      <c r="E95" s="46"/>
      <c r="F95" s="37"/>
      <c r="G95" s="48"/>
      <c r="I95" s="40">
        <v>1682</v>
      </c>
      <c r="J95" s="41" t="s">
        <v>273</v>
      </c>
      <c r="K95" s="42"/>
      <c r="L95" s="39" t="s">
        <v>274</v>
      </c>
      <c r="M95" s="39"/>
      <c r="N95" s="39"/>
      <c r="O95" s="39"/>
      <c r="P95" s="39"/>
      <c r="Q95" s="39"/>
      <c r="R95" s="39"/>
      <c r="S95" s="34">
        <v>94</v>
      </c>
    </row>
    <row r="96" spans="5:19" x14ac:dyDescent="0.25">
      <c r="E96" s="46"/>
      <c r="F96" s="37"/>
      <c r="G96" s="48"/>
      <c r="I96" s="40">
        <v>1686</v>
      </c>
      <c r="J96" s="41" t="s">
        <v>275</v>
      </c>
      <c r="K96" s="42"/>
      <c r="L96" s="39" t="s">
        <v>276</v>
      </c>
      <c r="M96" s="39"/>
      <c r="N96" s="39"/>
      <c r="O96" s="39"/>
      <c r="P96" s="39"/>
      <c r="Q96" s="39"/>
      <c r="R96" s="39"/>
      <c r="S96" s="34">
        <v>95</v>
      </c>
    </row>
    <row r="97" spans="5:19" x14ac:dyDescent="0.25">
      <c r="E97" s="46"/>
      <c r="F97" s="37"/>
      <c r="G97" s="48"/>
      <c r="I97" s="40">
        <v>1691</v>
      </c>
      <c r="J97" s="41" t="s">
        <v>277</v>
      </c>
      <c r="K97" s="42"/>
      <c r="L97" s="39" t="s">
        <v>278</v>
      </c>
      <c r="M97" s="39"/>
      <c r="N97" s="39"/>
      <c r="O97" s="39"/>
      <c r="P97" s="39"/>
      <c r="Q97" s="39"/>
      <c r="R97" s="39"/>
      <c r="S97" s="34">
        <v>96</v>
      </c>
    </row>
    <row r="98" spans="5:19" x14ac:dyDescent="0.25">
      <c r="E98" s="46"/>
      <c r="F98" s="37"/>
      <c r="G98" s="48"/>
      <c r="I98" s="40">
        <v>1693</v>
      </c>
      <c r="J98" s="41" t="s">
        <v>279</v>
      </c>
      <c r="K98" s="42"/>
      <c r="L98" s="39" t="s">
        <v>280</v>
      </c>
      <c r="M98" s="39"/>
      <c r="N98" s="39"/>
      <c r="O98" s="39"/>
      <c r="P98" s="39"/>
      <c r="Q98" s="39"/>
      <c r="R98" s="39"/>
      <c r="S98" s="34">
        <v>97</v>
      </c>
    </row>
    <row r="99" spans="5:19" x14ac:dyDescent="0.25">
      <c r="E99" s="46"/>
      <c r="F99" s="37"/>
      <c r="G99" s="48"/>
      <c r="I99" s="40">
        <v>1694</v>
      </c>
      <c r="J99" s="41" t="s">
        <v>281</v>
      </c>
      <c r="K99" s="42"/>
      <c r="L99" s="39" t="s">
        <v>282</v>
      </c>
      <c r="M99" s="39"/>
      <c r="N99" s="39"/>
      <c r="O99" s="39"/>
      <c r="P99" s="39"/>
      <c r="Q99" s="39"/>
      <c r="R99" s="39"/>
      <c r="S99" s="34">
        <v>98</v>
      </c>
    </row>
    <row r="100" spans="5:19" x14ac:dyDescent="0.25">
      <c r="E100" s="46"/>
      <c r="F100" s="37"/>
      <c r="G100" s="48"/>
      <c r="I100" s="40">
        <v>1695</v>
      </c>
      <c r="J100" s="41" t="s">
        <v>283</v>
      </c>
      <c r="K100" s="42"/>
      <c r="L100" s="39" t="s">
        <v>284</v>
      </c>
      <c r="M100" s="39"/>
      <c r="N100" s="39"/>
      <c r="O100" s="39"/>
      <c r="P100" s="39"/>
      <c r="Q100" s="39"/>
      <c r="R100" s="39"/>
      <c r="S100" s="34">
        <v>99</v>
      </c>
    </row>
    <row r="101" spans="5:19" x14ac:dyDescent="0.25">
      <c r="E101" s="46"/>
      <c r="F101" s="37"/>
      <c r="G101" s="48"/>
      <c r="I101" s="40">
        <v>1698</v>
      </c>
      <c r="J101" s="41" t="s">
        <v>285</v>
      </c>
      <c r="K101" s="42"/>
      <c r="L101" s="39" t="s">
        <v>286</v>
      </c>
      <c r="M101" s="39"/>
      <c r="N101" s="39"/>
      <c r="O101" s="39"/>
      <c r="P101" s="39"/>
      <c r="Q101" s="39"/>
      <c r="R101" s="39"/>
      <c r="S101" s="34">
        <v>100</v>
      </c>
    </row>
    <row r="102" spans="5:19" x14ac:dyDescent="0.25">
      <c r="E102" s="46"/>
      <c r="F102" s="37"/>
      <c r="G102" s="48"/>
      <c r="I102" s="40">
        <v>1699</v>
      </c>
      <c r="J102" s="41" t="s">
        <v>287</v>
      </c>
      <c r="K102" s="42"/>
      <c r="L102" s="39" t="s">
        <v>288</v>
      </c>
      <c r="M102" s="39"/>
      <c r="N102" s="39"/>
      <c r="O102" s="39"/>
      <c r="P102" s="39"/>
      <c r="Q102" s="39"/>
      <c r="R102" s="39"/>
      <c r="S102" s="34">
        <v>101</v>
      </c>
    </row>
    <row r="103" spans="5:19" x14ac:dyDescent="0.25">
      <c r="E103" s="46"/>
      <c r="F103" s="37"/>
      <c r="G103" s="48"/>
      <c r="I103" s="40">
        <v>1700</v>
      </c>
      <c r="J103" s="41" t="s">
        <v>289</v>
      </c>
      <c r="K103" s="42"/>
      <c r="L103" s="39" t="s">
        <v>290</v>
      </c>
      <c r="M103" s="39"/>
      <c r="N103" s="39"/>
      <c r="O103" s="39"/>
      <c r="P103" s="39"/>
      <c r="Q103" s="39"/>
      <c r="R103" s="39"/>
      <c r="S103" s="34">
        <v>102</v>
      </c>
    </row>
    <row r="104" spans="5:19" x14ac:dyDescent="0.25">
      <c r="E104" s="46"/>
      <c r="F104" s="37"/>
      <c r="G104" s="48"/>
      <c r="I104" s="40">
        <v>1701</v>
      </c>
      <c r="J104" s="41" t="s">
        <v>225</v>
      </c>
      <c r="K104" s="42"/>
      <c r="L104" s="39" t="s">
        <v>291</v>
      </c>
      <c r="M104" s="39"/>
      <c r="N104" s="39"/>
      <c r="O104" s="39"/>
      <c r="P104" s="39"/>
      <c r="Q104" s="39"/>
      <c r="R104" s="39"/>
      <c r="S104" s="34">
        <v>103</v>
      </c>
    </row>
    <row r="105" spans="5:19" x14ac:dyDescent="0.25">
      <c r="E105" s="46"/>
      <c r="F105" s="37"/>
      <c r="G105" s="48"/>
      <c r="I105" s="40">
        <v>1703</v>
      </c>
      <c r="J105" s="41" t="s">
        <v>225</v>
      </c>
      <c r="K105" s="42"/>
      <c r="L105" s="39" t="s">
        <v>292</v>
      </c>
      <c r="M105" s="39"/>
      <c r="N105" s="39"/>
      <c r="O105" s="39"/>
      <c r="P105" s="39"/>
      <c r="Q105" s="39"/>
      <c r="R105" s="39"/>
      <c r="S105" s="34">
        <v>104</v>
      </c>
    </row>
    <row r="106" spans="5:19" x14ac:dyDescent="0.25">
      <c r="E106" s="46"/>
      <c r="F106" s="37"/>
      <c r="G106" s="48"/>
      <c r="I106" s="40">
        <v>1708</v>
      </c>
      <c r="J106" s="41" t="s">
        <v>187</v>
      </c>
      <c r="K106" s="42"/>
      <c r="L106" s="39" t="s">
        <v>293</v>
      </c>
      <c r="M106" s="39"/>
      <c r="N106" s="39"/>
      <c r="O106" s="39"/>
      <c r="P106" s="39"/>
      <c r="Q106" s="39"/>
      <c r="R106" s="39"/>
      <c r="S106" s="34">
        <v>105</v>
      </c>
    </row>
    <row r="107" spans="5:19" x14ac:dyDescent="0.25">
      <c r="E107" s="46"/>
      <c r="F107" s="37"/>
      <c r="G107" s="48"/>
      <c r="I107" s="40">
        <v>1711</v>
      </c>
      <c r="J107" s="41" t="s">
        <v>294</v>
      </c>
      <c r="K107" s="42"/>
      <c r="L107" s="39" t="s">
        <v>295</v>
      </c>
      <c r="M107" s="39"/>
      <c r="N107" s="39"/>
      <c r="O107" s="39"/>
      <c r="P107" s="39"/>
      <c r="Q107" s="39"/>
      <c r="R107" s="39"/>
      <c r="S107" s="34">
        <v>106</v>
      </c>
    </row>
    <row r="108" spans="5:19" x14ac:dyDescent="0.25">
      <c r="E108" s="46"/>
      <c r="F108" s="37"/>
      <c r="G108" s="48"/>
      <c r="I108" s="40">
        <v>1712</v>
      </c>
      <c r="J108" s="41" t="s">
        <v>296</v>
      </c>
      <c r="K108" s="42"/>
      <c r="L108" s="39" t="s">
        <v>297</v>
      </c>
      <c r="M108" s="39"/>
      <c r="N108" s="39"/>
      <c r="O108" s="39"/>
      <c r="P108" s="39"/>
      <c r="Q108" s="39"/>
      <c r="R108" s="39"/>
      <c r="S108" s="34">
        <v>107</v>
      </c>
    </row>
    <row r="109" spans="5:19" x14ac:dyDescent="0.25">
      <c r="E109" s="46"/>
      <c r="F109" s="37"/>
      <c r="G109" s="48"/>
      <c r="I109" s="40">
        <v>1714</v>
      </c>
      <c r="J109" s="41" t="s">
        <v>298</v>
      </c>
      <c r="K109" s="42"/>
      <c r="L109" s="39" t="s">
        <v>299</v>
      </c>
      <c r="M109" s="39"/>
      <c r="N109" s="39"/>
      <c r="O109" s="39"/>
      <c r="P109" s="39"/>
      <c r="Q109" s="39"/>
      <c r="R109" s="39"/>
      <c r="S109" s="34">
        <v>108</v>
      </c>
    </row>
    <row r="110" spans="5:19" x14ac:dyDescent="0.25">
      <c r="E110" s="46"/>
      <c r="F110" s="37"/>
      <c r="G110" s="48"/>
      <c r="I110" s="40">
        <v>1715</v>
      </c>
      <c r="J110" s="41" t="s">
        <v>300</v>
      </c>
      <c r="K110" s="42"/>
      <c r="L110" s="39" t="s">
        <v>301</v>
      </c>
      <c r="M110" s="39"/>
      <c r="N110" s="39"/>
      <c r="O110" s="39"/>
      <c r="P110" s="39"/>
      <c r="Q110" s="39"/>
      <c r="R110" s="39"/>
      <c r="S110" s="34">
        <v>109</v>
      </c>
    </row>
    <row r="111" spans="5:19" x14ac:dyDescent="0.25">
      <c r="E111" s="46"/>
      <c r="F111" s="37"/>
      <c r="G111" s="48"/>
      <c r="I111" s="40">
        <v>1718</v>
      </c>
      <c r="J111" s="41" t="s">
        <v>302</v>
      </c>
      <c r="K111" s="42"/>
      <c r="L111" s="39" t="s">
        <v>303</v>
      </c>
      <c r="M111" s="39"/>
      <c r="N111" s="39"/>
      <c r="O111" s="39"/>
      <c r="P111" s="39"/>
      <c r="Q111" s="39"/>
      <c r="R111" s="39"/>
      <c r="S111" s="34">
        <v>110</v>
      </c>
    </row>
    <row r="112" spans="5:19" x14ac:dyDescent="0.25">
      <c r="E112" s="46"/>
      <c r="F112" s="37"/>
      <c r="G112" s="48"/>
      <c r="I112" s="40">
        <v>1719</v>
      </c>
      <c r="J112" s="41" t="s">
        <v>304</v>
      </c>
      <c r="K112" s="42"/>
      <c r="L112" s="39" t="s">
        <v>305</v>
      </c>
      <c r="M112" s="39"/>
      <c r="N112" s="39"/>
      <c r="O112" s="39"/>
      <c r="P112" s="39"/>
      <c r="Q112" s="39"/>
      <c r="R112" s="39"/>
      <c r="S112" s="34">
        <v>111</v>
      </c>
    </row>
    <row r="113" spans="5:19" x14ac:dyDescent="0.25">
      <c r="E113" s="46"/>
      <c r="F113" s="37"/>
      <c r="G113" s="48"/>
      <c r="I113" s="40">
        <v>1720</v>
      </c>
      <c r="J113" s="41" t="s">
        <v>306</v>
      </c>
      <c r="K113" s="42"/>
      <c r="L113" s="39" t="s">
        <v>307</v>
      </c>
      <c r="M113" s="39"/>
      <c r="N113" s="39"/>
      <c r="O113" s="39"/>
      <c r="P113" s="39"/>
      <c r="Q113" s="39"/>
      <c r="R113" s="39"/>
      <c r="S113" s="34">
        <v>112</v>
      </c>
    </row>
    <row r="114" spans="5:19" x14ac:dyDescent="0.25">
      <c r="E114" s="46"/>
      <c r="F114" s="37"/>
      <c r="G114" s="48"/>
      <c r="I114" s="40">
        <v>1723</v>
      </c>
      <c r="J114" s="41" t="s">
        <v>308</v>
      </c>
      <c r="K114" s="42"/>
      <c r="L114" s="39" t="s">
        <v>309</v>
      </c>
      <c r="M114" s="39"/>
      <c r="N114" s="39"/>
      <c r="O114" s="39"/>
      <c r="P114" s="39"/>
      <c r="Q114" s="39"/>
      <c r="R114" s="39"/>
      <c r="S114" s="34">
        <v>113</v>
      </c>
    </row>
    <row r="115" spans="5:19" x14ac:dyDescent="0.25">
      <c r="E115" s="46"/>
      <c r="F115" s="37"/>
      <c r="G115" s="48"/>
      <c r="I115" s="40">
        <v>1724</v>
      </c>
      <c r="J115" s="41" t="s">
        <v>310</v>
      </c>
      <c r="K115" s="42"/>
      <c r="L115" s="39" t="s">
        <v>311</v>
      </c>
      <c r="M115" s="39"/>
      <c r="N115" s="39"/>
      <c r="O115" s="39"/>
      <c r="P115" s="39"/>
      <c r="Q115" s="39"/>
      <c r="R115" s="39"/>
      <c r="S115" s="34">
        <v>114</v>
      </c>
    </row>
    <row r="116" spans="5:19" x14ac:dyDescent="0.25">
      <c r="E116" s="46"/>
      <c r="F116" s="37"/>
      <c r="G116" s="48"/>
      <c r="I116" s="40">
        <v>1726</v>
      </c>
      <c r="J116" s="41" t="s">
        <v>312</v>
      </c>
      <c r="K116" s="42"/>
      <c r="L116" s="39" t="s">
        <v>313</v>
      </c>
      <c r="M116" s="39"/>
      <c r="N116" s="39"/>
      <c r="O116" s="39"/>
      <c r="P116" s="39"/>
      <c r="Q116" s="39"/>
      <c r="R116" s="39"/>
      <c r="S116" s="34">
        <v>115</v>
      </c>
    </row>
    <row r="117" spans="5:19" x14ac:dyDescent="0.25">
      <c r="E117" s="46"/>
      <c r="F117" s="37"/>
      <c r="G117" s="48"/>
      <c r="I117" s="40">
        <v>1727</v>
      </c>
      <c r="J117" s="41" t="s">
        <v>314</v>
      </c>
      <c r="K117" s="42"/>
      <c r="L117" s="39" t="s">
        <v>315</v>
      </c>
      <c r="M117" s="39"/>
      <c r="N117" s="39"/>
      <c r="O117" s="39"/>
      <c r="P117" s="39"/>
      <c r="Q117" s="39"/>
      <c r="R117" s="39"/>
      <c r="S117" s="34">
        <v>116</v>
      </c>
    </row>
    <row r="118" spans="5:19" x14ac:dyDescent="0.25">
      <c r="E118" s="46"/>
      <c r="F118" s="37"/>
      <c r="G118" s="48"/>
      <c r="I118" s="40">
        <v>1728</v>
      </c>
      <c r="J118" s="41" t="s">
        <v>316</v>
      </c>
      <c r="K118" s="42"/>
      <c r="L118" s="39" t="s">
        <v>317</v>
      </c>
      <c r="M118" s="39"/>
      <c r="N118" s="39"/>
      <c r="O118" s="39"/>
      <c r="P118" s="39"/>
      <c r="Q118" s="39"/>
      <c r="R118" s="39"/>
      <c r="S118" s="34">
        <v>117</v>
      </c>
    </row>
    <row r="119" spans="5:19" x14ac:dyDescent="0.25">
      <c r="E119" s="46"/>
      <c r="F119" s="37"/>
      <c r="G119" s="48"/>
      <c r="I119" s="40">
        <v>1730</v>
      </c>
      <c r="J119" s="41" t="s">
        <v>318</v>
      </c>
      <c r="K119" s="42"/>
      <c r="L119" s="39" t="s">
        <v>319</v>
      </c>
      <c r="M119" s="39"/>
      <c r="N119" s="39"/>
      <c r="O119" s="39"/>
      <c r="P119" s="39"/>
      <c r="Q119" s="39"/>
      <c r="R119" s="39"/>
      <c r="S119" s="34">
        <v>118</v>
      </c>
    </row>
    <row r="120" spans="5:19" x14ac:dyDescent="0.25">
      <c r="E120" s="46"/>
      <c r="F120" s="37"/>
      <c r="G120" s="48"/>
      <c r="I120" s="40">
        <v>1731</v>
      </c>
      <c r="J120" s="41" t="s">
        <v>320</v>
      </c>
      <c r="K120" s="42"/>
      <c r="L120" s="39" t="s">
        <v>321</v>
      </c>
      <c r="M120" s="39"/>
      <c r="N120" s="39"/>
      <c r="O120" s="39"/>
      <c r="P120" s="39"/>
      <c r="Q120" s="39"/>
      <c r="R120" s="39"/>
      <c r="S120" s="34">
        <v>119</v>
      </c>
    </row>
    <row r="121" spans="5:19" x14ac:dyDescent="0.25">
      <c r="E121" s="46"/>
      <c r="F121" s="37"/>
      <c r="G121" s="48"/>
      <c r="I121" s="40">
        <v>1732</v>
      </c>
      <c r="J121" s="41" t="s">
        <v>322</v>
      </c>
      <c r="K121" s="42"/>
      <c r="L121" s="39" t="s">
        <v>323</v>
      </c>
      <c r="M121" s="39"/>
      <c r="N121" s="39"/>
      <c r="O121" s="39"/>
      <c r="P121" s="39"/>
      <c r="Q121" s="39"/>
      <c r="R121" s="39"/>
      <c r="S121" s="34">
        <v>120</v>
      </c>
    </row>
    <row r="122" spans="5:19" x14ac:dyDescent="0.25">
      <c r="E122" s="46"/>
      <c r="F122" s="37"/>
      <c r="G122" s="48"/>
      <c r="I122" s="40">
        <v>1734</v>
      </c>
      <c r="J122" s="41" t="s">
        <v>324</v>
      </c>
      <c r="K122" s="42"/>
      <c r="L122" s="39" t="s">
        <v>325</v>
      </c>
      <c r="M122" s="39"/>
      <c r="N122" s="39"/>
      <c r="O122" s="39"/>
      <c r="P122" s="39"/>
      <c r="Q122" s="39"/>
      <c r="R122" s="39"/>
      <c r="S122" s="34">
        <v>121</v>
      </c>
    </row>
    <row r="123" spans="5:19" x14ac:dyDescent="0.25">
      <c r="E123" s="46"/>
      <c r="F123" s="37"/>
      <c r="G123" s="48"/>
      <c r="I123" s="40">
        <v>1735</v>
      </c>
      <c r="J123" s="41" t="s">
        <v>326</v>
      </c>
      <c r="K123" s="42"/>
      <c r="L123" s="39" t="s">
        <v>327</v>
      </c>
      <c r="M123" s="39"/>
      <c r="N123" s="39"/>
      <c r="O123" s="39"/>
      <c r="P123" s="39"/>
      <c r="Q123" s="39"/>
      <c r="R123" s="39"/>
      <c r="S123" s="34">
        <v>122</v>
      </c>
    </row>
    <row r="124" spans="5:19" x14ac:dyDescent="0.25">
      <c r="E124" s="46"/>
      <c r="F124" s="37"/>
      <c r="G124" s="48"/>
      <c r="I124" s="40">
        <v>1736</v>
      </c>
      <c r="J124" s="41" t="s">
        <v>328</v>
      </c>
      <c r="K124" s="42"/>
      <c r="L124" s="39" t="s">
        <v>329</v>
      </c>
      <c r="M124" s="39"/>
      <c r="N124" s="39"/>
      <c r="O124" s="39"/>
      <c r="P124" s="39"/>
      <c r="Q124" s="39"/>
      <c r="R124" s="39"/>
      <c r="S124" s="34">
        <v>123</v>
      </c>
    </row>
    <row r="125" spans="5:19" x14ac:dyDescent="0.25">
      <c r="E125" s="46"/>
      <c r="F125" s="37"/>
      <c r="G125" s="48"/>
      <c r="I125" s="40">
        <v>1737</v>
      </c>
      <c r="J125" s="41" t="s">
        <v>330</v>
      </c>
      <c r="K125" s="42"/>
      <c r="L125" s="39" t="s">
        <v>331</v>
      </c>
      <c r="M125" s="39"/>
      <c r="N125" s="39"/>
      <c r="O125" s="39"/>
      <c r="P125" s="39"/>
      <c r="Q125" s="39"/>
      <c r="R125" s="39"/>
      <c r="S125" s="34">
        <v>124</v>
      </c>
    </row>
    <row r="126" spans="5:19" x14ac:dyDescent="0.25">
      <c r="E126" s="46"/>
      <c r="F126" s="37"/>
      <c r="G126" s="48"/>
      <c r="I126" s="40">
        <v>1738</v>
      </c>
      <c r="J126" s="41" t="s">
        <v>332</v>
      </c>
      <c r="K126" s="42"/>
      <c r="L126" s="39" t="s">
        <v>333</v>
      </c>
      <c r="M126" s="39"/>
      <c r="N126" s="39"/>
      <c r="O126" s="39"/>
      <c r="P126" s="39"/>
      <c r="Q126" s="39"/>
      <c r="R126" s="39"/>
      <c r="S126" s="34">
        <v>125</v>
      </c>
    </row>
    <row r="127" spans="5:19" x14ac:dyDescent="0.25">
      <c r="E127" s="46"/>
      <c r="F127" s="37"/>
      <c r="G127" s="48"/>
      <c r="I127" s="40">
        <v>1739</v>
      </c>
      <c r="J127" s="41" t="s">
        <v>334</v>
      </c>
      <c r="K127" s="42"/>
      <c r="L127" s="39" t="s">
        <v>335</v>
      </c>
      <c r="M127" s="39"/>
      <c r="N127" s="39"/>
      <c r="O127" s="39"/>
      <c r="P127" s="39"/>
      <c r="Q127" s="39"/>
      <c r="R127" s="39"/>
      <c r="S127" s="34">
        <v>126</v>
      </c>
    </row>
    <row r="128" spans="5:19" x14ac:dyDescent="0.25">
      <c r="E128" s="46"/>
      <c r="F128" s="37"/>
      <c r="G128" s="48"/>
      <c r="I128" s="40">
        <v>1740</v>
      </c>
      <c r="J128" s="41" t="s">
        <v>336</v>
      </c>
      <c r="K128" s="42"/>
      <c r="L128" s="39" t="s">
        <v>337</v>
      </c>
      <c r="M128" s="39"/>
      <c r="N128" s="39"/>
      <c r="O128" s="39"/>
      <c r="P128" s="39"/>
      <c r="Q128" s="39"/>
      <c r="R128" s="39"/>
      <c r="S128" s="34">
        <v>127</v>
      </c>
    </row>
    <row r="129" spans="5:19" x14ac:dyDescent="0.25">
      <c r="E129" s="46"/>
      <c r="F129" s="37"/>
      <c r="G129" s="48"/>
      <c r="I129" s="40">
        <v>1742</v>
      </c>
      <c r="J129" s="41" t="s">
        <v>338</v>
      </c>
      <c r="K129" s="42"/>
      <c r="L129" s="39" t="s">
        <v>339</v>
      </c>
      <c r="M129" s="39"/>
      <c r="N129" s="39"/>
      <c r="O129" s="39"/>
      <c r="P129" s="39"/>
      <c r="Q129" s="39"/>
      <c r="R129" s="39"/>
      <c r="S129" s="34">
        <v>128</v>
      </c>
    </row>
    <row r="130" spans="5:19" x14ac:dyDescent="0.25">
      <c r="E130" s="46"/>
      <c r="F130" s="37"/>
      <c r="G130" s="48"/>
      <c r="I130" s="40">
        <v>1743</v>
      </c>
      <c r="J130" s="41" t="s">
        <v>340</v>
      </c>
      <c r="K130" s="42"/>
      <c r="L130" s="39" t="s">
        <v>341</v>
      </c>
      <c r="M130" s="39"/>
      <c r="N130" s="39"/>
      <c r="O130" s="39"/>
      <c r="P130" s="39"/>
      <c r="Q130" s="39"/>
      <c r="R130" s="39"/>
      <c r="S130" s="34">
        <v>129</v>
      </c>
    </row>
    <row r="131" spans="5:19" x14ac:dyDescent="0.25">
      <c r="E131" s="46"/>
      <c r="F131" s="37"/>
      <c r="G131" s="48"/>
      <c r="I131" s="40">
        <v>1745</v>
      </c>
      <c r="J131" s="41" t="s">
        <v>342</v>
      </c>
      <c r="K131" s="42"/>
      <c r="L131" s="39" t="s">
        <v>343</v>
      </c>
      <c r="M131" s="39"/>
      <c r="N131" s="39"/>
      <c r="O131" s="39"/>
      <c r="P131" s="39"/>
      <c r="Q131" s="39"/>
      <c r="R131" s="39"/>
      <c r="S131" s="34">
        <v>130</v>
      </c>
    </row>
    <row r="132" spans="5:19" x14ac:dyDescent="0.25">
      <c r="E132" s="46"/>
      <c r="F132" s="37"/>
      <c r="G132" s="48"/>
      <c r="I132" s="40">
        <v>1746</v>
      </c>
      <c r="J132" s="41" t="s">
        <v>344</v>
      </c>
      <c r="K132" s="42"/>
      <c r="L132" s="39" t="s">
        <v>345</v>
      </c>
      <c r="M132" s="39"/>
      <c r="N132" s="39"/>
      <c r="O132" s="39"/>
      <c r="P132" s="39"/>
      <c r="Q132" s="39"/>
      <c r="R132" s="39"/>
      <c r="S132" s="34">
        <v>131</v>
      </c>
    </row>
    <row r="133" spans="5:19" x14ac:dyDescent="0.25">
      <c r="E133" s="46"/>
      <c r="F133" s="37"/>
      <c r="G133" s="48"/>
      <c r="I133" s="40">
        <v>1747</v>
      </c>
      <c r="J133" s="41" t="s">
        <v>346</v>
      </c>
      <c r="K133" s="42"/>
      <c r="L133" s="39" t="s">
        <v>347</v>
      </c>
      <c r="M133" s="39"/>
      <c r="N133" s="39"/>
      <c r="O133" s="39"/>
      <c r="P133" s="39"/>
      <c r="Q133" s="39"/>
      <c r="R133" s="39"/>
      <c r="S133" s="34">
        <v>132</v>
      </c>
    </row>
    <row r="134" spans="5:19" x14ac:dyDescent="0.25">
      <c r="E134" s="46"/>
      <c r="F134" s="37"/>
      <c r="G134" s="48"/>
      <c r="I134" s="40">
        <v>1749</v>
      </c>
      <c r="J134" s="41" t="s">
        <v>348</v>
      </c>
      <c r="K134" s="42"/>
      <c r="L134" s="39" t="s">
        <v>349</v>
      </c>
      <c r="M134" s="39"/>
      <c r="N134" s="39"/>
      <c r="O134" s="39"/>
      <c r="P134" s="39"/>
      <c r="Q134" s="39"/>
      <c r="R134" s="39"/>
      <c r="S134" s="34">
        <v>133</v>
      </c>
    </row>
    <row r="135" spans="5:19" x14ac:dyDescent="0.25">
      <c r="E135" s="46"/>
      <c r="F135" s="37"/>
      <c r="G135" s="48"/>
      <c r="I135" s="40">
        <v>1750</v>
      </c>
      <c r="J135" s="41" t="s">
        <v>350</v>
      </c>
      <c r="K135" s="42"/>
      <c r="L135" s="39" t="s">
        <v>351</v>
      </c>
      <c r="M135" s="39"/>
      <c r="N135" s="39"/>
      <c r="O135" s="39"/>
      <c r="P135" s="39"/>
      <c r="Q135" s="39"/>
      <c r="R135" s="39"/>
      <c r="S135" s="34">
        <v>134</v>
      </c>
    </row>
    <row r="136" spans="5:19" x14ac:dyDescent="0.25">
      <c r="E136" s="46"/>
      <c r="F136" s="37"/>
      <c r="G136" s="48"/>
      <c r="I136" s="40">
        <v>1753</v>
      </c>
      <c r="J136" s="41" t="s">
        <v>352</v>
      </c>
      <c r="K136" s="42"/>
      <c r="L136" s="39" t="s">
        <v>353</v>
      </c>
      <c r="M136" s="39"/>
      <c r="N136" s="39"/>
      <c r="O136" s="39"/>
      <c r="P136" s="39"/>
      <c r="Q136" s="39"/>
      <c r="R136" s="39"/>
      <c r="S136" s="34">
        <v>135</v>
      </c>
    </row>
    <row r="137" spans="5:19" x14ac:dyDescent="0.25">
      <c r="E137" s="46"/>
      <c r="F137" s="37"/>
      <c r="G137" s="48"/>
      <c r="I137" s="40">
        <v>1756</v>
      </c>
      <c r="J137" s="41" t="s">
        <v>354</v>
      </c>
      <c r="K137" s="42"/>
      <c r="L137" s="39" t="s">
        <v>355</v>
      </c>
      <c r="M137" s="39"/>
      <c r="N137" s="39"/>
      <c r="O137" s="39"/>
      <c r="P137" s="39"/>
      <c r="Q137" s="39"/>
      <c r="R137" s="39"/>
      <c r="S137" s="34">
        <v>136</v>
      </c>
    </row>
    <row r="138" spans="5:19" x14ac:dyDescent="0.25">
      <c r="E138" s="46"/>
      <c r="F138" s="37"/>
      <c r="G138" s="48"/>
      <c r="I138" s="40">
        <v>1757</v>
      </c>
      <c r="J138" s="41" t="s">
        <v>356</v>
      </c>
      <c r="K138" s="42"/>
      <c r="L138" s="39" t="s">
        <v>357</v>
      </c>
      <c r="M138" s="39"/>
      <c r="N138" s="39"/>
      <c r="O138" s="39"/>
      <c r="P138" s="39"/>
      <c r="Q138" s="39"/>
      <c r="R138" s="39"/>
      <c r="S138" s="34">
        <v>137</v>
      </c>
    </row>
    <row r="139" spans="5:19" x14ac:dyDescent="0.25">
      <c r="E139" s="46"/>
      <c r="F139" s="37"/>
      <c r="G139" s="48"/>
      <c r="I139" s="40">
        <v>1758</v>
      </c>
      <c r="J139" s="41" t="s">
        <v>358</v>
      </c>
      <c r="K139" s="42"/>
      <c r="L139" s="39" t="s">
        <v>359</v>
      </c>
      <c r="M139" s="39"/>
      <c r="N139" s="39"/>
      <c r="O139" s="39"/>
      <c r="P139" s="39"/>
      <c r="Q139" s="39"/>
      <c r="R139" s="39"/>
      <c r="S139" s="34">
        <v>138</v>
      </c>
    </row>
    <row r="140" spans="5:19" x14ac:dyDescent="0.25">
      <c r="E140" s="46"/>
      <c r="F140" s="37"/>
      <c r="G140" s="48"/>
      <c r="I140" s="40">
        <v>1759</v>
      </c>
      <c r="J140" s="41" t="s">
        <v>360</v>
      </c>
      <c r="K140" s="42"/>
      <c r="L140" s="39" t="s">
        <v>361</v>
      </c>
      <c r="M140" s="39"/>
      <c r="N140" s="39"/>
      <c r="O140" s="39"/>
      <c r="P140" s="39"/>
      <c r="Q140" s="39"/>
      <c r="R140" s="39"/>
      <c r="S140" s="34">
        <v>139</v>
      </c>
    </row>
    <row r="141" spans="5:19" x14ac:dyDescent="0.25">
      <c r="E141" s="46"/>
      <c r="F141" s="37"/>
      <c r="G141" s="48"/>
      <c r="I141" s="40">
        <v>1760</v>
      </c>
      <c r="J141" s="41" t="s">
        <v>362</v>
      </c>
      <c r="K141" s="42"/>
      <c r="L141" s="39" t="s">
        <v>363</v>
      </c>
      <c r="M141" s="39"/>
      <c r="N141" s="39"/>
      <c r="O141" s="39"/>
      <c r="P141" s="39"/>
      <c r="Q141" s="39"/>
      <c r="R141" s="39"/>
      <c r="S141" s="34">
        <v>140</v>
      </c>
    </row>
    <row r="142" spans="5:19" x14ac:dyDescent="0.25">
      <c r="E142" s="46"/>
      <c r="F142" s="37"/>
      <c r="G142" s="48"/>
      <c r="I142" s="40">
        <v>1761</v>
      </c>
      <c r="J142" s="41" t="s">
        <v>364</v>
      </c>
      <c r="K142" s="42"/>
      <c r="L142" s="45" t="s">
        <v>365</v>
      </c>
      <c r="M142" s="45"/>
      <c r="N142" s="45"/>
      <c r="O142" s="45"/>
      <c r="P142" s="45"/>
      <c r="Q142" s="45"/>
      <c r="R142" s="45"/>
      <c r="S142" s="34">
        <v>141</v>
      </c>
    </row>
    <row r="143" spans="5:19" x14ac:dyDescent="0.25">
      <c r="E143" s="46"/>
      <c r="F143" s="37"/>
      <c r="G143" s="48"/>
      <c r="I143" s="40">
        <v>1762</v>
      </c>
      <c r="J143" s="41" t="s">
        <v>366</v>
      </c>
      <c r="K143" s="42"/>
      <c r="L143" s="39" t="s">
        <v>367</v>
      </c>
      <c r="M143" s="39"/>
      <c r="N143" s="39"/>
      <c r="O143" s="39"/>
      <c r="P143" s="39"/>
      <c r="Q143" s="39"/>
      <c r="R143" s="39"/>
      <c r="S143" s="34">
        <v>142</v>
      </c>
    </row>
    <row r="144" spans="5:19" x14ac:dyDescent="0.25">
      <c r="E144" s="46"/>
      <c r="F144" s="37"/>
      <c r="G144" s="48"/>
      <c r="I144" s="40">
        <v>1764</v>
      </c>
      <c r="J144" s="41" t="s">
        <v>368</v>
      </c>
      <c r="K144" s="42"/>
      <c r="L144" s="39" t="s">
        <v>369</v>
      </c>
      <c r="M144" s="39"/>
      <c r="N144" s="39"/>
      <c r="O144" s="39"/>
      <c r="P144" s="39"/>
      <c r="Q144" s="39"/>
      <c r="R144" s="39"/>
      <c r="S144" s="34">
        <v>143</v>
      </c>
    </row>
    <row r="145" spans="5:19" x14ac:dyDescent="0.25">
      <c r="E145" s="46"/>
      <c r="F145" s="37"/>
      <c r="G145" s="48"/>
      <c r="I145" s="40">
        <v>1765</v>
      </c>
      <c r="J145" s="41" t="s">
        <v>370</v>
      </c>
      <c r="K145" s="42"/>
      <c r="L145" s="39" t="s">
        <v>371</v>
      </c>
      <c r="M145" s="39"/>
      <c r="N145" s="39"/>
      <c r="O145" s="39"/>
      <c r="P145" s="39"/>
      <c r="Q145" s="39"/>
      <c r="R145" s="39"/>
      <c r="S145" s="34">
        <v>144</v>
      </c>
    </row>
    <row r="146" spans="5:19" x14ac:dyDescent="0.25">
      <c r="E146" s="46"/>
      <c r="F146" s="37"/>
      <c r="G146" s="48"/>
      <c r="I146" s="40">
        <v>1766</v>
      </c>
      <c r="J146" s="41" t="s">
        <v>372</v>
      </c>
      <c r="K146" s="42"/>
      <c r="L146" s="39" t="s">
        <v>373</v>
      </c>
      <c r="M146" s="39"/>
      <c r="N146" s="39"/>
      <c r="O146" s="39"/>
      <c r="P146" s="39"/>
      <c r="Q146" s="39"/>
      <c r="R146" s="39"/>
      <c r="S146" s="34">
        <v>145</v>
      </c>
    </row>
    <row r="147" spans="5:19" x14ac:dyDescent="0.25">
      <c r="E147" s="46"/>
      <c r="F147" s="37"/>
      <c r="G147" s="48"/>
      <c r="I147" s="40">
        <v>1767</v>
      </c>
      <c r="J147" s="41" t="s">
        <v>374</v>
      </c>
      <c r="K147" s="42"/>
      <c r="L147" s="39" t="s">
        <v>375</v>
      </c>
      <c r="M147" s="39"/>
      <c r="N147" s="39"/>
      <c r="O147" s="39"/>
      <c r="P147" s="39"/>
      <c r="Q147" s="39"/>
      <c r="R147" s="39"/>
    </row>
    <row r="148" spans="5:19" x14ac:dyDescent="0.25">
      <c r="E148" s="46"/>
      <c r="F148" s="37"/>
      <c r="G148" s="48"/>
      <c r="I148" s="40">
        <v>1768</v>
      </c>
      <c r="J148" s="41" t="s">
        <v>376</v>
      </c>
      <c r="K148" s="42"/>
    </row>
    <row r="149" spans="5:19" x14ac:dyDescent="0.25">
      <c r="E149" s="46"/>
      <c r="F149" s="37"/>
      <c r="G149" s="48"/>
      <c r="I149" s="40">
        <v>1769</v>
      </c>
      <c r="J149" s="41" t="s">
        <v>377</v>
      </c>
      <c r="K149" s="44"/>
    </row>
    <row r="150" spans="5:19" x14ac:dyDescent="0.25">
      <c r="E150" s="46"/>
      <c r="F150" s="37"/>
      <c r="G150" s="48"/>
      <c r="I150" s="40">
        <v>1770</v>
      </c>
      <c r="J150" s="41" t="s">
        <v>378</v>
      </c>
      <c r="K150" s="44"/>
      <c r="R150" s="49"/>
    </row>
    <row r="151" spans="5:19" x14ac:dyDescent="0.25">
      <c r="E151" s="46"/>
      <c r="F151" s="37"/>
      <c r="G151" s="48"/>
      <c r="I151" s="40">
        <v>1771</v>
      </c>
      <c r="J151" s="41" t="s">
        <v>379</v>
      </c>
      <c r="K151" s="44"/>
    </row>
    <row r="152" spans="5:19" x14ac:dyDescent="0.25">
      <c r="E152" s="46"/>
      <c r="F152" s="37"/>
      <c r="G152" s="48"/>
      <c r="I152" s="40">
        <v>1772</v>
      </c>
      <c r="J152" s="41" t="s">
        <v>380</v>
      </c>
      <c r="K152" s="44"/>
    </row>
    <row r="153" spans="5:19" x14ac:dyDescent="0.25">
      <c r="E153" s="46"/>
      <c r="F153" s="37"/>
      <c r="G153" s="48"/>
      <c r="I153" s="40">
        <v>1773</v>
      </c>
      <c r="J153" s="41" t="s">
        <v>381</v>
      </c>
      <c r="K153" s="42"/>
    </row>
    <row r="154" spans="5:19" x14ac:dyDescent="0.25">
      <c r="E154" s="46"/>
      <c r="F154" s="37"/>
      <c r="G154" s="48"/>
      <c r="I154" s="40">
        <v>1775</v>
      </c>
      <c r="J154" s="41" t="s">
        <v>382</v>
      </c>
      <c r="K154" s="42"/>
    </row>
    <row r="155" spans="5:19" x14ac:dyDescent="0.25">
      <c r="E155" s="46"/>
      <c r="F155" s="37"/>
      <c r="G155" s="48"/>
      <c r="I155" s="40">
        <v>1776</v>
      </c>
      <c r="J155" s="41" t="s">
        <v>383</v>
      </c>
      <c r="K155" s="42"/>
    </row>
    <row r="156" spans="5:19" x14ac:dyDescent="0.25">
      <c r="E156" s="46"/>
      <c r="F156" s="37"/>
      <c r="G156" s="48"/>
      <c r="I156" s="40">
        <v>1777</v>
      </c>
      <c r="J156" s="41" t="s">
        <v>384</v>
      </c>
      <c r="K156" s="42"/>
      <c r="L156" s="49"/>
      <c r="M156" s="49"/>
      <c r="N156" s="49"/>
      <c r="O156" s="49"/>
      <c r="Q156" s="49"/>
    </row>
    <row r="157" spans="5:19" x14ac:dyDescent="0.25">
      <c r="E157" s="46"/>
      <c r="F157" s="37"/>
      <c r="G157" s="48"/>
      <c r="I157" s="40">
        <v>1778</v>
      </c>
      <c r="J157" s="41" t="s">
        <v>385</v>
      </c>
      <c r="K157" s="42"/>
    </row>
    <row r="158" spans="5:19" x14ac:dyDescent="0.25">
      <c r="E158" s="46"/>
      <c r="F158" s="37"/>
      <c r="G158" s="48"/>
      <c r="I158" s="40">
        <v>1779</v>
      </c>
      <c r="J158" s="41" t="s">
        <v>386</v>
      </c>
      <c r="K158" s="42"/>
    </row>
    <row r="159" spans="5:19" x14ac:dyDescent="0.25">
      <c r="E159" s="46"/>
      <c r="F159" s="37"/>
      <c r="G159" s="48"/>
      <c r="I159" s="40">
        <v>1780</v>
      </c>
      <c r="J159" s="41" t="s">
        <v>387</v>
      </c>
      <c r="K159" s="42"/>
    </row>
    <row r="160" spans="5:19" x14ac:dyDescent="0.25">
      <c r="E160" s="46"/>
      <c r="F160" s="37"/>
      <c r="G160" s="48"/>
      <c r="I160" s="40">
        <v>1781</v>
      </c>
      <c r="J160" s="41" t="s">
        <v>388</v>
      </c>
      <c r="K160" s="42"/>
    </row>
    <row r="161" spans="5:11" x14ac:dyDescent="0.25">
      <c r="E161" s="46"/>
      <c r="F161" s="37"/>
      <c r="G161" s="48"/>
      <c r="I161" s="40">
        <v>1782</v>
      </c>
      <c r="J161" s="41" t="s">
        <v>389</v>
      </c>
      <c r="K161" s="42"/>
    </row>
    <row r="162" spans="5:11" x14ac:dyDescent="0.25">
      <c r="E162" s="46"/>
      <c r="F162" s="37"/>
      <c r="G162" s="48"/>
      <c r="I162" s="40">
        <v>1783</v>
      </c>
      <c r="J162" s="41" t="s">
        <v>390</v>
      </c>
      <c r="K162" s="42"/>
    </row>
    <row r="163" spans="5:11" x14ac:dyDescent="0.25">
      <c r="E163" s="46"/>
      <c r="F163" s="37"/>
      <c r="G163" s="48"/>
      <c r="I163" s="40">
        <v>1784</v>
      </c>
      <c r="J163" s="41" t="s">
        <v>391</v>
      </c>
      <c r="K163" s="42"/>
    </row>
    <row r="164" spans="5:11" x14ac:dyDescent="0.25">
      <c r="E164" s="46"/>
      <c r="F164" s="37"/>
      <c r="G164" s="48"/>
      <c r="I164" s="40">
        <v>1785</v>
      </c>
      <c r="J164" s="41" t="s">
        <v>392</v>
      </c>
      <c r="K164" s="42"/>
    </row>
    <row r="165" spans="5:11" x14ac:dyDescent="0.25">
      <c r="E165" s="46"/>
      <c r="F165" s="37"/>
      <c r="G165" s="48"/>
      <c r="I165" s="40">
        <v>1786</v>
      </c>
      <c r="J165" s="41" t="s">
        <v>393</v>
      </c>
      <c r="K165" s="42"/>
    </row>
    <row r="166" spans="5:11" x14ac:dyDescent="0.25">
      <c r="E166" s="46"/>
      <c r="F166" s="37"/>
      <c r="G166" s="48"/>
      <c r="I166" s="40">
        <v>1787</v>
      </c>
      <c r="J166" s="41" t="s">
        <v>394</v>
      </c>
      <c r="K166" s="42"/>
    </row>
    <row r="167" spans="5:11" x14ac:dyDescent="0.25">
      <c r="E167" s="46"/>
      <c r="F167" s="37"/>
      <c r="G167" s="48"/>
      <c r="I167" s="40">
        <v>1788</v>
      </c>
      <c r="J167" s="41" t="s">
        <v>395</v>
      </c>
      <c r="K167" s="42"/>
    </row>
    <row r="168" spans="5:11" x14ac:dyDescent="0.25">
      <c r="E168" s="46"/>
      <c r="F168" s="37"/>
      <c r="G168" s="48"/>
      <c r="I168" s="40">
        <v>1789</v>
      </c>
      <c r="J168" s="41" t="s">
        <v>396</v>
      </c>
      <c r="K168" s="42"/>
    </row>
    <row r="169" spans="5:11" x14ac:dyDescent="0.25">
      <c r="E169" s="46"/>
      <c r="F169" s="37"/>
      <c r="G169" s="48"/>
      <c r="I169" s="40">
        <v>1790</v>
      </c>
      <c r="J169" s="41" t="s">
        <v>397</v>
      </c>
      <c r="K169" s="42"/>
    </row>
    <row r="170" spans="5:11" x14ac:dyDescent="0.25">
      <c r="E170" s="46"/>
      <c r="F170" s="37"/>
      <c r="G170" s="48"/>
      <c r="I170" s="40">
        <v>1791</v>
      </c>
      <c r="J170" s="41" t="s">
        <v>398</v>
      </c>
      <c r="K170" s="42"/>
    </row>
    <row r="171" spans="5:11" x14ac:dyDescent="0.25">
      <c r="E171" s="46"/>
      <c r="F171" s="37"/>
      <c r="G171" s="48"/>
      <c r="I171" s="40">
        <v>1792</v>
      </c>
      <c r="J171" s="41" t="s">
        <v>399</v>
      </c>
      <c r="K171" s="42"/>
    </row>
    <row r="172" spans="5:11" x14ac:dyDescent="0.25">
      <c r="E172" s="46"/>
      <c r="F172" s="37"/>
      <c r="G172" s="48"/>
      <c r="I172" s="40">
        <v>1793</v>
      </c>
      <c r="J172" s="41" t="s">
        <v>400</v>
      </c>
      <c r="K172" s="42"/>
    </row>
    <row r="173" spans="5:11" x14ac:dyDescent="0.25">
      <c r="E173" s="46"/>
      <c r="F173" s="37"/>
      <c r="G173" s="48"/>
      <c r="I173" s="40">
        <v>1794</v>
      </c>
      <c r="J173" s="41" t="s">
        <v>401</v>
      </c>
      <c r="K173" s="42"/>
    </row>
    <row r="174" spans="5:11" x14ac:dyDescent="0.25">
      <c r="E174" s="46"/>
      <c r="F174" s="37"/>
      <c r="G174" s="48"/>
      <c r="I174" s="40">
        <v>1795</v>
      </c>
      <c r="J174" s="41" t="s">
        <v>402</v>
      </c>
      <c r="K174" s="42"/>
    </row>
    <row r="175" spans="5:11" x14ac:dyDescent="0.25">
      <c r="E175" s="46"/>
      <c r="F175" s="37"/>
      <c r="G175" s="48"/>
      <c r="I175" s="40">
        <v>1796</v>
      </c>
      <c r="J175" s="41" t="s">
        <v>403</v>
      </c>
      <c r="K175" s="42"/>
    </row>
    <row r="176" spans="5:11" x14ac:dyDescent="0.25">
      <c r="E176" s="46"/>
      <c r="F176" s="37"/>
      <c r="G176" s="48"/>
      <c r="I176" s="40">
        <v>1797</v>
      </c>
      <c r="J176" s="41" t="s">
        <v>404</v>
      </c>
      <c r="K176" s="42"/>
    </row>
    <row r="177" spans="5:11" x14ac:dyDescent="0.25">
      <c r="E177" s="46"/>
      <c r="F177" s="37"/>
      <c r="G177" s="48"/>
      <c r="I177" s="40">
        <v>1798</v>
      </c>
      <c r="J177" s="41" t="s">
        <v>405</v>
      </c>
      <c r="K177" s="42"/>
    </row>
    <row r="178" spans="5:11" x14ac:dyDescent="0.25">
      <c r="E178" s="46"/>
      <c r="F178" s="37"/>
      <c r="G178" s="48"/>
      <c r="I178" s="40">
        <v>1799</v>
      </c>
      <c r="J178" s="41" t="s">
        <v>406</v>
      </c>
      <c r="K178" s="42"/>
    </row>
    <row r="179" spans="5:11" x14ac:dyDescent="0.25">
      <c r="E179" s="46"/>
      <c r="F179" s="37"/>
      <c r="G179" s="48"/>
      <c r="I179" s="40">
        <v>1800</v>
      </c>
      <c r="J179" s="41" t="s">
        <v>407</v>
      </c>
      <c r="K179" s="42"/>
    </row>
    <row r="180" spans="5:11" x14ac:dyDescent="0.25">
      <c r="E180" s="46"/>
      <c r="F180" s="37"/>
      <c r="G180" s="48"/>
      <c r="I180" s="40">
        <v>1801</v>
      </c>
      <c r="J180" s="41" t="s">
        <v>408</v>
      </c>
      <c r="K180" s="42"/>
    </row>
    <row r="181" spans="5:11" x14ac:dyDescent="0.25">
      <c r="E181" s="46"/>
      <c r="F181" s="37"/>
      <c r="G181" s="48"/>
      <c r="I181" s="40">
        <v>1802</v>
      </c>
      <c r="J181" s="41" t="s">
        <v>409</v>
      </c>
      <c r="K181" s="42"/>
    </row>
    <row r="182" spans="5:11" x14ac:dyDescent="0.25">
      <c r="E182" s="46"/>
      <c r="F182" s="37"/>
      <c r="G182" s="48"/>
      <c r="I182" s="40">
        <v>1803</v>
      </c>
      <c r="J182" s="41" t="s">
        <v>410</v>
      </c>
      <c r="K182" s="42"/>
    </row>
    <row r="183" spans="5:11" x14ac:dyDescent="0.25">
      <c r="E183" s="46"/>
      <c r="F183" s="37"/>
      <c r="G183" s="48"/>
      <c r="I183" s="40">
        <v>1804</v>
      </c>
      <c r="J183" s="41" t="s">
        <v>411</v>
      </c>
      <c r="K183" s="42"/>
    </row>
    <row r="184" spans="5:11" x14ac:dyDescent="0.25">
      <c r="E184" s="46"/>
      <c r="F184" s="37"/>
      <c r="G184" s="48"/>
      <c r="I184" s="40">
        <v>1805</v>
      </c>
      <c r="J184" s="41" t="s">
        <v>412</v>
      </c>
      <c r="K184" s="42"/>
    </row>
    <row r="185" spans="5:11" x14ac:dyDescent="0.25">
      <c r="E185" s="46"/>
      <c r="F185" s="37"/>
      <c r="G185" s="48"/>
      <c r="I185" s="40">
        <v>1806</v>
      </c>
      <c r="J185" s="41" t="s">
        <v>413</v>
      </c>
      <c r="K185" s="42"/>
    </row>
    <row r="186" spans="5:11" x14ac:dyDescent="0.25">
      <c r="E186" s="46"/>
      <c r="F186" s="37"/>
      <c r="G186" s="48"/>
      <c r="I186" s="40">
        <v>1807</v>
      </c>
      <c r="J186" s="41" t="s">
        <v>414</v>
      </c>
      <c r="K186" s="42"/>
    </row>
    <row r="187" spans="5:11" x14ac:dyDescent="0.25">
      <c r="E187" s="46"/>
      <c r="F187" s="37"/>
      <c r="G187" s="48"/>
      <c r="I187" s="40">
        <v>1808</v>
      </c>
      <c r="J187" s="41" t="s">
        <v>415</v>
      </c>
      <c r="K187" s="42"/>
    </row>
    <row r="188" spans="5:11" x14ac:dyDescent="0.25">
      <c r="E188" s="46"/>
      <c r="F188" s="37"/>
      <c r="G188" s="48"/>
      <c r="I188" s="40">
        <v>1809</v>
      </c>
      <c r="J188" s="41" t="s">
        <v>416</v>
      </c>
      <c r="K188" s="42"/>
    </row>
    <row r="189" spans="5:11" x14ac:dyDescent="0.25">
      <c r="E189" s="46"/>
      <c r="F189" s="37"/>
      <c r="G189" s="48"/>
      <c r="I189" s="40">
        <v>1810</v>
      </c>
      <c r="J189" s="41" t="s">
        <v>417</v>
      </c>
      <c r="K189" s="42"/>
    </row>
    <row r="190" spans="5:11" x14ac:dyDescent="0.25">
      <c r="E190" s="46"/>
      <c r="F190" s="37"/>
      <c r="G190" s="48"/>
      <c r="I190" s="40">
        <v>1811</v>
      </c>
      <c r="J190" s="41" t="s">
        <v>418</v>
      </c>
      <c r="K190" s="42"/>
    </row>
    <row r="191" spans="5:11" x14ac:dyDescent="0.25">
      <c r="E191" s="46"/>
      <c r="F191" s="37"/>
      <c r="G191" s="48"/>
      <c r="I191" s="40">
        <v>1812</v>
      </c>
      <c r="J191" s="41" t="s">
        <v>419</v>
      </c>
      <c r="K191" s="42"/>
    </row>
    <row r="192" spans="5:11" x14ac:dyDescent="0.25">
      <c r="E192" s="46"/>
      <c r="F192" s="37"/>
      <c r="G192" s="48"/>
      <c r="I192" s="40">
        <v>1814</v>
      </c>
      <c r="J192" s="41" t="s">
        <v>420</v>
      </c>
      <c r="K192" s="42"/>
    </row>
    <row r="193" spans="5:11" x14ac:dyDescent="0.25">
      <c r="E193" s="46"/>
      <c r="F193" s="37"/>
      <c r="G193" s="48"/>
      <c r="I193" s="40">
        <v>1815</v>
      </c>
      <c r="J193" s="41" t="s">
        <v>421</v>
      </c>
      <c r="K193" s="42"/>
    </row>
    <row r="194" spans="5:11" x14ac:dyDescent="0.25">
      <c r="E194" s="46"/>
      <c r="F194" s="37"/>
      <c r="G194" s="48"/>
      <c r="I194" s="40">
        <v>1816</v>
      </c>
      <c r="J194" s="41" t="s">
        <v>422</v>
      </c>
      <c r="K194" s="42"/>
    </row>
    <row r="195" spans="5:11" x14ac:dyDescent="0.25">
      <c r="E195" s="46"/>
      <c r="F195" s="37"/>
      <c r="G195" s="48"/>
      <c r="I195" s="40">
        <v>1817</v>
      </c>
      <c r="J195" s="41" t="s">
        <v>423</v>
      </c>
      <c r="K195" s="42"/>
    </row>
    <row r="196" spans="5:11" x14ac:dyDescent="0.25">
      <c r="E196" s="46"/>
      <c r="F196" s="37"/>
      <c r="G196" s="48"/>
      <c r="I196" s="40">
        <v>1818</v>
      </c>
      <c r="J196" s="41" t="s">
        <v>424</v>
      </c>
      <c r="K196" s="42"/>
    </row>
    <row r="197" spans="5:11" x14ac:dyDescent="0.25">
      <c r="E197" s="46"/>
      <c r="F197" s="37"/>
      <c r="G197" s="48"/>
      <c r="I197" s="40">
        <v>1819</v>
      </c>
      <c r="J197" s="41" t="s">
        <v>425</v>
      </c>
    </row>
    <row r="198" spans="5:11" x14ac:dyDescent="0.25">
      <c r="E198" s="46"/>
      <c r="F198" s="37"/>
      <c r="G198" s="48"/>
      <c r="I198" s="40">
        <v>1820</v>
      </c>
      <c r="J198" s="41" t="s">
        <v>426</v>
      </c>
    </row>
    <row r="199" spans="5:11" x14ac:dyDescent="0.25">
      <c r="E199" s="46"/>
      <c r="F199" s="37"/>
      <c r="G199" s="48"/>
      <c r="I199" s="40">
        <v>1821</v>
      </c>
      <c r="J199" s="41" t="s">
        <v>427</v>
      </c>
    </row>
    <row r="200" spans="5:11" x14ac:dyDescent="0.25">
      <c r="E200" s="46"/>
      <c r="F200" s="37"/>
      <c r="G200" s="48"/>
      <c r="I200" s="40">
        <v>1822</v>
      </c>
      <c r="J200" s="41" t="s">
        <v>428</v>
      </c>
    </row>
    <row r="201" spans="5:11" x14ac:dyDescent="0.25">
      <c r="E201" s="46"/>
      <c r="F201" s="37"/>
      <c r="G201" s="48"/>
      <c r="I201" s="40">
        <v>1823</v>
      </c>
      <c r="J201" s="41" t="s">
        <v>429</v>
      </c>
    </row>
    <row r="202" spans="5:11" x14ac:dyDescent="0.25">
      <c r="E202" s="46"/>
      <c r="F202" s="37"/>
      <c r="G202" s="48"/>
      <c r="I202" s="40">
        <v>1824</v>
      </c>
      <c r="J202" s="41" t="s">
        <v>430</v>
      </c>
    </row>
    <row r="203" spans="5:11" x14ac:dyDescent="0.25">
      <c r="E203" s="46"/>
      <c r="F203" s="37"/>
      <c r="G203" s="48"/>
      <c r="I203" s="40">
        <v>1825</v>
      </c>
      <c r="J203" s="41" t="s">
        <v>431</v>
      </c>
    </row>
    <row r="204" spans="5:11" x14ac:dyDescent="0.25">
      <c r="E204" s="46"/>
      <c r="F204" s="37"/>
      <c r="G204" s="48"/>
      <c r="I204" s="40">
        <v>1826</v>
      </c>
      <c r="J204" s="41" t="s">
        <v>432</v>
      </c>
    </row>
    <row r="205" spans="5:11" x14ac:dyDescent="0.25">
      <c r="E205" s="46"/>
      <c r="F205" s="37"/>
      <c r="G205" s="48"/>
      <c r="I205" s="40">
        <v>1827</v>
      </c>
      <c r="J205" s="41" t="s">
        <v>433</v>
      </c>
    </row>
    <row r="206" spans="5:11" x14ac:dyDescent="0.25">
      <c r="E206" s="46"/>
      <c r="F206" s="37"/>
      <c r="G206" s="48"/>
      <c r="I206" s="40">
        <v>1828</v>
      </c>
      <c r="J206" s="41" t="s">
        <v>434</v>
      </c>
    </row>
    <row r="207" spans="5:11" x14ac:dyDescent="0.25">
      <c r="E207" s="46"/>
      <c r="F207" s="37"/>
      <c r="G207" s="48"/>
      <c r="I207" s="40">
        <v>1829</v>
      </c>
      <c r="J207" s="41" t="s">
        <v>435</v>
      </c>
    </row>
    <row r="208" spans="5:11" x14ac:dyDescent="0.25">
      <c r="E208" s="46"/>
      <c r="F208" s="37"/>
      <c r="G208" s="48"/>
      <c r="I208" s="40">
        <v>1830</v>
      </c>
      <c r="J208" s="41" t="s">
        <v>436</v>
      </c>
    </row>
    <row r="209" spans="5:10" x14ac:dyDescent="0.25">
      <c r="E209" s="46"/>
      <c r="F209" s="37"/>
      <c r="G209" s="48"/>
      <c r="I209" s="40">
        <v>1831</v>
      </c>
      <c r="J209" s="41" t="s">
        <v>437</v>
      </c>
    </row>
    <row r="210" spans="5:10" x14ac:dyDescent="0.25">
      <c r="E210" s="46"/>
      <c r="F210" s="37"/>
      <c r="G210" s="48"/>
      <c r="I210" s="40">
        <v>1832</v>
      </c>
      <c r="J210" s="41" t="s">
        <v>438</v>
      </c>
    </row>
    <row r="211" spans="5:10" x14ac:dyDescent="0.25">
      <c r="E211" s="46"/>
      <c r="F211" s="37"/>
      <c r="G211" s="48"/>
      <c r="I211" s="40">
        <v>1833</v>
      </c>
      <c r="J211" s="41" t="s">
        <v>439</v>
      </c>
    </row>
    <row r="212" spans="5:10" x14ac:dyDescent="0.25">
      <c r="E212" s="46"/>
      <c r="F212" s="37"/>
      <c r="G212" s="48"/>
      <c r="I212" s="40">
        <v>1834</v>
      </c>
      <c r="J212" s="41" t="s">
        <v>440</v>
      </c>
    </row>
    <row r="213" spans="5:10" x14ac:dyDescent="0.25">
      <c r="E213" s="46"/>
      <c r="F213" s="37"/>
      <c r="G213" s="48"/>
      <c r="I213" s="40">
        <v>1835</v>
      </c>
      <c r="J213" s="41" t="s">
        <v>441</v>
      </c>
    </row>
    <row r="214" spans="5:10" x14ac:dyDescent="0.25">
      <c r="E214" s="46"/>
      <c r="F214" s="37"/>
      <c r="G214" s="48"/>
      <c r="I214" s="40">
        <v>1836</v>
      </c>
      <c r="J214" s="41" t="s">
        <v>442</v>
      </c>
    </row>
    <row r="215" spans="5:10" x14ac:dyDescent="0.25">
      <c r="E215" s="46"/>
      <c r="F215" s="37"/>
      <c r="G215" s="48"/>
      <c r="I215" s="40">
        <v>1837</v>
      </c>
      <c r="J215" s="41" t="s">
        <v>443</v>
      </c>
    </row>
    <row r="216" spans="5:10" x14ac:dyDescent="0.25">
      <c r="E216" s="46"/>
      <c r="F216" s="37"/>
      <c r="G216" s="48"/>
      <c r="I216" s="40">
        <v>1838</v>
      </c>
      <c r="J216" s="41" t="s">
        <v>444</v>
      </c>
    </row>
    <row r="217" spans="5:10" x14ac:dyDescent="0.25">
      <c r="E217" s="46"/>
      <c r="F217" s="37"/>
      <c r="G217" s="48"/>
      <c r="I217" s="40">
        <v>1839</v>
      </c>
      <c r="J217" s="41" t="s">
        <v>445</v>
      </c>
    </row>
    <row r="218" spans="5:10" x14ac:dyDescent="0.25">
      <c r="E218" s="46"/>
      <c r="F218" s="37"/>
      <c r="G218" s="48"/>
      <c r="I218" s="40">
        <v>1840</v>
      </c>
      <c r="J218" s="41" t="s">
        <v>446</v>
      </c>
    </row>
    <row r="219" spans="5:10" x14ac:dyDescent="0.25">
      <c r="E219" s="46"/>
      <c r="F219" s="37"/>
      <c r="G219" s="48"/>
      <c r="I219" s="40">
        <v>1841</v>
      </c>
      <c r="J219" s="41" t="s">
        <v>447</v>
      </c>
    </row>
    <row r="220" spans="5:10" x14ac:dyDescent="0.25">
      <c r="E220" s="46"/>
      <c r="F220" s="37"/>
      <c r="G220" s="48"/>
      <c r="I220" s="40">
        <v>1842</v>
      </c>
      <c r="J220" s="41" t="s">
        <v>448</v>
      </c>
    </row>
    <row r="221" spans="5:10" x14ac:dyDescent="0.25">
      <c r="E221" s="46"/>
      <c r="F221" s="37"/>
      <c r="G221" s="48"/>
      <c r="I221" s="40">
        <v>1843</v>
      </c>
      <c r="J221" s="41" t="s">
        <v>449</v>
      </c>
    </row>
    <row r="222" spans="5:10" x14ac:dyDescent="0.25">
      <c r="E222" s="46"/>
      <c r="F222" s="37"/>
      <c r="G222" s="48"/>
      <c r="I222" s="40">
        <v>1844</v>
      </c>
      <c r="J222" s="41"/>
    </row>
    <row r="223" spans="5:10" x14ac:dyDescent="0.25">
      <c r="E223" s="46"/>
      <c r="F223" s="37"/>
      <c r="G223" s="48"/>
      <c r="I223" s="40">
        <v>1845</v>
      </c>
      <c r="J223" s="41"/>
    </row>
    <row r="224" spans="5:10" x14ac:dyDescent="0.25">
      <c r="E224" s="46"/>
      <c r="F224" s="37"/>
      <c r="G224" s="48"/>
      <c r="I224" s="40">
        <v>1846</v>
      </c>
      <c r="J224" s="41"/>
    </row>
    <row r="225" spans="4:11" x14ac:dyDescent="0.25">
      <c r="E225" s="46"/>
      <c r="F225" s="37"/>
      <c r="G225" s="48"/>
      <c r="I225" s="40">
        <v>1847</v>
      </c>
      <c r="J225" s="41"/>
    </row>
    <row r="226" spans="4:11" x14ac:dyDescent="0.25">
      <c r="E226" s="46"/>
      <c r="F226" s="37"/>
      <c r="G226" s="48"/>
      <c r="I226" s="40">
        <v>1848</v>
      </c>
      <c r="J226" s="41"/>
    </row>
    <row r="227" spans="4:11" x14ac:dyDescent="0.25">
      <c r="E227" s="46"/>
      <c r="F227" s="37"/>
      <c r="G227" s="48"/>
      <c r="I227" s="40">
        <v>1849</v>
      </c>
      <c r="J227" s="41"/>
    </row>
    <row r="228" spans="4:11" x14ac:dyDescent="0.25">
      <c r="E228" s="46"/>
      <c r="F228" s="37"/>
      <c r="G228" s="48"/>
      <c r="I228" s="40">
        <v>1850</v>
      </c>
      <c r="J228" s="41"/>
    </row>
    <row r="229" spans="4:11" x14ac:dyDescent="0.25">
      <c r="D229" s="34"/>
      <c r="E229" s="46"/>
      <c r="F229" s="37"/>
      <c r="G229" s="48"/>
      <c r="I229" s="40">
        <v>1851</v>
      </c>
      <c r="J229" s="41"/>
      <c r="K229" s="34"/>
    </row>
    <row r="230" spans="4:11" x14ac:dyDescent="0.25">
      <c r="D230" s="34"/>
      <c r="E230" s="46"/>
      <c r="F230" s="37"/>
      <c r="G230" s="48"/>
      <c r="I230" s="40">
        <v>1852</v>
      </c>
      <c r="J230" s="41"/>
      <c r="K230" s="34"/>
    </row>
    <row r="231" spans="4:11" x14ac:dyDescent="0.25">
      <c r="D231" s="34"/>
      <c r="E231" s="46"/>
      <c r="F231" s="37"/>
      <c r="G231" s="48"/>
      <c r="I231" s="40">
        <v>1853</v>
      </c>
      <c r="J231" s="41"/>
      <c r="K231" s="34"/>
    </row>
    <row r="232" spans="4:11" x14ac:dyDescent="0.25">
      <c r="D232" s="34"/>
      <c r="E232" s="46"/>
      <c r="F232" s="37"/>
      <c r="G232" s="48"/>
      <c r="I232" s="40">
        <v>1854</v>
      </c>
      <c r="J232" s="41"/>
      <c r="K232" s="34"/>
    </row>
    <row r="233" spans="4:11" x14ac:dyDescent="0.25">
      <c r="D233" s="34"/>
      <c r="E233" s="46"/>
      <c r="F233" s="37"/>
      <c r="G233" s="48"/>
      <c r="I233" s="40">
        <v>1855</v>
      </c>
      <c r="J233" s="41"/>
      <c r="K233" s="34"/>
    </row>
    <row r="234" spans="4:11" x14ac:dyDescent="0.25">
      <c r="D234" s="34"/>
      <c r="E234" s="46"/>
      <c r="F234" s="37"/>
      <c r="G234" s="48"/>
      <c r="I234" s="40">
        <v>1856</v>
      </c>
      <c r="J234" s="41"/>
      <c r="K234" s="34"/>
    </row>
    <row r="235" spans="4:11" x14ac:dyDescent="0.25">
      <c r="D235" s="34"/>
      <c r="E235" s="46"/>
      <c r="F235" s="37"/>
      <c r="G235" s="48"/>
      <c r="I235" s="40">
        <v>1857</v>
      </c>
      <c r="J235" s="41"/>
      <c r="K235" s="34"/>
    </row>
    <row r="236" spans="4:11" x14ac:dyDescent="0.25">
      <c r="D236" s="34"/>
      <c r="E236" s="46"/>
      <c r="F236" s="37"/>
      <c r="G236" s="48"/>
      <c r="I236" s="40">
        <v>1858</v>
      </c>
      <c r="J236" s="41"/>
      <c r="K236" s="34"/>
    </row>
    <row r="237" spans="4:11" x14ac:dyDescent="0.25">
      <c r="D237" s="34"/>
      <c r="E237" s="46"/>
      <c r="F237" s="37"/>
      <c r="G237" s="48"/>
      <c r="I237" s="40">
        <v>1859</v>
      </c>
      <c r="J237" s="41"/>
      <c r="K237" s="34"/>
    </row>
    <row r="238" spans="4:11" x14ac:dyDescent="0.25">
      <c r="D238" s="34"/>
      <c r="E238" s="46"/>
      <c r="F238" s="37"/>
      <c r="G238" s="48"/>
      <c r="I238" s="40">
        <v>1860</v>
      </c>
      <c r="J238" s="41"/>
      <c r="K238" s="34"/>
    </row>
    <row r="239" spans="4:11" x14ac:dyDescent="0.25">
      <c r="D239" s="34"/>
      <c r="E239" s="46"/>
      <c r="F239" s="37"/>
      <c r="G239" s="48"/>
      <c r="I239" s="40">
        <v>1861</v>
      </c>
      <c r="J239" s="41"/>
      <c r="K239" s="34"/>
    </row>
    <row r="240" spans="4:11" x14ac:dyDescent="0.25">
      <c r="D240" s="34"/>
      <c r="E240" s="46"/>
      <c r="F240" s="37"/>
      <c r="G240" s="48"/>
      <c r="I240" s="40">
        <v>1862</v>
      </c>
      <c r="J240" s="41"/>
      <c r="K240" s="34"/>
    </row>
    <row r="241" spans="5:10" s="34" customFormat="1" x14ac:dyDescent="0.25">
      <c r="E241" s="46"/>
      <c r="F241" s="37"/>
      <c r="G241" s="48"/>
      <c r="H241" s="22"/>
      <c r="I241" s="40">
        <v>1863</v>
      </c>
      <c r="J241" s="41"/>
    </row>
    <row r="242" spans="5:10" s="34" customFormat="1" x14ac:dyDescent="0.25">
      <c r="E242" s="46"/>
      <c r="F242" s="37"/>
      <c r="G242" s="48"/>
      <c r="H242" s="22"/>
      <c r="I242" s="40">
        <v>1864</v>
      </c>
      <c r="J242" s="41"/>
    </row>
    <row r="243" spans="5:10" s="34" customFormat="1" x14ac:dyDescent="0.25">
      <c r="E243" s="46"/>
      <c r="F243" s="37"/>
      <c r="G243" s="48"/>
      <c r="H243" s="22"/>
      <c r="I243" s="40">
        <v>1865</v>
      </c>
      <c r="J243" s="41"/>
    </row>
    <row r="244" spans="5:10" s="34" customFormat="1" x14ac:dyDescent="0.25">
      <c r="E244" s="46"/>
      <c r="F244" s="37"/>
      <c r="G244" s="48"/>
      <c r="H244" s="22"/>
      <c r="I244" s="40">
        <v>1866</v>
      </c>
      <c r="J244" s="41"/>
    </row>
    <row r="245" spans="5:10" s="34" customFormat="1" x14ac:dyDescent="0.25">
      <c r="E245" s="46"/>
      <c r="F245" s="37"/>
      <c r="G245" s="48"/>
      <c r="H245" s="22"/>
      <c r="I245" s="40">
        <v>1867</v>
      </c>
      <c r="J245" s="41"/>
    </row>
    <row r="246" spans="5:10" s="34" customFormat="1" x14ac:dyDescent="0.25">
      <c r="E246" s="46"/>
      <c r="F246" s="37"/>
      <c r="G246" s="48"/>
      <c r="H246" s="22"/>
      <c r="I246" s="40">
        <v>1868</v>
      </c>
      <c r="J246" s="41"/>
    </row>
    <row r="247" spans="5:10" s="34" customFormat="1" x14ac:dyDescent="0.25">
      <c r="E247" s="46"/>
      <c r="F247" s="37"/>
      <c r="G247" s="48"/>
      <c r="H247" s="22"/>
      <c r="I247" s="40">
        <v>1869</v>
      </c>
      <c r="J247" s="41"/>
    </row>
    <row r="248" spans="5:10" s="34" customFormat="1" x14ac:dyDescent="0.25">
      <c r="E248" s="46"/>
      <c r="F248" s="37"/>
      <c r="G248" s="48"/>
      <c r="H248" s="22"/>
      <c r="I248" s="40">
        <v>1870</v>
      </c>
      <c r="J248" s="41"/>
    </row>
    <row r="249" spans="5:10" s="34" customFormat="1" x14ac:dyDescent="0.25">
      <c r="E249" s="46"/>
      <c r="F249" s="37"/>
      <c r="G249" s="48"/>
      <c r="H249" s="22"/>
      <c r="I249" s="40">
        <v>1871</v>
      </c>
      <c r="J249" s="41"/>
    </row>
    <row r="250" spans="5:10" s="34" customFormat="1" x14ac:dyDescent="0.25">
      <c r="E250" s="46"/>
      <c r="F250" s="37"/>
      <c r="G250" s="48"/>
      <c r="H250" s="22"/>
      <c r="I250" s="40">
        <v>1872</v>
      </c>
      <c r="J250" s="41"/>
    </row>
    <row r="251" spans="5:10" s="34" customFormat="1" x14ac:dyDescent="0.25">
      <c r="E251" s="46"/>
      <c r="F251" s="37"/>
      <c r="G251" s="48"/>
      <c r="H251" s="22"/>
      <c r="I251" s="40">
        <v>1873</v>
      </c>
      <c r="J251" s="41"/>
    </row>
    <row r="252" spans="5:10" s="34" customFormat="1" x14ac:dyDescent="0.25">
      <c r="E252" s="46"/>
      <c r="F252" s="37"/>
      <c r="G252" s="48"/>
      <c r="H252" s="22"/>
      <c r="I252" s="40">
        <v>1874</v>
      </c>
      <c r="J252" s="41"/>
    </row>
    <row r="253" spans="5:10" s="34" customFormat="1" x14ac:dyDescent="0.25">
      <c r="E253" s="46"/>
      <c r="F253" s="37"/>
      <c r="G253" s="48"/>
      <c r="H253" s="22"/>
      <c r="I253" s="40">
        <v>1875</v>
      </c>
      <c r="J253" s="41"/>
    </row>
    <row r="254" spans="5:10" s="34" customFormat="1" x14ac:dyDescent="0.25">
      <c r="E254" s="46"/>
      <c r="F254" s="37"/>
      <c r="G254" s="48"/>
      <c r="H254" s="22"/>
      <c r="I254" s="40">
        <v>1876</v>
      </c>
      <c r="J254" s="41"/>
    </row>
    <row r="255" spans="5:10" s="34" customFormat="1" x14ac:dyDescent="0.25">
      <c r="E255" s="46"/>
      <c r="F255" s="37"/>
      <c r="G255" s="48"/>
      <c r="H255" s="22"/>
      <c r="I255" s="40">
        <v>1877</v>
      </c>
      <c r="J255" s="41"/>
    </row>
    <row r="256" spans="5:10" s="34" customFormat="1" x14ac:dyDescent="0.25">
      <c r="E256" s="46"/>
      <c r="F256" s="37"/>
      <c r="G256" s="48"/>
      <c r="H256" s="22"/>
      <c r="I256" s="40">
        <v>1878</v>
      </c>
      <c r="J256" s="41"/>
    </row>
    <row r="257" spans="5:10" s="34" customFormat="1" x14ac:dyDescent="0.25">
      <c r="E257" s="46"/>
      <c r="F257" s="37"/>
      <c r="G257" s="48"/>
      <c r="H257" s="22"/>
      <c r="I257" s="40">
        <v>1879</v>
      </c>
      <c r="J257" s="41"/>
    </row>
    <row r="258" spans="5:10" s="34" customFormat="1" x14ac:dyDescent="0.25">
      <c r="E258" s="46"/>
      <c r="F258" s="37"/>
      <c r="G258" s="48"/>
      <c r="H258" s="22"/>
      <c r="I258" s="40">
        <v>1880</v>
      </c>
      <c r="J258" s="41"/>
    </row>
    <row r="259" spans="5:10" s="34" customFormat="1" x14ac:dyDescent="0.25">
      <c r="E259" s="46"/>
      <c r="F259" s="37"/>
      <c r="G259" s="48"/>
      <c r="H259" s="22"/>
      <c r="I259" s="40">
        <v>1881</v>
      </c>
      <c r="J259" s="41"/>
    </row>
    <row r="260" spans="5:10" s="34" customFormat="1" x14ac:dyDescent="0.25">
      <c r="E260" s="46"/>
      <c r="F260" s="37"/>
      <c r="G260" s="48"/>
      <c r="H260" s="22"/>
      <c r="I260" s="40">
        <v>1882</v>
      </c>
      <c r="J260" s="41"/>
    </row>
    <row r="261" spans="5:10" s="34" customFormat="1" x14ac:dyDescent="0.25">
      <c r="E261" s="46"/>
      <c r="F261" s="37"/>
      <c r="G261" s="48"/>
      <c r="H261" s="22"/>
      <c r="I261" s="40">
        <v>1883</v>
      </c>
      <c r="J261" s="41"/>
    </row>
    <row r="262" spans="5:10" s="34" customFormat="1" x14ac:dyDescent="0.25">
      <c r="E262" s="46"/>
      <c r="F262" s="37"/>
      <c r="G262" s="48"/>
      <c r="H262" s="22"/>
      <c r="I262" s="40">
        <v>1884</v>
      </c>
      <c r="J262" s="41"/>
    </row>
    <row r="263" spans="5:10" s="34" customFormat="1" x14ac:dyDescent="0.25">
      <c r="E263" s="46"/>
      <c r="F263" s="37"/>
      <c r="G263" s="48"/>
      <c r="H263" s="22"/>
      <c r="I263" s="40">
        <v>1885</v>
      </c>
      <c r="J263" s="41"/>
    </row>
    <row r="264" spans="5:10" s="34" customFormat="1" x14ac:dyDescent="0.25">
      <c r="E264" s="46"/>
      <c r="F264" s="37"/>
      <c r="G264" s="48"/>
      <c r="H264" s="22"/>
      <c r="I264" s="40">
        <v>1886</v>
      </c>
      <c r="J264" s="41"/>
    </row>
    <row r="265" spans="5:10" s="34" customFormat="1" x14ac:dyDescent="0.25">
      <c r="E265" s="46"/>
      <c r="F265" s="37"/>
      <c r="G265" s="48"/>
      <c r="H265" s="22"/>
      <c r="I265" s="40">
        <v>1887</v>
      </c>
      <c r="J265" s="41"/>
    </row>
    <row r="266" spans="5:10" s="34" customFormat="1" x14ac:dyDescent="0.25">
      <c r="E266" s="46"/>
      <c r="F266" s="37"/>
      <c r="G266" s="48"/>
      <c r="H266" s="22"/>
      <c r="I266" s="40">
        <v>1888</v>
      </c>
      <c r="J266" s="41"/>
    </row>
    <row r="267" spans="5:10" s="34" customFormat="1" x14ac:dyDescent="0.25">
      <c r="E267" s="46"/>
      <c r="F267" s="37"/>
      <c r="G267" s="48"/>
      <c r="H267" s="22"/>
      <c r="I267" s="40">
        <v>1889</v>
      </c>
      <c r="J267" s="41"/>
    </row>
    <row r="268" spans="5:10" s="34" customFormat="1" x14ac:dyDescent="0.25">
      <c r="E268" s="46"/>
      <c r="F268" s="37"/>
      <c r="G268" s="48"/>
      <c r="H268" s="22"/>
      <c r="I268" s="40">
        <v>1890</v>
      </c>
      <c r="J268" s="41"/>
    </row>
    <row r="269" spans="5:10" s="34" customFormat="1" x14ac:dyDescent="0.25">
      <c r="E269" s="46"/>
      <c r="F269" s="37"/>
      <c r="G269" s="48"/>
      <c r="H269" s="22"/>
      <c r="I269" s="40">
        <v>1891</v>
      </c>
      <c r="J269" s="41"/>
    </row>
    <row r="270" spans="5:10" s="34" customFormat="1" x14ac:dyDescent="0.25">
      <c r="E270" s="46"/>
      <c r="F270" s="37"/>
      <c r="G270" s="48"/>
      <c r="H270" s="22"/>
      <c r="I270" s="40">
        <v>1892</v>
      </c>
      <c r="J270" s="41"/>
    </row>
    <row r="271" spans="5:10" s="34" customFormat="1" x14ac:dyDescent="0.25">
      <c r="E271" s="46"/>
      <c r="F271" s="37"/>
      <c r="G271" s="48"/>
      <c r="H271" s="22"/>
      <c r="I271" s="40">
        <v>1893</v>
      </c>
      <c r="J271" s="41"/>
    </row>
    <row r="272" spans="5:10" s="34" customFormat="1" x14ac:dyDescent="0.25">
      <c r="E272" s="46"/>
      <c r="F272" s="37"/>
      <c r="G272" s="48"/>
      <c r="H272" s="22"/>
      <c r="I272" s="40">
        <v>1894</v>
      </c>
      <c r="J272" s="41"/>
    </row>
    <row r="273" spans="5:10" s="34" customFormat="1" x14ac:dyDescent="0.25">
      <c r="E273" s="46"/>
      <c r="F273" s="37"/>
      <c r="G273" s="48"/>
      <c r="H273" s="22"/>
      <c r="I273" s="40">
        <v>1895</v>
      </c>
      <c r="J273" s="41"/>
    </row>
    <row r="274" spans="5:10" s="34" customFormat="1" x14ac:dyDescent="0.25">
      <c r="E274" s="46"/>
      <c r="F274" s="37"/>
      <c r="G274" s="48"/>
      <c r="H274" s="22"/>
      <c r="I274" s="40">
        <v>1896</v>
      </c>
      <c r="J274" s="41"/>
    </row>
    <row r="275" spans="5:10" s="34" customFormat="1" x14ac:dyDescent="0.25">
      <c r="E275" s="46"/>
      <c r="F275" s="37"/>
      <c r="G275" s="48"/>
      <c r="H275" s="22"/>
      <c r="I275" s="40">
        <v>1897</v>
      </c>
      <c r="J275" s="41"/>
    </row>
    <row r="276" spans="5:10" s="34" customFormat="1" x14ac:dyDescent="0.25">
      <c r="E276" s="46"/>
      <c r="F276" s="37"/>
      <c r="G276" s="48"/>
      <c r="H276" s="22"/>
      <c r="I276" s="40">
        <v>1898</v>
      </c>
      <c r="J276" s="41"/>
    </row>
    <row r="277" spans="5:10" s="34" customFormat="1" x14ac:dyDescent="0.25">
      <c r="E277" s="46"/>
      <c r="F277" s="37"/>
      <c r="G277" s="48"/>
      <c r="H277" s="22"/>
      <c r="I277" s="40">
        <v>1899</v>
      </c>
      <c r="J277" s="41"/>
    </row>
    <row r="278" spans="5:10" s="34" customFormat="1" x14ac:dyDescent="0.25">
      <c r="E278" s="46"/>
      <c r="F278" s="37"/>
      <c r="G278" s="48"/>
      <c r="H278" s="22"/>
      <c r="I278" s="40">
        <v>1900</v>
      </c>
      <c r="J278" s="41"/>
    </row>
    <row r="279" spans="5:10" s="34" customFormat="1" x14ac:dyDescent="0.25">
      <c r="E279" s="46"/>
      <c r="F279" s="37"/>
      <c r="G279" s="48"/>
      <c r="H279" s="22"/>
      <c r="I279" s="40">
        <v>5004</v>
      </c>
      <c r="J279" s="41" t="s">
        <v>450</v>
      </c>
    </row>
    <row r="280" spans="5:10" s="34" customFormat="1" x14ac:dyDescent="0.25">
      <c r="E280" s="46"/>
      <c r="F280" s="37"/>
      <c r="G280" s="48"/>
      <c r="H280" s="22"/>
      <c r="I280" s="40">
        <v>5005</v>
      </c>
      <c r="J280" s="41" t="s">
        <v>451</v>
      </c>
    </row>
    <row r="281" spans="5:10" s="34" customFormat="1" x14ac:dyDescent="0.25">
      <c r="E281" s="46"/>
      <c r="F281" s="37"/>
      <c r="G281" s="48"/>
      <c r="H281" s="22"/>
      <c r="I281" s="40">
        <v>5006</v>
      </c>
      <c r="J281" s="41" t="s">
        <v>452</v>
      </c>
    </row>
    <row r="282" spans="5:10" s="34" customFormat="1" x14ac:dyDescent="0.25">
      <c r="E282" s="46"/>
      <c r="F282" s="37"/>
      <c r="G282" s="48"/>
      <c r="H282" s="22"/>
      <c r="I282" s="40">
        <v>5007</v>
      </c>
      <c r="J282" s="41" t="s">
        <v>453</v>
      </c>
    </row>
    <row r="283" spans="5:10" s="34" customFormat="1" x14ac:dyDescent="0.25">
      <c r="E283" s="46"/>
      <c r="F283" s="37"/>
      <c r="G283" s="48"/>
      <c r="H283" s="22"/>
      <c r="I283" s="40">
        <v>5008</v>
      </c>
      <c r="J283" s="41" t="s">
        <v>454</v>
      </c>
    </row>
    <row r="284" spans="5:10" s="34" customFormat="1" x14ac:dyDescent="0.25">
      <c r="E284" s="46"/>
      <c r="F284" s="37"/>
      <c r="G284" s="48"/>
      <c r="H284" s="22"/>
      <c r="I284" s="40">
        <v>5009</v>
      </c>
      <c r="J284" s="41" t="s">
        <v>455</v>
      </c>
    </row>
    <row r="285" spans="5:10" s="34" customFormat="1" x14ac:dyDescent="0.25">
      <c r="E285" s="46"/>
      <c r="F285" s="37"/>
      <c r="G285" s="48"/>
      <c r="H285" s="22"/>
      <c r="I285" s="40">
        <v>5010</v>
      </c>
      <c r="J285" s="41" t="s">
        <v>456</v>
      </c>
    </row>
    <row r="286" spans="5:10" s="34" customFormat="1" x14ac:dyDescent="0.25">
      <c r="E286" s="46"/>
      <c r="F286" s="37"/>
      <c r="G286" s="48"/>
      <c r="H286" s="22"/>
      <c r="I286" s="40">
        <v>5011</v>
      </c>
      <c r="J286" s="41" t="s">
        <v>457</v>
      </c>
    </row>
    <row r="287" spans="5:10" s="34" customFormat="1" x14ac:dyDescent="0.25">
      <c r="E287" s="46"/>
      <c r="F287" s="37"/>
      <c r="G287" s="48"/>
      <c r="H287" s="22"/>
      <c r="I287" s="40">
        <v>5012</v>
      </c>
      <c r="J287" s="41" t="s">
        <v>458</v>
      </c>
    </row>
    <row r="288" spans="5:10" s="34" customFormat="1" x14ac:dyDescent="0.25">
      <c r="E288" s="46"/>
      <c r="F288" s="37"/>
      <c r="G288" s="48"/>
      <c r="H288" s="22"/>
      <c r="I288" s="40">
        <v>5013</v>
      </c>
      <c r="J288" s="41" t="s">
        <v>459</v>
      </c>
    </row>
    <row r="289" spans="5:10" s="34" customFormat="1" x14ac:dyDescent="0.25">
      <c r="E289" s="46"/>
      <c r="F289" s="37"/>
      <c r="G289" s="48"/>
      <c r="H289" s="22"/>
      <c r="I289" s="40">
        <v>5014</v>
      </c>
      <c r="J289" s="41" t="s">
        <v>460</v>
      </c>
    </row>
    <row r="290" spans="5:10" s="34" customFormat="1" x14ac:dyDescent="0.25">
      <c r="E290" s="46"/>
      <c r="F290" s="37"/>
      <c r="G290" s="48"/>
      <c r="H290" s="22"/>
      <c r="I290" s="40">
        <v>5015</v>
      </c>
      <c r="J290" s="41" t="s">
        <v>461</v>
      </c>
    </row>
    <row r="291" spans="5:10" s="34" customFormat="1" x14ac:dyDescent="0.25">
      <c r="E291" s="46"/>
      <c r="F291" s="37"/>
      <c r="G291" s="48"/>
      <c r="H291" s="22"/>
      <c r="I291" s="40">
        <v>5016</v>
      </c>
      <c r="J291" s="41" t="s">
        <v>462</v>
      </c>
    </row>
    <row r="292" spans="5:10" s="34" customFormat="1" x14ac:dyDescent="0.25">
      <c r="E292" s="46"/>
      <c r="F292" s="37"/>
      <c r="G292" s="48"/>
      <c r="H292" s="22"/>
      <c r="I292" s="40">
        <v>5017</v>
      </c>
      <c r="J292" s="41" t="s">
        <v>463</v>
      </c>
    </row>
    <row r="293" spans="5:10" s="34" customFormat="1" x14ac:dyDescent="0.25">
      <c r="E293" s="46"/>
      <c r="F293" s="37"/>
      <c r="G293" s="48"/>
      <c r="H293" s="22"/>
      <c r="I293" s="40">
        <v>5018</v>
      </c>
      <c r="J293" s="41" t="s">
        <v>464</v>
      </c>
    </row>
    <row r="294" spans="5:10" s="34" customFormat="1" x14ac:dyDescent="0.25">
      <c r="E294" s="46"/>
      <c r="F294" s="37"/>
      <c r="G294" s="48"/>
      <c r="H294" s="22"/>
      <c r="I294" s="40">
        <v>5019</v>
      </c>
      <c r="J294" s="41" t="s">
        <v>465</v>
      </c>
    </row>
    <row r="295" spans="5:10" s="34" customFormat="1" x14ac:dyDescent="0.25">
      <c r="E295" s="46"/>
      <c r="F295" s="37"/>
      <c r="G295" s="48"/>
      <c r="H295" s="22"/>
      <c r="I295" s="40">
        <v>5020</v>
      </c>
      <c r="J295" s="41" t="s">
        <v>459</v>
      </c>
    </row>
    <row r="296" spans="5:10" s="34" customFormat="1" x14ac:dyDescent="0.25">
      <c r="E296" s="46"/>
      <c r="F296" s="37"/>
      <c r="G296" s="48"/>
      <c r="H296" s="22"/>
      <c r="I296" s="40">
        <v>5021</v>
      </c>
      <c r="J296" s="41" t="s">
        <v>466</v>
      </c>
    </row>
    <row r="297" spans="5:10" s="34" customFormat="1" x14ac:dyDescent="0.25">
      <c r="E297" s="46"/>
      <c r="F297" s="37"/>
      <c r="G297" s="48"/>
      <c r="H297" s="22"/>
      <c r="I297" s="40">
        <v>5022</v>
      </c>
      <c r="J297" s="41" t="s">
        <v>467</v>
      </c>
    </row>
    <row r="298" spans="5:10" s="34" customFormat="1" x14ac:dyDescent="0.25">
      <c r="E298" s="46"/>
      <c r="F298" s="37"/>
      <c r="G298" s="48"/>
      <c r="H298" s="22"/>
      <c r="I298" s="40">
        <v>5023</v>
      </c>
      <c r="J298" s="41" t="s">
        <v>468</v>
      </c>
    </row>
    <row r="299" spans="5:10" s="34" customFormat="1" x14ac:dyDescent="0.25">
      <c r="E299" s="46"/>
      <c r="F299" s="37"/>
      <c r="G299" s="48"/>
      <c r="H299" s="22"/>
      <c r="I299" s="40">
        <v>5024</v>
      </c>
      <c r="J299" s="41" t="s">
        <v>469</v>
      </c>
    </row>
    <row r="300" spans="5:10" s="34" customFormat="1" x14ac:dyDescent="0.25">
      <c r="E300" s="46"/>
      <c r="F300" s="37"/>
      <c r="G300" s="48"/>
      <c r="H300" s="22"/>
      <c r="I300" s="40">
        <v>5025</v>
      </c>
      <c r="J300" s="41" t="s">
        <v>470</v>
      </c>
    </row>
    <row r="301" spans="5:10" s="34" customFormat="1" x14ac:dyDescent="0.25">
      <c r="E301" s="46"/>
      <c r="F301" s="37"/>
      <c r="G301" s="48"/>
      <c r="H301" s="22"/>
      <c r="I301" s="40">
        <v>5026</v>
      </c>
      <c r="J301" s="41" t="s">
        <v>471</v>
      </c>
    </row>
    <row r="302" spans="5:10" s="34" customFormat="1" x14ac:dyDescent="0.25">
      <c r="E302" s="46"/>
      <c r="F302" s="37"/>
      <c r="G302" s="48"/>
      <c r="H302" s="22"/>
      <c r="I302" s="40">
        <v>5027</v>
      </c>
      <c r="J302" s="41" t="s">
        <v>468</v>
      </c>
    </row>
    <row r="303" spans="5:10" s="34" customFormat="1" x14ac:dyDescent="0.25">
      <c r="E303" s="46"/>
      <c r="F303" s="37"/>
      <c r="G303" s="48"/>
      <c r="H303" s="22"/>
      <c r="I303" s="40">
        <v>5028</v>
      </c>
      <c r="J303" s="41" t="s">
        <v>472</v>
      </c>
    </row>
    <row r="304" spans="5:10" s="34" customFormat="1" x14ac:dyDescent="0.25">
      <c r="E304" s="46"/>
      <c r="F304" s="37"/>
      <c r="G304" s="48"/>
      <c r="H304" s="22"/>
      <c r="I304" s="40">
        <v>5029</v>
      </c>
      <c r="J304" s="41" t="s">
        <v>473</v>
      </c>
    </row>
    <row r="305" spans="5:10" s="34" customFormat="1" x14ac:dyDescent="0.25">
      <c r="E305" s="46"/>
      <c r="F305" s="37"/>
      <c r="G305" s="48"/>
      <c r="H305" s="22"/>
      <c r="I305" s="40">
        <v>5030</v>
      </c>
      <c r="J305" s="41" t="s">
        <v>461</v>
      </c>
    </row>
    <row r="306" spans="5:10" s="34" customFormat="1" x14ac:dyDescent="0.25">
      <c r="E306" s="46"/>
      <c r="F306" s="37"/>
      <c r="G306" s="48"/>
      <c r="H306" s="22"/>
      <c r="I306" s="40">
        <v>5031</v>
      </c>
      <c r="J306" s="41" t="s">
        <v>474</v>
      </c>
    </row>
    <row r="307" spans="5:10" s="34" customFormat="1" x14ac:dyDescent="0.25">
      <c r="E307" s="46"/>
      <c r="F307" s="37"/>
      <c r="G307" s="48"/>
      <c r="H307" s="22"/>
      <c r="I307" s="40">
        <v>5032</v>
      </c>
      <c r="J307" s="41" t="s">
        <v>475</v>
      </c>
    </row>
    <row r="308" spans="5:10" s="34" customFormat="1" x14ac:dyDescent="0.25">
      <c r="E308" s="46"/>
      <c r="F308" s="37"/>
      <c r="G308" s="48"/>
      <c r="H308" s="22"/>
      <c r="I308" s="40">
        <v>5033</v>
      </c>
      <c r="J308" s="41" t="s">
        <v>476</v>
      </c>
    </row>
    <row r="309" spans="5:10" s="34" customFormat="1" x14ac:dyDescent="0.25">
      <c r="E309" s="46"/>
      <c r="F309" s="37"/>
      <c r="G309" s="48"/>
      <c r="H309" s="22"/>
      <c r="I309" s="40">
        <v>5034</v>
      </c>
      <c r="J309" s="41" t="s">
        <v>477</v>
      </c>
    </row>
    <row r="310" spans="5:10" s="34" customFormat="1" x14ac:dyDescent="0.25">
      <c r="E310" s="46"/>
      <c r="F310" s="37"/>
      <c r="G310" s="48"/>
      <c r="H310" s="22"/>
      <c r="I310" s="40">
        <v>5035</v>
      </c>
      <c r="J310" s="41" t="s">
        <v>478</v>
      </c>
    </row>
    <row r="311" spans="5:10" s="34" customFormat="1" x14ac:dyDescent="0.25">
      <c r="E311" s="46"/>
      <c r="F311" s="37"/>
      <c r="G311" s="48"/>
      <c r="H311" s="22"/>
      <c r="I311" s="40">
        <v>5036</v>
      </c>
      <c r="J311" s="41" t="s">
        <v>479</v>
      </c>
    </row>
    <row r="312" spans="5:10" s="34" customFormat="1" x14ac:dyDescent="0.25">
      <c r="E312" s="46"/>
      <c r="F312" s="37"/>
      <c r="G312" s="48"/>
      <c r="H312" s="22"/>
      <c r="I312" s="40">
        <v>5037</v>
      </c>
      <c r="J312" s="41"/>
    </row>
    <row r="313" spans="5:10" s="34" customFormat="1" x14ac:dyDescent="0.25">
      <c r="E313" s="46"/>
      <c r="F313" s="37"/>
      <c r="G313" s="48"/>
      <c r="H313" s="22"/>
      <c r="I313" s="40">
        <v>5038</v>
      </c>
      <c r="J313" s="41" t="s">
        <v>480</v>
      </c>
    </row>
    <row r="314" spans="5:10" s="34" customFormat="1" x14ac:dyDescent="0.25">
      <c r="E314" s="46"/>
      <c r="F314" s="37"/>
      <c r="G314" s="48"/>
      <c r="H314" s="22"/>
      <c r="I314" s="40">
        <v>5039</v>
      </c>
      <c r="J314" s="41"/>
    </row>
    <row r="315" spans="5:10" s="34" customFormat="1" x14ac:dyDescent="0.25">
      <c r="E315" s="46"/>
      <c r="F315" s="37"/>
      <c r="G315" s="48"/>
      <c r="H315" s="22"/>
      <c r="I315" s="40">
        <v>5040</v>
      </c>
      <c r="J315" s="41"/>
    </row>
    <row r="316" spans="5:10" s="34" customFormat="1" x14ac:dyDescent="0.25">
      <c r="E316" s="46"/>
      <c r="F316" s="37"/>
      <c r="G316" s="48"/>
      <c r="H316" s="22"/>
      <c r="I316" s="40">
        <v>5041</v>
      </c>
      <c r="J316" s="41"/>
    </row>
    <row r="317" spans="5:10" s="34" customFormat="1" x14ac:dyDescent="0.25">
      <c r="E317" s="46"/>
      <c r="F317" s="37"/>
      <c r="G317" s="48"/>
      <c r="H317" s="22"/>
      <c r="I317" s="40">
        <v>5042</v>
      </c>
      <c r="J317" s="41"/>
    </row>
    <row r="318" spans="5:10" s="34" customFormat="1" x14ac:dyDescent="0.25">
      <c r="E318" s="46"/>
      <c r="F318" s="37"/>
      <c r="G318" s="48"/>
      <c r="H318" s="22"/>
      <c r="I318" s="40">
        <v>5043</v>
      </c>
      <c r="J318" s="41"/>
    </row>
    <row r="319" spans="5:10" s="34" customFormat="1" x14ac:dyDescent="0.25">
      <c r="E319" s="46"/>
      <c r="F319" s="37"/>
      <c r="G319" s="48"/>
      <c r="H319" s="22"/>
      <c r="I319" s="40">
        <v>5044</v>
      </c>
      <c r="J319" s="41"/>
    </row>
    <row r="320" spans="5:10" s="34" customFormat="1" x14ac:dyDescent="0.25">
      <c r="E320" s="46"/>
      <c r="F320" s="37"/>
      <c r="G320" s="48"/>
      <c r="H320" s="22"/>
      <c r="I320" s="40">
        <v>5045</v>
      </c>
      <c r="J320" s="41"/>
    </row>
    <row r="321" spans="5:10" s="34" customFormat="1" x14ac:dyDescent="0.25">
      <c r="E321" s="46"/>
      <c r="F321" s="37"/>
      <c r="G321" s="48"/>
      <c r="H321" s="22"/>
      <c r="I321" s="40">
        <v>5046</v>
      </c>
      <c r="J321" s="41"/>
    </row>
    <row r="322" spans="5:10" s="34" customFormat="1" x14ac:dyDescent="0.25">
      <c r="E322" s="46"/>
      <c r="F322" s="37"/>
      <c r="G322" s="48"/>
      <c r="H322" s="22"/>
      <c r="I322" s="40">
        <v>5047</v>
      </c>
      <c r="J322" s="41"/>
    </row>
    <row r="323" spans="5:10" s="34" customFormat="1" x14ac:dyDescent="0.25">
      <c r="E323" s="46"/>
      <c r="F323" s="37"/>
      <c r="G323" s="48"/>
      <c r="H323" s="22"/>
      <c r="I323" s="40">
        <v>5048</v>
      </c>
      <c r="J323" s="41"/>
    </row>
    <row r="324" spans="5:10" s="34" customFormat="1" x14ac:dyDescent="0.25">
      <c r="E324" s="46"/>
      <c r="F324" s="37"/>
      <c r="G324" s="48"/>
      <c r="H324" s="22"/>
      <c r="I324" s="40">
        <v>5049</v>
      </c>
      <c r="J324" s="41"/>
    </row>
    <row r="325" spans="5:10" s="34" customFormat="1" x14ac:dyDescent="0.25">
      <c r="E325" s="46"/>
      <c r="F325" s="37"/>
      <c r="G325" s="48"/>
      <c r="H325" s="22"/>
      <c r="I325" s="40">
        <v>5050</v>
      </c>
      <c r="J325" s="41"/>
    </row>
    <row r="326" spans="5:10" s="34" customFormat="1" x14ac:dyDescent="0.25">
      <c r="E326" s="46"/>
      <c r="F326" s="37"/>
      <c r="G326" s="48"/>
      <c r="H326" s="22"/>
      <c r="I326" s="40">
        <v>7024</v>
      </c>
      <c r="J326" s="41" t="s">
        <v>481</v>
      </c>
    </row>
    <row r="327" spans="5:10" s="34" customFormat="1" x14ac:dyDescent="0.25">
      <c r="E327" s="46"/>
      <c r="F327" s="37"/>
      <c r="G327" s="48"/>
      <c r="H327" s="22"/>
      <c r="I327" s="40">
        <v>7077</v>
      </c>
      <c r="J327" s="41" t="s">
        <v>482</v>
      </c>
    </row>
    <row r="328" spans="5:10" s="34" customFormat="1" x14ac:dyDescent="0.25">
      <c r="E328" s="46"/>
      <c r="F328" s="37"/>
      <c r="G328" s="48"/>
      <c r="H328" s="22"/>
      <c r="I328" s="40">
        <v>7084</v>
      </c>
      <c r="J328" s="41" t="s">
        <v>302</v>
      </c>
    </row>
    <row r="329" spans="5:10" s="34" customFormat="1" x14ac:dyDescent="0.25">
      <c r="E329" s="46"/>
      <c r="F329" s="37"/>
      <c r="G329" s="48"/>
      <c r="H329" s="22"/>
      <c r="I329" s="40">
        <v>7085</v>
      </c>
      <c r="J329" s="41" t="s">
        <v>483</v>
      </c>
    </row>
    <row r="330" spans="5:10" s="34" customFormat="1" x14ac:dyDescent="0.25">
      <c r="E330" s="46"/>
      <c r="F330" s="37"/>
      <c r="G330" s="48"/>
      <c r="H330" s="22"/>
      <c r="I330" s="40">
        <v>7086</v>
      </c>
      <c r="J330" s="41" t="s">
        <v>484</v>
      </c>
    </row>
    <row r="331" spans="5:10" s="34" customFormat="1" x14ac:dyDescent="0.25">
      <c r="E331" s="46"/>
      <c r="F331" s="37"/>
      <c r="G331" s="48"/>
      <c r="H331" s="22"/>
      <c r="I331" s="40">
        <v>7087</v>
      </c>
      <c r="J331" s="41" t="s">
        <v>485</v>
      </c>
    </row>
    <row r="332" spans="5:10" s="34" customFormat="1" x14ac:dyDescent="0.25">
      <c r="E332" s="46"/>
      <c r="F332" s="37"/>
      <c r="G332" s="48"/>
      <c r="H332" s="22"/>
      <c r="I332" s="40">
        <v>7088</v>
      </c>
      <c r="J332" s="41" t="s">
        <v>486</v>
      </c>
    </row>
    <row r="333" spans="5:10" s="34" customFormat="1" x14ac:dyDescent="0.25">
      <c r="E333" s="46"/>
      <c r="F333" s="37"/>
      <c r="G333" s="48"/>
      <c r="H333" s="22"/>
      <c r="I333" s="40">
        <v>7089</v>
      </c>
      <c r="J333" s="41" t="s">
        <v>487</v>
      </c>
    </row>
    <row r="334" spans="5:10" s="34" customFormat="1" x14ac:dyDescent="0.25">
      <c r="E334" s="46"/>
      <c r="F334" s="37"/>
      <c r="G334" s="48"/>
      <c r="H334" s="22"/>
      <c r="I334" s="40">
        <v>7090</v>
      </c>
      <c r="J334" s="41" t="s">
        <v>488</v>
      </c>
    </row>
    <row r="335" spans="5:10" s="34" customFormat="1" x14ac:dyDescent="0.25">
      <c r="E335" s="46"/>
      <c r="F335" s="37"/>
      <c r="G335" s="48"/>
      <c r="H335" s="22"/>
      <c r="I335" s="40">
        <v>7091</v>
      </c>
      <c r="J335" s="41" t="s">
        <v>489</v>
      </c>
    </row>
    <row r="336" spans="5:10" s="34" customFormat="1" x14ac:dyDescent="0.25">
      <c r="E336" s="46"/>
      <c r="F336" s="37"/>
      <c r="G336" s="48"/>
      <c r="H336" s="22"/>
      <c r="I336" s="40">
        <v>7092</v>
      </c>
      <c r="J336" s="41" t="s">
        <v>490</v>
      </c>
    </row>
    <row r="337" spans="5:10" s="34" customFormat="1" x14ac:dyDescent="0.25">
      <c r="E337" s="46"/>
      <c r="F337" s="37"/>
      <c r="G337" s="48"/>
      <c r="H337" s="22"/>
      <c r="I337" s="40">
        <v>7093</v>
      </c>
      <c r="J337" s="41" t="s">
        <v>491</v>
      </c>
    </row>
    <row r="338" spans="5:10" s="34" customFormat="1" x14ac:dyDescent="0.25">
      <c r="E338" s="46"/>
      <c r="F338" s="37"/>
      <c r="G338" s="48"/>
      <c r="H338" s="22"/>
      <c r="I338" s="40">
        <v>7094</v>
      </c>
      <c r="J338" s="41" t="s">
        <v>492</v>
      </c>
    </row>
    <row r="339" spans="5:10" s="34" customFormat="1" x14ac:dyDescent="0.25">
      <c r="E339" s="46"/>
      <c r="F339" s="37"/>
      <c r="G339" s="48"/>
      <c r="H339" s="22"/>
      <c r="I339" s="40">
        <v>7095</v>
      </c>
      <c r="J339" s="41" t="s">
        <v>493</v>
      </c>
    </row>
    <row r="340" spans="5:10" s="34" customFormat="1" x14ac:dyDescent="0.25">
      <c r="E340" s="46"/>
      <c r="F340" s="37"/>
      <c r="G340" s="48"/>
      <c r="H340" s="22"/>
      <c r="I340" s="40">
        <v>7096</v>
      </c>
      <c r="J340" s="41" t="s">
        <v>494</v>
      </c>
    </row>
    <row r="341" spans="5:10" s="34" customFormat="1" x14ac:dyDescent="0.25">
      <c r="E341" s="46"/>
      <c r="F341" s="37"/>
      <c r="G341" s="48"/>
      <c r="H341" s="22"/>
      <c r="I341" s="40">
        <v>7097</v>
      </c>
      <c r="J341" s="41" t="s">
        <v>495</v>
      </c>
    </row>
    <row r="342" spans="5:10" s="34" customFormat="1" x14ac:dyDescent="0.25">
      <c r="E342" s="46"/>
      <c r="F342" s="37"/>
      <c r="G342" s="48"/>
      <c r="H342" s="22"/>
      <c r="I342" s="40">
        <v>7098</v>
      </c>
      <c r="J342" s="41" t="s">
        <v>496</v>
      </c>
    </row>
    <row r="343" spans="5:10" s="34" customFormat="1" x14ac:dyDescent="0.25">
      <c r="E343" s="46"/>
      <c r="F343" s="37"/>
      <c r="G343" s="48"/>
      <c r="H343" s="22"/>
      <c r="I343" s="40">
        <v>7099</v>
      </c>
      <c r="J343" s="41" t="s">
        <v>497</v>
      </c>
    </row>
    <row r="344" spans="5:10" s="34" customFormat="1" x14ac:dyDescent="0.25">
      <c r="E344" s="46"/>
      <c r="F344" s="37"/>
      <c r="G344" s="48"/>
      <c r="H344" s="22"/>
      <c r="I344" s="40">
        <v>7100</v>
      </c>
      <c r="J344" s="41" t="s">
        <v>498</v>
      </c>
    </row>
    <row r="345" spans="5:10" s="34" customFormat="1" x14ac:dyDescent="0.25">
      <c r="E345" s="46"/>
      <c r="F345" s="37"/>
      <c r="G345" s="48"/>
      <c r="H345" s="22"/>
      <c r="I345" s="40">
        <v>7101</v>
      </c>
      <c r="J345" s="41" t="s">
        <v>499</v>
      </c>
    </row>
    <row r="346" spans="5:10" s="34" customFormat="1" x14ac:dyDescent="0.25">
      <c r="E346" s="46"/>
      <c r="F346" s="37"/>
      <c r="G346" s="48"/>
      <c r="H346" s="22"/>
      <c r="I346" s="40">
        <v>7102</v>
      </c>
      <c r="J346" s="41" t="s">
        <v>500</v>
      </c>
    </row>
    <row r="347" spans="5:10" s="34" customFormat="1" x14ac:dyDescent="0.25">
      <c r="E347" s="46"/>
      <c r="F347" s="37"/>
      <c r="G347" s="48"/>
      <c r="H347" s="22"/>
      <c r="I347" s="40">
        <v>7103</v>
      </c>
      <c r="J347" s="41" t="s">
        <v>501</v>
      </c>
    </row>
    <row r="348" spans="5:10" s="34" customFormat="1" x14ac:dyDescent="0.25">
      <c r="E348" s="46"/>
      <c r="F348" s="37"/>
      <c r="G348" s="48"/>
      <c r="H348" s="22"/>
      <c r="I348" s="40">
        <v>7104</v>
      </c>
      <c r="J348" s="41" t="s">
        <v>502</v>
      </c>
    </row>
    <row r="349" spans="5:10" s="34" customFormat="1" x14ac:dyDescent="0.25">
      <c r="E349" s="46"/>
      <c r="F349" s="37"/>
      <c r="G349" s="48"/>
      <c r="H349" s="22"/>
      <c r="I349" s="40">
        <v>7105</v>
      </c>
      <c r="J349" s="41" t="s">
        <v>503</v>
      </c>
    </row>
    <row r="350" spans="5:10" s="34" customFormat="1" x14ac:dyDescent="0.25">
      <c r="E350" s="46"/>
      <c r="F350" s="37"/>
      <c r="G350" s="48"/>
      <c r="H350" s="22"/>
      <c r="I350" s="40">
        <v>7106</v>
      </c>
      <c r="J350" s="41" t="s">
        <v>504</v>
      </c>
    </row>
    <row r="351" spans="5:10" s="34" customFormat="1" x14ac:dyDescent="0.25">
      <c r="E351" s="46"/>
      <c r="F351" s="37"/>
      <c r="G351" s="48"/>
      <c r="H351" s="22"/>
      <c r="I351" s="40">
        <v>7107</v>
      </c>
      <c r="J351" s="41" t="s">
        <v>505</v>
      </c>
    </row>
    <row r="352" spans="5:10" s="34" customFormat="1" x14ac:dyDescent="0.25">
      <c r="E352" s="46"/>
      <c r="F352" s="37"/>
      <c r="G352" s="48"/>
      <c r="H352" s="22"/>
      <c r="I352" s="40">
        <v>7108</v>
      </c>
      <c r="J352" s="41" t="s">
        <v>506</v>
      </c>
    </row>
    <row r="353" spans="5:10" s="34" customFormat="1" x14ac:dyDescent="0.25">
      <c r="E353" s="46"/>
      <c r="F353" s="37"/>
      <c r="G353" s="48"/>
      <c r="H353" s="22"/>
      <c r="I353" s="40">
        <v>7109</v>
      </c>
      <c r="J353" s="41"/>
    </row>
    <row r="354" spans="5:10" s="34" customFormat="1" x14ac:dyDescent="0.25">
      <c r="E354" s="46"/>
      <c r="F354" s="37"/>
      <c r="G354" s="48"/>
      <c r="H354" s="22"/>
      <c r="I354" s="40">
        <v>7110</v>
      </c>
      <c r="J354" s="41"/>
    </row>
    <row r="355" spans="5:10" s="34" customFormat="1" x14ac:dyDescent="0.25">
      <c r="E355" s="46"/>
      <c r="F355" s="37"/>
      <c r="G355" s="48"/>
      <c r="H355" s="22"/>
      <c r="I355" s="40" t="s">
        <v>507</v>
      </c>
      <c r="J355" s="41" t="s">
        <v>507</v>
      </c>
    </row>
    <row r="356" spans="5:10" s="34" customFormat="1" x14ac:dyDescent="0.25">
      <c r="E356" s="46"/>
      <c r="F356" s="37"/>
      <c r="G356" s="48"/>
      <c r="H356" s="22"/>
      <c r="I356" s="40" t="s">
        <v>508</v>
      </c>
      <c r="J356" s="41" t="s">
        <v>508</v>
      </c>
    </row>
    <row r="357" spans="5:10" s="34" customFormat="1" x14ac:dyDescent="0.25">
      <c r="E357" s="46"/>
      <c r="F357" s="37"/>
      <c r="G357" s="48"/>
      <c r="H357" s="22"/>
      <c r="I357" s="40">
        <v>7477</v>
      </c>
      <c r="J357" s="41" t="s">
        <v>509</v>
      </c>
    </row>
    <row r="358" spans="5:10" s="34" customFormat="1" x14ac:dyDescent="0.25">
      <c r="E358" s="46"/>
      <c r="F358" s="37"/>
      <c r="G358" s="48"/>
      <c r="H358" s="22"/>
      <c r="I358" s="40" t="s">
        <v>510</v>
      </c>
      <c r="J358" s="41" t="s">
        <v>511</v>
      </c>
    </row>
    <row r="359" spans="5:10" s="34" customFormat="1" x14ac:dyDescent="0.25">
      <c r="E359" s="46"/>
      <c r="F359" s="37"/>
      <c r="G359" s="48"/>
      <c r="H359" s="22"/>
      <c r="I359" s="40" t="s">
        <v>512</v>
      </c>
      <c r="J359" s="41" t="s">
        <v>513</v>
      </c>
    </row>
    <row r="360" spans="5:10" s="34" customFormat="1" x14ac:dyDescent="0.25">
      <c r="E360" s="46"/>
      <c r="F360" s="37"/>
      <c r="G360" s="48"/>
      <c r="H360" s="22"/>
      <c r="I360" s="40" t="s">
        <v>514</v>
      </c>
      <c r="J360" s="41" t="s">
        <v>515</v>
      </c>
    </row>
    <row r="361" spans="5:10" s="34" customFormat="1" x14ac:dyDescent="0.25">
      <c r="E361" s="46"/>
      <c r="F361" s="37"/>
      <c r="G361" s="48"/>
      <c r="H361" s="22"/>
      <c r="I361" s="40" t="s">
        <v>516</v>
      </c>
      <c r="J361" s="41" t="s">
        <v>517</v>
      </c>
    </row>
    <row r="362" spans="5:10" s="34" customFormat="1" x14ac:dyDescent="0.25">
      <c r="E362" s="46"/>
      <c r="F362" s="37"/>
      <c r="G362" s="48"/>
      <c r="H362" s="22"/>
      <c r="I362" s="40" t="s">
        <v>518</v>
      </c>
      <c r="J362" s="41" t="s">
        <v>519</v>
      </c>
    </row>
    <row r="363" spans="5:10" s="34" customFormat="1" x14ac:dyDescent="0.25">
      <c r="E363" s="46"/>
      <c r="F363" s="37"/>
      <c r="G363" s="48"/>
      <c r="H363" s="22"/>
      <c r="I363" s="40" t="s">
        <v>520</v>
      </c>
      <c r="J363" s="41" t="s">
        <v>521</v>
      </c>
    </row>
    <row r="364" spans="5:10" s="34" customFormat="1" x14ac:dyDescent="0.25">
      <c r="E364" s="46"/>
      <c r="F364" s="37"/>
      <c r="G364" s="48"/>
      <c r="H364" s="22"/>
      <c r="I364" s="40" t="s">
        <v>522</v>
      </c>
      <c r="J364" s="41" t="s">
        <v>521</v>
      </c>
    </row>
    <row r="365" spans="5:10" s="34" customFormat="1" x14ac:dyDescent="0.25">
      <c r="E365" s="46"/>
      <c r="F365" s="37"/>
      <c r="G365" s="48"/>
      <c r="H365" s="22"/>
      <c r="I365" s="40" t="s">
        <v>523</v>
      </c>
      <c r="J365" s="41" t="s">
        <v>524</v>
      </c>
    </row>
    <row r="366" spans="5:10" s="34" customFormat="1" x14ac:dyDescent="0.25">
      <c r="E366" s="46"/>
      <c r="F366" s="37"/>
      <c r="G366" s="48"/>
      <c r="H366" s="22"/>
      <c r="I366" s="40" t="s">
        <v>525</v>
      </c>
      <c r="J366" s="41" t="s">
        <v>526</v>
      </c>
    </row>
    <row r="367" spans="5:10" s="34" customFormat="1" x14ac:dyDescent="0.25">
      <c r="E367" s="46"/>
      <c r="F367" s="37"/>
      <c r="G367" s="48"/>
      <c r="H367" s="22"/>
      <c r="I367" s="40" t="s">
        <v>527</v>
      </c>
      <c r="J367" s="41" t="s">
        <v>528</v>
      </c>
    </row>
    <row r="368" spans="5:10" s="34" customFormat="1" x14ac:dyDescent="0.25">
      <c r="E368" s="46"/>
      <c r="F368" s="37"/>
      <c r="G368" s="48"/>
      <c r="H368" s="22"/>
      <c r="I368" s="40" t="s">
        <v>529</v>
      </c>
      <c r="J368" s="41" t="s">
        <v>530</v>
      </c>
    </row>
    <row r="369" spans="5:10" s="34" customFormat="1" x14ac:dyDescent="0.25">
      <c r="E369" s="46"/>
      <c r="F369" s="37"/>
      <c r="G369" s="48"/>
      <c r="H369" s="22"/>
      <c r="I369" s="40" t="s">
        <v>531</v>
      </c>
      <c r="J369" s="41" t="s">
        <v>532</v>
      </c>
    </row>
    <row r="370" spans="5:10" s="34" customFormat="1" x14ac:dyDescent="0.25">
      <c r="E370" s="46"/>
      <c r="F370" s="37"/>
      <c r="G370" s="48"/>
      <c r="H370" s="22"/>
      <c r="I370" s="40" t="s">
        <v>533</v>
      </c>
      <c r="J370" s="41" t="s">
        <v>526</v>
      </c>
    </row>
    <row r="371" spans="5:10" s="34" customFormat="1" x14ac:dyDescent="0.25">
      <c r="E371" s="46"/>
      <c r="F371" s="37"/>
      <c r="G371" s="48"/>
      <c r="H371" s="22"/>
      <c r="I371" s="40" t="s">
        <v>534</v>
      </c>
      <c r="J371" s="41" t="s">
        <v>535</v>
      </c>
    </row>
    <row r="372" spans="5:10" s="34" customFormat="1" x14ac:dyDescent="0.25">
      <c r="E372" s="46"/>
      <c r="F372" s="37"/>
      <c r="G372" s="48"/>
      <c r="H372" s="22"/>
      <c r="I372" s="40" t="s">
        <v>536</v>
      </c>
      <c r="J372" s="41" t="s">
        <v>537</v>
      </c>
    </row>
    <row r="373" spans="5:10" s="34" customFormat="1" x14ac:dyDescent="0.25">
      <c r="E373" s="46"/>
      <c r="F373" s="37"/>
      <c r="G373" s="48"/>
      <c r="H373" s="22"/>
      <c r="I373" s="40" t="s">
        <v>538</v>
      </c>
      <c r="J373" s="41" t="s">
        <v>539</v>
      </c>
    </row>
    <row r="374" spans="5:10" s="34" customFormat="1" x14ac:dyDescent="0.25">
      <c r="E374" s="46"/>
      <c r="F374" s="37"/>
      <c r="G374" s="48"/>
      <c r="H374" s="22"/>
      <c r="I374" s="40" t="s">
        <v>540</v>
      </c>
      <c r="J374" s="41" t="s">
        <v>526</v>
      </c>
    </row>
    <row r="375" spans="5:10" s="34" customFormat="1" x14ac:dyDescent="0.25">
      <c r="E375" s="46"/>
      <c r="F375" s="37"/>
      <c r="G375" s="48"/>
      <c r="H375" s="22"/>
      <c r="I375" s="40" t="s">
        <v>541</v>
      </c>
      <c r="J375" s="41" t="s">
        <v>542</v>
      </c>
    </row>
    <row r="376" spans="5:10" s="34" customFormat="1" x14ac:dyDescent="0.25">
      <c r="E376" s="46"/>
      <c r="F376" s="37"/>
      <c r="G376" s="48"/>
      <c r="H376" s="22"/>
      <c r="I376" s="40" t="s">
        <v>543</v>
      </c>
      <c r="J376" s="41" t="s">
        <v>544</v>
      </c>
    </row>
    <row r="377" spans="5:10" s="34" customFormat="1" x14ac:dyDescent="0.25">
      <c r="E377" s="46"/>
      <c r="F377" s="37"/>
      <c r="G377" s="48"/>
      <c r="H377" s="22"/>
      <c r="I377" s="40" t="s">
        <v>545</v>
      </c>
      <c r="J377" s="41" t="s">
        <v>546</v>
      </c>
    </row>
    <row r="378" spans="5:10" s="34" customFormat="1" x14ac:dyDescent="0.25">
      <c r="E378" s="46"/>
      <c r="F378" s="37"/>
      <c r="G378" s="48"/>
      <c r="H378" s="22"/>
      <c r="I378" s="40" t="s">
        <v>547</v>
      </c>
      <c r="J378" s="41" t="s">
        <v>542</v>
      </c>
    </row>
    <row r="379" spans="5:10" s="34" customFormat="1" x14ac:dyDescent="0.25">
      <c r="E379" s="46"/>
      <c r="F379" s="37"/>
      <c r="G379" s="48"/>
      <c r="H379" s="22"/>
      <c r="I379" s="40" t="s">
        <v>548</v>
      </c>
      <c r="J379" s="41" t="s">
        <v>549</v>
      </c>
    </row>
    <row r="380" spans="5:10" s="34" customFormat="1" x14ac:dyDescent="0.25">
      <c r="E380" s="46"/>
      <c r="F380" s="37"/>
      <c r="G380" s="48"/>
      <c r="H380" s="22"/>
      <c r="I380" s="40" t="s">
        <v>550</v>
      </c>
      <c r="J380" s="41" t="s">
        <v>551</v>
      </c>
    </row>
    <row r="381" spans="5:10" s="34" customFormat="1" x14ac:dyDescent="0.25">
      <c r="E381" s="46"/>
      <c r="F381" s="37"/>
      <c r="G381" s="48"/>
      <c r="H381" s="22"/>
      <c r="I381" s="40" t="s">
        <v>552</v>
      </c>
      <c r="J381" s="41" t="s">
        <v>553</v>
      </c>
    </row>
    <row r="382" spans="5:10" s="34" customFormat="1" x14ac:dyDescent="0.25">
      <c r="E382" s="46"/>
      <c r="F382" s="37"/>
      <c r="G382" s="48"/>
      <c r="H382" s="22"/>
      <c r="I382" s="40" t="s">
        <v>554</v>
      </c>
      <c r="J382" s="41" t="s">
        <v>555</v>
      </c>
    </row>
    <row r="383" spans="5:10" s="34" customFormat="1" x14ac:dyDescent="0.25">
      <c r="E383" s="46"/>
      <c r="F383" s="37"/>
      <c r="G383" s="48"/>
      <c r="H383" s="22"/>
      <c r="I383" s="40" t="s">
        <v>556</v>
      </c>
      <c r="J383" s="41" t="s">
        <v>557</v>
      </c>
    </row>
    <row r="384" spans="5:10" s="34" customFormat="1" x14ac:dyDescent="0.25">
      <c r="E384" s="46"/>
      <c r="F384" s="37"/>
      <c r="G384" s="48"/>
      <c r="H384" s="22"/>
      <c r="I384" s="40" t="s">
        <v>558</v>
      </c>
      <c r="J384" s="41" t="s">
        <v>559</v>
      </c>
    </row>
    <row r="385" spans="5:11" s="34" customFormat="1" x14ac:dyDescent="0.25">
      <c r="E385" s="46"/>
      <c r="F385" s="37"/>
      <c r="G385" s="48"/>
      <c r="H385" s="22"/>
      <c r="I385" s="40" t="s">
        <v>560</v>
      </c>
      <c r="J385" s="41" t="s">
        <v>561</v>
      </c>
      <c r="K385" s="35"/>
    </row>
    <row r="386" spans="5:11" s="34" customFormat="1" x14ac:dyDescent="0.25">
      <c r="E386" s="46"/>
      <c r="F386" s="37"/>
      <c r="G386" s="48"/>
      <c r="H386" s="22"/>
      <c r="I386" s="40" t="s">
        <v>562</v>
      </c>
      <c r="J386" s="41" t="s">
        <v>563</v>
      </c>
      <c r="K386" s="35"/>
    </row>
    <row r="387" spans="5:11" s="34" customFormat="1" x14ac:dyDescent="0.25">
      <c r="E387" s="46"/>
      <c r="F387" s="37"/>
      <c r="G387" s="48"/>
      <c r="H387" s="22"/>
      <c r="I387" s="40" t="s">
        <v>564</v>
      </c>
      <c r="J387" s="41" t="s">
        <v>565</v>
      </c>
      <c r="K387" s="35"/>
    </row>
    <row r="388" spans="5:11" s="34" customFormat="1" x14ac:dyDescent="0.25">
      <c r="E388" s="46"/>
      <c r="F388" s="37"/>
      <c r="G388" s="48"/>
      <c r="H388" s="22"/>
      <c r="I388" s="40" t="s">
        <v>566</v>
      </c>
      <c r="J388" s="41" t="s">
        <v>567</v>
      </c>
      <c r="K388" s="35"/>
    </row>
    <row r="389" spans="5:11" s="34" customFormat="1" x14ac:dyDescent="0.25">
      <c r="E389" s="46"/>
      <c r="F389" s="37"/>
      <c r="G389" s="48"/>
      <c r="H389" s="22"/>
      <c r="I389" s="40" t="s">
        <v>568</v>
      </c>
      <c r="J389" s="41" t="s">
        <v>569</v>
      </c>
      <c r="K389" s="35"/>
    </row>
    <row r="390" spans="5:11" s="34" customFormat="1" x14ac:dyDescent="0.25">
      <c r="E390" s="46"/>
      <c r="F390" s="37"/>
      <c r="G390" s="48"/>
      <c r="H390" s="22"/>
      <c r="I390" s="40" t="s">
        <v>570</v>
      </c>
      <c r="J390" s="41" t="s">
        <v>571</v>
      </c>
      <c r="K390" s="35"/>
    </row>
    <row r="391" spans="5:11" s="34" customFormat="1" x14ac:dyDescent="0.25">
      <c r="E391" s="46"/>
      <c r="F391" s="37"/>
      <c r="G391" s="48"/>
      <c r="H391" s="22"/>
      <c r="I391" s="40" t="s">
        <v>572</v>
      </c>
      <c r="J391" s="41" t="s">
        <v>573</v>
      </c>
      <c r="K391" s="35"/>
    </row>
    <row r="392" spans="5:11" s="34" customFormat="1" x14ac:dyDescent="0.25">
      <c r="E392" s="46"/>
      <c r="F392" s="37"/>
      <c r="G392" s="48"/>
      <c r="H392" s="22"/>
      <c r="I392" s="40" t="s">
        <v>574</v>
      </c>
      <c r="J392" s="41" t="s">
        <v>575</v>
      </c>
      <c r="K392" s="35"/>
    </row>
    <row r="393" spans="5:11" s="34" customFormat="1" x14ac:dyDescent="0.25">
      <c r="E393" s="46"/>
      <c r="F393" s="37"/>
      <c r="G393" s="48"/>
      <c r="H393" s="22"/>
      <c r="I393" s="40" t="s">
        <v>576</v>
      </c>
      <c r="J393" s="41" t="s">
        <v>577</v>
      </c>
      <c r="K393" s="35"/>
    </row>
    <row r="394" spans="5:11" s="34" customFormat="1" x14ac:dyDescent="0.25">
      <c r="E394" s="46"/>
      <c r="F394" s="37"/>
      <c r="G394" s="48"/>
      <c r="H394" s="22"/>
      <c r="I394" s="40" t="s">
        <v>578</v>
      </c>
      <c r="J394" s="41" t="s">
        <v>579</v>
      </c>
      <c r="K394" s="35"/>
    </row>
    <row r="395" spans="5:11" s="34" customFormat="1" x14ac:dyDescent="0.25">
      <c r="E395" s="46"/>
      <c r="F395" s="37"/>
      <c r="G395" s="48"/>
      <c r="H395" s="22"/>
      <c r="I395" s="40" t="s">
        <v>580</v>
      </c>
      <c r="J395" s="41" t="s">
        <v>581</v>
      </c>
      <c r="K395" s="35"/>
    </row>
    <row r="396" spans="5:11" s="34" customFormat="1" x14ac:dyDescent="0.25">
      <c r="E396" s="46"/>
      <c r="F396" s="37"/>
      <c r="G396" s="48"/>
      <c r="H396" s="22"/>
      <c r="I396" s="40" t="s">
        <v>582</v>
      </c>
      <c r="J396" s="41" t="s">
        <v>583</v>
      </c>
      <c r="K396" s="42"/>
    </row>
    <row r="397" spans="5:11" s="34" customFormat="1" x14ac:dyDescent="0.25">
      <c r="E397" s="46"/>
      <c r="F397" s="37"/>
      <c r="G397" s="48"/>
      <c r="H397" s="22"/>
      <c r="I397" s="40" t="s">
        <v>584</v>
      </c>
      <c r="J397" s="41" t="s">
        <v>585</v>
      </c>
      <c r="K397" s="35"/>
    </row>
    <row r="398" spans="5:11" s="34" customFormat="1" x14ac:dyDescent="0.25">
      <c r="E398" s="46"/>
      <c r="F398" s="37"/>
      <c r="G398" s="48"/>
      <c r="H398" s="22"/>
      <c r="I398" s="40" t="s">
        <v>586</v>
      </c>
      <c r="J398" s="41" t="s">
        <v>587</v>
      </c>
      <c r="K398" s="35"/>
    </row>
    <row r="399" spans="5:11" s="34" customFormat="1" x14ac:dyDescent="0.25">
      <c r="E399" s="46"/>
      <c r="F399" s="37"/>
      <c r="G399" s="48"/>
      <c r="H399" s="22"/>
      <c r="I399" s="40" t="s">
        <v>588</v>
      </c>
      <c r="J399" s="41" t="s">
        <v>589</v>
      </c>
      <c r="K399" s="35"/>
    </row>
    <row r="400" spans="5:11" s="34" customFormat="1" x14ac:dyDescent="0.25">
      <c r="E400" s="46"/>
      <c r="F400" s="37"/>
      <c r="G400" s="48"/>
      <c r="H400" s="22"/>
      <c r="I400" s="40" t="s">
        <v>590</v>
      </c>
      <c r="J400" s="41" t="s">
        <v>589</v>
      </c>
      <c r="K400" s="35"/>
    </row>
    <row r="401" spans="5:10" s="34" customFormat="1" x14ac:dyDescent="0.25">
      <c r="E401" s="46"/>
      <c r="F401" s="37"/>
      <c r="G401" s="48"/>
      <c r="H401" s="22"/>
      <c r="I401" s="40" t="s">
        <v>591</v>
      </c>
      <c r="J401" s="41" t="s">
        <v>592</v>
      </c>
    </row>
    <row r="402" spans="5:10" s="34" customFormat="1" x14ac:dyDescent="0.25">
      <c r="E402" s="46"/>
      <c r="F402" s="37"/>
      <c r="G402" s="48"/>
      <c r="H402" s="22"/>
      <c r="I402" s="40" t="s">
        <v>593</v>
      </c>
      <c r="J402" s="41" t="s">
        <v>594</v>
      </c>
    </row>
    <row r="403" spans="5:10" s="34" customFormat="1" x14ac:dyDescent="0.25">
      <c r="E403" s="46"/>
      <c r="F403" s="37"/>
      <c r="G403" s="48"/>
      <c r="H403" s="22"/>
      <c r="I403" s="40" t="s">
        <v>595</v>
      </c>
      <c r="J403" s="41" t="s">
        <v>596</v>
      </c>
    </row>
    <row r="404" spans="5:10" s="34" customFormat="1" x14ac:dyDescent="0.25">
      <c r="E404" s="46"/>
      <c r="F404" s="37"/>
      <c r="G404" s="48"/>
      <c r="H404" s="22"/>
      <c r="I404" s="40" t="s">
        <v>597</v>
      </c>
      <c r="J404" s="41" t="s">
        <v>598</v>
      </c>
    </row>
    <row r="405" spans="5:10" s="34" customFormat="1" x14ac:dyDescent="0.25">
      <c r="E405" s="46"/>
      <c r="F405" s="37"/>
      <c r="G405" s="48"/>
      <c r="H405" s="22"/>
      <c r="I405" s="40" t="s">
        <v>599</v>
      </c>
      <c r="J405" s="41" t="s">
        <v>600</v>
      </c>
    </row>
    <row r="406" spans="5:10" s="34" customFormat="1" x14ac:dyDescent="0.25">
      <c r="E406" s="46"/>
      <c r="F406" s="37"/>
      <c r="G406" s="48"/>
      <c r="H406" s="22"/>
      <c r="I406" s="40" t="s">
        <v>601</v>
      </c>
      <c r="J406" s="41" t="s">
        <v>602</v>
      </c>
    </row>
    <row r="407" spans="5:10" s="34" customFormat="1" x14ac:dyDescent="0.25">
      <c r="E407" s="46"/>
      <c r="F407" s="37"/>
      <c r="G407" s="48"/>
      <c r="H407" s="22"/>
      <c r="I407" s="40" t="s">
        <v>603</v>
      </c>
      <c r="J407" s="41" t="s">
        <v>604</v>
      </c>
    </row>
    <row r="408" spans="5:10" s="34" customFormat="1" x14ac:dyDescent="0.25">
      <c r="E408" s="46"/>
      <c r="F408" s="37"/>
      <c r="G408" s="48"/>
      <c r="H408" s="22"/>
      <c r="I408" s="40" t="s">
        <v>605</v>
      </c>
      <c r="J408" s="41" t="s">
        <v>606</v>
      </c>
    </row>
    <row r="409" spans="5:10" s="34" customFormat="1" x14ac:dyDescent="0.25">
      <c r="E409" s="46"/>
      <c r="F409" s="37"/>
      <c r="G409" s="48"/>
      <c r="H409" s="22"/>
      <c r="I409" s="40" t="s">
        <v>607</v>
      </c>
      <c r="J409" s="41" t="s">
        <v>509</v>
      </c>
    </row>
    <row r="410" spans="5:10" s="34" customFormat="1" x14ac:dyDescent="0.25">
      <c r="E410" s="46"/>
      <c r="F410" s="37"/>
      <c r="G410" s="48"/>
      <c r="H410" s="22"/>
      <c r="I410" s="40" t="s">
        <v>608</v>
      </c>
      <c r="J410" s="41" t="s">
        <v>609</v>
      </c>
    </row>
    <row r="411" spans="5:10" s="34" customFormat="1" x14ac:dyDescent="0.25">
      <c r="E411" s="46"/>
      <c r="F411" s="37"/>
      <c r="G411" s="48"/>
      <c r="H411" s="22"/>
      <c r="I411" s="40" t="s">
        <v>610</v>
      </c>
      <c r="J411" s="41" t="s">
        <v>611</v>
      </c>
    </row>
    <row r="412" spans="5:10" s="34" customFormat="1" x14ac:dyDescent="0.25">
      <c r="E412" s="46"/>
      <c r="F412" s="37"/>
      <c r="G412" s="48"/>
      <c r="H412" s="22"/>
      <c r="I412" s="40" t="s">
        <v>612</v>
      </c>
      <c r="J412" s="41" t="s">
        <v>613</v>
      </c>
    </row>
    <row r="413" spans="5:10" s="34" customFormat="1" x14ac:dyDescent="0.25">
      <c r="E413" s="46"/>
      <c r="F413" s="37"/>
      <c r="G413" s="48"/>
      <c r="H413" s="22"/>
      <c r="I413" s="40" t="s">
        <v>614</v>
      </c>
      <c r="J413" s="41" t="s">
        <v>615</v>
      </c>
    </row>
    <row r="414" spans="5:10" s="34" customFormat="1" x14ac:dyDescent="0.25">
      <c r="E414" s="46"/>
      <c r="F414" s="37"/>
      <c r="G414" s="48"/>
      <c r="H414" s="22"/>
      <c r="I414" s="40" t="s">
        <v>616</v>
      </c>
      <c r="J414" s="41" t="s">
        <v>617</v>
      </c>
    </row>
    <row r="415" spans="5:10" s="34" customFormat="1" x14ac:dyDescent="0.25">
      <c r="E415" s="46"/>
      <c r="F415" s="37"/>
      <c r="G415" s="48"/>
      <c r="H415" s="22"/>
      <c r="I415" s="40" t="s">
        <v>618</v>
      </c>
      <c r="J415" s="41" t="s">
        <v>619</v>
      </c>
    </row>
    <row r="416" spans="5:10" s="34" customFormat="1" x14ac:dyDescent="0.25">
      <c r="E416" s="46"/>
      <c r="F416" s="37"/>
      <c r="G416" s="48"/>
      <c r="H416" s="22"/>
      <c r="I416" s="40" t="s">
        <v>620</v>
      </c>
      <c r="J416" s="41" t="s">
        <v>619</v>
      </c>
    </row>
    <row r="417" spans="5:10" s="34" customFormat="1" x14ac:dyDescent="0.25">
      <c r="E417" s="46"/>
      <c r="F417" s="37"/>
      <c r="G417" s="48"/>
      <c r="H417" s="22"/>
      <c r="I417" s="40" t="s">
        <v>621</v>
      </c>
      <c r="J417" s="41" t="s">
        <v>622</v>
      </c>
    </row>
    <row r="418" spans="5:10" s="34" customFormat="1" x14ac:dyDescent="0.25">
      <c r="E418" s="46"/>
      <c r="F418" s="37"/>
      <c r="G418" s="48"/>
      <c r="H418" s="22"/>
      <c r="I418" s="40" t="s">
        <v>623</v>
      </c>
      <c r="J418" s="41" t="s">
        <v>624</v>
      </c>
    </row>
    <row r="419" spans="5:10" s="34" customFormat="1" x14ac:dyDescent="0.25">
      <c r="E419" s="46"/>
      <c r="F419" s="37"/>
      <c r="G419" s="48"/>
      <c r="H419" s="22"/>
      <c r="I419" s="40" t="s">
        <v>625</v>
      </c>
      <c r="J419" s="41" t="s">
        <v>622</v>
      </c>
    </row>
    <row r="420" spans="5:10" s="34" customFormat="1" x14ac:dyDescent="0.25">
      <c r="E420" s="46"/>
      <c r="F420" s="37"/>
      <c r="G420" s="48"/>
      <c r="H420" s="22"/>
      <c r="I420" s="40" t="s">
        <v>626</v>
      </c>
      <c r="J420" s="41" t="s">
        <v>557</v>
      </c>
    </row>
    <row r="421" spans="5:10" s="34" customFormat="1" x14ac:dyDescent="0.25">
      <c r="E421" s="46"/>
      <c r="F421" s="37"/>
      <c r="G421" s="48"/>
      <c r="H421" s="22"/>
      <c r="I421" s="40" t="s">
        <v>627</v>
      </c>
      <c r="J421" s="41" t="s">
        <v>577</v>
      </c>
    </row>
    <row r="422" spans="5:10" s="34" customFormat="1" x14ac:dyDescent="0.25">
      <c r="E422" s="46"/>
      <c r="F422" s="37"/>
      <c r="G422" s="48"/>
      <c r="H422" s="22"/>
      <c r="I422" s="40" t="s">
        <v>628</v>
      </c>
      <c r="J422" s="41" t="s">
        <v>622</v>
      </c>
    </row>
    <row r="423" spans="5:10" s="34" customFormat="1" x14ac:dyDescent="0.25">
      <c r="E423" s="46"/>
      <c r="F423" s="37"/>
      <c r="G423" s="48"/>
      <c r="H423" s="22"/>
      <c r="I423" s="40" t="s">
        <v>629</v>
      </c>
      <c r="J423" s="41" t="s">
        <v>573</v>
      </c>
    </row>
    <row r="424" spans="5:10" s="34" customFormat="1" x14ac:dyDescent="0.25">
      <c r="E424" s="46"/>
      <c r="F424" s="37"/>
      <c r="G424" s="48"/>
      <c r="H424" s="22"/>
      <c r="I424" s="40" t="s">
        <v>630</v>
      </c>
      <c r="J424" s="41" t="s">
        <v>631</v>
      </c>
    </row>
    <row r="425" spans="5:10" s="34" customFormat="1" x14ac:dyDescent="0.25">
      <c r="E425" s="46"/>
      <c r="F425" s="37"/>
      <c r="G425" s="48"/>
      <c r="H425" s="22"/>
      <c r="I425" s="40" t="s">
        <v>632</v>
      </c>
      <c r="J425" s="41" t="s">
        <v>631</v>
      </c>
    </row>
    <row r="426" spans="5:10" s="34" customFormat="1" x14ac:dyDescent="0.25">
      <c r="E426" s="46"/>
      <c r="F426" s="37"/>
      <c r="G426" s="48"/>
      <c r="H426" s="22"/>
      <c r="I426" s="40" t="s">
        <v>633</v>
      </c>
      <c r="J426" s="41" t="s">
        <v>530</v>
      </c>
    </row>
    <row r="427" spans="5:10" s="34" customFormat="1" x14ac:dyDescent="0.25">
      <c r="E427" s="46"/>
      <c r="F427" s="37"/>
      <c r="G427" s="48"/>
      <c r="H427" s="22"/>
      <c r="I427" s="40" t="s">
        <v>634</v>
      </c>
      <c r="J427" s="41" t="s">
        <v>635</v>
      </c>
    </row>
    <row r="428" spans="5:10" s="34" customFormat="1" x14ac:dyDescent="0.25">
      <c r="E428" s="46"/>
      <c r="F428" s="37"/>
      <c r="G428" s="48"/>
      <c r="H428" s="22"/>
      <c r="I428" s="40" t="s">
        <v>636</v>
      </c>
      <c r="J428" s="41" t="s">
        <v>637</v>
      </c>
    </row>
    <row r="429" spans="5:10" s="34" customFormat="1" x14ac:dyDescent="0.25">
      <c r="E429" s="46"/>
      <c r="F429" s="37"/>
      <c r="G429" s="48"/>
      <c r="H429" s="22"/>
      <c r="I429" s="40" t="s">
        <v>638</v>
      </c>
      <c r="J429" s="41" t="s">
        <v>639</v>
      </c>
    </row>
    <row r="430" spans="5:10" s="34" customFormat="1" x14ac:dyDescent="0.25">
      <c r="E430" s="46"/>
      <c r="F430" s="37"/>
      <c r="G430" s="48"/>
      <c r="H430" s="22"/>
      <c r="I430" s="40" t="s">
        <v>640</v>
      </c>
      <c r="J430" s="41" t="s">
        <v>641</v>
      </c>
    </row>
    <row r="431" spans="5:10" s="34" customFormat="1" x14ac:dyDescent="0.25">
      <c r="E431" s="46"/>
      <c r="F431" s="37"/>
      <c r="G431" s="48"/>
      <c r="H431" s="22"/>
      <c r="I431" s="40" t="s">
        <v>642</v>
      </c>
      <c r="J431" s="41" t="s">
        <v>643</v>
      </c>
    </row>
    <row r="432" spans="5:10" s="34" customFormat="1" x14ac:dyDescent="0.25">
      <c r="E432" s="46"/>
      <c r="F432" s="37"/>
      <c r="G432" s="48"/>
      <c r="H432" s="22"/>
      <c r="I432" s="40" t="s">
        <v>644</v>
      </c>
      <c r="J432" s="41" t="s">
        <v>645</v>
      </c>
    </row>
    <row r="433" spans="5:10" s="34" customFormat="1" x14ac:dyDescent="0.25">
      <c r="E433" s="46"/>
      <c r="F433" s="37"/>
      <c r="G433" s="48"/>
      <c r="H433" s="22"/>
      <c r="I433" s="40" t="s">
        <v>646</v>
      </c>
      <c r="J433" s="41" t="s">
        <v>647</v>
      </c>
    </row>
    <row r="434" spans="5:10" s="34" customFormat="1" x14ac:dyDescent="0.25">
      <c r="E434" s="46"/>
      <c r="F434" s="37"/>
      <c r="G434" s="48"/>
      <c r="H434" s="22"/>
      <c r="I434" s="40" t="s">
        <v>648</v>
      </c>
      <c r="J434" s="41" t="s">
        <v>569</v>
      </c>
    </row>
    <row r="435" spans="5:10" s="34" customFormat="1" x14ac:dyDescent="0.25">
      <c r="E435" s="46"/>
      <c r="F435" s="37"/>
      <c r="G435" s="48"/>
      <c r="H435" s="22"/>
      <c r="I435" s="40" t="s">
        <v>649</v>
      </c>
      <c r="J435" s="41" t="s">
        <v>569</v>
      </c>
    </row>
    <row r="436" spans="5:10" s="34" customFormat="1" x14ac:dyDescent="0.25">
      <c r="E436" s="46"/>
      <c r="F436" s="37"/>
      <c r="G436" s="48"/>
      <c r="H436" s="22"/>
      <c r="I436" s="40" t="s">
        <v>650</v>
      </c>
      <c r="J436" s="41" t="s">
        <v>569</v>
      </c>
    </row>
    <row r="437" spans="5:10" s="34" customFormat="1" x14ac:dyDescent="0.25">
      <c r="E437" s="46"/>
      <c r="F437" s="37"/>
      <c r="G437" s="48"/>
      <c r="H437" s="22"/>
      <c r="I437" s="40" t="s">
        <v>651</v>
      </c>
      <c r="J437" s="41" t="s">
        <v>569</v>
      </c>
    </row>
    <row r="438" spans="5:10" s="34" customFormat="1" x14ac:dyDescent="0.25">
      <c r="E438" s="46"/>
      <c r="F438" s="37"/>
      <c r="G438" s="48"/>
      <c r="H438" s="22"/>
      <c r="I438" s="40" t="s">
        <v>652</v>
      </c>
      <c r="J438" s="41" t="s">
        <v>653</v>
      </c>
    </row>
    <row r="439" spans="5:10" s="34" customFormat="1" x14ac:dyDescent="0.25">
      <c r="E439" s="46"/>
      <c r="F439" s="37"/>
      <c r="G439" s="48"/>
      <c r="H439" s="22"/>
      <c r="I439" s="40" t="s">
        <v>654</v>
      </c>
      <c r="J439" s="41" t="s">
        <v>449</v>
      </c>
    </row>
    <row r="440" spans="5:10" s="34" customFormat="1" x14ac:dyDescent="0.25">
      <c r="E440" s="46"/>
      <c r="F440" s="37"/>
      <c r="G440" s="48"/>
      <c r="H440" s="22"/>
      <c r="I440" s="40" t="s">
        <v>655</v>
      </c>
      <c r="J440" s="41" t="s">
        <v>656</v>
      </c>
    </row>
    <row r="441" spans="5:10" s="34" customFormat="1" x14ac:dyDescent="0.25">
      <c r="E441" s="46"/>
      <c r="F441" s="37"/>
      <c r="G441" s="48"/>
      <c r="H441" s="22"/>
      <c r="I441" s="40" t="s">
        <v>657</v>
      </c>
      <c r="J441" s="41" t="s">
        <v>658</v>
      </c>
    </row>
    <row r="442" spans="5:10" s="34" customFormat="1" x14ac:dyDescent="0.25">
      <c r="E442" s="46"/>
      <c r="F442" s="37"/>
      <c r="G442" s="48"/>
      <c r="H442" s="22"/>
      <c r="I442" s="40" t="s">
        <v>659</v>
      </c>
      <c r="J442" s="41" t="s">
        <v>660</v>
      </c>
    </row>
    <row r="443" spans="5:10" s="34" customFormat="1" x14ac:dyDescent="0.25">
      <c r="E443" s="46"/>
      <c r="F443" s="37"/>
      <c r="G443" s="48"/>
      <c r="H443" s="22"/>
      <c r="I443" s="40" t="s">
        <v>661</v>
      </c>
      <c r="J443" s="41" t="s">
        <v>662</v>
      </c>
    </row>
    <row r="444" spans="5:10" s="34" customFormat="1" x14ac:dyDescent="0.25">
      <c r="E444" s="46"/>
      <c r="F444" s="37"/>
      <c r="G444" s="48"/>
      <c r="H444" s="22"/>
      <c r="I444" s="40" t="s">
        <v>663</v>
      </c>
      <c r="J444" s="41" t="s">
        <v>664</v>
      </c>
    </row>
    <row r="445" spans="5:10" s="34" customFormat="1" x14ac:dyDescent="0.25">
      <c r="E445" s="46"/>
      <c r="F445" s="37"/>
      <c r="G445" s="48"/>
      <c r="H445" s="22"/>
      <c r="I445" s="40" t="s">
        <v>665</v>
      </c>
      <c r="J445" s="41" t="s">
        <v>666</v>
      </c>
    </row>
    <row r="446" spans="5:10" s="34" customFormat="1" x14ac:dyDescent="0.25">
      <c r="E446" s="46"/>
      <c r="F446" s="37"/>
      <c r="G446" s="48"/>
      <c r="H446" s="22"/>
      <c r="I446" s="40" t="s">
        <v>667</v>
      </c>
      <c r="J446" s="41" t="s">
        <v>668</v>
      </c>
    </row>
    <row r="447" spans="5:10" s="34" customFormat="1" x14ac:dyDescent="0.25">
      <c r="E447" s="46"/>
      <c r="F447" s="37"/>
      <c r="G447" s="48"/>
      <c r="H447" s="22"/>
      <c r="I447" s="40" t="s">
        <v>669</v>
      </c>
      <c r="J447" s="41" t="s">
        <v>624</v>
      </c>
    </row>
    <row r="448" spans="5:10" s="34" customFormat="1" x14ac:dyDescent="0.25">
      <c r="E448" s="46"/>
      <c r="F448" s="37"/>
      <c r="G448" s="48"/>
      <c r="H448" s="22"/>
      <c r="I448" s="40" t="s">
        <v>670</v>
      </c>
      <c r="J448" s="41"/>
    </row>
    <row r="449" spans="5:10" s="34" customFormat="1" x14ac:dyDescent="0.25">
      <c r="E449" s="46"/>
      <c r="F449" s="37"/>
      <c r="G449" s="48"/>
      <c r="H449" s="22"/>
      <c r="I449" s="40" t="s">
        <v>671</v>
      </c>
      <c r="J449" s="41"/>
    </row>
    <row r="450" spans="5:10" s="34" customFormat="1" x14ac:dyDescent="0.25">
      <c r="E450" s="46"/>
      <c r="F450" s="37"/>
      <c r="G450" s="48"/>
      <c r="H450" s="22"/>
      <c r="I450" s="40" t="s">
        <v>672</v>
      </c>
      <c r="J450" s="41"/>
    </row>
    <row r="451" spans="5:10" s="34" customFormat="1" x14ac:dyDescent="0.25">
      <c r="E451" s="46"/>
      <c r="F451" s="37"/>
      <c r="G451" s="48"/>
      <c r="H451" s="22"/>
      <c r="I451" s="40" t="s">
        <v>673</v>
      </c>
      <c r="J451" s="41"/>
    </row>
    <row r="452" spans="5:10" s="34" customFormat="1" x14ac:dyDescent="0.25">
      <c r="E452" s="46"/>
      <c r="F452" s="37"/>
      <c r="G452" s="48"/>
      <c r="H452" s="22"/>
      <c r="I452" s="40" t="s">
        <v>674</v>
      </c>
      <c r="J452" s="41"/>
    </row>
    <row r="453" spans="5:10" s="34" customFormat="1" x14ac:dyDescent="0.25">
      <c r="E453" s="46"/>
      <c r="F453" s="37"/>
      <c r="G453" s="48"/>
      <c r="H453" s="22"/>
      <c r="I453" s="40" t="s">
        <v>675</v>
      </c>
      <c r="J453" s="41"/>
    </row>
    <row r="454" spans="5:10" s="34" customFormat="1" x14ac:dyDescent="0.25">
      <c r="E454" s="46"/>
      <c r="F454" s="37"/>
      <c r="G454" s="48"/>
      <c r="H454" s="22"/>
      <c r="I454" s="40" t="s">
        <v>676</v>
      </c>
      <c r="J454" s="41"/>
    </row>
    <row r="455" spans="5:10" s="34" customFormat="1" x14ac:dyDescent="0.25">
      <c r="E455" s="46"/>
      <c r="F455" s="37"/>
      <c r="G455" s="48"/>
      <c r="H455" s="22"/>
      <c r="I455" s="40" t="s">
        <v>677</v>
      </c>
      <c r="J455" s="41"/>
    </row>
    <row r="456" spans="5:10" s="34" customFormat="1" x14ac:dyDescent="0.25">
      <c r="E456" s="46"/>
      <c r="F456" s="37"/>
      <c r="G456" s="48"/>
      <c r="H456" s="22"/>
      <c r="I456" s="40" t="s">
        <v>678</v>
      </c>
      <c r="J456" s="41"/>
    </row>
    <row r="457" spans="5:10" s="34" customFormat="1" x14ac:dyDescent="0.25">
      <c r="E457" s="46"/>
      <c r="F457" s="37"/>
      <c r="G457" s="48"/>
      <c r="H457" s="22"/>
      <c r="I457" s="40" t="s">
        <v>679</v>
      </c>
      <c r="J457" s="41"/>
    </row>
    <row r="458" spans="5:10" s="34" customFormat="1" x14ac:dyDescent="0.25">
      <c r="E458" s="46"/>
      <c r="F458" s="37"/>
      <c r="G458" s="48"/>
      <c r="H458" s="22"/>
      <c r="I458" s="40" t="s">
        <v>680</v>
      </c>
      <c r="J458" s="41"/>
    </row>
    <row r="459" spans="5:10" s="34" customFormat="1" x14ac:dyDescent="0.25">
      <c r="E459" s="46"/>
      <c r="F459" s="37"/>
      <c r="G459" s="48"/>
      <c r="H459" s="22"/>
      <c r="I459" s="40" t="s">
        <v>681</v>
      </c>
      <c r="J459" s="41"/>
    </row>
    <row r="460" spans="5:10" s="34" customFormat="1" x14ac:dyDescent="0.25">
      <c r="E460" s="46"/>
      <c r="F460" s="37"/>
      <c r="G460" s="48"/>
      <c r="H460" s="22"/>
      <c r="I460" s="40" t="s">
        <v>682</v>
      </c>
      <c r="J460" s="41"/>
    </row>
    <row r="461" spans="5:10" s="34" customFormat="1" x14ac:dyDescent="0.25">
      <c r="E461" s="46"/>
      <c r="F461" s="37"/>
      <c r="G461" s="48"/>
      <c r="H461" s="22"/>
      <c r="I461" s="40" t="s">
        <v>683</v>
      </c>
      <c r="J461" s="41"/>
    </row>
    <row r="462" spans="5:10" s="34" customFormat="1" x14ac:dyDescent="0.25">
      <c r="E462" s="46"/>
      <c r="F462" s="37"/>
      <c r="G462" s="48"/>
      <c r="H462" s="22"/>
      <c r="I462" s="40" t="s">
        <v>684</v>
      </c>
      <c r="J462" s="41"/>
    </row>
    <row r="463" spans="5:10" s="34" customFormat="1" x14ac:dyDescent="0.25">
      <c r="E463" s="46"/>
      <c r="F463" s="37"/>
      <c r="G463" s="48"/>
      <c r="H463" s="22"/>
      <c r="I463" s="40" t="s">
        <v>685</v>
      </c>
      <c r="J463" s="41"/>
    </row>
    <row r="464" spans="5:10" s="34" customFormat="1" x14ac:dyDescent="0.25">
      <c r="E464" s="46"/>
      <c r="F464" s="37"/>
      <c r="G464" s="48"/>
      <c r="H464" s="22"/>
      <c r="I464" s="40" t="s">
        <v>686</v>
      </c>
      <c r="J464" s="41"/>
    </row>
    <row r="465" spans="5:10" s="34" customFormat="1" x14ac:dyDescent="0.25">
      <c r="E465" s="46"/>
      <c r="F465" s="37"/>
      <c r="G465" s="48"/>
      <c r="H465" s="22"/>
      <c r="I465" s="40" t="s">
        <v>687</v>
      </c>
      <c r="J465" s="41"/>
    </row>
    <row r="466" spans="5:10" s="34" customFormat="1" x14ac:dyDescent="0.25">
      <c r="E466" s="46"/>
      <c r="F466" s="37"/>
      <c r="G466" s="48"/>
      <c r="H466" s="22"/>
      <c r="I466" s="40" t="s">
        <v>688</v>
      </c>
      <c r="J466" s="41"/>
    </row>
    <row r="467" spans="5:10" s="34" customFormat="1" x14ac:dyDescent="0.25">
      <c r="E467" s="46"/>
      <c r="F467" s="37"/>
      <c r="G467" s="48"/>
      <c r="H467" s="22"/>
      <c r="I467" s="40" t="s">
        <v>689</v>
      </c>
      <c r="J467" s="41"/>
    </row>
    <row r="468" spans="5:10" s="34" customFormat="1" x14ac:dyDescent="0.25">
      <c r="E468" s="46"/>
      <c r="F468" s="37"/>
      <c r="G468" s="48"/>
      <c r="H468" s="22"/>
      <c r="I468" s="40" t="s">
        <v>690</v>
      </c>
      <c r="J468" s="41"/>
    </row>
    <row r="469" spans="5:10" s="34" customFormat="1" x14ac:dyDescent="0.25">
      <c r="E469" s="46"/>
      <c r="F469" s="37"/>
      <c r="G469" s="48"/>
      <c r="H469" s="22"/>
      <c r="I469" s="40" t="s">
        <v>691</v>
      </c>
      <c r="J469" s="41"/>
    </row>
    <row r="470" spans="5:10" s="34" customFormat="1" x14ac:dyDescent="0.25">
      <c r="E470" s="46"/>
      <c r="F470" s="37"/>
      <c r="G470" s="48"/>
      <c r="H470" s="22"/>
      <c r="I470" s="40" t="s">
        <v>692</v>
      </c>
      <c r="J470" s="41"/>
    </row>
    <row r="471" spans="5:10" s="34" customFormat="1" x14ac:dyDescent="0.25">
      <c r="E471" s="46"/>
      <c r="F471" s="37"/>
      <c r="G471" s="48"/>
      <c r="H471" s="22"/>
      <c r="I471" s="40" t="s">
        <v>693</v>
      </c>
      <c r="J471" s="41"/>
    </row>
    <row r="472" spans="5:10" s="34" customFormat="1" x14ac:dyDescent="0.25">
      <c r="E472" s="46"/>
      <c r="F472" s="37"/>
      <c r="G472" s="48"/>
      <c r="H472" s="22"/>
      <c r="I472" s="40" t="s">
        <v>694</v>
      </c>
      <c r="J472" s="41"/>
    </row>
    <row r="473" spans="5:10" s="34" customFormat="1" x14ac:dyDescent="0.25">
      <c r="E473" s="46"/>
      <c r="F473" s="37"/>
      <c r="G473" s="48"/>
      <c r="H473" s="22"/>
      <c r="I473" s="40" t="s">
        <v>695</v>
      </c>
      <c r="J473" s="41"/>
    </row>
    <row r="474" spans="5:10" s="34" customFormat="1" x14ac:dyDescent="0.25">
      <c r="E474" s="46"/>
      <c r="F474" s="37"/>
      <c r="G474" s="48"/>
      <c r="H474" s="22"/>
      <c r="I474" s="40" t="s">
        <v>696</v>
      </c>
      <c r="J474" s="41"/>
    </row>
    <row r="475" spans="5:10" s="34" customFormat="1" x14ac:dyDescent="0.25">
      <c r="E475" s="46"/>
      <c r="F475" s="37"/>
      <c r="G475" s="48"/>
      <c r="H475" s="22"/>
      <c r="I475" s="40" t="s">
        <v>697</v>
      </c>
      <c r="J475" s="41"/>
    </row>
    <row r="476" spans="5:10" s="34" customFormat="1" x14ac:dyDescent="0.25">
      <c r="E476" s="46"/>
      <c r="F476" s="37"/>
      <c r="G476" s="48"/>
      <c r="H476" s="22"/>
      <c r="I476" s="40" t="s">
        <v>698</v>
      </c>
      <c r="J476" s="41"/>
    </row>
    <row r="477" spans="5:10" s="34" customFormat="1" x14ac:dyDescent="0.25">
      <c r="E477" s="46"/>
      <c r="F477" s="37"/>
      <c r="G477" s="48"/>
      <c r="H477" s="22"/>
      <c r="I477" s="40" t="s">
        <v>699</v>
      </c>
      <c r="J477" s="41"/>
    </row>
    <row r="478" spans="5:10" s="34" customFormat="1" x14ac:dyDescent="0.25">
      <c r="E478" s="46"/>
      <c r="F478" s="37"/>
      <c r="G478" s="48"/>
      <c r="H478" s="22"/>
      <c r="I478" s="40" t="s">
        <v>700</v>
      </c>
      <c r="J478" s="41"/>
    </row>
    <row r="479" spans="5:10" s="34" customFormat="1" x14ac:dyDescent="0.25">
      <c r="E479" s="46"/>
      <c r="F479" s="37"/>
      <c r="G479" s="48"/>
      <c r="H479" s="22"/>
      <c r="I479" s="40" t="s">
        <v>701</v>
      </c>
      <c r="J479" s="41"/>
    </row>
    <row r="480" spans="5:10" s="34" customFormat="1" x14ac:dyDescent="0.25">
      <c r="E480" s="46"/>
      <c r="F480" s="37"/>
      <c r="G480" s="48"/>
      <c r="H480" s="22"/>
      <c r="I480" s="40" t="s">
        <v>702</v>
      </c>
      <c r="J480" s="41"/>
    </row>
    <row r="481" spans="5:10" s="34" customFormat="1" x14ac:dyDescent="0.25">
      <c r="E481" s="46"/>
      <c r="F481" s="37"/>
      <c r="G481" s="48"/>
      <c r="H481" s="22"/>
      <c r="I481" s="40" t="s">
        <v>703</v>
      </c>
      <c r="J481" s="41"/>
    </row>
    <row r="482" spans="5:10" s="34" customFormat="1" x14ac:dyDescent="0.25">
      <c r="E482" s="46"/>
      <c r="F482" s="37"/>
      <c r="G482" s="48"/>
      <c r="H482" s="22"/>
      <c r="I482" s="40" t="s">
        <v>704</v>
      </c>
      <c r="J482" s="41"/>
    </row>
    <row r="483" spans="5:10" s="34" customFormat="1" x14ac:dyDescent="0.25">
      <c r="E483" s="46"/>
      <c r="F483" s="37"/>
      <c r="G483" s="48"/>
      <c r="H483" s="22"/>
      <c r="I483" s="40" t="s">
        <v>705</v>
      </c>
      <c r="J483" s="41"/>
    </row>
    <row r="484" spans="5:10" s="34" customFormat="1" x14ac:dyDescent="0.25">
      <c r="E484" s="46"/>
      <c r="F484" s="37"/>
      <c r="G484" s="48"/>
      <c r="H484" s="22"/>
      <c r="I484" s="40" t="s">
        <v>706</v>
      </c>
      <c r="J484" s="41"/>
    </row>
    <row r="485" spans="5:10" s="34" customFormat="1" x14ac:dyDescent="0.25">
      <c r="E485" s="46"/>
      <c r="F485" s="37"/>
      <c r="G485" s="48"/>
      <c r="H485" s="22"/>
      <c r="I485" s="40" t="s">
        <v>707</v>
      </c>
      <c r="J485" s="41"/>
    </row>
    <row r="486" spans="5:10" s="34" customFormat="1" x14ac:dyDescent="0.25">
      <c r="E486" s="46"/>
      <c r="F486" s="37"/>
      <c r="G486" s="48"/>
      <c r="H486" s="22"/>
      <c r="I486" s="40" t="s">
        <v>708</v>
      </c>
      <c r="J486" s="41"/>
    </row>
    <row r="487" spans="5:10" s="34" customFormat="1" x14ac:dyDescent="0.25">
      <c r="E487" s="46"/>
      <c r="F487" s="37"/>
      <c r="G487" s="48"/>
      <c r="H487" s="22"/>
      <c r="I487" s="40" t="s">
        <v>709</v>
      </c>
      <c r="J487" s="41"/>
    </row>
    <row r="488" spans="5:10" s="34" customFormat="1" x14ac:dyDescent="0.25">
      <c r="E488" s="46"/>
      <c r="F488" s="37"/>
      <c r="G488" s="48"/>
      <c r="H488" s="22"/>
      <c r="I488" s="40" t="s">
        <v>710</v>
      </c>
      <c r="J488" s="41"/>
    </row>
    <row r="489" spans="5:10" s="34" customFormat="1" x14ac:dyDescent="0.25">
      <c r="E489" s="46"/>
      <c r="F489" s="37"/>
      <c r="G489" s="48"/>
      <c r="H489" s="22"/>
      <c r="I489" s="40" t="s">
        <v>711</v>
      </c>
      <c r="J489" s="41"/>
    </row>
    <row r="490" spans="5:10" s="34" customFormat="1" x14ac:dyDescent="0.25">
      <c r="E490" s="46"/>
      <c r="F490" s="37"/>
      <c r="G490" s="48"/>
      <c r="H490" s="22"/>
      <c r="I490" s="40" t="s">
        <v>712</v>
      </c>
      <c r="J490" s="41"/>
    </row>
    <row r="491" spans="5:10" s="34" customFormat="1" x14ac:dyDescent="0.25">
      <c r="E491" s="46"/>
      <c r="F491" s="37"/>
      <c r="G491" s="48"/>
      <c r="H491" s="22"/>
      <c r="I491" s="40" t="s">
        <v>713</v>
      </c>
      <c r="J491" s="41"/>
    </row>
    <row r="492" spans="5:10" s="34" customFormat="1" x14ac:dyDescent="0.25">
      <c r="E492" s="46"/>
      <c r="F492" s="37"/>
      <c r="G492" s="48"/>
      <c r="H492" s="22"/>
      <c r="I492" s="40" t="s">
        <v>714</v>
      </c>
      <c r="J492" s="41"/>
    </row>
    <row r="493" spans="5:10" s="34" customFormat="1" x14ac:dyDescent="0.25">
      <c r="E493" s="46"/>
      <c r="F493" s="37"/>
      <c r="G493" s="48"/>
      <c r="H493" s="22"/>
      <c r="I493" s="40" t="s">
        <v>715</v>
      </c>
      <c r="J493" s="41"/>
    </row>
    <row r="494" spans="5:10" s="34" customFormat="1" x14ac:dyDescent="0.25">
      <c r="E494" s="46"/>
      <c r="F494" s="37"/>
      <c r="G494" s="48"/>
      <c r="H494" s="22"/>
      <c r="I494" s="40" t="s">
        <v>716</v>
      </c>
      <c r="J494" s="41"/>
    </row>
    <row r="495" spans="5:10" s="34" customFormat="1" x14ac:dyDescent="0.25">
      <c r="E495" s="46"/>
      <c r="F495" s="37"/>
      <c r="G495" s="48"/>
      <c r="H495" s="22"/>
      <c r="I495" s="40" t="s">
        <v>717</v>
      </c>
      <c r="J495" s="41"/>
    </row>
    <row r="496" spans="5:10" s="34" customFormat="1" x14ac:dyDescent="0.25">
      <c r="E496" s="46"/>
      <c r="F496" s="37"/>
      <c r="G496" s="48"/>
      <c r="H496" s="22"/>
      <c r="I496" s="40" t="s">
        <v>718</v>
      </c>
      <c r="J496" s="41"/>
    </row>
    <row r="497" spans="5:10" s="34" customFormat="1" x14ac:dyDescent="0.25">
      <c r="E497" s="46"/>
      <c r="F497" s="37"/>
      <c r="G497" s="48"/>
      <c r="H497" s="22"/>
      <c r="I497" s="40" t="s">
        <v>719</v>
      </c>
      <c r="J497" s="41"/>
    </row>
    <row r="498" spans="5:10" s="34" customFormat="1" x14ac:dyDescent="0.25">
      <c r="E498" s="46"/>
      <c r="F498" s="37"/>
      <c r="G498" s="48"/>
      <c r="H498" s="22"/>
      <c r="I498" s="40" t="s">
        <v>720</v>
      </c>
      <c r="J498" s="41"/>
    </row>
    <row r="499" spans="5:10" s="34" customFormat="1" x14ac:dyDescent="0.25">
      <c r="E499" s="46"/>
      <c r="F499" s="37"/>
      <c r="G499" s="48"/>
      <c r="H499" s="22"/>
      <c r="I499" s="40" t="s">
        <v>721</v>
      </c>
      <c r="J499" s="41"/>
    </row>
    <row r="500" spans="5:10" s="34" customFormat="1" x14ac:dyDescent="0.25">
      <c r="E500" s="46"/>
      <c r="F500" s="37"/>
      <c r="G500" s="48"/>
      <c r="H500" s="22"/>
      <c r="I500" s="40" t="s">
        <v>722</v>
      </c>
      <c r="J500" s="41"/>
    </row>
    <row r="501" spans="5:10" s="34" customFormat="1" x14ac:dyDescent="0.25">
      <c r="E501" s="46"/>
      <c r="F501" s="37"/>
      <c r="G501" s="48"/>
      <c r="H501" s="22"/>
      <c r="I501" s="40" t="s">
        <v>723</v>
      </c>
      <c r="J501" s="41"/>
    </row>
    <row r="502" spans="5:10" s="34" customFormat="1" x14ac:dyDescent="0.25">
      <c r="E502" s="46"/>
      <c r="F502" s="37"/>
      <c r="G502" s="48"/>
      <c r="H502" s="22"/>
      <c r="I502" s="40" t="s">
        <v>724</v>
      </c>
      <c r="J502" s="41"/>
    </row>
    <row r="503" spans="5:10" s="34" customFormat="1" x14ac:dyDescent="0.25">
      <c r="E503" s="46"/>
      <c r="F503" s="37"/>
      <c r="G503" s="48"/>
      <c r="H503" s="22"/>
      <c r="I503" s="40" t="s">
        <v>725</v>
      </c>
      <c r="J503" s="41"/>
    </row>
    <row r="504" spans="5:10" s="34" customFormat="1" x14ac:dyDescent="0.25">
      <c r="E504" s="46"/>
      <c r="F504" s="37"/>
      <c r="G504" s="48"/>
      <c r="H504" s="22"/>
      <c r="I504" s="40" t="s">
        <v>726</v>
      </c>
      <c r="J504" s="41"/>
    </row>
    <row r="505" spans="5:10" s="34" customFormat="1" x14ac:dyDescent="0.25">
      <c r="E505" s="46"/>
      <c r="F505" s="37"/>
      <c r="G505" s="48"/>
      <c r="H505" s="22"/>
      <c r="I505" s="40" t="s">
        <v>727</v>
      </c>
      <c r="J505" s="41"/>
    </row>
    <row r="506" spans="5:10" s="34" customFormat="1" x14ac:dyDescent="0.25">
      <c r="E506" s="46"/>
      <c r="F506" s="37"/>
      <c r="G506" s="48"/>
      <c r="H506" s="22"/>
      <c r="I506" s="40" t="s">
        <v>728</v>
      </c>
      <c r="J506" s="41"/>
    </row>
    <row r="507" spans="5:10" s="34" customFormat="1" x14ac:dyDescent="0.25">
      <c r="E507" s="46"/>
      <c r="F507" s="37"/>
      <c r="G507" s="48"/>
      <c r="H507" s="22"/>
      <c r="I507" s="40" t="s">
        <v>729</v>
      </c>
      <c r="J507" s="41"/>
    </row>
    <row r="508" spans="5:10" s="34" customFormat="1" x14ac:dyDescent="0.25">
      <c r="E508" s="46"/>
      <c r="F508" s="37"/>
      <c r="G508" s="48"/>
      <c r="H508" s="22"/>
      <c r="I508" s="40" t="s">
        <v>730</v>
      </c>
      <c r="J508" s="41"/>
    </row>
    <row r="509" spans="5:10" s="34" customFormat="1" x14ac:dyDescent="0.25">
      <c r="E509" s="46"/>
      <c r="F509" s="37"/>
      <c r="G509" s="48"/>
      <c r="H509" s="22"/>
      <c r="I509" s="40" t="s">
        <v>731</v>
      </c>
      <c r="J509" s="41"/>
    </row>
    <row r="510" spans="5:10" s="34" customFormat="1" x14ac:dyDescent="0.25">
      <c r="E510" s="46"/>
      <c r="F510" s="37"/>
      <c r="G510" s="48"/>
      <c r="H510" s="22"/>
      <c r="I510" s="40" t="s">
        <v>732</v>
      </c>
      <c r="J510" s="41"/>
    </row>
    <row r="511" spans="5:10" s="34" customFormat="1" x14ac:dyDescent="0.25">
      <c r="E511" s="46"/>
      <c r="F511" s="37"/>
      <c r="G511" s="48"/>
      <c r="H511" s="22"/>
      <c r="I511" s="40" t="s">
        <v>733</v>
      </c>
      <c r="J511" s="41"/>
    </row>
    <row r="512" spans="5:10" s="34" customFormat="1" x14ac:dyDescent="0.25">
      <c r="E512" s="46"/>
      <c r="F512" s="37"/>
      <c r="G512" s="48"/>
      <c r="H512" s="22"/>
      <c r="I512" s="40" t="s">
        <v>734</v>
      </c>
      <c r="J512" s="41"/>
    </row>
    <row r="513" spans="5:10" s="34" customFormat="1" x14ac:dyDescent="0.25">
      <c r="E513" s="46"/>
      <c r="F513" s="37"/>
      <c r="G513" s="48"/>
      <c r="H513" s="22"/>
      <c r="I513" s="40" t="s">
        <v>735</v>
      </c>
      <c r="J513" s="41"/>
    </row>
    <row r="514" spans="5:10" s="34" customFormat="1" x14ac:dyDescent="0.25">
      <c r="E514" s="46"/>
      <c r="F514" s="37"/>
      <c r="G514" s="48"/>
      <c r="H514" s="22"/>
      <c r="I514" s="40" t="s">
        <v>736</v>
      </c>
      <c r="J514" s="41"/>
    </row>
    <row r="515" spans="5:10" s="34" customFormat="1" x14ac:dyDescent="0.25">
      <c r="E515" s="46"/>
      <c r="F515" s="37"/>
      <c r="G515" s="48"/>
      <c r="H515" s="22"/>
      <c r="I515" s="40" t="s">
        <v>737</v>
      </c>
      <c r="J515" s="41"/>
    </row>
    <row r="516" spans="5:10" s="34" customFormat="1" x14ac:dyDescent="0.25">
      <c r="E516" s="46"/>
      <c r="F516" s="37"/>
      <c r="G516" s="48"/>
      <c r="H516" s="22"/>
      <c r="I516" s="40" t="s">
        <v>738</v>
      </c>
      <c r="J516" s="41"/>
    </row>
    <row r="517" spans="5:10" s="34" customFormat="1" x14ac:dyDescent="0.25">
      <c r="E517" s="46"/>
      <c r="F517" s="37"/>
      <c r="G517" s="48"/>
      <c r="H517" s="22"/>
      <c r="I517" s="40" t="s">
        <v>739</v>
      </c>
      <c r="J517" s="41"/>
    </row>
    <row r="518" spans="5:10" s="34" customFormat="1" x14ac:dyDescent="0.25">
      <c r="E518" s="46"/>
      <c r="F518" s="37"/>
      <c r="G518" s="48"/>
      <c r="H518" s="22"/>
      <c r="I518" s="40" t="s">
        <v>740</v>
      </c>
      <c r="J518" s="41"/>
    </row>
    <row r="519" spans="5:10" s="34" customFormat="1" x14ac:dyDescent="0.25">
      <c r="E519" s="46"/>
      <c r="F519" s="37"/>
      <c r="G519" s="48"/>
      <c r="H519" s="22"/>
      <c r="I519" s="40" t="s">
        <v>741</v>
      </c>
      <c r="J519" s="41"/>
    </row>
    <row r="520" spans="5:10" s="34" customFormat="1" x14ac:dyDescent="0.25">
      <c r="E520" s="46"/>
      <c r="F520" s="37"/>
      <c r="G520" s="48"/>
      <c r="H520" s="22"/>
      <c r="I520" s="40" t="s">
        <v>742</v>
      </c>
      <c r="J520" s="41"/>
    </row>
    <row r="521" spans="5:10" s="34" customFormat="1" x14ac:dyDescent="0.25">
      <c r="E521" s="46"/>
      <c r="F521" s="37"/>
      <c r="G521" s="48"/>
      <c r="H521" s="22"/>
      <c r="I521" s="40" t="s">
        <v>743</v>
      </c>
      <c r="J521" s="41"/>
    </row>
    <row r="522" spans="5:10" s="34" customFormat="1" x14ac:dyDescent="0.25">
      <c r="E522" s="46"/>
      <c r="F522" s="37"/>
      <c r="G522" s="48"/>
      <c r="H522" s="22"/>
      <c r="I522" s="40" t="s">
        <v>744</v>
      </c>
      <c r="J522" s="41"/>
    </row>
    <row r="523" spans="5:10" s="34" customFormat="1" x14ac:dyDescent="0.25">
      <c r="E523" s="46"/>
      <c r="F523" s="37"/>
      <c r="G523" s="48"/>
      <c r="H523" s="22"/>
      <c r="I523" s="40" t="s">
        <v>745</v>
      </c>
      <c r="J523" s="41"/>
    </row>
    <row r="524" spans="5:10" s="34" customFormat="1" x14ac:dyDescent="0.25">
      <c r="E524" s="46"/>
      <c r="F524" s="37"/>
      <c r="G524" s="48"/>
      <c r="H524" s="22"/>
      <c r="I524" s="40" t="s">
        <v>746</v>
      </c>
      <c r="J524" s="41"/>
    </row>
    <row r="525" spans="5:10" s="34" customFormat="1" x14ac:dyDescent="0.25">
      <c r="E525" s="46"/>
      <c r="F525" s="37"/>
      <c r="G525" s="48"/>
      <c r="H525" s="22"/>
      <c r="I525" s="40" t="s">
        <v>747</v>
      </c>
      <c r="J525" s="41"/>
    </row>
    <row r="526" spans="5:10" s="34" customFormat="1" x14ac:dyDescent="0.25">
      <c r="E526" s="46"/>
      <c r="F526" s="37"/>
      <c r="G526" s="48"/>
      <c r="H526" s="22"/>
      <c r="I526" s="40" t="s">
        <v>748</v>
      </c>
      <c r="J526" s="41"/>
    </row>
    <row r="527" spans="5:10" s="34" customFormat="1" x14ac:dyDescent="0.25">
      <c r="E527" s="46"/>
      <c r="F527" s="37"/>
      <c r="G527" s="48"/>
      <c r="H527" s="22"/>
      <c r="I527" s="40" t="s">
        <v>749</v>
      </c>
      <c r="J527" s="41"/>
    </row>
    <row r="528" spans="5:10" s="34" customFormat="1" x14ac:dyDescent="0.25">
      <c r="E528" s="46"/>
      <c r="F528" s="37"/>
      <c r="G528" s="48"/>
      <c r="H528" s="22"/>
      <c r="I528" s="40" t="s">
        <v>750</v>
      </c>
      <c r="J528" s="41"/>
    </row>
    <row r="529" spans="5:10" s="34" customFormat="1" x14ac:dyDescent="0.25">
      <c r="E529" s="46"/>
      <c r="F529" s="37"/>
      <c r="G529" s="48"/>
      <c r="H529" s="22"/>
      <c r="I529" s="40" t="s">
        <v>751</v>
      </c>
      <c r="J529" s="41"/>
    </row>
    <row r="530" spans="5:10" s="34" customFormat="1" x14ac:dyDescent="0.25">
      <c r="E530" s="46"/>
      <c r="F530" s="37"/>
      <c r="G530" s="48"/>
      <c r="H530" s="22"/>
      <c r="I530" s="40" t="s">
        <v>752</v>
      </c>
      <c r="J530" s="41"/>
    </row>
    <row r="531" spans="5:10" s="34" customFormat="1" x14ac:dyDescent="0.25">
      <c r="E531" s="46"/>
      <c r="F531" s="37"/>
      <c r="G531" s="48"/>
      <c r="H531" s="22"/>
      <c r="I531" s="40" t="s">
        <v>753</v>
      </c>
      <c r="J531" s="41"/>
    </row>
    <row r="532" spans="5:10" s="34" customFormat="1" x14ac:dyDescent="0.25">
      <c r="E532" s="46"/>
      <c r="F532" s="37"/>
      <c r="G532" s="48"/>
      <c r="H532" s="22"/>
      <c r="I532" s="40" t="s">
        <v>754</v>
      </c>
      <c r="J532" s="41"/>
    </row>
    <row r="533" spans="5:10" s="34" customFormat="1" x14ac:dyDescent="0.25">
      <c r="E533" s="46"/>
      <c r="F533" s="37"/>
      <c r="G533" s="48"/>
      <c r="H533" s="22"/>
      <c r="I533" s="40" t="s">
        <v>755</v>
      </c>
      <c r="J533" s="41"/>
    </row>
    <row r="534" spans="5:10" s="34" customFormat="1" x14ac:dyDescent="0.25">
      <c r="E534" s="46"/>
      <c r="F534" s="37"/>
      <c r="G534" s="48"/>
      <c r="H534" s="22"/>
      <c r="I534" s="40" t="s">
        <v>756</v>
      </c>
      <c r="J534" s="41"/>
    </row>
    <row r="535" spans="5:10" s="34" customFormat="1" x14ac:dyDescent="0.25">
      <c r="E535" s="46"/>
      <c r="F535" s="37"/>
      <c r="G535" s="48"/>
      <c r="H535" s="22"/>
      <c r="I535" s="40" t="s">
        <v>757</v>
      </c>
      <c r="J535" s="41"/>
    </row>
    <row r="536" spans="5:10" s="34" customFormat="1" x14ac:dyDescent="0.25">
      <c r="E536" s="46"/>
      <c r="F536" s="37"/>
      <c r="G536" s="48"/>
      <c r="H536" s="22"/>
      <c r="I536" s="40" t="s">
        <v>758</v>
      </c>
      <c r="J536" s="41"/>
    </row>
    <row r="537" spans="5:10" s="34" customFormat="1" x14ac:dyDescent="0.25">
      <c r="E537" s="46"/>
      <c r="F537" s="37"/>
      <c r="G537" s="48"/>
      <c r="H537" s="22"/>
      <c r="I537" s="40" t="s">
        <v>759</v>
      </c>
      <c r="J537" s="41"/>
    </row>
    <row r="538" spans="5:10" s="34" customFormat="1" x14ac:dyDescent="0.25">
      <c r="E538" s="46"/>
      <c r="F538" s="37"/>
      <c r="G538" s="48"/>
      <c r="H538" s="22"/>
      <c r="I538" s="40" t="s">
        <v>760</v>
      </c>
      <c r="J538" s="41"/>
    </row>
    <row r="539" spans="5:10" s="34" customFormat="1" x14ac:dyDescent="0.25">
      <c r="E539" s="46"/>
      <c r="F539" s="37"/>
      <c r="G539" s="48"/>
      <c r="H539" s="22"/>
      <c r="I539" s="40" t="s">
        <v>761</v>
      </c>
      <c r="J539" s="41"/>
    </row>
    <row r="540" spans="5:10" s="34" customFormat="1" x14ac:dyDescent="0.25">
      <c r="E540" s="46"/>
      <c r="F540" s="37"/>
      <c r="G540" s="48"/>
      <c r="H540" s="22"/>
      <c r="I540" s="40" t="s">
        <v>762</v>
      </c>
      <c r="J540" s="41"/>
    </row>
    <row r="541" spans="5:10" s="34" customFormat="1" x14ac:dyDescent="0.25">
      <c r="E541" s="46"/>
      <c r="F541" s="37"/>
      <c r="G541" s="48"/>
      <c r="H541" s="22"/>
      <c r="I541" s="40" t="s">
        <v>763</v>
      </c>
      <c r="J541" s="41"/>
    </row>
    <row r="542" spans="5:10" s="34" customFormat="1" x14ac:dyDescent="0.25">
      <c r="E542" s="46"/>
      <c r="F542" s="37"/>
      <c r="G542" s="48"/>
      <c r="H542" s="22"/>
      <c r="I542" s="40" t="s">
        <v>764</v>
      </c>
      <c r="J542" s="41"/>
    </row>
    <row r="543" spans="5:10" s="34" customFormat="1" x14ac:dyDescent="0.25">
      <c r="E543" s="46"/>
      <c r="F543" s="37"/>
      <c r="G543" s="48"/>
      <c r="H543" s="22"/>
      <c r="I543" s="40" t="s">
        <v>765</v>
      </c>
      <c r="J543" s="41"/>
    </row>
    <row r="544" spans="5:10" s="34" customFormat="1" x14ac:dyDescent="0.25">
      <c r="E544" s="46"/>
      <c r="F544" s="37"/>
      <c r="G544" s="48"/>
      <c r="H544" s="22"/>
      <c r="I544" s="40" t="s">
        <v>766</v>
      </c>
      <c r="J544" s="41"/>
    </row>
    <row r="545" spans="5:10" s="34" customFormat="1" x14ac:dyDescent="0.25">
      <c r="E545" s="46"/>
      <c r="F545" s="37"/>
      <c r="G545" s="48"/>
      <c r="H545" s="22"/>
      <c r="I545" s="40" t="s">
        <v>767</v>
      </c>
      <c r="J545" s="41"/>
    </row>
    <row r="546" spans="5:10" s="34" customFormat="1" x14ac:dyDescent="0.25">
      <c r="E546" s="46"/>
      <c r="F546" s="37"/>
      <c r="G546" s="48"/>
      <c r="H546" s="22"/>
      <c r="I546" s="40" t="s">
        <v>768</v>
      </c>
      <c r="J546" s="41"/>
    </row>
    <row r="547" spans="5:10" s="34" customFormat="1" x14ac:dyDescent="0.25">
      <c r="E547" s="46"/>
      <c r="F547" s="37"/>
      <c r="G547" s="48"/>
      <c r="H547" s="22"/>
      <c r="I547" s="40" t="s">
        <v>769</v>
      </c>
      <c r="J547" s="41"/>
    </row>
    <row r="548" spans="5:10" s="34" customFormat="1" x14ac:dyDescent="0.25">
      <c r="E548" s="46"/>
      <c r="F548" s="37"/>
      <c r="G548" s="48"/>
      <c r="H548" s="22"/>
      <c r="I548" s="40" t="s">
        <v>770</v>
      </c>
      <c r="J548" s="41"/>
    </row>
    <row r="549" spans="5:10" s="34" customFormat="1" x14ac:dyDescent="0.25">
      <c r="E549" s="46"/>
      <c r="F549" s="37"/>
      <c r="G549" s="48"/>
      <c r="H549" s="22"/>
      <c r="I549" s="40" t="s">
        <v>771</v>
      </c>
      <c r="J549" s="41"/>
    </row>
    <row r="550" spans="5:10" s="34" customFormat="1" x14ac:dyDescent="0.25">
      <c r="E550" s="46"/>
      <c r="F550" s="37"/>
      <c r="G550" s="48"/>
      <c r="H550" s="22"/>
      <c r="I550" s="40" t="s">
        <v>772</v>
      </c>
      <c r="J550" s="41"/>
    </row>
    <row r="551" spans="5:10" s="34" customFormat="1" x14ac:dyDescent="0.25">
      <c r="E551" s="46"/>
      <c r="F551" s="37"/>
      <c r="G551" s="48"/>
      <c r="H551" s="22"/>
      <c r="I551" s="40" t="s">
        <v>773</v>
      </c>
      <c r="J551" s="41"/>
    </row>
    <row r="552" spans="5:10" s="34" customFormat="1" x14ac:dyDescent="0.25">
      <c r="E552" s="46"/>
      <c r="F552" s="37"/>
      <c r="G552" s="48"/>
      <c r="H552" s="22"/>
      <c r="I552" s="40" t="s">
        <v>774</v>
      </c>
      <c r="J552" s="41"/>
    </row>
    <row r="553" spans="5:10" s="34" customFormat="1" x14ac:dyDescent="0.25">
      <c r="E553" s="46"/>
      <c r="F553" s="37"/>
      <c r="G553" s="48"/>
      <c r="H553" s="22"/>
      <c r="I553" s="40" t="s">
        <v>775</v>
      </c>
      <c r="J553" s="41"/>
    </row>
    <row r="554" spans="5:10" s="34" customFormat="1" x14ac:dyDescent="0.25">
      <c r="E554" s="46"/>
      <c r="F554" s="37"/>
      <c r="G554" s="48"/>
      <c r="H554" s="22"/>
      <c r="I554" s="40" t="s">
        <v>776</v>
      </c>
      <c r="J554" s="41"/>
    </row>
    <row r="555" spans="5:10" s="34" customFormat="1" x14ac:dyDescent="0.25">
      <c r="E555" s="46"/>
      <c r="F555" s="37"/>
      <c r="G555" s="48"/>
      <c r="H555" s="22"/>
      <c r="I555" s="40" t="s">
        <v>777</v>
      </c>
      <c r="J555" s="41"/>
    </row>
    <row r="556" spans="5:10" s="34" customFormat="1" x14ac:dyDescent="0.25">
      <c r="E556" s="46"/>
      <c r="F556" s="37"/>
      <c r="G556" s="48"/>
      <c r="H556" s="22"/>
      <c r="I556" s="40" t="s">
        <v>778</v>
      </c>
      <c r="J556" s="41"/>
    </row>
    <row r="557" spans="5:10" s="34" customFormat="1" x14ac:dyDescent="0.25">
      <c r="E557" s="46"/>
      <c r="F557" s="37"/>
      <c r="G557" s="48"/>
      <c r="H557" s="22"/>
      <c r="I557" s="40" t="s">
        <v>779</v>
      </c>
      <c r="J557" s="41"/>
    </row>
    <row r="558" spans="5:10" s="34" customFormat="1" x14ac:dyDescent="0.25">
      <c r="E558" s="46"/>
      <c r="F558" s="37"/>
      <c r="G558" s="48"/>
      <c r="H558" s="22"/>
      <c r="I558" s="40" t="s">
        <v>780</v>
      </c>
      <c r="J558" s="41"/>
    </row>
    <row r="559" spans="5:10" s="34" customFormat="1" x14ac:dyDescent="0.25">
      <c r="E559" s="46"/>
      <c r="F559" s="37"/>
      <c r="G559" s="48"/>
      <c r="H559" s="22"/>
      <c r="I559" s="40" t="s">
        <v>781</v>
      </c>
      <c r="J559" s="41"/>
    </row>
    <row r="560" spans="5:10" s="34" customFormat="1" x14ac:dyDescent="0.25">
      <c r="E560" s="46"/>
      <c r="F560" s="37"/>
      <c r="G560" s="48"/>
      <c r="H560" s="22"/>
      <c r="I560" s="40" t="s">
        <v>782</v>
      </c>
      <c r="J560" s="41"/>
    </row>
    <row r="561" spans="5:10" s="34" customFormat="1" x14ac:dyDescent="0.25">
      <c r="E561" s="46"/>
      <c r="F561" s="37"/>
      <c r="G561" s="48"/>
      <c r="H561" s="22"/>
      <c r="I561" s="40" t="s">
        <v>783</v>
      </c>
      <c r="J561" s="41"/>
    </row>
    <row r="562" spans="5:10" s="34" customFormat="1" x14ac:dyDescent="0.25">
      <c r="E562" s="46"/>
      <c r="F562" s="37"/>
      <c r="G562" s="48"/>
      <c r="H562" s="22"/>
      <c r="I562" s="40" t="s">
        <v>784</v>
      </c>
      <c r="J562" s="41"/>
    </row>
    <row r="563" spans="5:10" s="34" customFormat="1" x14ac:dyDescent="0.25">
      <c r="E563" s="46"/>
      <c r="F563" s="37"/>
      <c r="G563" s="48"/>
      <c r="H563" s="22"/>
      <c r="I563" s="40" t="s">
        <v>785</v>
      </c>
      <c r="J563" s="41"/>
    </row>
    <row r="564" spans="5:10" s="34" customFormat="1" x14ac:dyDescent="0.25">
      <c r="E564" s="46"/>
      <c r="F564" s="37"/>
      <c r="G564" s="48"/>
      <c r="H564" s="22"/>
      <c r="I564" s="40" t="s">
        <v>786</v>
      </c>
      <c r="J564" s="41"/>
    </row>
    <row r="565" spans="5:10" s="34" customFormat="1" x14ac:dyDescent="0.25">
      <c r="E565" s="46"/>
      <c r="F565" s="37"/>
      <c r="G565" s="48"/>
      <c r="H565" s="22"/>
      <c r="I565" s="40">
        <v>16751</v>
      </c>
      <c r="J565" s="41" t="s">
        <v>180</v>
      </c>
    </row>
    <row r="566" spans="5:10" s="34" customFormat="1" x14ac:dyDescent="0.25">
      <c r="E566" s="46"/>
      <c r="F566" s="37"/>
      <c r="G566" s="48"/>
      <c r="H566" s="22"/>
      <c r="I566" s="40">
        <v>25102</v>
      </c>
      <c r="J566" s="41" t="s">
        <v>788</v>
      </c>
    </row>
    <row r="567" spans="5:10" s="34" customFormat="1" x14ac:dyDescent="0.25">
      <c r="E567" s="46"/>
      <c r="F567" s="37"/>
      <c r="G567" s="48"/>
      <c r="H567" s="22"/>
      <c r="I567" s="40">
        <v>25103</v>
      </c>
      <c r="J567" s="41" t="s">
        <v>789</v>
      </c>
    </row>
    <row r="568" spans="5:10" s="34" customFormat="1" x14ac:dyDescent="0.25">
      <c r="E568" s="46"/>
      <c r="F568" s="37"/>
      <c r="G568" s="48"/>
      <c r="H568" s="22"/>
      <c r="I568" s="40">
        <v>25104</v>
      </c>
      <c r="J568" s="41" t="s">
        <v>790</v>
      </c>
    </row>
    <row r="569" spans="5:10" s="34" customFormat="1" x14ac:dyDescent="0.25">
      <c r="E569" s="46"/>
      <c r="F569" s="37"/>
      <c r="G569" s="48"/>
      <c r="H569" s="22"/>
      <c r="I569" s="40">
        <v>25105</v>
      </c>
      <c r="J569" s="41" t="s">
        <v>791</v>
      </c>
    </row>
    <row r="570" spans="5:10" s="34" customFormat="1" x14ac:dyDescent="0.25">
      <c r="E570" s="46"/>
      <c r="F570" s="37"/>
      <c r="G570" s="48"/>
      <c r="H570" s="22"/>
      <c r="I570" s="40">
        <v>25106</v>
      </c>
      <c r="J570" s="41" t="s">
        <v>792</v>
      </c>
    </row>
    <row r="571" spans="5:10" s="34" customFormat="1" x14ac:dyDescent="0.25">
      <c r="E571" s="46"/>
      <c r="F571" s="37"/>
      <c r="G571" s="48"/>
      <c r="H571" s="22"/>
      <c r="I571" s="40">
        <v>25107</v>
      </c>
      <c r="J571" s="41" t="s">
        <v>793</v>
      </c>
    </row>
    <row r="572" spans="5:10" s="34" customFormat="1" x14ac:dyDescent="0.25">
      <c r="E572" s="46"/>
      <c r="F572" s="37"/>
      <c r="G572" s="48"/>
      <c r="H572" s="22"/>
      <c r="I572" s="40">
        <v>25108</v>
      </c>
      <c r="J572" s="41" t="s">
        <v>794</v>
      </c>
    </row>
    <row r="573" spans="5:10" s="34" customFormat="1" x14ac:dyDescent="0.25">
      <c r="E573" s="46"/>
      <c r="F573" s="37"/>
      <c r="G573" s="48"/>
      <c r="H573" s="22"/>
      <c r="I573" s="40">
        <v>25109</v>
      </c>
      <c r="J573" s="41" t="s">
        <v>795</v>
      </c>
    </row>
    <row r="574" spans="5:10" s="34" customFormat="1" x14ac:dyDescent="0.25">
      <c r="E574" s="46"/>
      <c r="F574" s="37"/>
      <c r="G574" s="48"/>
      <c r="H574" s="22"/>
      <c r="I574" s="40">
        <v>25110</v>
      </c>
      <c r="J574" s="41" t="s">
        <v>796</v>
      </c>
    </row>
    <row r="575" spans="5:10" s="34" customFormat="1" x14ac:dyDescent="0.25">
      <c r="E575" s="46"/>
      <c r="F575" s="37"/>
      <c r="G575" s="48"/>
      <c r="H575" s="22"/>
      <c r="I575" s="40">
        <v>25150</v>
      </c>
      <c r="J575" s="41" t="s">
        <v>797</v>
      </c>
    </row>
    <row r="576" spans="5:10" s="34" customFormat="1" x14ac:dyDescent="0.25">
      <c r="E576" s="46"/>
      <c r="F576" s="37"/>
      <c r="G576" s="48"/>
      <c r="H576" s="22"/>
      <c r="I576" s="40">
        <v>25151</v>
      </c>
      <c r="J576" s="41" t="s">
        <v>798</v>
      </c>
    </row>
    <row r="577" spans="5:10" s="34" customFormat="1" x14ac:dyDescent="0.25">
      <c r="E577" s="46"/>
      <c r="F577" s="37"/>
      <c r="G577" s="48"/>
      <c r="H577" s="22"/>
      <c r="I577" s="40">
        <v>25152</v>
      </c>
      <c r="J577" s="41" t="s">
        <v>799</v>
      </c>
    </row>
    <row r="578" spans="5:10" s="34" customFormat="1" x14ac:dyDescent="0.25">
      <c r="E578" s="46"/>
      <c r="F578" s="37"/>
      <c r="G578" s="48"/>
      <c r="H578" s="22"/>
      <c r="I578" s="40">
        <v>25154</v>
      </c>
      <c r="J578" s="41" t="s">
        <v>800</v>
      </c>
    </row>
    <row r="579" spans="5:10" s="34" customFormat="1" x14ac:dyDescent="0.25">
      <c r="E579" s="46"/>
      <c r="F579" s="37"/>
      <c r="G579" s="48"/>
      <c r="H579" s="22"/>
      <c r="I579" s="40">
        <v>25200</v>
      </c>
      <c r="J579" s="41" t="s">
        <v>801</v>
      </c>
    </row>
    <row r="580" spans="5:10" s="34" customFormat="1" x14ac:dyDescent="0.25">
      <c r="E580" s="46"/>
      <c r="F580" s="37"/>
      <c r="G580" s="48"/>
      <c r="H580" s="22"/>
      <c r="I580" s="40">
        <v>25201</v>
      </c>
      <c r="J580" s="41" t="s">
        <v>802</v>
      </c>
    </row>
    <row r="581" spans="5:10" s="34" customFormat="1" x14ac:dyDescent="0.25">
      <c r="E581" s="46"/>
      <c r="F581" s="37"/>
      <c r="G581" s="48"/>
      <c r="H581" s="22"/>
      <c r="I581" s="40">
        <v>25202</v>
      </c>
      <c r="J581" s="41" t="s">
        <v>803</v>
      </c>
    </row>
    <row r="582" spans="5:10" s="34" customFormat="1" x14ac:dyDescent="0.25">
      <c r="E582" s="46"/>
      <c r="F582" s="37"/>
      <c r="G582" s="48"/>
      <c r="H582" s="22"/>
      <c r="I582" s="40">
        <v>25203</v>
      </c>
      <c r="J582" s="41" t="s">
        <v>804</v>
      </c>
    </row>
    <row r="583" spans="5:10" s="34" customFormat="1" x14ac:dyDescent="0.25">
      <c r="E583" s="46"/>
      <c r="F583" s="37"/>
      <c r="G583" s="48"/>
      <c r="H583" s="22"/>
      <c r="I583" s="40">
        <v>25204</v>
      </c>
      <c r="J583" s="41" t="s">
        <v>805</v>
      </c>
    </row>
    <row r="584" spans="5:10" s="34" customFormat="1" x14ac:dyDescent="0.25">
      <c r="E584" s="46"/>
      <c r="F584" s="37"/>
      <c r="G584" s="48"/>
      <c r="H584" s="22"/>
      <c r="I584" s="40">
        <v>25205</v>
      </c>
      <c r="J584" s="41" t="s">
        <v>806</v>
      </c>
    </row>
    <row r="585" spans="5:10" s="34" customFormat="1" x14ac:dyDescent="0.25">
      <c r="E585" s="46"/>
      <c r="F585" s="37"/>
      <c r="G585" s="48"/>
      <c r="H585" s="22"/>
      <c r="I585" s="40">
        <v>25206</v>
      </c>
      <c r="J585" s="41" t="s">
        <v>807</v>
      </c>
    </row>
    <row r="586" spans="5:10" s="34" customFormat="1" x14ac:dyDescent="0.25">
      <c r="E586" s="46"/>
      <c r="F586" s="37"/>
      <c r="G586" s="48"/>
      <c r="H586" s="22"/>
      <c r="I586" s="40">
        <v>25207</v>
      </c>
      <c r="J586" s="41" t="s">
        <v>808</v>
      </c>
    </row>
    <row r="587" spans="5:10" s="34" customFormat="1" x14ac:dyDescent="0.25">
      <c r="E587" s="46"/>
      <c r="F587" s="37"/>
      <c r="G587" s="48"/>
      <c r="H587" s="22"/>
      <c r="I587" s="40">
        <v>25208</v>
      </c>
      <c r="J587" s="41" t="s">
        <v>809</v>
      </c>
    </row>
    <row r="588" spans="5:10" s="34" customFormat="1" x14ac:dyDescent="0.25">
      <c r="E588" s="46"/>
      <c r="F588" s="37"/>
      <c r="G588" s="48"/>
      <c r="H588" s="22"/>
      <c r="I588" s="40">
        <v>25209</v>
      </c>
      <c r="J588" s="41" t="s">
        <v>810</v>
      </c>
    </row>
    <row r="589" spans="5:10" s="34" customFormat="1" x14ac:dyDescent="0.25">
      <c r="E589" s="46"/>
      <c r="F589" s="37"/>
      <c r="G589" s="48"/>
      <c r="H589" s="22"/>
      <c r="I589" s="40">
        <v>25210</v>
      </c>
      <c r="J589" s="41" t="s">
        <v>811</v>
      </c>
    </row>
    <row r="590" spans="5:10" s="34" customFormat="1" x14ac:dyDescent="0.25">
      <c r="E590" s="46"/>
      <c r="F590" s="37"/>
      <c r="G590" s="48"/>
      <c r="H590" s="22"/>
      <c r="I590" s="40">
        <v>25212</v>
      </c>
      <c r="J590" s="41" t="s">
        <v>812</v>
      </c>
    </row>
    <row r="591" spans="5:10" s="34" customFormat="1" x14ac:dyDescent="0.25">
      <c r="E591" s="46"/>
      <c r="F591" s="37"/>
      <c r="G591" s="48"/>
      <c r="H591" s="22"/>
      <c r="I591" s="40">
        <v>25213</v>
      </c>
      <c r="J591" s="41" t="s">
        <v>813</v>
      </c>
    </row>
    <row r="592" spans="5:10" s="34" customFormat="1" x14ac:dyDescent="0.25">
      <c r="E592" s="46"/>
      <c r="F592" s="37"/>
      <c r="G592" s="48"/>
      <c r="H592" s="22"/>
      <c r="I592" s="40">
        <v>25214</v>
      </c>
      <c r="J592" s="41" t="s">
        <v>814</v>
      </c>
    </row>
    <row r="593" spans="5:10" s="34" customFormat="1" x14ac:dyDescent="0.25">
      <c r="E593" s="46"/>
      <c r="F593" s="37"/>
      <c r="G593" s="48"/>
      <c r="H593" s="22"/>
      <c r="I593" s="40">
        <v>25215</v>
      </c>
      <c r="J593" s="41" t="s">
        <v>815</v>
      </c>
    </row>
    <row r="594" spans="5:10" s="34" customFormat="1" x14ac:dyDescent="0.25">
      <c r="E594" s="46"/>
      <c r="F594" s="37"/>
      <c r="G594" s="48"/>
      <c r="H594" s="22"/>
      <c r="I594" s="40">
        <v>25216</v>
      </c>
      <c r="J594" s="41" t="s">
        <v>816</v>
      </c>
    </row>
    <row r="595" spans="5:10" s="34" customFormat="1" x14ac:dyDescent="0.25">
      <c r="E595" s="46"/>
      <c r="F595" s="37"/>
      <c r="G595" s="48"/>
      <c r="H595" s="22"/>
      <c r="I595" s="40">
        <v>25217</v>
      </c>
      <c r="J595" s="41" t="s">
        <v>817</v>
      </c>
    </row>
    <row r="596" spans="5:10" s="34" customFormat="1" x14ac:dyDescent="0.25">
      <c r="E596" s="46"/>
      <c r="F596" s="37"/>
      <c r="G596" s="48"/>
      <c r="H596" s="22"/>
      <c r="I596" s="40">
        <v>25218</v>
      </c>
      <c r="J596" s="41" t="s">
        <v>818</v>
      </c>
    </row>
    <row r="597" spans="5:10" s="34" customFormat="1" x14ac:dyDescent="0.25">
      <c r="E597" s="46"/>
      <c r="F597" s="37"/>
      <c r="G597" s="48"/>
      <c r="H597" s="22"/>
      <c r="I597" s="40">
        <v>25219</v>
      </c>
      <c r="J597" s="41" t="s">
        <v>819</v>
      </c>
    </row>
    <row r="598" spans="5:10" s="34" customFormat="1" x14ac:dyDescent="0.25">
      <c r="E598" s="46"/>
      <c r="F598" s="37"/>
      <c r="G598" s="48"/>
      <c r="H598" s="22"/>
      <c r="I598" s="40">
        <v>25220</v>
      </c>
      <c r="J598" s="41" t="s">
        <v>820</v>
      </c>
    </row>
    <row r="599" spans="5:10" s="34" customFormat="1" x14ac:dyDescent="0.25">
      <c r="E599" s="46"/>
      <c r="F599" s="37"/>
      <c r="G599" s="48"/>
      <c r="H599" s="22"/>
      <c r="I599" s="40">
        <v>25221</v>
      </c>
      <c r="J599" s="41" t="s">
        <v>821</v>
      </c>
    </row>
    <row r="600" spans="5:10" s="34" customFormat="1" x14ac:dyDescent="0.25">
      <c r="E600" s="46"/>
      <c r="F600" s="37"/>
      <c r="G600" s="48"/>
      <c r="H600" s="22"/>
      <c r="I600" s="40">
        <v>25300</v>
      </c>
      <c r="J600" s="41" t="s">
        <v>822</v>
      </c>
    </row>
    <row r="601" spans="5:10" s="34" customFormat="1" x14ac:dyDescent="0.25">
      <c r="E601" s="46"/>
      <c r="F601" s="37"/>
      <c r="G601" s="48"/>
      <c r="H601" s="22"/>
      <c r="I601" s="40">
        <v>25301</v>
      </c>
      <c r="J601" s="41" t="s">
        <v>823</v>
      </c>
    </row>
    <row r="602" spans="5:10" s="34" customFormat="1" x14ac:dyDescent="0.25">
      <c r="E602" s="46"/>
      <c r="F602" s="37"/>
      <c r="G602" s="48"/>
      <c r="H602" s="22"/>
      <c r="I602" s="40">
        <v>25400</v>
      </c>
      <c r="J602" s="41" t="s">
        <v>824</v>
      </c>
    </row>
    <row r="603" spans="5:10" s="34" customFormat="1" x14ac:dyDescent="0.25">
      <c r="E603" s="46"/>
      <c r="F603" s="37"/>
      <c r="G603" s="48"/>
      <c r="H603" s="22"/>
      <c r="I603" s="40">
        <v>25401</v>
      </c>
      <c r="J603" s="41" t="s">
        <v>825</v>
      </c>
    </row>
    <row r="604" spans="5:10" s="34" customFormat="1" x14ac:dyDescent="0.25">
      <c r="E604" s="46"/>
      <c r="F604" s="37"/>
      <c r="G604" s="48"/>
      <c r="H604" s="22"/>
      <c r="I604" s="40">
        <v>25402</v>
      </c>
      <c r="J604" s="41" t="s">
        <v>826</v>
      </c>
    </row>
    <row r="605" spans="5:10" s="34" customFormat="1" x14ac:dyDescent="0.25">
      <c r="E605" s="46"/>
      <c r="F605" s="37"/>
      <c r="G605" s="48"/>
      <c r="H605" s="22"/>
      <c r="I605" s="40">
        <v>25403</v>
      </c>
      <c r="J605" s="41" t="s">
        <v>827</v>
      </c>
    </row>
    <row r="606" spans="5:10" s="34" customFormat="1" x14ac:dyDescent="0.25">
      <c r="E606" s="46"/>
      <c r="F606" s="37"/>
      <c r="G606" s="48"/>
      <c r="H606" s="22"/>
      <c r="I606" s="40">
        <v>25404</v>
      </c>
      <c r="J606" s="41" t="s">
        <v>828</v>
      </c>
    </row>
    <row r="607" spans="5:10" s="34" customFormat="1" x14ac:dyDescent="0.25">
      <c r="E607" s="46"/>
      <c r="F607" s="37"/>
      <c r="G607" s="48"/>
      <c r="H607" s="22"/>
      <c r="I607" s="40">
        <v>25405</v>
      </c>
      <c r="J607" s="41" t="s">
        <v>829</v>
      </c>
    </row>
    <row r="608" spans="5:10" s="34" customFormat="1" x14ac:dyDescent="0.25">
      <c r="E608" s="46"/>
      <c r="F608" s="37"/>
      <c r="G608" s="48"/>
      <c r="H608" s="22"/>
      <c r="I608" s="40">
        <v>25406</v>
      </c>
      <c r="J608" s="41" t="s">
        <v>830</v>
      </c>
    </row>
    <row r="609" spans="5:10" s="34" customFormat="1" x14ac:dyDescent="0.25">
      <c r="E609" s="46"/>
      <c r="F609" s="37"/>
      <c r="G609" s="48"/>
      <c r="H609" s="22"/>
      <c r="I609" s="40">
        <v>25407</v>
      </c>
      <c r="J609" s="41" t="s">
        <v>392</v>
      </c>
    </row>
    <row r="610" spans="5:10" s="34" customFormat="1" x14ac:dyDescent="0.25">
      <c r="E610" s="46"/>
      <c r="F610" s="37"/>
      <c r="G610" s="48"/>
      <c r="H610" s="22"/>
      <c r="I610" s="40">
        <v>25408</v>
      </c>
      <c r="J610" s="41" t="s">
        <v>831</v>
      </c>
    </row>
    <row r="611" spans="5:10" s="34" customFormat="1" x14ac:dyDescent="0.25">
      <c r="E611" s="46"/>
      <c r="F611" s="37"/>
      <c r="G611" s="48"/>
      <c r="H611" s="22"/>
      <c r="I611" s="40">
        <v>25410</v>
      </c>
      <c r="J611" s="41" t="s">
        <v>832</v>
      </c>
    </row>
    <row r="612" spans="5:10" s="34" customFormat="1" x14ac:dyDescent="0.25">
      <c r="E612" s="46"/>
      <c r="F612" s="37"/>
      <c r="G612" s="48"/>
      <c r="H612" s="22"/>
      <c r="I612" s="40">
        <v>25411</v>
      </c>
      <c r="J612" s="41" t="s">
        <v>833</v>
      </c>
    </row>
    <row r="613" spans="5:10" s="34" customFormat="1" x14ac:dyDescent="0.25">
      <c r="E613" s="46"/>
      <c r="F613" s="37"/>
      <c r="G613" s="48"/>
      <c r="H613" s="22"/>
      <c r="I613" s="40">
        <v>25412</v>
      </c>
      <c r="J613" s="41" t="s">
        <v>834</v>
      </c>
    </row>
    <row r="614" spans="5:10" s="34" customFormat="1" x14ac:dyDescent="0.25">
      <c r="E614" s="46"/>
      <c r="F614" s="37"/>
      <c r="G614" s="48"/>
      <c r="H614" s="22"/>
      <c r="I614" s="40">
        <v>25413</v>
      </c>
      <c r="J614" s="41" t="s">
        <v>835</v>
      </c>
    </row>
    <row r="615" spans="5:10" s="34" customFormat="1" x14ac:dyDescent="0.25">
      <c r="E615" s="46"/>
      <c r="F615" s="37"/>
      <c r="G615" s="48"/>
      <c r="H615" s="22"/>
      <c r="I615" s="40">
        <v>25414</v>
      </c>
      <c r="J615" s="41" t="s">
        <v>836</v>
      </c>
    </row>
    <row r="616" spans="5:10" s="34" customFormat="1" x14ac:dyDescent="0.25">
      <c r="E616" s="46"/>
      <c r="F616" s="37"/>
      <c r="G616" s="48"/>
      <c r="H616" s="22"/>
      <c r="I616" s="40">
        <v>25415</v>
      </c>
      <c r="J616" s="41" t="s">
        <v>837</v>
      </c>
    </row>
    <row r="617" spans="5:10" s="34" customFormat="1" x14ac:dyDescent="0.25">
      <c r="E617" s="46"/>
      <c r="F617" s="37"/>
      <c r="G617" s="48"/>
      <c r="H617" s="22"/>
      <c r="I617" s="40">
        <v>25416</v>
      </c>
      <c r="J617" s="41" t="s">
        <v>838</v>
      </c>
    </row>
    <row r="618" spans="5:10" s="34" customFormat="1" x14ac:dyDescent="0.25">
      <c r="E618" s="46"/>
      <c r="F618" s="37"/>
      <c r="G618" s="48"/>
      <c r="H618" s="22"/>
      <c r="I618" s="40">
        <v>25417</v>
      </c>
      <c r="J618" s="41" t="s">
        <v>839</v>
      </c>
    </row>
    <row r="619" spans="5:10" s="34" customFormat="1" x14ac:dyDescent="0.25">
      <c r="E619" s="46"/>
      <c r="F619" s="37"/>
      <c r="G619" s="48"/>
      <c r="H619" s="22"/>
      <c r="I619" s="40">
        <v>25418</v>
      </c>
      <c r="J619" s="41" t="s">
        <v>840</v>
      </c>
    </row>
    <row r="620" spans="5:10" s="34" customFormat="1" x14ac:dyDescent="0.25">
      <c r="E620" s="46"/>
      <c r="F620" s="37"/>
      <c r="G620" s="48"/>
      <c r="H620" s="22"/>
      <c r="I620" s="40">
        <v>25419</v>
      </c>
      <c r="J620" s="41" t="s">
        <v>841</v>
      </c>
    </row>
    <row r="621" spans="5:10" s="34" customFormat="1" x14ac:dyDescent="0.25">
      <c r="E621" s="46"/>
      <c r="F621" s="37"/>
      <c r="G621" s="48"/>
      <c r="H621" s="22"/>
      <c r="I621" s="40">
        <v>25421</v>
      </c>
      <c r="J621" s="41" t="s">
        <v>842</v>
      </c>
    </row>
    <row r="622" spans="5:10" s="34" customFormat="1" x14ac:dyDescent="0.25">
      <c r="E622" s="46"/>
      <c r="F622" s="37"/>
      <c r="G622" s="48"/>
      <c r="H622" s="22"/>
      <c r="I622" s="40">
        <v>25422</v>
      </c>
      <c r="J622" s="41" t="s">
        <v>843</v>
      </c>
    </row>
    <row r="623" spans="5:10" s="34" customFormat="1" x14ac:dyDescent="0.25">
      <c r="E623" s="46"/>
      <c r="F623" s="37"/>
      <c r="G623" s="48"/>
      <c r="H623" s="22"/>
      <c r="I623" s="40">
        <v>25423</v>
      </c>
      <c r="J623" s="41" t="s">
        <v>844</v>
      </c>
    </row>
    <row r="624" spans="5:10" s="34" customFormat="1" x14ac:dyDescent="0.25">
      <c r="E624" s="46"/>
      <c r="F624" s="37"/>
      <c r="G624" s="48"/>
      <c r="H624" s="22"/>
      <c r="I624" s="40">
        <v>25424</v>
      </c>
      <c r="J624" s="41" t="s">
        <v>845</v>
      </c>
    </row>
    <row r="625" spans="5:10" s="34" customFormat="1" x14ac:dyDescent="0.25">
      <c r="E625" s="46"/>
      <c r="F625" s="37"/>
      <c r="G625" s="48"/>
      <c r="H625" s="22"/>
      <c r="I625" s="40">
        <v>25425</v>
      </c>
      <c r="J625" s="41" t="s">
        <v>846</v>
      </c>
    </row>
    <row r="626" spans="5:10" s="34" customFormat="1" x14ac:dyDescent="0.25">
      <c r="E626" s="46"/>
      <c r="F626" s="37"/>
      <c r="G626" s="48"/>
      <c r="H626" s="22"/>
      <c r="I626" s="40">
        <v>25426</v>
      </c>
      <c r="J626" s="41" t="s">
        <v>847</v>
      </c>
    </row>
    <row r="627" spans="5:10" s="34" customFormat="1" x14ac:dyDescent="0.25">
      <c r="E627" s="46"/>
      <c r="F627" s="37"/>
      <c r="G627" s="48"/>
      <c r="H627" s="22"/>
      <c r="I627" s="40">
        <v>25428</v>
      </c>
      <c r="J627" s="41" t="s">
        <v>848</v>
      </c>
    </row>
    <row r="628" spans="5:10" s="34" customFormat="1" x14ac:dyDescent="0.25">
      <c r="E628" s="46"/>
      <c r="F628" s="37"/>
      <c r="G628" s="48"/>
      <c r="H628" s="22"/>
      <c r="I628" s="40">
        <v>25430</v>
      </c>
      <c r="J628" s="41" t="s">
        <v>849</v>
      </c>
    </row>
    <row r="629" spans="5:10" s="34" customFormat="1" x14ac:dyDescent="0.25">
      <c r="E629" s="46"/>
      <c r="F629" s="37"/>
      <c r="G629" s="48"/>
      <c r="H629" s="22"/>
      <c r="I629" s="40">
        <v>25431</v>
      </c>
      <c r="J629" s="41" t="s">
        <v>850</v>
      </c>
    </row>
    <row r="630" spans="5:10" s="34" customFormat="1" x14ac:dyDescent="0.25">
      <c r="E630" s="46"/>
      <c r="F630" s="37"/>
      <c r="G630" s="48"/>
      <c r="H630" s="22"/>
      <c r="I630" s="40">
        <v>25432</v>
      </c>
      <c r="J630" s="41" t="s">
        <v>851</v>
      </c>
    </row>
    <row r="631" spans="5:10" s="34" customFormat="1" x14ac:dyDescent="0.25">
      <c r="E631" s="46"/>
      <c r="F631" s="37"/>
      <c r="G631" s="48"/>
      <c r="H631" s="22"/>
      <c r="I631" s="40">
        <v>25433</v>
      </c>
      <c r="J631" s="41" t="s">
        <v>852</v>
      </c>
    </row>
    <row r="632" spans="5:10" s="34" customFormat="1" x14ac:dyDescent="0.25">
      <c r="E632" s="46"/>
      <c r="F632" s="37"/>
      <c r="G632" s="48"/>
      <c r="H632" s="22"/>
      <c r="I632" s="40">
        <v>25434</v>
      </c>
      <c r="J632" s="41" t="s">
        <v>853</v>
      </c>
    </row>
    <row r="633" spans="5:10" s="34" customFormat="1" x14ac:dyDescent="0.25">
      <c r="E633" s="46"/>
      <c r="F633" s="37"/>
      <c r="G633" s="48"/>
      <c r="H633" s="22"/>
      <c r="I633" s="40">
        <v>25435</v>
      </c>
      <c r="J633" s="41" t="s">
        <v>854</v>
      </c>
    </row>
    <row r="634" spans="5:10" s="34" customFormat="1" x14ac:dyDescent="0.25">
      <c r="E634" s="46"/>
      <c r="F634" s="37"/>
      <c r="G634" s="48"/>
      <c r="H634" s="22"/>
      <c r="I634" s="40">
        <v>25436</v>
      </c>
      <c r="J634" s="41" t="s">
        <v>855</v>
      </c>
    </row>
    <row r="635" spans="5:10" s="34" customFormat="1" x14ac:dyDescent="0.25">
      <c r="E635" s="46"/>
      <c r="F635" s="37"/>
      <c r="G635" s="48"/>
      <c r="H635" s="22"/>
      <c r="I635" s="40">
        <v>25437</v>
      </c>
      <c r="J635" s="41" t="s">
        <v>856</v>
      </c>
    </row>
    <row r="636" spans="5:10" s="34" customFormat="1" x14ac:dyDescent="0.25">
      <c r="E636" s="46"/>
      <c r="F636" s="37"/>
      <c r="G636" s="48"/>
      <c r="H636" s="22"/>
      <c r="I636" s="40">
        <v>25438</v>
      </c>
      <c r="J636" s="41" t="s">
        <v>857</v>
      </c>
    </row>
    <row r="637" spans="5:10" s="34" customFormat="1" x14ac:dyDescent="0.25">
      <c r="E637" s="46"/>
      <c r="F637" s="37"/>
      <c r="G637" s="48"/>
      <c r="H637" s="22"/>
      <c r="I637" s="40">
        <v>25439</v>
      </c>
      <c r="J637" s="41" t="s">
        <v>858</v>
      </c>
    </row>
    <row r="638" spans="5:10" s="34" customFormat="1" x14ac:dyDescent="0.25">
      <c r="E638" s="46"/>
      <c r="F638" s="37"/>
      <c r="G638" s="48"/>
      <c r="H638" s="22"/>
      <c r="I638" s="40">
        <v>25440</v>
      </c>
      <c r="J638" s="41" t="s">
        <v>859</v>
      </c>
    </row>
    <row r="639" spans="5:10" s="34" customFormat="1" x14ac:dyDescent="0.25">
      <c r="E639" s="46"/>
      <c r="F639" s="37"/>
      <c r="G639" s="48"/>
      <c r="H639" s="22"/>
      <c r="I639" s="40">
        <v>25441</v>
      </c>
      <c r="J639" s="41" t="s">
        <v>860</v>
      </c>
    </row>
    <row r="640" spans="5:10" s="34" customFormat="1" x14ac:dyDescent="0.25">
      <c r="E640" s="46"/>
      <c r="F640" s="37"/>
      <c r="G640" s="48"/>
      <c r="H640" s="22"/>
      <c r="I640" s="40">
        <v>25442</v>
      </c>
      <c r="J640" s="41" t="s">
        <v>861</v>
      </c>
    </row>
    <row r="641" spans="5:10" s="34" customFormat="1" x14ac:dyDescent="0.25">
      <c r="E641" s="46"/>
      <c r="F641" s="37"/>
      <c r="G641" s="48"/>
      <c r="H641" s="22"/>
      <c r="I641" s="40">
        <v>25443</v>
      </c>
      <c r="J641" s="41" t="s">
        <v>862</v>
      </c>
    </row>
    <row r="642" spans="5:10" s="34" customFormat="1" x14ac:dyDescent="0.25">
      <c r="E642" s="46"/>
      <c r="F642" s="37"/>
      <c r="G642" s="48"/>
      <c r="H642" s="22"/>
      <c r="I642" s="40">
        <v>25444</v>
      </c>
      <c r="J642" s="41" t="s">
        <v>863</v>
      </c>
    </row>
    <row r="643" spans="5:10" s="34" customFormat="1" x14ac:dyDescent="0.25">
      <c r="E643" s="46"/>
      <c r="F643" s="37"/>
      <c r="G643" s="48"/>
      <c r="H643" s="22"/>
      <c r="I643" s="40">
        <v>25445</v>
      </c>
      <c r="J643" s="41" t="s">
        <v>864</v>
      </c>
    </row>
    <row r="644" spans="5:10" s="34" customFormat="1" x14ac:dyDescent="0.25">
      <c r="E644" s="46"/>
      <c r="F644" s="37"/>
      <c r="G644" s="48"/>
      <c r="H644" s="22"/>
      <c r="I644" s="40">
        <v>25446</v>
      </c>
      <c r="J644" s="41" t="s">
        <v>865</v>
      </c>
    </row>
    <row r="645" spans="5:10" s="34" customFormat="1" x14ac:dyDescent="0.25">
      <c r="E645" s="46"/>
      <c r="F645" s="37"/>
      <c r="G645" s="48"/>
      <c r="H645" s="22"/>
      <c r="I645" s="40">
        <v>25447</v>
      </c>
      <c r="J645" s="41" t="s">
        <v>866</v>
      </c>
    </row>
    <row r="646" spans="5:10" s="34" customFormat="1" x14ac:dyDescent="0.25">
      <c r="E646" s="46"/>
      <c r="F646" s="37"/>
      <c r="G646" s="48"/>
      <c r="H646" s="22"/>
      <c r="I646" s="40">
        <v>25448</v>
      </c>
      <c r="J646" s="41" t="s">
        <v>867</v>
      </c>
    </row>
    <row r="647" spans="5:10" s="34" customFormat="1" x14ac:dyDescent="0.25">
      <c r="E647" s="46"/>
      <c r="F647" s="37"/>
      <c r="G647" s="48"/>
      <c r="H647" s="22"/>
      <c r="I647" s="40">
        <v>25449</v>
      </c>
      <c r="J647" s="41" t="s">
        <v>868</v>
      </c>
    </row>
    <row r="648" spans="5:10" s="34" customFormat="1" x14ac:dyDescent="0.25">
      <c r="E648" s="46"/>
      <c r="F648" s="37"/>
      <c r="G648" s="48"/>
      <c r="H648" s="22"/>
      <c r="I648" s="40">
        <v>25450</v>
      </c>
      <c r="J648" s="41" t="s">
        <v>869</v>
      </c>
    </row>
    <row r="649" spans="5:10" s="34" customFormat="1" x14ac:dyDescent="0.25">
      <c r="E649" s="46"/>
      <c r="F649" s="37"/>
      <c r="G649" s="48"/>
      <c r="H649" s="22"/>
      <c r="I649" s="40">
        <v>25451</v>
      </c>
      <c r="J649" s="41" t="s">
        <v>870</v>
      </c>
    </row>
    <row r="650" spans="5:10" s="34" customFormat="1" x14ac:dyDescent="0.25">
      <c r="E650" s="46"/>
      <c r="F650" s="37"/>
      <c r="G650" s="48"/>
      <c r="H650" s="22"/>
      <c r="I650" s="40">
        <v>25452</v>
      </c>
      <c r="J650" s="41" t="s">
        <v>871</v>
      </c>
    </row>
    <row r="651" spans="5:10" s="34" customFormat="1" x14ac:dyDescent="0.25">
      <c r="E651" s="46"/>
      <c r="F651" s="37"/>
      <c r="G651" s="48"/>
      <c r="H651" s="22"/>
      <c r="I651" s="40">
        <v>25453</v>
      </c>
      <c r="J651" s="41" t="s">
        <v>872</v>
      </c>
    </row>
    <row r="652" spans="5:10" s="34" customFormat="1" x14ac:dyDescent="0.25">
      <c r="E652" s="46"/>
      <c r="F652" s="37"/>
      <c r="G652" s="48"/>
      <c r="H652" s="22"/>
      <c r="I652" s="40">
        <v>25454</v>
      </c>
      <c r="J652" s="41" t="s">
        <v>873</v>
      </c>
    </row>
    <row r="653" spans="5:10" s="34" customFormat="1" x14ac:dyDescent="0.25">
      <c r="E653" s="46"/>
      <c r="F653" s="37"/>
      <c r="G653" s="48"/>
      <c r="H653" s="22"/>
      <c r="I653" s="40">
        <v>25455</v>
      </c>
      <c r="J653" s="41" t="s">
        <v>874</v>
      </c>
    </row>
    <row r="654" spans="5:10" s="34" customFormat="1" x14ac:dyDescent="0.25">
      <c r="E654" s="46"/>
      <c r="F654" s="37"/>
      <c r="G654" s="48"/>
      <c r="H654" s="22"/>
      <c r="I654" s="40">
        <v>25456</v>
      </c>
      <c r="J654" s="41" t="s">
        <v>875</v>
      </c>
    </row>
    <row r="655" spans="5:10" s="34" customFormat="1" x14ac:dyDescent="0.25">
      <c r="E655" s="46"/>
      <c r="F655" s="37"/>
      <c r="G655" s="48"/>
      <c r="H655" s="22"/>
      <c r="I655" s="40">
        <v>25457</v>
      </c>
      <c r="J655" s="41" t="s">
        <v>876</v>
      </c>
    </row>
    <row r="656" spans="5:10" s="34" customFormat="1" x14ac:dyDescent="0.25">
      <c r="E656" s="46"/>
      <c r="F656" s="37"/>
      <c r="G656" s="48"/>
      <c r="H656" s="22"/>
      <c r="I656" s="40">
        <v>25458</v>
      </c>
      <c r="J656" s="41" t="s">
        <v>877</v>
      </c>
    </row>
    <row r="657" spans="5:10" s="34" customFormat="1" x14ac:dyDescent="0.25">
      <c r="E657" s="46"/>
      <c r="F657" s="37"/>
      <c r="G657" s="48"/>
      <c r="H657" s="22"/>
      <c r="I657" s="40">
        <v>25459</v>
      </c>
      <c r="J657" s="41" t="s">
        <v>877</v>
      </c>
    </row>
    <row r="658" spans="5:10" s="34" customFormat="1" x14ac:dyDescent="0.25">
      <c r="E658" s="46"/>
      <c r="F658" s="37"/>
      <c r="G658" s="48"/>
      <c r="H658" s="22"/>
      <c r="I658" s="40">
        <v>25460</v>
      </c>
      <c r="J658" s="41" t="s">
        <v>878</v>
      </c>
    </row>
    <row r="659" spans="5:10" s="34" customFormat="1" x14ac:dyDescent="0.25">
      <c r="E659" s="46"/>
      <c r="F659" s="37"/>
      <c r="G659" s="48"/>
      <c r="H659" s="22"/>
      <c r="I659" s="40">
        <v>25462</v>
      </c>
      <c r="J659" s="41" t="s">
        <v>879</v>
      </c>
    </row>
    <row r="660" spans="5:10" s="34" customFormat="1" x14ac:dyDescent="0.25">
      <c r="E660" s="46"/>
      <c r="F660" s="37"/>
      <c r="G660" s="48"/>
      <c r="H660" s="22"/>
      <c r="I660" s="40">
        <v>25463</v>
      </c>
      <c r="J660" s="41" t="s">
        <v>880</v>
      </c>
    </row>
    <row r="661" spans="5:10" s="34" customFormat="1" x14ac:dyDescent="0.25">
      <c r="E661" s="46"/>
      <c r="F661" s="37"/>
      <c r="G661" s="48"/>
      <c r="H661" s="22"/>
      <c r="I661" s="40">
        <v>25464</v>
      </c>
      <c r="J661" s="41" t="s">
        <v>881</v>
      </c>
    </row>
    <row r="662" spans="5:10" s="34" customFormat="1" x14ac:dyDescent="0.25">
      <c r="E662" s="46"/>
      <c r="F662" s="37"/>
      <c r="G662" s="48"/>
      <c r="H662" s="22"/>
      <c r="I662" s="40">
        <v>25465</v>
      </c>
      <c r="J662" s="41" t="s">
        <v>882</v>
      </c>
    </row>
    <row r="663" spans="5:10" s="34" customFormat="1" x14ac:dyDescent="0.25">
      <c r="E663" s="46"/>
      <c r="F663" s="37"/>
      <c r="G663" s="48"/>
      <c r="H663" s="22"/>
      <c r="I663" s="40">
        <v>25466</v>
      </c>
      <c r="J663" s="41" t="s">
        <v>883</v>
      </c>
    </row>
    <row r="664" spans="5:10" s="34" customFormat="1" x14ac:dyDescent="0.25">
      <c r="E664" s="46"/>
      <c r="F664" s="37"/>
      <c r="G664" s="48"/>
      <c r="H664" s="22"/>
      <c r="I664" s="40">
        <v>25467</v>
      </c>
      <c r="J664" s="41" t="s">
        <v>884</v>
      </c>
    </row>
    <row r="665" spans="5:10" s="34" customFormat="1" x14ac:dyDescent="0.25">
      <c r="E665" s="46"/>
      <c r="F665" s="37"/>
      <c r="G665" s="48"/>
      <c r="H665" s="22"/>
      <c r="I665" s="40">
        <v>25468</v>
      </c>
      <c r="J665" s="41" t="s">
        <v>885</v>
      </c>
    </row>
    <row r="666" spans="5:10" s="34" customFormat="1" x14ac:dyDescent="0.25">
      <c r="E666" s="46"/>
      <c r="F666" s="37"/>
      <c r="G666" s="48"/>
      <c r="H666" s="22"/>
      <c r="I666" s="40">
        <v>25469</v>
      </c>
      <c r="J666" s="41" t="s">
        <v>886</v>
      </c>
    </row>
    <row r="667" spans="5:10" s="34" customFormat="1" x14ac:dyDescent="0.25">
      <c r="E667" s="46"/>
      <c r="F667" s="37"/>
      <c r="G667" s="48"/>
      <c r="H667" s="22"/>
      <c r="I667" s="40">
        <v>25470</v>
      </c>
      <c r="J667" s="41" t="s">
        <v>887</v>
      </c>
    </row>
    <row r="668" spans="5:10" s="34" customFormat="1" x14ac:dyDescent="0.25">
      <c r="E668" s="46"/>
      <c r="F668" s="37"/>
      <c r="G668" s="48"/>
      <c r="H668" s="22"/>
      <c r="I668" s="40">
        <v>25471</v>
      </c>
      <c r="J668" s="41" t="s">
        <v>888</v>
      </c>
    </row>
    <row r="669" spans="5:10" s="34" customFormat="1" x14ac:dyDescent="0.25">
      <c r="E669" s="46"/>
      <c r="F669" s="37"/>
      <c r="G669" s="48"/>
      <c r="H669" s="22"/>
      <c r="I669" s="40">
        <v>25472</v>
      </c>
      <c r="J669" s="41" t="s">
        <v>889</v>
      </c>
    </row>
    <row r="670" spans="5:10" s="34" customFormat="1" x14ac:dyDescent="0.25">
      <c r="E670" s="46"/>
      <c r="F670" s="37"/>
      <c r="G670" s="48"/>
      <c r="H670" s="22"/>
      <c r="I670" s="40">
        <v>25473</v>
      </c>
      <c r="J670" s="41" t="s">
        <v>890</v>
      </c>
    </row>
    <row r="671" spans="5:10" s="34" customFormat="1" x14ac:dyDescent="0.25">
      <c r="F671" s="35"/>
      <c r="H671" s="22"/>
      <c r="I671" s="40">
        <v>25474</v>
      </c>
      <c r="J671" s="41" t="s">
        <v>891</v>
      </c>
    </row>
    <row r="672" spans="5:10" s="34" customFormat="1" x14ac:dyDescent="0.25">
      <c r="F672" s="35"/>
      <c r="H672" s="22"/>
      <c r="I672" s="40">
        <v>25475</v>
      </c>
      <c r="J672" s="41" t="s">
        <v>892</v>
      </c>
    </row>
    <row r="673" spans="4:11" x14ac:dyDescent="0.25">
      <c r="D673" s="34"/>
      <c r="F673" s="34"/>
      <c r="I673" s="40">
        <v>25476</v>
      </c>
      <c r="J673" s="41" t="s">
        <v>893</v>
      </c>
      <c r="K673" s="34"/>
    </row>
    <row r="674" spans="4:11" x14ac:dyDescent="0.25">
      <c r="D674" s="34"/>
      <c r="F674" s="34"/>
      <c r="I674" s="40">
        <v>25477</v>
      </c>
      <c r="J674" s="41" t="s">
        <v>894</v>
      </c>
      <c r="K674" s="34"/>
    </row>
    <row r="675" spans="4:11" x14ac:dyDescent="0.25">
      <c r="D675" s="34"/>
      <c r="F675" s="34"/>
      <c r="I675" s="40">
        <v>25478</v>
      </c>
      <c r="J675" s="41" t="s">
        <v>895</v>
      </c>
      <c r="K675" s="34"/>
    </row>
    <row r="676" spans="4:11" x14ac:dyDescent="0.25">
      <c r="D676" s="34"/>
      <c r="F676" s="34"/>
      <c r="I676" s="40">
        <v>25479</v>
      </c>
      <c r="J676" s="41" t="s">
        <v>896</v>
      </c>
      <c r="K676" s="34"/>
    </row>
    <row r="677" spans="4:11" x14ac:dyDescent="0.25">
      <c r="D677" s="34"/>
      <c r="F677" s="34"/>
      <c r="I677" s="40">
        <v>25500</v>
      </c>
      <c r="J677" s="41" t="s">
        <v>897</v>
      </c>
      <c r="K677" s="34"/>
    </row>
    <row r="678" spans="4:11" x14ac:dyDescent="0.25">
      <c r="D678" s="34"/>
      <c r="F678" s="34"/>
      <c r="I678" s="40">
        <v>25600</v>
      </c>
      <c r="J678" s="41" t="s">
        <v>898</v>
      </c>
      <c r="K678" s="34"/>
    </row>
    <row r="679" spans="4:11" x14ac:dyDescent="0.25">
      <c r="D679" s="34"/>
      <c r="F679" s="34"/>
      <c r="I679" s="40">
        <v>25700</v>
      </c>
      <c r="J679" s="41" t="s">
        <v>899</v>
      </c>
      <c r="K679" s="34"/>
    </row>
    <row r="680" spans="4:11" x14ac:dyDescent="0.25">
      <c r="D680" s="34"/>
      <c r="F680" s="34"/>
      <c r="I680" s="40">
        <v>25701</v>
      </c>
      <c r="J680" s="41" t="s">
        <v>900</v>
      </c>
      <c r="K680" s="34"/>
    </row>
    <row r="681" spans="4:11" x14ac:dyDescent="0.25">
      <c r="D681" s="34"/>
      <c r="F681" s="34"/>
      <c r="I681" s="40">
        <v>25702</v>
      </c>
      <c r="J681" s="41" t="s">
        <v>901</v>
      </c>
      <c r="K681" s="34"/>
    </row>
    <row r="682" spans="4:11" x14ac:dyDescent="0.25">
      <c r="D682" s="34"/>
      <c r="F682" s="34"/>
      <c r="I682" s="40">
        <v>25703</v>
      </c>
      <c r="J682" s="41" t="s">
        <v>902</v>
      </c>
      <c r="K682" s="34"/>
    </row>
    <row r="683" spans="4:11" x14ac:dyDescent="0.25">
      <c r="D683" s="34"/>
      <c r="F683" s="34"/>
      <c r="I683" s="40">
        <v>25704</v>
      </c>
      <c r="J683" s="41" t="s">
        <v>903</v>
      </c>
      <c r="K683" s="34"/>
    </row>
    <row r="684" spans="4:11" x14ac:dyDescent="0.25">
      <c r="D684" s="34"/>
      <c r="F684" s="34"/>
      <c r="I684" s="40">
        <v>25705</v>
      </c>
      <c r="J684" s="41" t="s">
        <v>904</v>
      </c>
      <c r="K684" s="34"/>
    </row>
    <row r="685" spans="4:11" x14ac:dyDescent="0.25">
      <c r="D685" s="34"/>
      <c r="F685" s="34"/>
      <c r="I685" s="40">
        <v>25706</v>
      </c>
      <c r="J685" s="41" t="s">
        <v>905</v>
      </c>
      <c r="K685" s="34"/>
    </row>
    <row r="686" spans="4:11" x14ac:dyDescent="0.25">
      <c r="D686" s="34"/>
      <c r="F686" s="34"/>
      <c r="I686" s="40">
        <v>25707</v>
      </c>
      <c r="J686" s="41" t="s">
        <v>906</v>
      </c>
      <c r="K686" s="34"/>
    </row>
    <row r="687" spans="4:11" x14ac:dyDescent="0.25">
      <c r="D687" s="34"/>
      <c r="F687" s="34"/>
      <c r="I687" s="40">
        <v>25708</v>
      </c>
      <c r="J687" s="41" t="s">
        <v>907</v>
      </c>
      <c r="K687" s="34"/>
    </row>
    <row r="688" spans="4:11" x14ac:dyDescent="0.25">
      <c r="I688" s="40">
        <v>25709</v>
      </c>
      <c r="J688" s="41" t="s">
        <v>908</v>
      </c>
    </row>
    <row r="689" spans="9:10" x14ac:dyDescent="0.25">
      <c r="I689" s="40">
        <v>25710</v>
      </c>
      <c r="J689" s="41" t="s">
        <v>909</v>
      </c>
    </row>
    <row r="690" spans="9:10" x14ac:dyDescent="0.25">
      <c r="I690" s="40">
        <v>25711</v>
      </c>
      <c r="J690" s="41" t="s">
        <v>910</v>
      </c>
    </row>
    <row r="691" spans="9:10" x14ac:dyDescent="0.25">
      <c r="I691" s="40">
        <v>25712</v>
      </c>
      <c r="J691" s="41" t="s">
        <v>458</v>
      </c>
    </row>
    <row r="692" spans="9:10" x14ac:dyDescent="0.25">
      <c r="I692" s="40">
        <v>25713</v>
      </c>
      <c r="J692" s="41" t="s">
        <v>911</v>
      </c>
    </row>
    <row r="693" spans="9:10" x14ac:dyDescent="0.25">
      <c r="I693" s="40">
        <v>25714</v>
      </c>
      <c r="J693" s="41" t="s">
        <v>912</v>
      </c>
    </row>
    <row r="694" spans="9:10" x14ac:dyDescent="0.25">
      <c r="I694" s="40">
        <v>25715</v>
      </c>
      <c r="J694" s="41" t="s">
        <v>913</v>
      </c>
    </row>
    <row r="695" spans="9:10" x14ac:dyDescent="0.25">
      <c r="I695" s="40">
        <v>25716</v>
      </c>
      <c r="J695" s="41" t="s">
        <v>914</v>
      </c>
    </row>
    <row r="696" spans="9:10" x14ac:dyDescent="0.25">
      <c r="I696" s="40">
        <v>25717</v>
      </c>
      <c r="J696" s="41" t="s">
        <v>915</v>
      </c>
    </row>
    <row r="697" spans="9:10" x14ac:dyDescent="0.25">
      <c r="I697" s="40">
        <v>25718</v>
      </c>
      <c r="J697" s="41" t="s">
        <v>916</v>
      </c>
    </row>
    <row r="698" spans="9:10" x14ac:dyDescent="0.25">
      <c r="I698" s="40">
        <v>25719</v>
      </c>
      <c r="J698" s="41" t="s">
        <v>917</v>
      </c>
    </row>
    <row r="699" spans="9:10" x14ac:dyDescent="0.25">
      <c r="I699" s="40">
        <v>25720</v>
      </c>
      <c r="J699" s="41" t="s">
        <v>918</v>
      </c>
    </row>
    <row r="700" spans="9:10" x14ac:dyDescent="0.25">
      <c r="I700" s="40">
        <v>25721</v>
      </c>
      <c r="J700" s="41" t="s">
        <v>919</v>
      </c>
    </row>
    <row r="701" spans="9:10" x14ac:dyDescent="0.25">
      <c r="I701" s="40">
        <v>25722</v>
      </c>
      <c r="J701" s="41" t="s">
        <v>920</v>
      </c>
    </row>
    <row r="702" spans="9:10" x14ac:dyDescent="0.25">
      <c r="I702" s="40">
        <v>25723</v>
      </c>
      <c r="J702" s="41" t="s">
        <v>921</v>
      </c>
    </row>
    <row r="703" spans="9:10" x14ac:dyDescent="0.25">
      <c r="I703" s="40">
        <v>25724</v>
      </c>
      <c r="J703" s="41" t="s">
        <v>922</v>
      </c>
    </row>
    <row r="704" spans="9:10" x14ac:dyDescent="0.25">
      <c r="I704" s="40">
        <v>25725</v>
      </c>
      <c r="J704" s="41" t="s">
        <v>923</v>
      </c>
    </row>
    <row r="705" spans="9:10" x14ac:dyDescent="0.25">
      <c r="I705" s="40">
        <v>25726</v>
      </c>
      <c r="J705" s="41" t="s">
        <v>924</v>
      </c>
    </row>
    <row r="706" spans="9:10" x14ac:dyDescent="0.25">
      <c r="I706" s="40">
        <v>25727</v>
      </c>
      <c r="J706" s="41" t="s">
        <v>925</v>
      </c>
    </row>
    <row r="707" spans="9:10" x14ac:dyDescent="0.25">
      <c r="I707" s="40">
        <v>25728</v>
      </c>
      <c r="J707" s="41" t="s">
        <v>926</v>
      </c>
    </row>
    <row r="708" spans="9:10" x14ac:dyDescent="0.25">
      <c r="I708" s="40">
        <v>25730</v>
      </c>
      <c r="J708" s="41" t="s">
        <v>927</v>
      </c>
    </row>
    <row r="709" spans="9:10" x14ac:dyDescent="0.25">
      <c r="I709" s="40">
        <v>25732</v>
      </c>
      <c r="J709" s="41" t="s">
        <v>928</v>
      </c>
    </row>
    <row r="710" spans="9:10" x14ac:dyDescent="0.25">
      <c r="I710" s="40">
        <v>25733</v>
      </c>
      <c r="J710" s="41" t="s">
        <v>929</v>
      </c>
    </row>
    <row r="711" spans="9:10" x14ac:dyDescent="0.25">
      <c r="I711" s="40">
        <v>25734</v>
      </c>
      <c r="J711" s="41" t="s">
        <v>930</v>
      </c>
    </row>
    <row r="712" spans="9:10" x14ac:dyDescent="0.25">
      <c r="I712" s="40">
        <v>25735</v>
      </c>
      <c r="J712" s="41" t="s">
        <v>931</v>
      </c>
    </row>
    <row r="713" spans="9:10" x14ac:dyDescent="0.25">
      <c r="I713" s="40">
        <v>25736</v>
      </c>
      <c r="J713" s="41" t="s">
        <v>932</v>
      </c>
    </row>
    <row r="714" spans="9:10" x14ac:dyDescent="0.25">
      <c r="I714" s="40">
        <v>25737</v>
      </c>
      <c r="J714" s="41" t="s">
        <v>933</v>
      </c>
    </row>
    <row r="715" spans="9:10" x14ac:dyDescent="0.25">
      <c r="I715" s="40">
        <v>25738</v>
      </c>
      <c r="J715" s="41" t="s">
        <v>925</v>
      </c>
    </row>
    <row r="716" spans="9:10" x14ac:dyDescent="0.25">
      <c r="I716" s="40">
        <v>25740</v>
      </c>
      <c r="J716" s="41" t="s">
        <v>934</v>
      </c>
    </row>
    <row r="717" spans="9:10" x14ac:dyDescent="0.25">
      <c r="I717" s="40">
        <v>25741</v>
      </c>
      <c r="J717" s="41" t="s">
        <v>935</v>
      </c>
    </row>
    <row r="718" spans="9:10" x14ac:dyDescent="0.25">
      <c r="I718" s="40">
        <v>25742</v>
      </c>
      <c r="J718" s="41" t="s">
        <v>936</v>
      </c>
    </row>
    <row r="719" spans="9:10" x14ac:dyDescent="0.25">
      <c r="I719" s="40">
        <v>25744</v>
      </c>
      <c r="J719" s="41" t="s">
        <v>937</v>
      </c>
    </row>
    <row r="720" spans="9:10" x14ac:dyDescent="0.25">
      <c r="I720" s="40">
        <v>25745</v>
      </c>
      <c r="J720" s="41" t="s">
        <v>938</v>
      </c>
    </row>
    <row r="721" spans="9:10" x14ac:dyDescent="0.25">
      <c r="I721" s="40">
        <v>25746</v>
      </c>
      <c r="J721" s="41" t="s">
        <v>939</v>
      </c>
    </row>
    <row r="722" spans="9:10" x14ac:dyDescent="0.25">
      <c r="I722" s="40">
        <v>25747</v>
      </c>
      <c r="J722" s="41" t="s">
        <v>940</v>
      </c>
    </row>
    <row r="723" spans="9:10" x14ac:dyDescent="0.25">
      <c r="I723" s="40">
        <v>25748</v>
      </c>
      <c r="J723" s="41" t="s">
        <v>941</v>
      </c>
    </row>
    <row r="724" spans="9:10" x14ac:dyDescent="0.25">
      <c r="I724" s="40">
        <v>25749</v>
      </c>
      <c r="J724" s="41" t="s">
        <v>942</v>
      </c>
    </row>
    <row r="725" spans="9:10" x14ac:dyDescent="0.25">
      <c r="I725" s="40">
        <v>25750</v>
      </c>
      <c r="J725" s="41" t="s">
        <v>943</v>
      </c>
    </row>
    <row r="726" spans="9:10" x14ac:dyDescent="0.25">
      <c r="I726" s="40">
        <v>25751</v>
      </c>
      <c r="J726" s="41" t="s">
        <v>944</v>
      </c>
    </row>
    <row r="727" spans="9:10" x14ac:dyDescent="0.25">
      <c r="I727" s="40">
        <v>25752</v>
      </c>
      <c r="J727" s="41" t="s">
        <v>945</v>
      </c>
    </row>
    <row r="728" spans="9:10" x14ac:dyDescent="0.25">
      <c r="I728" s="40">
        <v>25753</v>
      </c>
      <c r="J728" s="41" t="s">
        <v>946</v>
      </c>
    </row>
    <row r="729" spans="9:10" x14ac:dyDescent="0.25">
      <c r="I729" s="40">
        <v>25754</v>
      </c>
      <c r="J729" s="41" t="s">
        <v>947</v>
      </c>
    </row>
    <row r="730" spans="9:10" x14ac:dyDescent="0.25">
      <c r="I730" s="40">
        <v>25755</v>
      </c>
      <c r="J730" s="41" t="s">
        <v>948</v>
      </c>
    </row>
    <row r="731" spans="9:10" x14ac:dyDescent="0.25">
      <c r="I731" s="40">
        <v>25756</v>
      </c>
      <c r="J731" s="41" t="s">
        <v>949</v>
      </c>
    </row>
    <row r="732" spans="9:10" x14ac:dyDescent="0.25">
      <c r="I732" s="40">
        <v>25757</v>
      </c>
      <c r="J732" s="41" t="s">
        <v>950</v>
      </c>
    </row>
    <row r="733" spans="9:10" x14ac:dyDescent="0.25">
      <c r="I733" s="40">
        <v>25767</v>
      </c>
      <c r="J733" s="41" t="s">
        <v>951</v>
      </c>
    </row>
    <row r="734" spans="9:10" x14ac:dyDescent="0.25">
      <c r="I734" s="40">
        <v>25805</v>
      </c>
      <c r="J734" s="41" t="s">
        <v>952</v>
      </c>
    </row>
    <row r="735" spans="9:10" x14ac:dyDescent="0.25">
      <c r="I735" s="40">
        <v>25806</v>
      </c>
      <c r="J735" s="41" t="s">
        <v>953</v>
      </c>
    </row>
    <row r="736" spans="9:10" x14ac:dyDescent="0.25">
      <c r="I736" s="40">
        <v>25900</v>
      </c>
      <c r="J736" s="41" t="s">
        <v>954</v>
      </c>
    </row>
    <row r="737" spans="9:10" x14ac:dyDescent="0.25">
      <c r="I737" s="40">
        <v>25901</v>
      </c>
      <c r="J737" s="41" t="s">
        <v>955</v>
      </c>
    </row>
    <row r="738" spans="9:10" x14ac:dyDescent="0.25">
      <c r="I738" s="40">
        <v>25902</v>
      </c>
      <c r="J738" s="41" t="s">
        <v>956</v>
      </c>
    </row>
    <row r="739" spans="9:10" x14ac:dyDescent="0.25">
      <c r="I739" s="40">
        <v>25903</v>
      </c>
      <c r="J739" s="41" t="s">
        <v>957</v>
      </c>
    </row>
    <row r="740" spans="9:10" x14ac:dyDescent="0.25">
      <c r="I740" s="40">
        <v>25904</v>
      </c>
      <c r="J740" s="41" t="s">
        <v>958</v>
      </c>
    </row>
    <row r="741" spans="9:10" x14ac:dyDescent="0.25">
      <c r="I741" s="40">
        <v>25905</v>
      </c>
      <c r="J741" s="41" t="s">
        <v>959</v>
      </c>
    </row>
    <row r="742" spans="9:10" x14ac:dyDescent="0.25">
      <c r="I742" s="40">
        <v>25906</v>
      </c>
      <c r="J742" s="41" t="s">
        <v>960</v>
      </c>
    </row>
    <row r="743" spans="9:10" x14ac:dyDescent="0.25">
      <c r="I743" s="40">
        <v>25907</v>
      </c>
      <c r="J743" s="41" t="s">
        <v>961</v>
      </c>
    </row>
    <row r="744" spans="9:10" x14ac:dyDescent="0.25">
      <c r="I744" s="40">
        <v>25908</v>
      </c>
      <c r="J744" s="41" t="s">
        <v>962</v>
      </c>
    </row>
    <row r="745" spans="9:10" x14ac:dyDescent="0.25">
      <c r="I745" s="40">
        <v>25909</v>
      </c>
      <c r="J745" s="41" t="s">
        <v>963</v>
      </c>
    </row>
    <row r="746" spans="9:10" x14ac:dyDescent="0.25">
      <c r="I746" s="40">
        <v>25910</v>
      </c>
      <c r="J746" s="41" t="s">
        <v>964</v>
      </c>
    </row>
    <row r="747" spans="9:10" x14ac:dyDescent="0.25">
      <c r="I747" s="40">
        <v>25911</v>
      </c>
      <c r="J747" s="41" t="s">
        <v>965</v>
      </c>
    </row>
    <row r="748" spans="9:10" x14ac:dyDescent="0.25">
      <c r="I748" s="40">
        <v>25950</v>
      </c>
      <c r="J748" s="41" t="s">
        <v>966</v>
      </c>
    </row>
    <row r="749" spans="9:10" x14ac:dyDescent="0.25">
      <c r="I749" s="40">
        <v>25951</v>
      </c>
      <c r="J749" s="41" t="s">
        <v>967</v>
      </c>
    </row>
    <row r="750" spans="9:10" x14ac:dyDescent="0.25">
      <c r="I750" s="40">
        <v>25952</v>
      </c>
      <c r="J750" s="41" t="s">
        <v>968</v>
      </c>
    </row>
    <row r="751" spans="9:10" x14ac:dyDescent="0.25">
      <c r="I751" s="40">
        <v>25953</v>
      </c>
      <c r="J751" s="41" t="s">
        <v>969</v>
      </c>
    </row>
    <row r="752" spans="9:10" x14ac:dyDescent="0.25">
      <c r="I752" s="40">
        <v>25954</v>
      </c>
      <c r="J752" s="41" t="s">
        <v>970</v>
      </c>
    </row>
    <row r="753" spans="9:10" x14ac:dyDescent="0.25">
      <c r="I753" s="40">
        <v>25955</v>
      </c>
      <c r="J753" s="41" t="s">
        <v>971</v>
      </c>
    </row>
    <row r="754" spans="9:10" x14ac:dyDescent="0.25">
      <c r="I754" s="40">
        <v>25956</v>
      </c>
      <c r="J754" s="41" t="s">
        <v>972</v>
      </c>
    </row>
    <row r="755" spans="9:10" x14ac:dyDescent="0.25">
      <c r="I755" s="40">
        <v>25957</v>
      </c>
      <c r="J755" s="41" t="s">
        <v>973</v>
      </c>
    </row>
    <row r="756" spans="9:10" x14ac:dyDescent="0.25">
      <c r="I756" s="40">
        <v>25958</v>
      </c>
      <c r="J756" s="41"/>
    </row>
    <row r="757" spans="9:10" x14ac:dyDescent="0.25">
      <c r="I757" s="40">
        <v>25959</v>
      </c>
      <c r="J757" s="41"/>
    </row>
    <row r="758" spans="9:10" x14ac:dyDescent="0.25">
      <c r="I758" s="40">
        <v>25960</v>
      </c>
      <c r="J758" s="41"/>
    </row>
    <row r="759" spans="9:10" x14ac:dyDescent="0.25">
      <c r="I759" s="40">
        <v>25961</v>
      </c>
      <c r="J759" s="41"/>
    </row>
    <row r="760" spans="9:10" x14ac:dyDescent="0.25">
      <c r="I760" s="40">
        <v>25962</v>
      </c>
      <c r="J760" s="41"/>
    </row>
    <row r="761" spans="9:10" x14ac:dyDescent="0.25">
      <c r="I761" s="40">
        <v>25963</v>
      </c>
      <c r="J761" s="41"/>
    </row>
    <row r="762" spans="9:10" x14ac:dyDescent="0.25">
      <c r="I762" s="40">
        <v>25964</v>
      </c>
      <c r="J762" s="41"/>
    </row>
    <row r="763" spans="9:10" x14ac:dyDescent="0.25">
      <c r="I763" s="40">
        <v>25965</v>
      </c>
      <c r="J763" s="41"/>
    </row>
    <row r="764" spans="9:10" x14ac:dyDescent="0.25">
      <c r="I764" s="40">
        <v>25966</v>
      </c>
      <c r="J764" s="41"/>
    </row>
    <row r="765" spans="9:10" x14ac:dyDescent="0.25">
      <c r="I765" s="40">
        <v>25967</v>
      </c>
      <c r="J765" s="41"/>
    </row>
    <row r="766" spans="9:10" x14ac:dyDescent="0.25">
      <c r="I766" s="40">
        <v>25968</v>
      </c>
      <c r="J766" s="41"/>
    </row>
    <row r="767" spans="9:10" x14ac:dyDescent="0.25">
      <c r="I767" s="40">
        <v>25969</v>
      </c>
      <c r="J767" s="41"/>
    </row>
    <row r="768" spans="9:10" x14ac:dyDescent="0.25">
      <c r="I768" s="40">
        <v>25970</v>
      </c>
      <c r="J768" s="41"/>
    </row>
    <row r="769" spans="9:10" x14ac:dyDescent="0.25">
      <c r="I769" s="40"/>
      <c r="J769" s="41"/>
    </row>
    <row r="770" spans="9:10" x14ac:dyDescent="0.25">
      <c r="I770" s="40"/>
      <c r="J770" s="41"/>
    </row>
    <row r="771" spans="9:10" x14ac:dyDescent="0.25">
      <c r="I771" s="40"/>
      <c r="J771" s="41"/>
    </row>
    <row r="772" spans="9:10" x14ac:dyDescent="0.25">
      <c r="I772" s="40" t="s">
        <v>974</v>
      </c>
      <c r="J772" s="41" t="s">
        <v>975</v>
      </c>
    </row>
    <row r="773" spans="9:10" x14ac:dyDescent="0.25">
      <c r="I773" s="40" t="s">
        <v>976</v>
      </c>
      <c r="J773" s="41" t="s">
        <v>977</v>
      </c>
    </row>
    <row r="774" spans="9:10" x14ac:dyDescent="0.25">
      <c r="I774" s="40" t="s">
        <v>978</v>
      </c>
      <c r="J774" s="41" t="s">
        <v>979</v>
      </c>
    </row>
    <row r="775" spans="9:10" x14ac:dyDescent="0.25">
      <c r="I775" s="40" t="s">
        <v>980</v>
      </c>
      <c r="J775" s="41" t="s">
        <v>981</v>
      </c>
    </row>
    <row r="776" spans="9:10" x14ac:dyDescent="0.25">
      <c r="I776" s="40" t="s">
        <v>982</v>
      </c>
      <c r="J776" s="41" t="s">
        <v>983</v>
      </c>
    </row>
    <row r="777" spans="9:10" x14ac:dyDescent="0.25">
      <c r="I777" s="40" t="s">
        <v>984</v>
      </c>
      <c r="J777" s="41" t="s">
        <v>985</v>
      </c>
    </row>
    <row r="778" spans="9:10" x14ac:dyDescent="0.25">
      <c r="I778" s="40" t="s">
        <v>986</v>
      </c>
      <c r="J778" s="41" t="s">
        <v>987</v>
      </c>
    </row>
    <row r="779" spans="9:10" x14ac:dyDescent="0.25">
      <c r="I779" s="40" t="s">
        <v>988</v>
      </c>
      <c r="J779" s="41" t="s">
        <v>989</v>
      </c>
    </row>
    <row r="780" spans="9:10" x14ac:dyDescent="0.25">
      <c r="I780" s="40" t="s">
        <v>990</v>
      </c>
      <c r="J780" s="41" t="s">
        <v>991</v>
      </c>
    </row>
    <row r="781" spans="9:10" x14ac:dyDescent="0.25">
      <c r="I781" s="40" t="s">
        <v>992</v>
      </c>
      <c r="J781" s="41" t="s">
        <v>993</v>
      </c>
    </row>
    <row r="782" spans="9:10" x14ac:dyDescent="0.25">
      <c r="I782" s="40" t="s">
        <v>994</v>
      </c>
      <c r="J782" s="41" t="s">
        <v>995</v>
      </c>
    </row>
    <row r="783" spans="9:10" x14ac:dyDescent="0.25">
      <c r="I783" s="40" t="s">
        <v>996</v>
      </c>
      <c r="J783" s="41" t="s">
        <v>997</v>
      </c>
    </row>
    <row r="784" spans="9:10" x14ac:dyDescent="0.25">
      <c r="I784" s="40" t="s">
        <v>998</v>
      </c>
      <c r="J784" s="41" t="s">
        <v>999</v>
      </c>
    </row>
    <row r="785" spans="9:10" x14ac:dyDescent="0.25">
      <c r="I785" s="40" t="s">
        <v>1000</v>
      </c>
      <c r="J785" s="41" t="s">
        <v>977</v>
      </c>
    </row>
    <row r="786" spans="9:10" x14ac:dyDescent="0.25">
      <c r="I786" s="40" t="s">
        <v>1001</v>
      </c>
      <c r="J786" s="41" t="s">
        <v>1002</v>
      </c>
    </row>
    <row r="787" spans="9:10" x14ac:dyDescent="0.25">
      <c r="I787" s="40" t="s">
        <v>1003</v>
      </c>
      <c r="J787" s="41" t="s">
        <v>1004</v>
      </c>
    </row>
    <row r="788" spans="9:10" x14ac:dyDescent="0.25">
      <c r="I788" s="40" t="s">
        <v>1005</v>
      </c>
      <c r="J788" s="41" t="s">
        <v>1006</v>
      </c>
    </row>
    <row r="789" spans="9:10" x14ac:dyDescent="0.25">
      <c r="I789" s="40" t="s">
        <v>1007</v>
      </c>
      <c r="J789" s="41" t="s">
        <v>1008</v>
      </c>
    </row>
    <row r="790" spans="9:10" x14ac:dyDescent="0.25">
      <c r="I790" s="40" t="s">
        <v>1009</v>
      </c>
      <c r="J790" s="41" t="s">
        <v>1010</v>
      </c>
    </row>
    <row r="791" spans="9:10" x14ac:dyDescent="0.25">
      <c r="I791" s="40" t="s">
        <v>1011</v>
      </c>
      <c r="J791" s="41" t="s">
        <v>1012</v>
      </c>
    </row>
    <row r="792" spans="9:10" x14ac:dyDescent="0.25">
      <c r="I792" s="40" t="s">
        <v>1013</v>
      </c>
      <c r="J792" s="41" t="s">
        <v>1014</v>
      </c>
    </row>
    <row r="793" spans="9:10" x14ac:dyDescent="0.25">
      <c r="I793" s="40" t="s">
        <v>1015</v>
      </c>
      <c r="J793" s="41" t="s">
        <v>1016</v>
      </c>
    </row>
    <row r="794" spans="9:10" x14ac:dyDescent="0.25">
      <c r="I794" s="40" t="s">
        <v>1017</v>
      </c>
      <c r="J794" s="41" t="s">
        <v>1018</v>
      </c>
    </row>
    <row r="795" spans="9:10" x14ac:dyDescent="0.25">
      <c r="I795" s="40" t="s">
        <v>1019</v>
      </c>
      <c r="J795" s="41" t="s">
        <v>1020</v>
      </c>
    </row>
    <row r="796" spans="9:10" x14ac:dyDescent="0.25">
      <c r="I796" s="40" t="s">
        <v>1021</v>
      </c>
      <c r="J796" s="41" t="s">
        <v>302</v>
      </c>
    </row>
    <row r="797" spans="9:10" x14ac:dyDescent="0.25">
      <c r="I797" s="40" t="s">
        <v>1022</v>
      </c>
      <c r="J797" s="41" t="s">
        <v>1023</v>
      </c>
    </row>
    <row r="798" spans="9:10" x14ac:dyDescent="0.25">
      <c r="I798" s="40" t="s">
        <v>1024</v>
      </c>
      <c r="J798" s="41" t="s">
        <v>1025</v>
      </c>
    </row>
    <row r="799" spans="9:10" x14ac:dyDescent="0.25">
      <c r="I799" s="40" t="s">
        <v>1026</v>
      </c>
      <c r="J799" s="41" t="s">
        <v>1027</v>
      </c>
    </row>
    <row r="800" spans="9:10" x14ac:dyDescent="0.25">
      <c r="I800" s="40" t="s">
        <v>1028</v>
      </c>
      <c r="J800" s="41" t="s">
        <v>1029</v>
      </c>
    </row>
    <row r="801" spans="9:10" x14ac:dyDescent="0.25">
      <c r="I801" s="40" t="s">
        <v>1030</v>
      </c>
      <c r="J801" s="41" t="s">
        <v>1031</v>
      </c>
    </row>
    <row r="802" spans="9:10" x14ac:dyDescent="0.25">
      <c r="I802" s="40" t="s">
        <v>1032</v>
      </c>
      <c r="J802" s="41" t="s">
        <v>1033</v>
      </c>
    </row>
    <row r="803" spans="9:10" x14ac:dyDescent="0.25">
      <c r="I803" s="40" t="s">
        <v>1034</v>
      </c>
      <c r="J803" s="41" t="s">
        <v>1035</v>
      </c>
    </row>
    <row r="804" spans="9:10" x14ac:dyDescent="0.25">
      <c r="I804" s="40" t="s">
        <v>1036</v>
      </c>
      <c r="J804" s="41" t="s">
        <v>1037</v>
      </c>
    </row>
    <row r="805" spans="9:10" x14ac:dyDescent="0.25">
      <c r="I805" s="40" t="s">
        <v>1038</v>
      </c>
      <c r="J805" s="41" t="s">
        <v>1039</v>
      </c>
    </row>
    <row r="806" spans="9:10" x14ac:dyDescent="0.25">
      <c r="I806" s="40" t="s">
        <v>1040</v>
      </c>
      <c r="J806" s="41" t="s">
        <v>1041</v>
      </c>
    </row>
    <row r="807" spans="9:10" x14ac:dyDescent="0.25">
      <c r="I807" s="40" t="s">
        <v>1042</v>
      </c>
      <c r="J807" s="41" t="s">
        <v>1043</v>
      </c>
    </row>
    <row r="808" spans="9:10" x14ac:dyDescent="0.25">
      <c r="I808" s="40" t="s">
        <v>1044</v>
      </c>
      <c r="J808" s="41" t="s">
        <v>1045</v>
      </c>
    </row>
    <row r="809" spans="9:10" x14ac:dyDescent="0.25">
      <c r="I809" s="40" t="s">
        <v>1046</v>
      </c>
      <c r="J809" s="41" t="s">
        <v>1047</v>
      </c>
    </row>
    <row r="810" spans="9:10" x14ac:dyDescent="0.25">
      <c r="I810" s="40" t="s">
        <v>1048</v>
      </c>
      <c r="J810" s="41" t="s">
        <v>1049</v>
      </c>
    </row>
    <row r="811" spans="9:10" x14ac:dyDescent="0.25">
      <c r="I811" s="40" t="s">
        <v>1050</v>
      </c>
      <c r="J811" s="41" t="s">
        <v>1051</v>
      </c>
    </row>
    <row r="812" spans="9:10" x14ac:dyDescent="0.25">
      <c r="I812" s="40" t="s">
        <v>1052</v>
      </c>
      <c r="J812" s="41" t="s">
        <v>1053</v>
      </c>
    </row>
    <row r="813" spans="9:10" x14ac:dyDescent="0.25">
      <c r="I813" s="40" t="s">
        <v>1054</v>
      </c>
      <c r="J813" s="41" t="s">
        <v>1055</v>
      </c>
    </row>
    <row r="814" spans="9:10" x14ac:dyDescent="0.25">
      <c r="I814" s="40" t="s">
        <v>1056</v>
      </c>
      <c r="J814" s="41" t="s">
        <v>1057</v>
      </c>
    </row>
    <row r="815" spans="9:10" x14ac:dyDescent="0.25">
      <c r="I815" s="40" t="s">
        <v>1058</v>
      </c>
      <c r="J815" s="41" t="s">
        <v>1059</v>
      </c>
    </row>
    <row r="816" spans="9:10" x14ac:dyDescent="0.25">
      <c r="I816" s="40" t="s">
        <v>1060</v>
      </c>
      <c r="J816" s="41" t="s">
        <v>1061</v>
      </c>
    </row>
    <row r="817" spans="9:10" x14ac:dyDescent="0.25">
      <c r="I817" s="40" t="s">
        <v>1062</v>
      </c>
      <c r="J817" s="41" t="s">
        <v>1063</v>
      </c>
    </row>
    <row r="818" spans="9:10" x14ac:dyDescent="0.25">
      <c r="I818" s="40" t="s">
        <v>1064</v>
      </c>
      <c r="J818" s="41" t="s">
        <v>1065</v>
      </c>
    </row>
    <row r="819" spans="9:10" x14ac:dyDescent="0.25">
      <c r="I819" s="40" t="s">
        <v>1066</v>
      </c>
      <c r="J819" s="41" t="s">
        <v>1067</v>
      </c>
    </row>
    <row r="820" spans="9:10" x14ac:dyDescent="0.25">
      <c r="I820" s="40" t="s">
        <v>1068</v>
      </c>
      <c r="J820" s="41" t="s">
        <v>1069</v>
      </c>
    </row>
    <row r="821" spans="9:10" x14ac:dyDescent="0.25">
      <c r="I821" s="40" t="s">
        <v>1070</v>
      </c>
      <c r="J821" s="41" t="s">
        <v>1071</v>
      </c>
    </row>
    <row r="822" spans="9:10" x14ac:dyDescent="0.25">
      <c r="I822" s="40" t="s">
        <v>1072</v>
      </c>
      <c r="J822" s="41" t="s">
        <v>1073</v>
      </c>
    </row>
    <row r="823" spans="9:10" x14ac:dyDescent="0.25">
      <c r="I823" s="40" t="s">
        <v>1074</v>
      </c>
      <c r="J823" s="41" t="s">
        <v>1073</v>
      </c>
    </row>
    <row r="824" spans="9:10" x14ac:dyDescent="0.25">
      <c r="I824" s="40" t="s">
        <v>1075</v>
      </c>
      <c r="J824" s="41" t="s">
        <v>1076</v>
      </c>
    </row>
    <row r="825" spans="9:10" x14ac:dyDescent="0.25">
      <c r="I825" s="40" t="s">
        <v>1077</v>
      </c>
      <c r="J825" s="41" t="s">
        <v>1078</v>
      </c>
    </row>
    <row r="826" spans="9:10" x14ac:dyDescent="0.25">
      <c r="I826" s="40" t="s">
        <v>1079</v>
      </c>
      <c r="J826" s="41" t="s">
        <v>1080</v>
      </c>
    </row>
    <row r="827" spans="9:10" x14ac:dyDescent="0.25">
      <c r="I827" s="40" t="s">
        <v>1081</v>
      </c>
      <c r="J827" s="41" t="s">
        <v>1082</v>
      </c>
    </row>
    <row r="828" spans="9:10" x14ac:dyDescent="0.25">
      <c r="I828" s="40" t="s">
        <v>1083</v>
      </c>
      <c r="J828" s="41" t="s">
        <v>1084</v>
      </c>
    </row>
    <row r="829" spans="9:10" x14ac:dyDescent="0.25">
      <c r="I829" s="40" t="s">
        <v>1085</v>
      </c>
      <c r="J829" s="41" t="s">
        <v>1086</v>
      </c>
    </row>
    <row r="830" spans="9:10" x14ac:dyDescent="0.25">
      <c r="I830" s="40" t="s">
        <v>1087</v>
      </c>
      <c r="J830" s="41" t="s">
        <v>1088</v>
      </c>
    </row>
    <row r="831" spans="9:10" x14ac:dyDescent="0.25">
      <c r="I831" s="40" t="s">
        <v>1089</v>
      </c>
      <c r="J831" s="41" t="s">
        <v>1090</v>
      </c>
    </row>
    <row r="832" spans="9:10" x14ac:dyDescent="0.25">
      <c r="I832" s="40" t="s">
        <v>1091</v>
      </c>
      <c r="J832" s="41" t="s">
        <v>1092</v>
      </c>
    </row>
    <row r="833" spans="9:10" x14ac:dyDescent="0.25">
      <c r="I833" s="40" t="s">
        <v>1093</v>
      </c>
      <c r="J833" s="41" t="s">
        <v>1094</v>
      </c>
    </row>
    <row r="834" spans="9:10" x14ac:dyDescent="0.25">
      <c r="I834" s="40" t="s">
        <v>1095</v>
      </c>
      <c r="J834" s="41" t="s">
        <v>1096</v>
      </c>
    </row>
    <row r="835" spans="9:10" x14ac:dyDescent="0.25">
      <c r="I835" s="40" t="s">
        <v>1097</v>
      </c>
      <c r="J835" s="41" t="s">
        <v>1098</v>
      </c>
    </row>
    <row r="836" spans="9:10" x14ac:dyDescent="0.25">
      <c r="I836" s="40" t="s">
        <v>1099</v>
      </c>
      <c r="J836" s="41" t="s">
        <v>1100</v>
      </c>
    </row>
    <row r="837" spans="9:10" x14ac:dyDescent="0.25">
      <c r="I837" s="40" t="s">
        <v>1101</v>
      </c>
      <c r="J837" s="41" t="s">
        <v>1102</v>
      </c>
    </row>
    <row r="838" spans="9:10" x14ac:dyDescent="0.25">
      <c r="I838" s="40" t="s">
        <v>1103</v>
      </c>
      <c r="J838" s="41" t="s">
        <v>1104</v>
      </c>
    </row>
    <row r="839" spans="9:10" x14ac:dyDescent="0.25">
      <c r="I839" s="40" t="s">
        <v>1105</v>
      </c>
      <c r="J839" s="41" t="s">
        <v>1106</v>
      </c>
    </row>
    <row r="840" spans="9:10" x14ac:dyDescent="0.25">
      <c r="I840" s="40" t="s">
        <v>1107</v>
      </c>
      <c r="J840" s="41" t="s">
        <v>1108</v>
      </c>
    </row>
    <row r="841" spans="9:10" x14ac:dyDescent="0.25">
      <c r="I841" s="40" t="s">
        <v>1109</v>
      </c>
      <c r="J841" s="41" t="s">
        <v>1110</v>
      </c>
    </row>
    <row r="842" spans="9:10" x14ac:dyDescent="0.25">
      <c r="I842" s="40" t="s">
        <v>1111</v>
      </c>
      <c r="J842" s="41" t="s">
        <v>1112</v>
      </c>
    </row>
    <row r="843" spans="9:10" x14ac:dyDescent="0.25">
      <c r="I843" s="40" t="s">
        <v>1113</v>
      </c>
      <c r="J843" s="41" t="s">
        <v>1114</v>
      </c>
    </row>
    <row r="844" spans="9:10" x14ac:dyDescent="0.25">
      <c r="I844" s="40" t="s">
        <v>1115</v>
      </c>
      <c r="J844" s="41" t="s">
        <v>1116</v>
      </c>
    </row>
    <row r="845" spans="9:10" x14ac:dyDescent="0.25">
      <c r="I845" s="40" t="s">
        <v>1117</v>
      </c>
      <c r="J845" s="41" t="s">
        <v>1118</v>
      </c>
    </row>
    <row r="846" spans="9:10" x14ac:dyDescent="0.25">
      <c r="I846" s="40" t="s">
        <v>1119</v>
      </c>
      <c r="J846" s="41" t="s">
        <v>1120</v>
      </c>
    </row>
    <row r="847" spans="9:10" x14ac:dyDescent="0.25">
      <c r="I847" s="40" t="s">
        <v>1121</v>
      </c>
      <c r="J847" s="41" t="s">
        <v>1122</v>
      </c>
    </row>
    <row r="848" spans="9:10" x14ac:dyDescent="0.25">
      <c r="I848" s="40" t="s">
        <v>1123</v>
      </c>
      <c r="J848" s="41"/>
    </row>
    <row r="849" spans="9:17" x14ac:dyDescent="0.25">
      <c r="I849" s="40" t="s">
        <v>1124</v>
      </c>
      <c r="J849" s="41"/>
    </row>
    <row r="850" spans="9:17" x14ac:dyDescent="0.25">
      <c r="I850" s="40" t="s">
        <v>1125</v>
      </c>
      <c r="J850" s="41"/>
    </row>
    <row r="851" spans="9:17" x14ac:dyDescent="0.25">
      <c r="I851" s="40" t="s">
        <v>1126</v>
      </c>
      <c r="J851" s="41"/>
    </row>
    <row r="852" spans="9:17" x14ac:dyDescent="0.25">
      <c r="I852" s="40" t="s">
        <v>1127</v>
      </c>
      <c r="J852" s="41"/>
    </row>
    <row r="853" spans="9:17" x14ac:dyDescent="0.25">
      <c r="I853" s="40" t="s">
        <v>1128</v>
      </c>
      <c r="J853" s="41"/>
    </row>
    <row r="854" spans="9:17" x14ac:dyDescent="0.25">
      <c r="I854" s="40" t="s">
        <v>1129</v>
      </c>
      <c r="J854" s="41"/>
    </row>
    <row r="855" spans="9:17" x14ac:dyDescent="0.25">
      <c r="I855" s="40" t="s">
        <v>1130</v>
      </c>
      <c r="J855" s="41"/>
    </row>
    <row r="856" spans="9:17" x14ac:dyDescent="0.25">
      <c r="I856" s="40" t="s">
        <v>1131</v>
      </c>
      <c r="J856" s="41"/>
    </row>
    <row r="857" spans="9:17" x14ac:dyDescent="0.25">
      <c r="I857" s="40" t="s">
        <v>1132</v>
      </c>
      <c r="J857" s="41"/>
    </row>
    <row r="858" spans="9:17" x14ac:dyDescent="0.25">
      <c r="I858" s="40" t="s">
        <v>1133</v>
      </c>
      <c r="J858" s="41"/>
    </row>
    <row r="859" spans="9:17" x14ac:dyDescent="0.25">
      <c r="I859" s="40" t="s">
        <v>1134</v>
      </c>
      <c r="J859" s="41"/>
    </row>
    <row r="860" spans="9:17" x14ac:dyDescent="0.25">
      <c r="I860" s="40" t="s">
        <v>1135</v>
      </c>
      <c r="J860" s="41"/>
    </row>
    <row r="861" spans="9:17" x14ac:dyDescent="0.25">
      <c r="I861" s="40" t="s">
        <v>1136</v>
      </c>
      <c r="J861" s="41"/>
    </row>
    <row r="862" spans="9:17" x14ac:dyDescent="0.25">
      <c r="I862" s="40" t="s">
        <v>1137</v>
      </c>
      <c r="J862" s="41"/>
    </row>
    <row r="863" spans="9:17" x14ac:dyDescent="0.25">
      <c r="I863" s="40" t="s">
        <v>1138</v>
      </c>
      <c r="J863" s="41"/>
      <c r="K863" s="34"/>
      <c r="N863" s="50"/>
      <c r="O863" s="23"/>
      <c r="P863" s="35"/>
      <c r="Q863" s="35"/>
    </row>
    <row r="864" spans="9:17" x14ac:dyDescent="0.25">
      <c r="I864" s="40"/>
      <c r="J864" s="41"/>
      <c r="K864" s="34"/>
      <c r="N864" s="50"/>
      <c r="O864" s="23"/>
      <c r="P864" s="35"/>
      <c r="Q864" s="35"/>
    </row>
    <row r="865" spans="9:17" x14ac:dyDescent="0.25">
      <c r="I865" s="40" t="s">
        <v>1139</v>
      </c>
      <c r="J865" s="41" t="s">
        <v>1140</v>
      </c>
      <c r="K865" s="34"/>
      <c r="N865" s="50"/>
      <c r="O865" s="23"/>
      <c r="P865" s="35"/>
      <c r="Q865" s="35"/>
    </row>
    <row r="866" spans="9:17" x14ac:dyDescent="0.25">
      <c r="I866" s="40"/>
      <c r="J866" s="41"/>
      <c r="K866" s="34"/>
      <c r="N866" s="22"/>
      <c r="O866" s="23"/>
      <c r="P866" s="35"/>
      <c r="Q866" s="35"/>
    </row>
    <row r="867" spans="9:17" x14ac:dyDescent="0.25">
      <c r="I867" s="40"/>
      <c r="J867" s="41"/>
    </row>
    <row r="868" spans="9:17" x14ac:dyDescent="0.25">
      <c r="I868" s="40"/>
      <c r="J868" s="41"/>
    </row>
    <row r="869" spans="9:17" x14ac:dyDescent="0.25">
      <c r="I869" s="40"/>
      <c r="J869" s="41"/>
    </row>
    <row r="870" spans="9:17" x14ac:dyDescent="0.25">
      <c r="I870" s="40"/>
      <c r="J870" s="41"/>
    </row>
    <row r="871" spans="9:17" x14ac:dyDescent="0.25">
      <c r="I871" s="51" t="s">
        <v>1141</v>
      </c>
      <c r="J871" s="35" t="s">
        <v>1142</v>
      </c>
    </row>
    <row r="872" spans="9:17" x14ac:dyDescent="0.25">
      <c r="I872" s="51" t="s">
        <v>23</v>
      </c>
      <c r="J872" s="35" t="s">
        <v>24</v>
      </c>
    </row>
    <row r="873" spans="9:17" x14ac:dyDescent="0.25">
      <c r="I873" s="51" t="s">
        <v>27</v>
      </c>
      <c r="J873" s="35" t="s">
        <v>28</v>
      </c>
    </row>
    <row r="874" spans="9:17" x14ac:dyDescent="0.25">
      <c r="I874" s="51" t="s">
        <v>33</v>
      </c>
      <c r="J874" s="35" t="s">
        <v>34</v>
      </c>
    </row>
    <row r="875" spans="9:17" x14ac:dyDescent="0.25">
      <c r="I875" s="51" t="s">
        <v>39</v>
      </c>
      <c r="J875" s="35" t="s">
        <v>40</v>
      </c>
    </row>
    <row r="876" spans="9:17" x14ac:dyDescent="0.25">
      <c r="I876" s="51" t="s">
        <v>45</v>
      </c>
      <c r="J876" s="35" t="s">
        <v>46</v>
      </c>
    </row>
    <row r="877" spans="9:17" x14ac:dyDescent="0.25">
      <c r="I877" s="51" t="s">
        <v>50</v>
      </c>
      <c r="J877" s="35" t="s">
        <v>51</v>
      </c>
    </row>
    <row r="878" spans="9:17" x14ac:dyDescent="0.25">
      <c r="I878" s="51" t="s">
        <v>55</v>
      </c>
      <c r="J878" s="35" t="s">
        <v>56</v>
      </c>
    </row>
    <row r="879" spans="9:17" x14ac:dyDescent="0.25">
      <c r="I879" s="51" t="s">
        <v>60</v>
      </c>
      <c r="J879" s="35" t="s">
        <v>61</v>
      </c>
    </row>
    <row r="880" spans="9:17" x14ac:dyDescent="0.25">
      <c r="I880" s="51" t="s">
        <v>65</v>
      </c>
      <c r="J880" s="35" t="s">
        <v>66</v>
      </c>
    </row>
    <row r="881" spans="8:10" x14ac:dyDescent="0.25">
      <c r="I881" s="51" t="s">
        <v>70</v>
      </c>
      <c r="J881" s="35" t="s">
        <v>71</v>
      </c>
    </row>
    <row r="882" spans="8:10" x14ac:dyDescent="0.25">
      <c r="I882" s="51" t="s">
        <v>74</v>
      </c>
      <c r="J882" s="35" t="s">
        <v>75</v>
      </c>
    </row>
    <row r="883" spans="8:10" x14ac:dyDescent="0.25">
      <c r="I883" s="51" t="s">
        <v>78</v>
      </c>
      <c r="J883" s="35" t="s">
        <v>79</v>
      </c>
    </row>
    <row r="884" spans="8:10" x14ac:dyDescent="0.25">
      <c r="I884" s="51" t="s">
        <v>82</v>
      </c>
      <c r="J884" s="35" t="s">
        <v>83</v>
      </c>
    </row>
    <row r="885" spans="8:10" x14ac:dyDescent="0.25">
      <c r="I885" s="51" t="s">
        <v>86</v>
      </c>
      <c r="J885" s="35" t="s">
        <v>87</v>
      </c>
    </row>
    <row r="886" spans="8:10" x14ac:dyDescent="0.25">
      <c r="I886" s="51" t="s">
        <v>90</v>
      </c>
      <c r="J886" s="35" t="s">
        <v>91</v>
      </c>
    </row>
    <row r="887" spans="8:10" x14ac:dyDescent="0.25">
      <c r="I887" s="51" t="s">
        <v>94</v>
      </c>
      <c r="J887" s="35" t="s">
        <v>95</v>
      </c>
    </row>
    <row r="888" spans="8:10" x14ac:dyDescent="0.25">
      <c r="I888" s="51" t="s">
        <v>98</v>
      </c>
      <c r="J888" s="35" t="s">
        <v>99</v>
      </c>
    </row>
    <row r="889" spans="8:10" x14ac:dyDescent="0.25">
      <c r="I889" s="51" t="s">
        <v>102</v>
      </c>
      <c r="J889" s="35" t="s">
        <v>103</v>
      </c>
    </row>
    <row r="890" spans="8:10" x14ac:dyDescent="0.25">
      <c r="I890" s="51" t="s">
        <v>106</v>
      </c>
      <c r="J890" s="35" t="s">
        <v>107</v>
      </c>
    </row>
    <row r="891" spans="8:10" x14ac:dyDescent="0.25">
      <c r="I891" s="51" t="s">
        <v>110</v>
      </c>
      <c r="J891" s="35" t="s">
        <v>111</v>
      </c>
    </row>
    <row r="892" spans="8:10" x14ac:dyDescent="0.25">
      <c r="I892" s="51" t="s">
        <v>114</v>
      </c>
      <c r="J892" s="35" t="s">
        <v>115</v>
      </c>
    </row>
    <row r="893" spans="8:10" x14ac:dyDescent="0.25">
      <c r="H893" s="52"/>
      <c r="I893" s="53" t="s">
        <v>118</v>
      </c>
      <c r="J893" s="35" t="s">
        <v>119</v>
      </c>
    </row>
    <row r="894" spans="8:10" x14ac:dyDescent="0.25">
      <c r="H894" s="52"/>
      <c r="I894" s="53" t="s">
        <v>122</v>
      </c>
      <c r="J894" s="35" t="s">
        <v>123</v>
      </c>
    </row>
    <row r="895" spans="8:10" x14ac:dyDescent="0.25">
      <c r="H895" s="52"/>
      <c r="I895" s="53" t="s">
        <v>126</v>
      </c>
      <c r="J895" s="35" t="s">
        <v>127</v>
      </c>
    </row>
    <row r="896" spans="8:10" x14ac:dyDescent="0.25">
      <c r="H896" s="52"/>
      <c r="I896" s="53" t="s">
        <v>130</v>
      </c>
      <c r="J896" s="35" t="s">
        <v>131</v>
      </c>
    </row>
    <row r="897" spans="8:10" x14ac:dyDescent="0.25">
      <c r="I897" s="51" t="s">
        <v>134</v>
      </c>
      <c r="J897" s="35" t="s">
        <v>135</v>
      </c>
    </row>
    <row r="898" spans="8:10" x14ac:dyDescent="0.25">
      <c r="I898" s="51" t="s">
        <v>138</v>
      </c>
      <c r="J898" s="35" t="s">
        <v>139</v>
      </c>
    </row>
    <row r="899" spans="8:10" x14ac:dyDescent="0.25">
      <c r="I899" s="51" t="s">
        <v>142</v>
      </c>
      <c r="J899" s="35" t="s">
        <v>143</v>
      </c>
    </row>
    <row r="900" spans="8:10" x14ac:dyDescent="0.25">
      <c r="I900" s="51" t="s">
        <v>146</v>
      </c>
      <c r="J900" s="35" t="s">
        <v>147</v>
      </c>
    </row>
    <row r="901" spans="8:10" x14ac:dyDescent="0.25">
      <c r="H901" s="52"/>
      <c r="I901" s="51" t="s">
        <v>150</v>
      </c>
      <c r="J901" s="35" t="s">
        <v>151</v>
      </c>
    </row>
    <row r="902" spans="8:10" x14ac:dyDescent="0.25">
      <c r="I902" s="53" t="s">
        <v>1143</v>
      </c>
      <c r="J902" s="35" t="s">
        <v>1144</v>
      </c>
    </row>
    <row r="903" spans="8:10" x14ac:dyDescent="0.25">
      <c r="I903" s="51" t="s">
        <v>787</v>
      </c>
    </row>
    <row r="904" spans="8:10" x14ac:dyDescent="0.25">
      <c r="I904" s="51" t="s">
        <v>1145</v>
      </c>
    </row>
    <row r="905" spans="8:10" x14ac:dyDescent="0.25">
      <c r="I905" s="51" t="s">
        <v>1146</v>
      </c>
    </row>
    <row r="906" spans="8:10" x14ac:dyDescent="0.25">
      <c r="I906" s="51" t="s">
        <v>67</v>
      </c>
    </row>
    <row r="907" spans="8:10" x14ac:dyDescent="0.25">
      <c r="I907" s="54" t="s">
        <v>1147</v>
      </c>
    </row>
    <row r="908" spans="8:10" x14ac:dyDescent="0.25">
      <c r="I908" s="54" t="s">
        <v>1148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5:XFD16"/>
  <sheetViews>
    <sheetView tabSelected="1" workbookViewId="0">
      <selection activeCell="H7" sqref="H7"/>
    </sheetView>
  </sheetViews>
  <sheetFormatPr baseColWidth="10" defaultRowHeight="15" x14ac:dyDescent="0.25"/>
  <cols>
    <col min="1" max="1" width="1.85546875" customWidth="1"/>
    <col min="2" max="2" width="4.85546875" customWidth="1"/>
    <col min="3" max="3" width="17.7109375" customWidth="1"/>
    <col min="4" max="5" width="10.5703125" customWidth="1"/>
    <col min="6" max="6" width="29.5703125" customWidth="1"/>
    <col min="7" max="7" width="18.28515625" customWidth="1"/>
    <col min="8" max="8" width="13" bestFit="1" customWidth="1"/>
    <col min="9" max="9" width="5.7109375" customWidth="1"/>
  </cols>
  <sheetData>
    <row r="5" spans="2:10 16384:16384" ht="23.25" x14ac:dyDescent="0.35">
      <c r="B5" s="1">
        <v>1</v>
      </c>
      <c r="C5" s="2" t="s">
        <v>0</v>
      </c>
      <c r="D5" s="2"/>
      <c r="E5" s="2"/>
      <c r="F5" s="2"/>
      <c r="G5" s="2"/>
      <c r="H5" s="3">
        <v>2013</v>
      </c>
      <c r="I5" s="4"/>
      <c r="J5" s="5" t="s">
        <v>1</v>
      </c>
      <c r="XFD5" s="4"/>
    </row>
    <row r="6" spans="2:10 16384:16384" ht="21" x14ac:dyDescent="0.35">
      <c r="B6" s="6"/>
      <c r="C6" s="7"/>
      <c r="D6" s="7"/>
      <c r="E6" s="7"/>
      <c r="F6" s="7"/>
      <c r="G6" s="7"/>
      <c r="H6" s="7"/>
    </row>
    <row r="7" spans="2:10 16384:16384" ht="23.25" x14ac:dyDescent="0.35">
      <c r="B7" s="1">
        <v>2</v>
      </c>
      <c r="C7" s="7" t="s">
        <v>2</v>
      </c>
      <c r="D7" s="7"/>
      <c r="E7" s="7"/>
      <c r="F7" s="7"/>
      <c r="G7" s="7"/>
      <c r="H7" s="8">
        <v>41274</v>
      </c>
      <c r="I7" s="4"/>
      <c r="J7" s="5" t="s">
        <v>3</v>
      </c>
    </row>
    <row r="8" spans="2:10 16384:16384" x14ac:dyDescent="0.25">
      <c r="B8" s="6"/>
    </row>
    <row r="9" spans="2:10 16384:16384" ht="31.5" x14ac:dyDescent="0.5">
      <c r="B9" s="1">
        <v>3</v>
      </c>
      <c r="C9" s="9" t="s">
        <v>4</v>
      </c>
      <c r="G9" s="10" t="s">
        <v>5</v>
      </c>
      <c r="H9" s="4"/>
      <c r="J9" s="5" t="s">
        <v>6</v>
      </c>
    </row>
    <row r="10" spans="2:10 16384:16384" x14ac:dyDescent="0.25">
      <c r="B10">
        <v>1</v>
      </c>
      <c r="C10" s="11" t="s">
        <v>7</v>
      </c>
      <c r="D10" s="11"/>
      <c r="E10" s="11"/>
      <c r="F10" s="12" t="str">
        <f>VLOOKUP($G$9,'[1]Visu Code YB'!$L$1:$R$181,1,FALSE)</f>
        <v>A saisir</v>
      </c>
    </row>
    <row r="11" spans="2:10 16384:16384" x14ac:dyDescent="0.25">
      <c r="B11">
        <v>2</v>
      </c>
      <c r="C11" s="11" t="s">
        <v>8</v>
      </c>
      <c r="D11" s="11"/>
      <c r="E11" s="11"/>
      <c r="F11" s="12" t="str">
        <f>VLOOKUP($G$9,'[1]Visu Code YB'!$L$1:$R$181,2,FALSE)</f>
        <v>A saisir</v>
      </c>
    </row>
    <row r="12" spans="2:10 16384:16384" ht="15" customHeight="1" x14ac:dyDescent="0.25">
      <c r="B12">
        <v>3</v>
      </c>
      <c r="C12" s="13" t="s">
        <v>9</v>
      </c>
      <c r="D12" s="13"/>
      <c r="E12" s="13"/>
      <c r="F12" s="12" t="str">
        <f>VLOOKUP($G$9,'[1]Visu Code YB'!$L$1:$R$181,3,FALSE)</f>
        <v>A saisir</v>
      </c>
    </row>
    <row r="13" spans="2:10 16384:16384" ht="15" customHeight="1" x14ac:dyDescent="0.25">
      <c r="B13">
        <v>4</v>
      </c>
      <c r="C13" s="11" t="s">
        <v>10</v>
      </c>
      <c r="D13" s="11"/>
      <c r="E13" s="11"/>
      <c r="F13" s="12" t="str">
        <f>VLOOKUP($G$9,'[1]Visu Code YB'!$L$1:$R$181,4,FALSE)</f>
        <v>A saisir</v>
      </c>
    </row>
    <row r="14" spans="2:10 16384:16384" x14ac:dyDescent="0.25">
      <c r="B14">
        <v>5</v>
      </c>
      <c r="C14" s="14" t="s">
        <v>11</v>
      </c>
      <c r="D14" s="14"/>
      <c r="E14" s="14"/>
      <c r="F14" s="12" t="str">
        <f>VLOOKUP($G$9,'[1]Visu Code YB'!$L$1:$R$181,5,FALSE)</f>
        <v>A saisir</v>
      </c>
    </row>
    <row r="15" spans="2:10 16384:16384" ht="15" customHeight="1" x14ac:dyDescent="0.25">
      <c r="B15">
        <v>6</v>
      </c>
      <c r="C15" s="11" t="s">
        <v>12</v>
      </c>
      <c r="D15" s="11"/>
      <c r="E15" s="11"/>
      <c r="F15" s="12" t="str">
        <f>VLOOKUP($G$9,'[1]Visu Code YB'!$L$1:$R$181,6,FALSE)</f>
        <v>A saisir</v>
      </c>
    </row>
    <row r="16" spans="2:10 16384:16384" x14ac:dyDescent="0.25">
      <c r="B16">
        <v>7</v>
      </c>
      <c r="C16" s="15" t="s">
        <v>13</v>
      </c>
      <c r="D16" s="16"/>
      <c r="E16" s="16"/>
      <c r="F16" s="12" t="str">
        <f>VLOOKUP($G$9,'[1]Visu Code YB'!$L$1:$R$181,7,FALSE)</f>
        <v>A saisir</v>
      </c>
    </row>
  </sheetData>
  <mergeCells count="7">
    <mergeCell ref="C16:E16"/>
    <mergeCell ref="C10:E10"/>
    <mergeCell ref="C11:E11"/>
    <mergeCell ref="C12:E12"/>
    <mergeCell ref="C13:E13"/>
    <mergeCell ref="C14:E14"/>
    <mergeCell ref="C15:E15"/>
  </mergeCells>
  <dataValidations count="1">
    <dataValidation type="list" allowBlank="1" showInputMessage="1" showErrorMessage="1" sqref="A1:A1048576">
      <formula1>c_noms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 nom'!$L$1:$L$147</xm:f>
          </x14:formula1>
          <xm:sqref>G9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nom</vt:lpstr>
      <vt:lpstr>ouverture fichier</vt:lpstr>
      <vt:lpstr>c_noms</vt:lpstr>
      <vt:lpstr>d_noms</vt:lpstr>
      <vt:lpstr>l_noms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Emery</dc:creator>
  <cp:lastModifiedBy>Jean-Pierre Emery</cp:lastModifiedBy>
  <dcterms:created xsi:type="dcterms:W3CDTF">2013-02-28T12:50:09Z</dcterms:created>
  <dcterms:modified xsi:type="dcterms:W3CDTF">2013-02-28T12:52:56Z</dcterms:modified>
</cp:coreProperties>
</file>