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440" yWindow="240" windowWidth="14115" windowHeight="5925"/>
  </bookViews>
  <sheets>
    <sheet name="planning" sheetId="1" r:id="rId1"/>
    <sheet name="Datas" sheetId="3" r:id="rId2"/>
  </sheets>
  <definedNames>
    <definedName name="POCLAIN_788___RR_Télescopique">#REF!</definedName>
    <definedName name="_xlnm.Print_Area" localSheetId="0">planning!$B$1:$CC$45</definedName>
  </definedNames>
  <calcPr calcId="124519"/>
</workbook>
</file>

<file path=xl/calcChain.xml><?xml version="1.0" encoding="utf-8"?>
<calcChain xmlns="http://schemas.openxmlformats.org/spreadsheetml/2006/main">
  <c r="E21" i="1"/>
  <c r="E22"/>
  <c r="E19"/>
  <c r="I12"/>
  <c r="J12"/>
  <c r="I13"/>
  <c r="I14"/>
  <c r="J14"/>
  <c r="I17"/>
  <c r="I18"/>
  <c r="M11"/>
  <c r="K12"/>
  <c r="J13"/>
  <c r="J18"/>
  <c r="J17"/>
  <c r="K14"/>
  <c r="L12"/>
  <c r="K13"/>
  <c r="K17"/>
  <c r="K18"/>
  <c r="M12"/>
  <c r="L13"/>
  <c r="L14"/>
  <c r="L17"/>
  <c r="L18"/>
  <c r="M14"/>
  <c r="M13"/>
  <c r="N12"/>
  <c r="M18"/>
  <c r="M17"/>
  <c r="O12"/>
  <c r="N13"/>
  <c r="N17"/>
  <c r="N18"/>
  <c r="N14"/>
  <c r="O14"/>
  <c r="P12"/>
  <c r="O13"/>
  <c r="O17"/>
  <c r="O18"/>
  <c r="Q12"/>
  <c r="P13"/>
  <c r="P14"/>
  <c r="P17"/>
  <c r="P18"/>
  <c r="Q14"/>
  <c r="T11"/>
  <c r="Q13"/>
  <c r="R12"/>
  <c r="Q18"/>
  <c r="Q17"/>
  <c r="S12"/>
  <c r="R13"/>
  <c r="R17"/>
  <c r="R18"/>
  <c r="R14"/>
  <c r="S14"/>
  <c r="T12"/>
  <c r="S13"/>
  <c r="S17"/>
  <c r="S18"/>
  <c r="U12"/>
  <c r="T13"/>
  <c r="T14"/>
  <c r="T17"/>
  <c r="T18"/>
  <c r="U14"/>
  <c r="U13"/>
  <c r="V12"/>
  <c r="U18"/>
  <c r="U17"/>
  <c r="W12"/>
  <c r="V13"/>
  <c r="V17"/>
  <c r="V18"/>
  <c r="V14"/>
  <c r="W14"/>
  <c r="X12"/>
  <c r="W13"/>
  <c r="W17"/>
  <c r="W18"/>
  <c r="AA11"/>
  <c r="Y12"/>
  <c r="X13"/>
  <c r="X14"/>
  <c r="X17"/>
  <c r="X18"/>
  <c r="Y14"/>
  <c r="Y13"/>
  <c r="Z12"/>
  <c r="Y18"/>
  <c r="Y17"/>
  <c r="AA12"/>
  <c r="Z13"/>
  <c r="Z17"/>
  <c r="Z18"/>
  <c r="Z14"/>
  <c r="AA14"/>
  <c r="AB12"/>
  <c r="AA13"/>
  <c r="AA17"/>
  <c r="AA18"/>
  <c r="AC12"/>
  <c r="AB13"/>
  <c r="AB14"/>
  <c r="AB17"/>
  <c r="AB18"/>
  <c r="AC14"/>
  <c r="AC13"/>
  <c r="AD12"/>
  <c r="AC18"/>
  <c r="AC17"/>
  <c r="AE12"/>
  <c r="AD13"/>
  <c r="AD17"/>
  <c r="AD18"/>
  <c r="AD14"/>
  <c r="AE14"/>
  <c r="AF12"/>
  <c r="AH11"/>
  <c r="AE13"/>
  <c r="AE17"/>
  <c r="AE18"/>
  <c r="AG12"/>
  <c r="AF13"/>
  <c r="AF14"/>
  <c r="AF17"/>
  <c r="AF18"/>
  <c r="AG14"/>
  <c r="AG13"/>
  <c r="AH12"/>
  <c r="AG18"/>
  <c r="AG17"/>
  <c r="AI12"/>
  <c r="AH13"/>
  <c r="AH17"/>
  <c r="AH18"/>
  <c r="AH14"/>
  <c r="AI14"/>
  <c r="AJ12"/>
  <c r="AI13"/>
  <c r="AI17"/>
  <c r="AI18"/>
  <c r="AK12"/>
  <c r="AJ13"/>
  <c r="AJ14"/>
  <c r="AJ17"/>
  <c r="AJ18"/>
  <c r="AK14"/>
  <c r="AK13"/>
  <c r="AL12"/>
  <c r="AK18"/>
  <c r="AK17"/>
  <c r="AO11"/>
  <c r="AM12"/>
  <c r="AL13"/>
  <c r="AL17"/>
  <c r="AL18"/>
  <c r="AL14"/>
  <c r="AM14"/>
  <c r="AN12"/>
  <c r="AM13"/>
  <c r="AM17"/>
  <c r="AM18"/>
  <c r="AO12"/>
  <c r="AN13"/>
  <c r="AN14"/>
  <c r="AN17"/>
  <c r="AN18"/>
  <c r="AO14"/>
  <c r="AO13"/>
  <c r="AP12"/>
  <c r="AO18"/>
  <c r="AO17"/>
  <c r="AQ12"/>
  <c r="AP13"/>
  <c r="AP17"/>
  <c r="AP18"/>
  <c r="AP14"/>
  <c r="AQ14"/>
  <c r="AR12"/>
  <c r="AQ13"/>
  <c r="AQ17"/>
  <c r="AQ18"/>
  <c r="AS12"/>
  <c r="AR13"/>
  <c r="AR14"/>
  <c r="AR17"/>
  <c r="AR18"/>
  <c r="AS14"/>
  <c r="AV11"/>
  <c r="AS13"/>
  <c r="AT12"/>
  <c r="AS18"/>
  <c r="AS17"/>
  <c r="AU12"/>
  <c r="AT13"/>
  <c r="AT17"/>
  <c r="AT18"/>
  <c r="AT14"/>
  <c r="AU14"/>
  <c r="AV12"/>
  <c r="AU13"/>
  <c r="AU17"/>
  <c r="AU18"/>
  <c r="AW12"/>
  <c r="AV13"/>
  <c r="AV14"/>
  <c r="AV17"/>
  <c r="AV18"/>
  <c r="AW14"/>
  <c r="AW13"/>
  <c r="AX12"/>
  <c r="AW18"/>
  <c r="AW17"/>
  <c r="AY12"/>
  <c r="AX13"/>
  <c r="AX17"/>
  <c r="AX18"/>
  <c r="AX14"/>
  <c r="AY14"/>
  <c r="AZ12"/>
  <c r="AY13"/>
  <c r="AY17"/>
  <c r="AY18"/>
  <c r="BC11"/>
  <c r="BA12"/>
  <c r="AZ13"/>
  <c r="AZ14"/>
  <c r="AZ17"/>
  <c r="AZ18"/>
  <c r="BA14"/>
  <c r="BA13"/>
  <c r="BB12"/>
  <c r="BA18"/>
  <c r="BA17"/>
  <c r="BC12"/>
  <c r="BB13"/>
  <c r="BB17"/>
  <c r="BB18"/>
  <c r="BB14"/>
  <c r="BC14"/>
  <c r="BD12"/>
  <c r="BC13"/>
  <c r="BC17"/>
  <c r="BC18"/>
  <c r="BE12"/>
  <c r="BD13"/>
  <c r="BD14"/>
  <c r="BD17"/>
  <c r="BD18"/>
  <c r="BE14"/>
  <c r="BE13"/>
  <c r="BF12"/>
  <c r="BE18"/>
  <c r="BE17"/>
  <c r="BG12"/>
  <c r="BF13"/>
  <c r="BF17"/>
  <c r="BF18"/>
  <c r="BF14"/>
  <c r="BG14"/>
  <c r="BH12"/>
  <c r="BJ11"/>
  <c r="BG13"/>
  <c r="BG17"/>
  <c r="BG18"/>
  <c r="BI12"/>
  <c r="BH13"/>
  <c r="BH14"/>
  <c r="BH17"/>
  <c r="BH18"/>
  <c r="BI14"/>
  <c r="BI13"/>
  <c r="BJ12"/>
  <c r="BI18"/>
  <c r="BI17"/>
  <c r="BK12"/>
  <c r="BJ13"/>
  <c r="BJ17"/>
  <c r="BJ18"/>
  <c r="BJ14"/>
  <c r="BK14"/>
  <c r="BL12"/>
  <c r="BK13"/>
  <c r="BK17"/>
  <c r="BK18"/>
  <c r="BM12"/>
  <c r="BL13"/>
  <c r="BL14"/>
  <c r="BL17"/>
  <c r="BL18"/>
  <c r="BM14"/>
  <c r="BM13"/>
  <c r="BN12"/>
  <c r="BM18"/>
  <c r="BM17"/>
  <c r="BQ11"/>
  <c r="BO12"/>
  <c r="BN13"/>
  <c r="BN17"/>
  <c r="BN18"/>
  <c r="BN14"/>
  <c r="BO14"/>
  <c r="BP12"/>
  <c r="BO13"/>
  <c r="BO17"/>
  <c r="BO18"/>
  <c r="BQ12"/>
  <c r="BP13"/>
  <c r="BP14"/>
  <c r="BP17"/>
  <c r="BP18"/>
  <c r="BQ14"/>
  <c r="BQ13"/>
  <c r="BR12"/>
  <c r="BQ18"/>
  <c r="BQ17"/>
  <c r="BS12"/>
  <c r="BR13"/>
  <c r="BR17"/>
  <c r="BR18"/>
  <c r="BR14"/>
  <c r="BS14"/>
  <c r="BT12"/>
  <c r="BS13"/>
  <c r="BS17"/>
  <c r="BS18"/>
  <c r="BU12"/>
  <c r="BT13"/>
  <c r="BT14"/>
  <c r="BT17"/>
  <c r="BT18"/>
  <c r="BU14"/>
  <c r="BX11"/>
  <c r="BU13"/>
  <c r="BV12"/>
  <c r="BU18"/>
  <c r="BU17"/>
  <c r="BW12"/>
  <c r="BV13"/>
  <c r="BV17"/>
  <c r="BV18"/>
  <c r="BV14"/>
  <c r="BW14"/>
  <c r="BX12"/>
  <c r="BW13"/>
  <c r="BW17"/>
  <c r="BW18"/>
  <c r="BY12"/>
  <c r="BX13"/>
  <c r="BX14"/>
  <c r="BX17"/>
  <c r="BX18"/>
  <c r="BY14"/>
  <c r="BY13"/>
  <c r="BZ12"/>
  <c r="BY18"/>
  <c r="BY17"/>
  <c r="CA12"/>
  <c r="BZ13"/>
  <c r="BZ17"/>
  <c r="BZ18"/>
  <c r="BZ14"/>
  <c r="CA14"/>
  <c r="CB12"/>
  <c r="CA13"/>
  <c r="CA17"/>
  <c r="CA18"/>
  <c r="CE11"/>
  <c r="CC12"/>
  <c r="CB13"/>
  <c r="CB14"/>
  <c r="CB17"/>
  <c r="CB18"/>
  <c r="CC14"/>
  <c r="CC13"/>
  <c r="CD12"/>
  <c r="CC18"/>
  <c r="CC17"/>
  <c r="CE12"/>
  <c r="CD13"/>
  <c r="CD17"/>
  <c r="CD18"/>
  <c r="CD14"/>
  <c r="CF12"/>
  <c r="CE14"/>
  <c r="CE13"/>
  <c r="CE17"/>
  <c r="CE18"/>
  <c r="CG12"/>
  <c r="CF13"/>
  <c r="CF17"/>
  <c r="CF18"/>
  <c r="CF14"/>
  <c r="CG13"/>
  <c r="CG14"/>
  <c r="CH12"/>
  <c r="CG18"/>
  <c r="CG17"/>
  <c r="CI12"/>
  <c r="CH13"/>
  <c r="CH17"/>
  <c r="CH18"/>
  <c r="CH14"/>
  <c r="CJ12"/>
  <c r="CI14"/>
  <c r="CL11"/>
  <c r="CI13"/>
  <c r="CI17"/>
  <c r="CI18"/>
  <c r="CK12"/>
  <c r="CJ13"/>
  <c r="CJ17"/>
  <c r="CJ18"/>
  <c r="CJ14"/>
  <c r="CK13"/>
  <c r="CK14"/>
  <c r="CL12"/>
  <c r="CK18"/>
  <c r="CK17"/>
  <c r="CM12"/>
  <c r="CL13"/>
  <c r="CL17"/>
  <c r="CL18"/>
  <c r="CL14"/>
  <c r="CN12"/>
  <c r="CM14"/>
  <c r="CM13"/>
  <c r="CM17"/>
  <c r="CM18"/>
  <c r="CO12"/>
  <c r="CN13"/>
  <c r="CN17"/>
  <c r="CN18"/>
  <c r="CN14"/>
  <c r="CO13"/>
  <c r="CO14"/>
  <c r="CP12"/>
  <c r="CO18"/>
  <c r="CO17"/>
  <c r="CS11"/>
  <c r="CQ12"/>
  <c r="CP13"/>
  <c r="CP17"/>
  <c r="CP18"/>
  <c r="CP14"/>
  <c r="CR12"/>
  <c r="CQ14"/>
  <c r="CQ13"/>
  <c r="CQ17"/>
  <c r="CQ18"/>
  <c r="CS12"/>
  <c r="CR13"/>
  <c r="CR17"/>
  <c r="CR18"/>
  <c r="CR14"/>
  <c r="CS13"/>
  <c r="CS14"/>
  <c r="CT12"/>
  <c r="CS18"/>
  <c r="CS17"/>
  <c r="CU12"/>
  <c r="CT13"/>
  <c r="CT17"/>
  <c r="CT18"/>
  <c r="CT14"/>
  <c r="CV12"/>
  <c r="CU14"/>
  <c r="CU13"/>
  <c r="CU17"/>
  <c r="CU18"/>
  <c r="CW12"/>
  <c r="CV13"/>
  <c r="CV17"/>
  <c r="CV18"/>
  <c r="CV14"/>
  <c r="CZ11"/>
  <c r="CW13"/>
  <c r="CW14"/>
  <c r="CX12"/>
  <c r="CW18"/>
  <c r="CW17"/>
  <c r="CY12"/>
  <c r="CX13"/>
  <c r="CX17"/>
  <c r="CX18"/>
  <c r="CX14"/>
  <c r="CZ12"/>
  <c r="CY14"/>
  <c r="CY13"/>
  <c r="CY17"/>
  <c r="CY18"/>
  <c r="DA12"/>
  <c r="CZ13"/>
  <c r="CZ17"/>
  <c r="CZ18"/>
  <c r="CZ14"/>
  <c r="DA13"/>
  <c r="DA14"/>
  <c r="DB12"/>
  <c r="DA18"/>
  <c r="DA17"/>
  <c r="DC12"/>
  <c r="DB13"/>
  <c r="DB17"/>
  <c r="DB18"/>
  <c r="DB14"/>
  <c r="DD12"/>
  <c r="DC14"/>
  <c r="DC13"/>
  <c r="DC17"/>
  <c r="DC18"/>
  <c r="DG11"/>
  <c r="DE12"/>
  <c r="DD13"/>
  <c r="DD17"/>
  <c r="DD18"/>
  <c r="DD14"/>
  <c r="DE13"/>
  <c r="DE14"/>
  <c r="DF12"/>
  <c r="DE18"/>
  <c r="DE17"/>
  <c r="DG12"/>
  <c r="DF13"/>
  <c r="DF17"/>
  <c r="DF18"/>
  <c r="DF14"/>
  <c r="DH12"/>
  <c r="DG14"/>
  <c r="DG13"/>
  <c r="DG17"/>
  <c r="DG18"/>
  <c r="DI12"/>
  <c r="DH13"/>
  <c r="DH17"/>
  <c r="DH18"/>
  <c r="DH14"/>
  <c r="DI13"/>
  <c r="DI14"/>
  <c r="DJ12"/>
  <c r="DI18"/>
  <c r="DI17"/>
  <c r="DK12"/>
  <c r="DJ13"/>
  <c r="DJ17"/>
  <c r="DJ18"/>
  <c r="DJ14"/>
  <c r="DL12"/>
  <c r="DK14"/>
  <c r="DN11"/>
  <c r="DK13"/>
  <c r="DK17"/>
  <c r="DK18"/>
  <c r="DM12"/>
  <c r="DL13"/>
  <c r="DL17"/>
  <c r="DL18"/>
  <c r="DL14"/>
  <c r="DM13"/>
  <c r="DM14"/>
  <c r="DN12"/>
  <c r="DM18"/>
  <c r="DM17"/>
  <c r="DO12"/>
  <c r="DN13"/>
  <c r="DN17"/>
  <c r="DN18"/>
  <c r="DN14"/>
  <c r="DP12"/>
  <c r="DO14"/>
  <c r="DO13"/>
  <c r="DO17"/>
  <c r="DO18"/>
  <c r="DQ12"/>
  <c r="DP13"/>
  <c r="DP17"/>
  <c r="DP18"/>
  <c r="DP14"/>
  <c r="DQ13"/>
  <c r="DQ14"/>
  <c r="DR12"/>
  <c r="DQ18"/>
  <c r="DQ17"/>
  <c r="DU11"/>
  <c r="DS12"/>
  <c r="DR13"/>
  <c r="DR17"/>
  <c r="DR18"/>
  <c r="DR14"/>
  <c r="DT12"/>
  <c r="DS14"/>
  <c r="DS13"/>
  <c r="DS17"/>
  <c r="DS18"/>
  <c r="DU12"/>
  <c r="DT13"/>
  <c r="DT17"/>
  <c r="DT18"/>
  <c r="DT14"/>
  <c r="DU13"/>
  <c r="DU14"/>
  <c r="DV12"/>
  <c r="DU18"/>
  <c r="DU17"/>
  <c r="DW12"/>
  <c r="DV13"/>
  <c r="DV17"/>
  <c r="DV18"/>
  <c r="DV14"/>
  <c r="DX12"/>
  <c r="DW14"/>
  <c r="DW13"/>
  <c r="DW17"/>
  <c r="DW18"/>
  <c r="DY12"/>
  <c r="DX13"/>
  <c r="DX17"/>
  <c r="DX18"/>
  <c r="DX14"/>
  <c r="EB11"/>
  <c r="DY13"/>
  <c r="DY14"/>
  <c r="DZ12"/>
  <c r="DY18"/>
  <c r="DY17"/>
  <c r="EA12"/>
  <c r="DZ13"/>
  <c r="DZ17"/>
  <c r="DZ18"/>
  <c r="DZ14"/>
  <c r="EB12"/>
  <c r="EA14"/>
  <c r="EA13"/>
  <c r="EA17"/>
  <c r="EA18"/>
  <c r="EC12"/>
  <c r="EB13"/>
  <c r="EB17"/>
  <c r="EB18"/>
  <c r="EB14"/>
  <c r="EC13"/>
  <c r="EC14"/>
  <c r="ED12"/>
  <c r="EC18"/>
  <c r="EC17"/>
  <c r="EE12"/>
  <c r="ED13"/>
  <c r="ED17"/>
  <c r="ED18"/>
  <c r="ED14"/>
  <c r="EF12"/>
  <c r="EE14"/>
  <c r="EE13"/>
  <c r="EE17"/>
  <c r="EE18"/>
  <c r="EI11"/>
  <c r="EG12"/>
  <c r="EF13"/>
  <c r="EF17"/>
  <c r="EF18"/>
  <c r="EF14"/>
  <c r="EG13"/>
  <c r="EG14"/>
  <c r="EH12"/>
  <c r="EG18"/>
  <c r="EG17"/>
  <c r="EI12"/>
  <c r="EH13"/>
  <c r="EH17"/>
  <c r="EH18"/>
  <c r="EH14"/>
  <c r="EJ12"/>
  <c r="EI14"/>
  <c r="EI13"/>
  <c r="EI17"/>
  <c r="EI18"/>
  <c r="EK12"/>
  <c r="EJ13"/>
  <c r="EJ17"/>
  <c r="EJ18"/>
  <c r="EJ14"/>
  <c r="EK13"/>
  <c r="EK14"/>
  <c r="EL12"/>
  <c r="EK18"/>
  <c r="EK17"/>
  <c r="EM12"/>
  <c r="EL13"/>
  <c r="EL17"/>
  <c r="EL18"/>
  <c r="EL14"/>
  <c r="EN12"/>
  <c r="EM14"/>
  <c r="EP11"/>
  <c r="EM13"/>
  <c r="EM17"/>
  <c r="EM18"/>
  <c r="EO12"/>
  <c r="EN13"/>
  <c r="EN17"/>
  <c r="EN18"/>
  <c r="EN14"/>
  <c r="EO13"/>
  <c r="EO14"/>
  <c r="EP12"/>
  <c r="EO18"/>
  <c r="EO17"/>
  <c r="EQ12"/>
  <c r="EP13"/>
  <c r="EP17"/>
  <c r="EP18"/>
  <c r="EP14"/>
  <c r="ER12"/>
  <c r="EQ14"/>
  <c r="EQ13"/>
  <c r="EQ17"/>
  <c r="EQ18"/>
  <c r="ES12"/>
  <c r="ER13"/>
  <c r="ER17"/>
  <c r="ER18"/>
  <c r="ER14"/>
  <c r="ES13"/>
  <c r="ES14"/>
  <c r="ET12"/>
  <c r="ES18"/>
  <c r="ES17"/>
  <c r="EW11"/>
  <c r="EU12"/>
  <c r="ET13"/>
  <c r="ET17"/>
  <c r="ET18"/>
  <c r="ET14"/>
  <c r="EV12"/>
  <c r="EU14"/>
  <c r="EU13"/>
  <c r="EU17"/>
  <c r="EU18"/>
  <c r="EW12"/>
  <c r="EV13"/>
  <c r="EV17"/>
  <c r="EV18"/>
  <c r="EV14"/>
  <c r="EW13"/>
  <c r="EW14"/>
  <c r="EX12"/>
  <c r="EW18"/>
  <c r="EW17"/>
  <c r="EY12"/>
  <c r="EX13"/>
  <c r="EX17"/>
  <c r="EX18"/>
  <c r="EX14"/>
  <c r="EZ12"/>
  <c r="EY14"/>
  <c r="EY13"/>
  <c r="EY17"/>
  <c r="EY18"/>
  <c r="FA12"/>
  <c r="EZ13"/>
  <c r="EZ17"/>
  <c r="EZ18"/>
  <c r="EZ14"/>
  <c r="FD11"/>
  <c r="FA13"/>
  <c r="FA14"/>
  <c r="FB12"/>
  <c r="FA18"/>
  <c r="FA17"/>
  <c r="FC12"/>
  <c r="FB13"/>
  <c r="FB17"/>
  <c r="FB18"/>
  <c r="FB14"/>
  <c r="FD12"/>
  <c r="FC14"/>
  <c r="FC13"/>
  <c r="FE12"/>
  <c r="FD13"/>
  <c r="FD14"/>
  <c r="FE13"/>
  <c r="FE14"/>
  <c r="FF12"/>
  <c r="FG12"/>
  <c r="FF13"/>
  <c r="FF14"/>
  <c r="FH12"/>
  <c r="FG14"/>
  <c r="FG13"/>
  <c r="FK11"/>
  <c r="FI12"/>
  <c r="FH13"/>
  <c r="FH14"/>
  <c r="FI13"/>
  <c r="FI14"/>
  <c r="FJ12"/>
  <c r="FK12"/>
  <c r="FJ13"/>
  <c r="FJ14"/>
  <c r="FL12"/>
  <c r="FK14"/>
  <c r="FK13"/>
  <c r="FM12"/>
  <c r="FL13"/>
  <c r="FL14"/>
  <c r="FM13"/>
  <c r="FM14"/>
  <c r="FN12"/>
  <c r="FO12"/>
  <c r="FN13"/>
  <c r="FN14"/>
  <c r="FP12"/>
  <c r="FO14"/>
  <c r="FR11"/>
  <c r="FO13"/>
  <c r="FQ12"/>
  <c r="FP13"/>
  <c r="FP14"/>
  <c r="FQ13"/>
  <c r="FQ14"/>
  <c r="FR12"/>
  <c r="FS12"/>
  <c r="FR13"/>
  <c r="FR14"/>
  <c r="FT12"/>
  <c r="FS14"/>
  <c r="FS13"/>
  <c r="FU12"/>
  <c r="FT13"/>
  <c r="FT14"/>
  <c r="FU13"/>
  <c r="FU14"/>
  <c r="FV12"/>
  <c r="FY11"/>
  <c r="FW12"/>
  <c r="FV13"/>
  <c r="FV14"/>
  <c r="FX12"/>
  <c r="FW14"/>
  <c r="FW13"/>
  <c r="FY12"/>
  <c r="FX13"/>
  <c r="FX14"/>
  <c r="FY13"/>
  <c r="FY14"/>
  <c r="FZ12"/>
  <c r="GA12"/>
  <c r="FZ13"/>
  <c r="FZ14"/>
  <c r="GB12"/>
  <c r="GA14"/>
  <c r="GA13"/>
  <c r="GC12"/>
  <c r="GB13"/>
  <c r="GB14"/>
  <c r="GF11"/>
  <c r="GC13"/>
  <c r="GC14"/>
  <c r="GD12"/>
  <c r="GE12"/>
  <c r="GD13"/>
  <c r="GD14"/>
  <c r="GF12"/>
  <c r="GE14"/>
  <c r="GE13"/>
  <c r="GG12"/>
  <c r="GF13"/>
  <c r="GF14"/>
  <c r="GG13"/>
  <c r="GG14"/>
  <c r="GH12"/>
  <c r="GI12"/>
  <c r="GH13"/>
  <c r="GH14"/>
  <c r="GJ12"/>
  <c r="GI14"/>
  <c r="GI13"/>
  <c r="GM11"/>
  <c r="GK12"/>
  <c r="GJ13"/>
  <c r="GJ14"/>
  <c r="GK13"/>
  <c r="GK14"/>
  <c r="GL12"/>
  <c r="GM12"/>
  <c r="GL13"/>
  <c r="GL14"/>
  <c r="GN12"/>
  <c r="GM14"/>
  <c r="GM13"/>
  <c r="GO12"/>
  <c r="GN13"/>
  <c r="GN14"/>
  <c r="GO13"/>
  <c r="GO14"/>
  <c r="GP12"/>
  <c r="GQ12"/>
  <c r="GP13"/>
  <c r="GP14"/>
  <c r="GR12"/>
  <c r="GQ14"/>
  <c r="GT11"/>
  <c r="GQ13"/>
  <c r="GS12"/>
  <c r="GR13"/>
  <c r="GR14"/>
  <c r="GS13"/>
  <c r="GS14"/>
  <c r="GT12"/>
  <c r="GU12"/>
  <c r="GT13"/>
  <c r="GT14"/>
  <c r="GV12"/>
  <c r="GU14"/>
  <c r="GU13"/>
  <c r="GW12"/>
  <c r="GV13"/>
  <c r="GV14"/>
  <c r="GW13"/>
  <c r="GW14"/>
  <c r="GX12"/>
  <c r="GY12"/>
  <c r="GX13"/>
  <c r="GX14"/>
  <c r="GZ12"/>
  <c r="GY14"/>
  <c r="GY13"/>
  <c r="HA12"/>
  <c r="GZ13"/>
  <c r="GZ14"/>
  <c r="HA13"/>
  <c r="HA14"/>
  <c r="HB12"/>
  <c r="HC12"/>
  <c r="HB13"/>
  <c r="HB14"/>
  <c r="HD12"/>
  <c r="HC14"/>
  <c r="HC13"/>
  <c r="HE12"/>
  <c r="HD13"/>
  <c r="HD14"/>
  <c r="HE13"/>
  <c r="HE14"/>
  <c r="HF12"/>
  <c r="HG12"/>
  <c r="HF13"/>
  <c r="HF14"/>
  <c r="HG14"/>
  <c r="HG13"/>
</calcChain>
</file>

<file path=xl/comments1.xml><?xml version="1.0" encoding="utf-8"?>
<comments xmlns="http://schemas.openxmlformats.org/spreadsheetml/2006/main">
  <authors>
    <author>CARANDEL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CARANDEL:</t>
        </r>
        <r>
          <rPr>
            <sz val="9"/>
            <color indexed="81"/>
            <rFont val="Tahoma"/>
            <charset val="1"/>
          </rPr>
          <t xml:space="preserve">
saisir une date de dimanche pour caler les n° de semaine</t>
        </r>
      </text>
    </comment>
  </commentList>
</comments>
</file>

<file path=xl/sharedStrings.xml><?xml version="1.0" encoding="utf-8"?>
<sst xmlns="http://schemas.openxmlformats.org/spreadsheetml/2006/main" count="52" uniqueCount="44">
  <si>
    <t xml:space="preserve">Planning des travaux </t>
  </si>
  <si>
    <t>début</t>
  </si>
  <si>
    <t>fin</t>
  </si>
  <si>
    <t>planning 1 poste par jour</t>
  </si>
  <si>
    <t>planning 2 postes par jour</t>
  </si>
  <si>
    <t>planning 3 postes par jour</t>
  </si>
  <si>
    <t>Effectiff (apparait)</t>
  </si>
  <si>
    <t>Chef  d'équipe</t>
  </si>
  <si>
    <t>Conducteur d'engin</t>
  </si>
  <si>
    <t>Chauffeur</t>
  </si>
  <si>
    <t>Poseur</t>
  </si>
  <si>
    <t>Manœuvre</t>
  </si>
  <si>
    <t>Intérimaire</t>
  </si>
  <si>
    <t>Soudeur</t>
  </si>
  <si>
    <t>Aide-soudeur</t>
  </si>
  <si>
    <t>Mécanicien de chantier</t>
  </si>
  <si>
    <t>Liberation</t>
  </si>
  <si>
    <t>1 CC + 2CE + 10 poseurs + 1 Cont. Q</t>
  </si>
  <si>
    <t>Chef de chantier</t>
  </si>
  <si>
    <t>Geometre</t>
  </si>
  <si>
    <t>Chef de machine</t>
  </si>
  <si>
    <t>Aide-geometre</t>
  </si>
  <si>
    <t>Cont.Qual</t>
  </si>
  <si>
    <t>Effectif</t>
  </si>
  <si>
    <t>Nbe 
poste</t>
  </si>
  <si>
    <t>J/N/
WE</t>
  </si>
  <si>
    <t xml:space="preserve">RR </t>
  </si>
  <si>
    <t>1 CC + 1 CE + 16 Poseurs + 1 Cond eng</t>
  </si>
  <si>
    <t>Travaux prepa</t>
  </si>
  <si>
    <t>Travaux principaux</t>
  </si>
  <si>
    <t>installation de chantier</t>
  </si>
  <si>
    <t>implantation</t>
  </si>
  <si>
    <t>Travaux confortatifs</t>
  </si>
  <si>
    <t>incorporation</t>
  </si>
  <si>
    <t>2 CC + 2 CE + 26 Poseurs + 3 Cond eng</t>
  </si>
  <si>
    <t>1 CC + 1 CE + 18 Poseurs + 1 Cond eng</t>
  </si>
  <si>
    <t>1 CE + 6 Poseurs + 1 Cond eng</t>
  </si>
  <si>
    <t>piquetage</t>
  </si>
  <si>
    <t>Categorie</t>
  </si>
  <si>
    <t>TACHES</t>
  </si>
  <si>
    <t>Taches</t>
  </si>
  <si>
    <t>J</t>
  </si>
  <si>
    <t>N</t>
  </si>
  <si>
    <t>WE</t>
  </si>
</sst>
</file>

<file path=xl/styles.xml><?xml version="1.0" encoding="utf-8"?>
<styleSheet xmlns="http://schemas.openxmlformats.org/spreadsheetml/2006/main">
  <numFmts count="8">
    <numFmt numFmtId="172" formatCode="mmmm\ yyyy"/>
    <numFmt numFmtId="173" formatCode="dd"/>
    <numFmt numFmtId="174" formatCode="dddd\ dd\ mmmm\ yyyy"/>
    <numFmt numFmtId="175" formatCode="ddd"/>
    <numFmt numFmtId="176" formatCode="mmm"/>
    <numFmt numFmtId="178" formatCode="d/m"/>
    <numFmt numFmtId="179" formatCode="mmmmm"/>
    <numFmt numFmtId="219" formatCode="#,##0.00\ [$€];[Red]\-#,##0.00\ [$€]"/>
  </numFmts>
  <fonts count="24">
    <font>
      <sz val="12"/>
      <name val="Times New Roman"/>
    </font>
    <font>
      <sz val="12"/>
      <name val="Times New Roman"/>
    </font>
    <font>
      <i/>
      <sz val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u/>
      <sz val="16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6"/>
      <name val="Times New Roman"/>
      <family val="1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i/>
      <sz val="8"/>
      <color indexed="10"/>
      <name val="Times New Roman"/>
      <family val="1"/>
    </font>
    <font>
      <b/>
      <sz val="11"/>
      <color indexed="10"/>
      <name val="Times New Roman"/>
      <family val="1"/>
    </font>
    <font>
      <b/>
      <sz val="10"/>
      <name val="Times New Roman"/>
      <family val="1"/>
    </font>
    <font>
      <b/>
      <u/>
      <sz val="12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MS Sans Serif"/>
      <family val="2"/>
    </font>
    <font>
      <i/>
      <sz val="10"/>
      <name val="Arial"/>
      <family val="2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F0C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219" fontId="21" fillId="0" borderId="0" applyFont="0" applyFill="0" applyBorder="0" applyAlignment="0" applyProtection="0"/>
    <xf numFmtId="0" fontId="19" fillId="0" borderId="0"/>
    <xf numFmtId="0" fontId="21" fillId="0" borderId="0"/>
    <xf numFmtId="0" fontId="19" fillId="0" borderId="0"/>
    <xf numFmtId="0" fontId="19" fillId="0" borderId="0"/>
  </cellStyleXfs>
  <cellXfs count="1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1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center" vertical="center"/>
    </xf>
    <xf numFmtId="178" fontId="2" fillId="0" borderId="0" xfId="1" applyNumberFormat="1" applyFont="1" applyBorder="1" applyAlignment="1">
      <alignment horizontal="center" vertical="center"/>
    </xf>
    <xf numFmtId="14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2" fontId="7" fillId="0" borderId="0" xfId="1" applyNumberFormat="1" applyFont="1" applyFill="1" applyBorder="1" applyAlignment="1">
      <alignment horizontal="left" vertical="center"/>
    </xf>
    <xf numFmtId="172" fontId="2" fillId="0" borderId="0" xfId="1" applyNumberFormat="1" applyFont="1" applyFill="1" applyBorder="1" applyAlignment="1">
      <alignment horizontal="left" vertic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Fill="1" applyAlignment="1">
      <alignment horizontal="center"/>
    </xf>
    <xf numFmtId="14" fontId="12" fillId="0" borderId="0" xfId="1" applyNumberFormat="1" applyFont="1" applyFill="1" applyBorder="1" applyAlignment="1">
      <alignment horizontal="left" vertical="center"/>
    </xf>
    <xf numFmtId="14" fontId="6" fillId="0" borderId="0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" fillId="0" borderId="0" xfId="1" applyFont="1"/>
    <xf numFmtId="14" fontId="13" fillId="0" borderId="1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" fillId="0" borderId="0" xfId="1" applyAlignment="1"/>
    <xf numFmtId="175" fontId="15" fillId="2" borderId="2" xfId="1" applyNumberFormat="1" applyFont="1" applyFill="1" applyBorder="1" applyAlignment="1">
      <alignment horizontal="center" vertical="center"/>
    </xf>
    <xf numFmtId="0" fontId="15" fillId="0" borderId="0" xfId="1" applyFont="1"/>
    <xf numFmtId="173" fontId="15" fillId="0" borderId="1" xfId="1" applyNumberFormat="1" applyFont="1" applyFill="1" applyBorder="1" applyAlignment="1">
      <alignment horizontal="center" vertical="center"/>
    </xf>
    <xf numFmtId="176" fontId="15" fillId="0" borderId="3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176" fontId="15" fillId="0" borderId="0" xfId="1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174" fontId="1" fillId="0" borderId="0" xfId="1" applyNumberFormat="1" applyAlignment="1">
      <alignment horizontal="center" vertical="center" textRotation="90"/>
    </xf>
    <xf numFmtId="0" fontId="1" fillId="0" borderId="0" xfId="1" applyNumberFormat="1" applyAlignment="1">
      <alignment horizontal="center" vertical="center" textRotation="90"/>
    </xf>
    <xf numFmtId="0" fontId="6" fillId="0" borderId="4" xfId="1" applyFont="1" applyFill="1" applyBorder="1" applyAlignment="1">
      <alignment horizontal="center" vertical="center"/>
    </xf>
    <xf numFmtId="0" fontId="1" fillId="0" borderId="0" xfId="1" applyFill="1"/>
    <xf numFmtId="0" fontId="6" fillId="4" borderId="4" xfId="1" applyFont="1" applyFill="1" applyBorder="1" applyAlignment="1">
      <alignment horizontal="center" vertical="center"/>
    </xf>
    <xf numFmtId="0" fontId="1" fillId="4" borderId="0" xfId="1" applyFill="1"/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2" fillId="0" borderId="16" xfId="1" applyFont="1" applyBorder="1" applyAlignment="1">
      <alignment horizontal="center" vertical="center"/>
    </xf>
    <xf numFmtId="14" fontId="13" fillId="0" borderId="5" xfId="1" applyNumberFormat="1" applyFont="1" applyFill="1" applyBorder="1" applyAlignment="1">
      <alignment horizontal="center" vertical="center"/>
    </xf>
    <xf numFmtId="0" fontId="14" fillId="3" borderId="8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15" xfId="1" applyFont="1" applyFill="1" applyBorder="1" applyAlignment="1">
      <alignment horizontal="center"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14" fillId="3" borderId="0" xfId="1" applyFont="1" applyFill="1" applyBorder="1" applyAlignment="1">
      <alignment horizontal="center" vertical="center" wrapText="1"/>
    </xf>
    <xf numFmtId="0" fontId="14" fillId="3" borderId="1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4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16" fillId="4" borderId="6" xfId="1" applyFont="1" applyFill="1" applyBorder="1" applyAlignment="1">
      <alignment horizontal="left"/>
    </xf>
    <xf numFmtId="0" fontId="16" fillId="4" borderId="4" xfId="1" applyFont="1" applyFill="1" applyBorder="1" applyAlignment="1">
      <alignment horizontal="left"/>
    </xf>
    <xf numFmtId="0" fontId="4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0" fillId="0" borderId="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16" fillId="0" borderId="13" xfId="0" applyFont="1" applyBorder="1"/>
    <xf numFmtId="0" fontId="16" fillId="0" borderId="17" xfId="0" applyFont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22" fillId="0" borderId="22" xfId="4" applyFont="1" applyBorder="1" applyAlignment="1" applyProtection="1">
      <alignment horizontal="center" vertical="center"/>
      <protection locked="0"/>
    </xf>
    <xf numFmtId="0" fontId="0" fillId="0" borderId="28" xfId="0" applyBorder="1"/>
    <xf numFmtId="0" fontId="0" fillId="0" borderId="27" xfId="0" applyBorder="1"/>
    <xf numFmtId="173" fontId="15" fillId="0" borderId="12" xfId="1" applyNumberFormat="1" applyFont="1" applyFill="1" applyBorder="1" applyAlignment="1">
      <alignment horizontal="center" vertical="center"/>
    </xf>
    <xf numFmtId="176" fontId="15" fillId="0" borderId="15" xfId="1" applyNumberFormat="1" applyFont="1" applyFill="1" applyBorder="1" applyAlignment="1">
      <alignment horizontal="center" vertical="center"/>
    </xf>
    <xf numFmtId="174" fontId="1" fillId="0" borderId="4" xfId="1" applyNumberFormat="1" applyBorder="1" applyAlignment="1">
      <alignment horizontal="center" vertical="center" textRotation="90"/>
    </xf>
    <xf numFmtId="0" fontId="1" fillId="0" borderId="4" xfId="1" applyNumberFormat="1" applyBorder="1" applyAlignment="1">
      <alignment horizontal="center" vertical="center" textRotation="90"/>
    </xf>
    <xf numFmtId="0" fontId="10" fillId="3" borderId="31" xfId="1" applyFont="1" applyFill="1" applyBorder="1" applyAlignment="1">
      <alignment horizontal="center" vertical="center" wrapText="1"/>
    </xf>
    <xf numFmtId="0" fontId="10" fillId="3" borderId="32" xfId="1" applyFont="1" applyFill="1" applyBorder="1" applyAlignment="1">
      <alignment horizontal="center" vertical="center" wrapText="1"/>
    </xf>
    <xf numFmtId="0" fontId="10" fillId="3" borderId="33" xfId="1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/>
    </xf>
    <xf numFmtId="0" fontId="4" fillId="4" borderId="18" xfId="1" applyFont="1" applyFill="1" applyBorder="1" applyAlignment="1">
      <alignment horizontal="center" wrapText="1"/>
    </xf>
    <xf numFmtId="0" fontId="14" fillId="3" borderId="16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3" xfId="1" applyFont="1" applyFill="1" applyBorder="1" applyAlignment="1">
      <alignment horizontal="center" vertical="center" wrapText="1"/>
    </xf>
    <xf numFmtId="0" fontId="15" fillId="0" borderId="0" xfId="1" applyFont="1" applyBorder="1"/>
    <xf numFmtId="0" fontId="1" fillId="0" borderId="0" xfId="1" applyBorder="1"/>
    <xf numFmtId="0" fontId="15" fillId="0" borderId="12" xfId="1" applyFont="1" applyBorder="1"/>
    <xf numFmtId="0" fontId="1" fillId="0" borderId="12" xfId="1" applyBorder="1"/>
    <xf numFmtId="0" fontId="16" fillId="0" borderId="6" xfId="0" applyFont="1" applyBorder="1"/>
    <xf numFmtId="0" fontId="16" fillId="6" borderId="13" xfId="0" applyFont="1" applyFill="1" applyBorder="1"/>
    <xf numFmtId="0" fontId="16" fillId="6" borderId="6" xfId="0" applyFont="1" applyFill="1" applyBorder="1"/>
    <xf numFmtId="0" fontId="16" fillId="0" borderId="18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16" fillId="4" borderId="6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/>
    </xf>
    <xf numFmtId="0" fontId="16" fillId="4" borderId="4" xfId="1" applyFont="1" applyFill="1" applyBorder="1" applyAlignment="1">
      <alignment horizontal="center" vertical="center"/>
    </xf>
    <xf numFmtId="0" fontId="6" fillId="7" borderId="4" xfId="1" applyFont="1" applyFill="1" applyBorder="1" applyAlignment="1">
      <alignment horizontal="center" vertical="center"/>
    </xf>
  </cellXfs>
  <cellStyles count="7">
    <cellStyle name="Euro" xfId="2"/>
    <cellStyle name="Normal" xfId="0" builtinId="0"/>
    <cellStyle name="Normal 2 2" xfId="3"/>
    <cellStyle name="Normal 2 3" xfId="5"/>
    <cellStyle name="Normal 2 4" xfId="6"/>
    <cellStyle name="Normal 4" xfId="4"/>
    <cellStyle name="Normal_Pointage Jérémie" xfId="1"/>
  </cellStyles>
  <dxfs count="16"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 style="thin">
          <color indexed="64"/>
        </right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 style="thin">
          <color indexed="64"/>
        </top>
      </border>
    </dxf>
    <dxf>
      <fill>
        <patternFill patternType="none">
          <bgColor indexed="65"/>
        </patternFill>
      </fill>
      <border>
        <left style="thin">
          <color indexed="64"/>
        </left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0</xdr:rowOff>
    </xdr:from>
    <xdr:to>
      <xdr:col>1</xdr:col>
      <xdr:colOff>1562100</xdr:colOff>
      <xdr:row>5</xdr:row>
      <xdr:rowOff>57150</xdr:rowOff>
    </xdr:to>
    <xdr:pic>
      <xdr:nvPicPr>
        <xdr:cNvPr id="12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0"/>
          <a:ext cx="1371600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34</xdr:row>
      <xdr:rowOff>0</xdr:rowOff>
    </xdr:to>
    <xdr:sp macro="" textlink="">
      <xdr:nvSpPr>
        <xdr:cNvPr id="1251" name="Rectangle 3"/>
        <xdr:cNvSpPr>
          <a:spLocks noChangeArrowheads="1"/>
        </xdr:cNvSpPr>
      </xdr:nvSpPr>
      <xdr:spPr bwMode="auto">
        <a:xfrm>
          <a:off x="17811750" y="8705850"/>
          <a:ext cx="276225" cy="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0</xdr:rowOff>
    </xdr:from>
    <xdr:to>
      <xdr:col>11</xdr:col>
      <xdr:colOff>9525</xdr:colOff>
      <xdr:row>14</xdr:row>
      <xdr:rowOff>0</xdr:rowOff>
    </xdr:to>
    <xdr:sp macro="" textlink="">
      <xdr:nvSpPr>
        <xdr:cNvPr id="1252" name="Line 36"/>
        <xdr:cNvSpPr>
          <a:spLocks noChangeShapeType="1"/>
        </xdr:cNvSpPr>
      </xdr:nvSpPr>
      <xdr:spPr bwMode="auto">
        <a:xfrm>
          <a:off x="10353675" y="3219450"/>
          <a:ext cx="561975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9</xdr:col>
      <xdr:colOff>9525</xdr:colOff>
      <xdr:row>14</xdr:row>
      <xdr:rowOff>0</xdr:rowOff>
    </xdr:to>
    <xdr:sp macro="" textlink="">
      <xdr:nvSpPr>
        <xdr:cNvPr id="1253" name="Line 36"/>
        <xdr:cNvSpPr>
          <a:spLocks noChangeShapeType="1"/>
        </xdr:cNvSpPr>
      </xdr:nvSpPr>
      <xdr:spPr bwMode="auto">
        <a:xfrm>
          <a:off x="10077450" y="3219450"/>
          <a:ext cx="285750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33</xdr:col>
      <xdr:colOff>257175</xdr:colOff>
      <xdr:row>14</xdr:row>
      <xdr:rowOff>0</xdr:rowOff>
    </xdr:to>
    <xdr:sp macro="" textlink="">
      <xdr:nvSpPr>
        <xdr:cNvPr id="1254" name="Line 36"/>
        <xdr:cNvSpPr>
          <a:spLocks noChangeShapeType="1"/>
        </xdr:cNvSpPr>
      </xdr:nvSpPr>
      <xdr:spPr bwMode="auto">
        <a:xfrm>
          <a:off x="15878175" y="3219450"/>
          <a:ext cx="1362075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HG45"/>
  <sheetViews>
    <sheetView tabSelected="1" topLeftCell="A8" zoomScale="75" workbookViewId="0">
      <pane xSplit="8" ySplit="11" topLeftCell="I19" activePane="bottomRight" state="frozen"/>
      <selection activeCell="A8" sqref="A8"/>
      <selection pane="topRight" activeCell="L8" sqref="L8"/>
      <selection pane="bottomLeft" activeCell="A19" sqref="A19"/>
      <selection pane="bottomRight" activeCell="M30" sqref="M30"/>
    </sheetView>
  </sheetViews>
  <sheetFormatPr baseColWidth="10" defaultRowHeight="15.75"/>
  <cols>
    <col min="1" max="1" width="14.5" style="25" customWidth="1"/>
    <col min="2" max="2" width="49.125" style="25" customWidth="1"/>
    <col min="3" max="3" width="25.25" style="26" customWidth="1"/>
    <col min="4" max="4" width="6.25" style="27" customWidth="1"/>
    <col min="5" max="6" width="4" style="26" customWidth="1"/>
    <col min="7" max="7" width="22" style="26" customWidth="1"/>
    <col min="8" max="8" width="9.125" style="4" customWidth="1"/>
    <col min="9" max="62" width="3.625" style="25" customWidth="1"/>
    <col min="63" max="179" width="3.25" style="25" customWidth="1"/>
    <col min="180" max="188" width="3.625" style="25" customWidth="1"/>
    <col min="189" max="215" width="4.625" style="25" customWidth="1"/>
    <col min="216" max="16384" width="11" style="25"/>
  </cols>
  <sheetData>
    <row r="1" spans="1:215" s="1" customFormat="1" ht="20.25">
      <c r="C1" s="2"/>
      <c r="D1" s="3"/>
      <c r="E1" s="2"/>
      <c r="F1" s="2"/>
      <c r="G1" s="2"/>
      <c r="H1" s="4"/>
      <c r="I1" s="5"/>
      <c r="J1" s="6"/>
      <c r="K1" s="7"/>
      <c r="L1" s="6"/>
      <c r="AC1" s="8"/>
      <c r="AI1" s="9"/>
    </row>
    <row r="2" spans="1:215" s="1" customFormat="1" ht="20.25">
      <c r="C2" s="2"/>
      <c r="D2" s="3"/>
      <c r="E2" s="2"/>
      <c r="F2" s="2"/>
      <c r="G2" s="2"/>
      <c r="H2" s="4"/>
      <c r="I2" s="5"/>
      <c r="J2" s="6"/>
      <c r="K2" s="7"/>
      <c r="L2" s="6"/>
      <c r="AC2" s="8"/>
      <c r="AI2" s="9"/>
    </row>
    <row r="3" spans="1:215" s="1" customFormat="1" ht="20.25">
      <c r="C3" s="2"/>
      <c r="D3" s="3"/>
      <c r="E3" s="2"/>
      <c r="F3" s="2"/>
      <c r="G3" s="2"/>
      <c r="H3" s="4"/>
      <c r="I3" s="5"/>
      <c r="J3" s="10"/>
      <c r="K3" s="7"/>
      <c r="L3" s="6"/>
      <c r="AC3" s="8"/>
      <c r="AI3" s="9"/>
    </row>
    <row r="4" spans="1:215" s="1" customFormat="1" ht="20.25">
      <c r="C4" s="2"/>
      <c r="D4" s="3"/>
      <c r="E4" s="2"/>
      <c r="F4" s="2"/>
      <c r="G4" s="2"/>
      <c r="H4" s="4"/>
      <c r="I4" s="5"/>
      <c r="J4" s="10"/>
      <c r="K4" s="7"/>
      <c r="L4" s="6"/>
      <c r="AC4" s="8"/>
      <c r="AI4" s="9"/>
    </row>
    <row r="5" spans="1:215" s="1" customFormat="1" ht="20.25">
      <c r="C5" s="2"/>
      <c r="D5" s="3"/>
      <c r="E5" s="2"/>
      <c r="F5" s="2"/>
      <c r="G5" s="2"/>
      <c r="H5" s="4"/>
      <c r="I5" s="5"/>
      <c r="J5" s="7"/>
      <c r="K5" s="7"/>
      <c r="L5" s="6"/>
      <c r="AC5" s="8"/>
      <c r="AI5" s="9"/>
    </row>
    <row r="6" spans="1:215" s="1" customFormat="1" ht="15" customHeight="1">
      <c r="C6" s="2"/>
      <c r="D6" s="3"/>
      <c r="E6" s="2"/>
      <c r="F6" s="2"/>
      <c r="G6" s="2"/>
      <c r="H6" s="4"/>
      <c r="I6" s="5"/>
      <c r="J6" s="11" t="s">
        <v>0</v>
      </c>
      <c r="K6" s="12"/>
      <c r="L6" s="6"/>
      <c r="AC6" s="8"/>
      <c r="AI6" s="9"/>
    </row>
    <row r="7" spans="1:215" s="1" customFormat="1" ht="14.25" customHeight="1">
      <c r="C7" s="2"/>
      <c r="D7" s="3"/>
      <c r="E7" s="2"/>
      <c r="F7" s="2"/>
      <c r="G7" s="2"/>
      <c r="H7" s="4"/>
      <c r="I7" s="5"/>
      <c r="AC7" s="8"/>
      <c r="AI7" s="9"/>
    </row>
    <row r="8" spans="1:215" s="13" customFormat="1" ht="17.25" customHeight="1">
      <c r="C8" s="14"/>
      <c r="D8" s="15"/>
      <c r="E8" s="14"/>
      <c r="F8" s="14"/>
      <c r="G8" s="14"/>
      <c r="H8" s="16">
        <v>1</v>
      </c>
      <c r="I8" s="65" t="s">
        <v>1</v>
      </c>
      <c r="J8" s="65"/>
      <c r="K8" s="65"/>
      <c r="L8" s="54" t="s">
        <v>2</v>
      </c>
      <c r="M8" s="54"/>
      <c r="N8" s="54"/>
      <c r="O8" s="17"/>
      <c r="P8" s="18"/>
      <c r="Q8" s="17"/>
      <c r="R8" s="19"/>
      <c r="S8" s="19"/>
      <c r="T8" s="19"/>
      <c r="U8" s="19"/>
      <c r="V8" s="19"/>
      <c r="W8" s="19"/>
      <c r="X8" s="19"/>
      <c r="Y8" s="19"/>
      <c r="Z8" s="19"/>
      <c r="AA8" s="19"/>
      <c r="AB8" s="20"/>
      <c r="AC8" s="19"/>
      <c r="AD8" s="19"/>
      <c r="AE8" s="19"/>
      <c r="AF8" s="21"/>
      <c r="AG8" s="22"/>
      <c r="AH8" s="22"/>
      <c r="AI8" s="23"/>
      <c r="AJ8" s="24"/>
      <c r="AK8" s="24"/>
    </row>
    <row r="9" spans="1:215" ht="20.25" customHeight="1">
      <c r="I9" s="55">
        <v>41252</v>
      </c>
      <c r="J9" s="55"/>
      <c r="K9" s="55"/>
      <c r="L9" s="55">
        <v>41570</v>
      </c>
      <c r="M9" s="55"/>
      <c r="N9" s="55"/>
      <c r="O9" s="55"/>
      <c r="P9" s="28"/>
      <c r="Q9" s="29"/>
      <c r="R9" s="29"/>
      <c r="S9" s="30"/>
      <c r="T9" s="26"/>
      <c r="U9" s="30"/>
      <c r="V9" s="30"/>
      <c r="W9" s="30"/>
      <c r="X9" s="31"/>
      <c r="Y9" s="31"/>
      <c r="Z9" s="31"/>
      <c r="AA9" s="31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3"/>
    </row>
    <row r="10" spans="1:215" ht="20.25" customHeight="1">
      <c r="I10" s="34"/>
      <c r="J10" s="35"/>
      <c r="K10" s="35"/>
      <c r="L10" s="35"/>
      <c r="M10" s="35"/>
      <c r="N10" s="35"/>
      <c r="O10" s="35"/>
      <c r="P10" s="28"/>
      <c r="Q10" s="29"/>
      <c r="R10" s="29"/>
      <c r="S10" s="30"/>
      <c r="T10" s="26"/>
      <c r="U10" s="30"/>
      <c r="V10" s="30"/>
      <c r="W10" s="30"/>
      <c r="X10" s="31"/>
      <c r="Y10" s="31"/>
      <c r="Z10" s="31"/>
      <c r="AA10" s="31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3"/>
    </row>
    <row r="11" spans="1:215" ht="17.25" customHeight="1" thickBot="1">
      <c r="I11" s="34"/>
      <c r="J11" s="36"/>
      <c r="K11" s="36"/>
      <c r="L11" s="36"/>
      <c r="M11" s="26">
        <f>IF(J12="","",INT((J12-SUM(MOD(DATE(YEAR(J12-MOD(J12-2,7)+3),1,2),{1E+99;7})*{1;-1})+5)/7))</f>
        <v>50</v>
      </c>
      <c r="N11" s="26"/>
      <c r="O11" s="26"/>
      <c r="P11" s="26"/>
      <c r="Q11" s="36"/>
      <c r="R11" s="36"/>
      <c r="S11" s="36"/>
      <c r="T11" s="26">
        <f>IF(Q12="","",INT((Q12-SUM(MOD(DATE(YEAR(Q12-MOD(Q12-2,7)+3),1,2),{1E+99;7})*{1;-1})+5)/7))</f>
        <v>51</v>
      </c>
      <c r="U11" s="26"/>
      <c r="V11" s="26"/>
      <c r="W11" s="26"/>
      <c r="X11" s="36"/>
      <c r="Y11" s="36"/>
      <c r="Z11" s="36"/>
      <c r="AA11" s="26">
        <f>IF(X12="","",INT((X12-SUM(MOD(DATE(YEAR(X12-MOD(X12-2,7)+3),1,2),{1E+99;7})*{1;-1})+5)/7))</f>
        <v>52</v>
      </c>
      <c r="AB11" s="26"/>
      <c r="AC11" s="26"/>
      <c r="AD11" s="26"/>
      <c r="AE11" s="36"/>
      <c r="AF11" s="36"/>
      <c r="AG11" s="36"/>
      <c r="AH11" s="26">
        <f>IF(AE12="","",INT((AE12-SUM(MOD(DATE(YEAR(AE12-MOD(AE12-2,7)+3),1,2),{1E+99;7})*{1;-1})+5)/7))</f>
        <v>1</v>
      </c>
      <c r="AI11" s="26"/>
      <c r="AJ11" s="26"/>
      <c r="AK11" s="26"/>
      <c r="AL11" s="36"/>
      <c r="AM11" s="36"/>
      <c r="AN11" s="36"/>
      <c r="AO11" s="26">
        <f>IF(AL12="","",INT((AL12-SUM(MOD(DATE(YEAR(AL12-MOD(AL12-2,7)+3),1,2),{1E+99;7})*{1;-1})+5)/7))</f>
        <v>2</v>
      </c>
      <c r="AP11" s="26"/>
      <c r="AQ11" s="26"/>
      <c r="AR11" s="26"/>
      <c r="AS11" s="36"/>
      <c r="AT11" s="36"/>
      <c r="AU11" s="36"/>
      <c r="AV11" s="26">
        <f>IF(AS12="","",INT((AS12-SUM(MOD(DATE(YEAR(AS12-MOD(AS12-2,7)+3),1,2),{1E+99;7})*{1;-1})+5)/7))</f>
        <v>3</v>
      </c>
      <c r="AW11" s="26"/>
      <c r="AX11" s="26"/>
      <c r="AY11" s="26"/>
      <c r="AZ11" s="36"/>
      <c r="BA11" s="36"/>
      <c r="BB11" s="36"/>
      <c r="BC11" s="26">
        <f>IF(AZ12="","",INT((AZ12-SUM(MOD(DATE(YEAR(AZ12-MOD(AZ12-2,7)+3),1,2),{1E+99;7})*{1;-1})+5)/7))</f>
        <v>4</v>
      </c>
      <c r="BD11" s="26"/>
      <c r="BE11" s="26"/>
      <c r="BF11" s="26"/>
      <c r="BG11" s="36"/>
      <c r="BH11" s="36"/>
      <c r="BI11" s="36"/>
      <c r="BJ11" s="26">
        <f>IF(BG12="","",INT((BG12-SUM(MOD(DATE(YEAR(BG12-MOD(BG12-2,7)+3),1,2),{1E+99;7})*{1;-1})+5)/7))</f>
        <v>5</v>
      </c>
      <c r="BK11" s="26"/>
      <c r="BL11" s="26"/>
      <c r="BM11" s="26"/>
      <c r="BN11" s="36"/>
      <c r="BO11" s="36"/>
      <c r="BP11" s="36"/>
      <c r="BQ11" s="26">
        <f>IF(BN12="","",INT((BN12-SUM(MOD(DATE(YEAR(BN12-MOD(BN12-2,7)+3),1,2),{1E+99;7})*{1;-1})+5)/7))</f>
        <v>6</v>
      </c>
      <c r="BR11" s="26"/>
      <c r="BS11" s="26"/>
      <c r="BT11" s="26"/>
      <c r="BU11" s="36"/>
      <c r="BV11" s="36"/>
      <c r="BW11" s="36"/>
      <c r="BX11" s="26">
        <f>IF(BU12="","",INT((BU12-SUM(MOD(DATE(YEAR(BU12-MOD(BU12-2,7)+3),1,2),{1E+99;7})*{1;-1})+5)/7))</f>
        <v>7</v>
      </c>
      <c r="BY11" s="26"/>
      <c r="BZ11" s="26"/>
      <c r="CA11" s="26"/>
      <c r="CB11" s="36"/>
      <c r="CC11" s="36"/>
      <c r="CD11" s="36"/>
      <c r="CE11" s="26">
        <f>IF(CB12="","",INT((CB12-SUM(MOD(DATE(YEAR(CB12-MOD(CB12-2,7)+3),1,2),{1E+99;7})*{1;-1})+5)/7))</f>
        <v>8</v>
      </c>
      <c r="CF11" s="26"/>
      <c r="CG11" s="26"/>
      <c r="CH11" s="26"/>
      <c r="CI11" s="36"/>
      <c r="CJ11" s="36"/>
      <c r="CK11" s="36"/>
      <c r="CL11" s="26">
        <f>IF(CI12="","",INT((CI12-SUM(MOD(DATE(YEAR(CI12-MOD(CI12-2,7)+3),1,2),{1E+99;7})*{1;-1})+5)/7))</f>
        <v>9</v>
      </c>
      <c r="CM11" s="26"/>
      <c r="CN11" s="26"/>
      <c r="CO11" s="26"/>
      <c r="CP11" s="36"/>
      <c r="CQ11" s="36"/>
      <c r="CR11" s="36"/>
      <c r="CS11" s="26">
        <f>IF(CP12="","",INT((CP12-SUM(MOD(DATE(YEAR(CP12-MOD(CP12-2,7)+3),1,2),{1E+99;7})*{1;-1})+5)/7))</f>
        <v>10</v>
      </c>
      <c r="CT11" s="26"/>
      <c r="CU11" s="26"/>
      <c r="CV11" s="26"/>
      <c r="CW11" s="36"/>
      <c r="CX11" s="36"/>
      <c r="CY11" s="36"/>
      <c r="CZ11" s="26">
        <f>IF(CW12="","",INT((CW12-SUM(MOD(DATE(YEAR(CW12-MOD(CW12-2,7)+3),1,2),{1E+99;7})*{1;-1})+5)/7))</f>
        <v>11</v>
      </c>
      <c r="DA11" s="26"/>
      <c r="DB11" s="26"/>
      <c r="DC11" s="26"/>
      <c r="DD11" s="36"/>
      <c r="DE11" s="36"/>
      <c r="DF11" s="36"/>
      <c r="DG11" s="26">
        <f>IF(DD12="","",INT((DD12-SUM(MOD(DATE(YEAR(DD12-MOD(DD12-2,7)+3),1,2),{1E+99;7})*{1;-1})+5)/7))</f>
        <v>12</v>
      </c>
      <c r="DH11" s="26"/>
      <c r="DI11" s="26"/>
      <c r="DJ11" s="26"/>
      <c r="DK11" s="36"/>
      <c r="DL11" s="36"/>
      <c r="DM11" s="36"/>
      <c r="DN11" s="26">
        <f>IF(DK12="","",INT((DK12-SUM(MOD(DATE(YEAR(DK12-MOD(DK12-2,7)+3),1,2),{1E+99;7})*{1;-1})+5)/7))</f>
        <v>13</v>
      </c>
      <c r="DO11" s="26"/>
      <c r="DP11" s="26"/>
      <c r="DQ11" s="26"/>
      <c r="DR11" s="36"/>
      <c r="DS11" s="36"/>
      <c r="DT11" s="36"/>
      <c r="DU11" s="26">
        <f>IF(DR12="","",INT((DR12-SUM(MOD(DATE(YEAR(DR12-MOD(DR12-2,7)+3),1,2),{1E+99;7})*{1;-1})+5)/7))</f>
        <v>14</v>
      </c>
      <c r="DV11" s="26"/>
      <c r="DW11" s="26"/>
      <c r="DX11" s="26"/>
      <c r="DY11" s="36"/>
      <c r="DZ11" s="36"/>
      <c r="EA11" s="36"/>
      <c r="EB11" s="26">
        <f>IF(DY12="","",INT((DY12-SUM(MOD(DATE(YEAR(DY12-MOD(DY12-2,7)+3),1,2),{1E+99;7})*{1;-1})+5)/7))</f>
        <v>15</v>
      </c>
      <c r="EC11" s="26"/>
      <c r="ED11" s="26"/>
      <c r="EE11" s="26"/>
      <c r="EF11" s="36"/>
      <c r="EG11" s="36"/>
      <c r="EH11" s="36"/>
      <c r="EI11" s="26">
        <f>IF(EF12="","",INT((EF12-SUM(MOD(DATE(YEAR(EF12-MOD(EF12-2,7)+3),1,2),{1E+99;7})*{1;-1})+5)/7))</f>
        <v>16</v>
      </c>
      <c r="EJ11" s="26"/>
      <c r="EK11" s="26"/>
      <c r="EL11" s="26"/>
      <c r="EM11" s="36"/>
      <c r="EN11" s="36"/>
      <c r="EO11" s="36"/>
      <c r="EP11" s="26">
        <f>IF(EM12="","",INT((EM12-SUM(MOD(DATE(YEAR(EM12-MOD(EM12-2,7)+3),1,2),{1E+99;7})*{1;-1})+5)/7))</f>
        <v>17</v>
      </c>
      <c r="EQ11" s="26"/>
      <c r="ER11" s="26"/>
      <c r="ES11" s="26"/>
      <c r="ET11" s="36"/>
      <c r="EU11" s="36"/>
      <c r="EV11" s="36"/>
      <c r="EW11" s="26">
        <f>IF(ET12="","",INT((ET12-SUM(MOD(DATE(YEAR(ET12-MOD(ET12-2,7)+3),1,2),{1E+99;7})*{1;-1})+5)/7))</f>
        <v>18</v>
      </c>
      <c r="EX11" s="26"/>
      <c r="EY11" s="26"/>
      <c r="EZ11" s="26"/>
      <c r="FA11" s="36"/>
      <c r="FB11" s="36"/>
      <c r="FC11" s="36"/>
      <c r="FD11" s="26">
        <f>IF(FA12="","",INT((FA12-SUM(MOD(DATE(YEAR(FA12-MOD(FA12-2,7)+3),1,2),{1E+99;7})*{1;-1})+5)/7))</f>
        <v>19</v>
      </c>
      <c r="FE11" s="26"/>
      <c r="FF11" s="26"/>
      <c r="FG11" s="26"/>
      <c r="FH11" s="36"/>
      <c r="FI11" s="36"/>
      <c r="FJ11" s="36"/>
      <c r="FK11" s="26">
        <f>IF(FH12="","",INT((FH12-SUM(MOD(DATE(YEAR(FH12-MOD(FH12-2,7)+3),1,2),{1E+99;7})*{1;-1})+5)/7))</f>
        <v>20</v>
      </c>
      <c r="FL11" s="26"/>
      <c r="FM11" s="26"/>
      <c r="FN11" s="26"/>
      <c r="FO11" s="36"/>
      <c r="FP11" s="36"/>
      <c r="FQ11" s="36"/>
      <c r="FR11" s="26">
        <f>IF(FO12="","",INT((FO12-SUM(MOD(DATE(YEAR(FO12-MOD(FO12-2,7)+3),1,2),{1E+99;7})*{1;-1})+5)/7))</f>
        <v>21</v>
      </c>
      <c r="FS11" s="26"/>
      <c r="FT11" s="26"/>
      <c r="FU11" s="26"/>
      <c r="FV11" s="36"/>
      <c r="FW11" s="36"/>
      <c r="FX11" s="36"/>
      <c r="FY11" s="26">
        <f>IF(FV12="","",INT((FV12-SUM(MOD(DATE(YEAR(FV12-MOD(FV12-2,7)+3),1,2),{1E+99;7})*{1;-1})+5)/7))</f>
        <v>22</v>
      </c>
      <c r="FZ11" s="26"/>
      <c r="GA11" s="26"/>
      <c r="GB11" s="26"/>
      <c r="GC11" s="36"/>
      <c r="GD11" s="36"/>
      <c r="GE11" s="36"/>
      <c r="GF11" s="26">
        <f>IF(GC12="","",INT((GC12-SUM(MOD(DATE(YEAR(GC12-MOD(GC12-2,7)+3),1,2),{1E+99;7})*{1;-1})+5)/7))</f>
        <v>23</v>
      </c>
      <c r="GG11" s="26"/>
      <c r="GH11" s="26"/>
      <c r="GI11" s="26"/>
      <c r="GJ11" s="36"/>
      <c r="GK11" s="36"/>
      <c r="GL11" s="36"/>
      <c r="GM11" s="26">
        <f>IF(GJ12="","",INT((GJ12-SUM(MOD(DATE(YEAR(GJ12-MOD(GJ12-2,7)+3),1,2),{1E+99;7})*{1;-1})+5)/7))</f>
        <v>24</v>
      </c>
      <c r="GN11" s="26"/>
      <c r="GO11" s="26"/>
      <c r="GP11" s="26"/>
      <c r="GQ11" s="36"/>
      <c r="GR11" s="36"/>
      <c r="GS11" s="36"/>
      <c r="GT11" s="26">
        <f>IF(GQ12="","",INT((GQ12-SUM(MOD(DATE(YEAR(GQ12-MOD(GQ12-2,7)+3),1,2),{1E+99;7})*{1;-1})+5)/7))</f>
        <v>25</v>
      </c>
      <c r="GU11" s="26"/>
      <c r="GV11" s="26"/>
      <c r="GW11" s="26"/>
    </row>
    <row r="12" spans="1:215" s="38" customFormat="1" ht="19.5" customHeight="1">
      <c r="B12" s="56" t="s">
        <v>39</v>
      </c>
      <c r="C12" s="57"/>
      <c r="D12" s="103" t="s">
        <v>25</v>
      </c>
      <c r="E12" s="56" t="s">
        <v>23</v>
      </c>
      <c r="F12" s="62"/>
      <c r="G12" s="57"/>
      <c r="H12" s="97" t="s">
        <v>24</v>
      </c>
      <c r="I12" s="37">
        <f>I9</f>
        <v>41252</v>
      </c>
      <c r="J12" s="37">
        <f>IF(I12&lt;&gt;"",IF(I12+1&lt;=$L$9,IF($H$8=1,I12+1,IF($H$8=2,I12+0.5,IF($H$8=3,I12+0.333333333333333,""))),""),"")</f>
        <v>41253</v>
      </c>
      <c r="K12" s="37">
        <f>IF(J12&lt;&gt;"",IF(J12+1&lt;=$L$9,IF($H$8=1,J12+1,IF($H$8=2,J12+0.5,IF($H$8=3,J12+0.333333333333333,""))),""),"")</f>
        <v>41254</v>
      </c>
      <c r="L12" s="37">
        <f>IF(K12&lt;&gt;"",IF(K12+1&lt;=$L$9,IF($H$8=1,K12+1,IF($H$8=2,K12+0.5,IF($H$8=3,K12+0.333333333333333,""))),""),"")</f>
        <v>41255</v>
      </c>
      <c r="M12" s="37">
        <f>IF(L12&lt;&gt;"",IF(L12+1&lt;=$L$9,IF($H$8=1,L12+1,IF($H$8=2,L12+0.5,IF($H$8=3,L12+0.333333333333333,""))),""),"")</f>
        <v>41256</v>
      </c>
      <c r="N12" s="37">
        <f>IF(M12&lt;&gt;"",IF(M12+1&lt;=$L$9,IF($H$8=1,M12+1,IF($H$8=2,M12+0.5,IF($H$8=3,M12+0.333333333333333,""))),""),"")</f>
        <v>41257</v>
      </c>
      <c r="O12" s="37">
        <f>IF(N12&lt;&gt;"",IF(N12+1&lt;=$L$9,IF($H$8=1,N12+1,IF($H$8=2,N12+0.5,IF($H$8=3,N12+0.333333333333333,""))),""),"")</f>
        <v>41258</v>
      </c>
      <c r="P12" s="37">
        <f>IF(O12&lt;&gt;"",IF(O12+1&lt;=$L$9,IF($H$8=1,O12+1,IF($H$8=2,O12+0.5,IF($H$8=3,O12+0.333333333333333,""))),""),"")</f>
        <v>41259</v>
      </c>
      <c r="Q12" s="37">
        <f>IF(P12&lt;&gt;"",IF(P12+1&lt;=$L$9,IF($H$8=1,P12+1,IF($H$8=2,P12+0.5,IF($H$8=3,P12+0.333333333333333,""))),""),"")</f>
        <v>41260</v>
      </c>
      <c r="R12" s="37">
        <f>IF(Q12&lt;&gt;"",IF(Q12+1&lt;=$L$9,IF($H$8=1,Q12+1,IF($H$8=2,Q12+0.5,IF($H$8=3,Q12+0.333333333333333,""))),""),"")</f>
        <v>41261</v>
      </c>
      <c r="S12" s="37">
        <f>IF(R12&lt;&gt;"",IF(R12+1&lt;=$L$9,IF($H$8=1,R12+1,IF($H$8=2,R12+0.5,IF($H$8=3,R12+0.333333333333333,""))),""),"")</f>
        <v>41262</v>
      </c>
      <c r="T12" s="37">
        <f>IF(S12&lt;&gt;"",IF(S12+1&lt;=$L$9,IF($H$8=1,S12+1,IF($H$8=2,S12+0.5,IF($H$8=3,S12+0.333333333333333,""))),""),"")</f>
        <v>41263</v>
      </c>
      <c r="U12" s="37">
        <f>IF(T12&lt;&gt;"",IF(T12+1&lt;=$L$9,IF($H$8=1,T12+1,IF($H$8=2,T12+0.5,IF($H$8=3,T12+0.333333333333333,""))),""),"")</f>
        <v>41264</v>
      </c>
      <c r="V12" s="37">
        <f>IF(U12&lt;&gt;"",IF(U12+1&lt;=$L$9,IF($H$8=1,U12+1,IF($H$8=2,U12+0.5,IF($H$8=3,U12+0.333333333333333,""))),""),"")</f>
        <v>41265</v>
      </c>
      <c r="W12" s="37">
        <f>IF(V12&lt;&gt;"",IF(V12+1&lt;=$L$9,IF($H$8=1,V12+1,IF($H$8=2,V12+0.5,IF($H$8=3,V12+0.333333333333333,""))),""),"")</f>
        <v>41266</v>
      </c>
      <c r="X12" s="37">
        <f>IF(W12&lt;&gt;"",IF(W12+1&lt;=$L$9,IF($H$8=1,W12+1,IF($H$8=2,W12+0.5,IF($H$8=3,W12+0.333333333333333,""))),""),"")</f>
        <v>41267</v>
      </c>
      <c r="Y12" s="37">
        <f>IF(X12&lt;&gt;"",IF(X12+1&lt;=$L$9,IF($H$8=1,X12+1,IF($H$8=2,X12+0.5,IF($H$8=3,X12+0.333333333333333,""))),""),"")</f>
        <v>41268</v>
      </c>
      <c r="Z12" s="37">
        <f>IF(Y12&lt;&gt;"",IF(Y12+1&lt;=$L$9,IF($H$8=1,Y12+1,IF($H$8=2,Y12+0.5,IF($H$8=3,Y12+0.333333333333333,""))),""),"")</f>
        <v>41269</v>
      </c>
      <c r="AA12" s="37">
        <f>IF(Z12&lt;&gt;"",IF(Z12+1&lt;=$L$9,IF($H$8=1,Z12+1,IF($H$8=2,Z12+0.5,IF($H$8=3,Z12+0.333333333333333,""))),""),"")</f>
        <v>41270</v>
      </c>
      <c r="AB12" s="37">
        <f>IF(AA12&lt;&gt;"",IF(AA12+1&lt;=$L$9,IF($H$8=1,AA12+1,IF($H$8=2,AA12+0.5,IF($H$8=3,AA12+0.333333333333333,""))),""),"")</f>
        <v>41271</v>
      </c>
      <c r="AC12" s="37">
        <f>IF(AB12&lt;&gt;"",IF(AB12+1&lt;=$L$9,IF($H$8=1,AB12+1,IF($H$8=2,AB12+0.5,IF($H$8=3,AB12+0.333333333333333,""))),""),"")</f>
        <v>41272</v>
      </c>
      <c r="AD12" s="37">
        <f>IF(AC12&lt;&gt;"",IF(AC12+1&lt;=$L$9,IF($H$8=1,AC12+1,IF($H$8=2,AC12+0.5,IF($H$8=3,AC12+0.333333333333333,""))),""),"")</f>
        <v>41273</v>
      </c>
      <c r="AE12" s="37">
        <f>IF(AD12&lt;&gt;"",IF(AD12+1&lt;=$L$9,IF($H$8=1,AD12+1,IF($H$8=2,AD12+0.5,IF($H$8=3,AD12+0.333333333333333,""))),""),"")</f>
        <v>41274</v>
      </c>
      <c r="AF12" s="37">
        <f>IF(AE12&lt;&gt;"",IF(AE12+1&lt;=$L$9,IF($H$8=1,AE12+1,IF($H$8=2,AE12+0.5,IF($H$8=3,AE12+0.333333333333333,""))),""),"")</f>
        <v>41275</v>
      </c>
      <c r="AG12" s="37">
        <f>IF(AF12&lt;&gt;"",IF(AF12+1&lt;=$L$9,IF($H$8=1,AF12+1,IF($H$8=2,AF12+0.5,IF($H$8=3,AF12+0.333333333333333,""))),""),"")</f>
        <v>41276</v>
      </c>
      <c r="AH12" s="37">
        <f>IF(AG12&lt;&gt;"",IF(AG12+1&lt;=$L$9,IF($H$8=1,AG12+1,IF($H$8=2,AG12+0.5,IF($H$8=3,AG12+0.333333333333333,""))),""),"")</f>
        <v>41277</v>
      </c>
      <c r="AI12" s="37">
        <f>IF(AH12&lt;&gt;"",IF(AH12+1&lt;=$L$9,IF($H$8=1,AH12+1,IF($H$8=2,AH12+0.5,IF($H$8=3,AH12+0.333333333333333,""))),""),"")</f>
        <v>41278</v>
      </c>
      <c r="AJ12" s="37">
        <f>IF(AI12&lt;&gt;"",IF(AI12+1&lt;=$L$9,IF($H$8=1,AI12+1,IF($H$8=2,AI12+0.5,IF($H$8=3,AI12+0.333333333333333,""))),""),"")</f>
        <v>41279</v>
      </c>
      <c r="AK12" s="37">
        <f>IF(AJ12&lt;&gt;"",IF(AJ12+1&lt;=$L$9,IF($H$8=1,AJ12+1,IF($H$8=2,AJ12+0.5,IF($H$8=3,AJ12+0.333333333333333,""))),""),"")</f>
        <v>41280</v>
      </c>
      <c r="AL12" s="37">
        <f>IF(AK12&lt;&gt;"",IF(AK12+1&lt;=$L$9,IF($H$8=1,AK12+1,IF($H$8=2,AK12+0.5,IF($H$8=3,AK12+0.333333333333333,""))),""),"")</f>
        <v>41281</v>
      </c>
      <c r="AM12" s="37">
        <f>IF(AL12&lt;&gt;"",IF(AL12+1&lt;=$L$9,IF($H$8=1,AL12+1,IF($H$8=2,AL12+0.5,IF($H$8=3,AL12+0.333333333333333,""))),""),"")</f>
        <v>41282</v>
      </c>
      <c r="AN12" s="37">
        <f>IF(AM12&lt;&gt;"",IF(AM12+1&lt;=$L$9,IF($H$8=1,AM12+1,IF($H$8=2,AM12+0.5,IF($H$8=3,AM12+0.333333333333333,""))),""),"")</f>
        <v>41283</v>
      </c>
      <c r="AO12" s="37">
        <f>IF(AN12&lt;&gt;"",IF(AN12+1&lt;=$L$9,IF($H$8=1,AN12+1,IF($H$8=2,AN12+0.5,IF($H$8=3,AN12+0.333333333333333,""))),""),"")</f>
        <v>41284</v>
      </c>
      <c r="AP12" s="37">
        <f>IF(AO12&lt;&gt;"",IF(AO12+1&lt;=$L$9,IF($H$8=1,AO12+1,IF($H$8=2,AO12+0.5,IF($H$8=3,AO12+0.333333333333333,""))),""),"")</f>
        <v>41285</v>
      </c>
      <c r="AQ12" s="37">
        <f>IF(AP12&lt;&gt;"",IF(AP12+1&lt;=$L$9,IF($H$8=1,AP12+1,IF($H$8=2,AP12+0.5,IF($H$8=3,AP12+0.333333333333333,""))),""),"")</f>
        <v>41286</v>
      </c>
      <c r="AR12" s="37">
        <f>IF(AQ12&lt;&gt;"",IF(AQ12+1&lt;=$L$9,IF($H$8=1,AQ12+1,IF($H$8=2,AQ12+0.5,IF($H$8=3,AQ12+0.333333333333333,""))),""),"")</f>
        <v>41287</v>
      </c>
      <c r="AS12" s="37">
        <f>IF(AR12&lt;&gt;"",IF(AR12+1&lt;=$L$9,IF($H$8=1,AR12+1,IF($H$8=2,AR12+0.5,IF($H$8=3,AR12+0.333333333333333,""))),""),"")</f>
        <v>41288</v>
      </c>
      <c r="AT12" s="37">
        <f>IF(AS12&lt;&gt;"",IF(AS12+1&lt;=$L$9,IF($H$8=1,AS12+1,IF($H$8=2,AS12+0.5,IF($H$8=3,AS12+0.333333333333333,""))),""),"")</f>
        <v>41289</v>
      </c>
      <c r="AU12" s="37">
        <f>IF(AT12&lt;&gt;"",IF(AT12+1&lt;=$L$9,IF($H$8=1,AT12+1,IF($H$8=2,AT12+0.5,IF($H$8=3,AT12+0.333333333333333,""))),""),"")</f>
        <v>41290</v>
      </c>
      <c r="AV12" s="37">
        <f>IF(AU12&lt;&gt;"",IF(AU12+1&lt;=$L$9,IF($H$8=1,AU12+1,IF($H$8=2,AU12+0.5,IF($H$8=3,AU12+0.333333333333333,""))),""),"")</f>
        <v>41291</v>
      </c>
      <c r="AW12" s="37">
        <f>IF(AV12&lt;&gt;"",IF(AV12+1&lt;=$L$9,IF($H$8=1,AV12+1,IF($H$8=2,AV12+0.5,IF($H$8=3,AV12+0.333333333333333,""))),""),"")</f>
        <v>41292</v>
      </c>
      <c r="AX12" s="37">
        <f>IF(AW12&lt;&gt;"",IF(AW12+1&lt;=$L$9,IF($H$8=1,AW12+1,IF($H$8=2,AW12+0.5,IF($H$8=3,AW12+0.333333333333333,""))),""),"")</f>
        <v>41293</v>
      </c>
      <c r="AY12" s="37">
        <f>IF(AX12&lt;&gt;"",IF(AX12+1&lt;=$L$9,IF($H$8=1,AX12+1,IF($H$8=2,AX12+0.5,IF($H$8=3,AX12+0.333333333333333,""))),""),"")</f>
        <v>41294</v>
      </c>
      <c r="AZ12" s="37">
        <f>IF(AY12&lt;&gt;"",IF(AY12+1&lt;=$L$9,IF($H$8=1,AY12+1,IF($H$8=2,AY12+0.5,IF($H$8=3,AY12+0.333333333333333,""))),""),"")</f>
        <v>41295</v>
      </c>
      <c r="BA12" s="37">
        <f>IF(AZ12&lt;&gt;"",IF(AZ12+1&lt;=$L$9,IF($H$8=1,AZ12+1,IF($H$8=2,AZ12+0.5,IF($H$8=3,AZ12+0.333333333333333,""))),""),"")</f>
        <v>41296</v>
      </c>
      <c r="BB12" s="37">
        <f>IF(BA12&lt;&gt;"",IF(BA12+1&lt;=$L$9,IF($H$8=1,BA12+1,IF($H$8=2,BA12+0.5,IF($H$8=3,BA12+0.333333333333333,""))),""),"")</f>
        <v>41297</v>
      </c>
      <c r="BC12" s="37">
        <f>IF(BB12&lt;&gt;"",IF(BB12+1&lt;=$L$9,IF($H$8=1,BB12+1,IF($H$8=2,BB12+0.5,IF($H$8=3,BB12+0.333333333333333,""))),""),"")</f>
        <v>41298</v>
      </c>
      <c r="BD12" s="37">
        <f>IF(BC12&lt;&gt;"",IF(BC12+1&lt;=$L$9,IF($H$8=1,BC12+1,IF($H$8=2,BC12+0.5,IF($H$8=3,BC12+0.333333333333333,""))),""),"")</f>
        <v>41299</v>
      </c>
      <c r="BE12" s="37">
        <f>IF(BD12&lt;&gt;"",IF(BD12+1&lt;=$L$9,IF($H$8=1,BD12+1,IF($H$8=2,BD12+0.5,IF($H$8=3,BD12+0.333333333333333,""))),""),"")</f>
        <v>41300</v>
      </c>
      <c r="BF12" s="37">
        <f>IF(BE12&lt;&gt;"",IF(BE12+1&lt;=$L$9,IF($H$8=1,BE12+1,IF($H$8=2,BE12+0.5,IF($H$8=3,BE12+0.333333333333333,""))),""),"")</f>
        <v>41301</v>
      </c>
      <c r="BG12" s="37">
        <f>IF(BF12&lt;&gt;"",IF(BF12+1&lt;=$L$9,IF($H$8=1,BF12+1,IF($H$8=2,BF12+0.5,IF($H$8=3,BF12+0.333333333333333,""))),""),"")</f>
        <v>41302</v>
      </c>
      <c r="BH12" s="37">
        <f>IF(BG12&lt;&gt;"",IF(BG12+1&lt;=$L$9,IF($H$8=1,BG12+1,IF($H$8=2,BG12+0.5,IF($H$8=3,BG12+0.333333333333333,""))),""),"")</f>
        <v>41303</v>
      </c>
      <c r="BI12" s="37">
        <f>IF(BH12&lt;&gt;"",IF(BH12+1&lt;=$L$9,IF($H$8=1,BH12+1,IF($H$8=2,BH12+0.5,IF($H$8=3,BH12+0.333333333333333,""))),""),"")</f>
        <v>41304</v>
      </c>
      <c r="BJ12" s="37">
        <f>IF(BI12&lt;&gt;"",IF(BI12+1&lt;=$L$9,IF($H$8=1,BI12+1,IF($H$8=2,BI12+0.5,IF($H$8=3,BI12+0.333333333333333,""))),""),"")</f>
        <v>41305</v>
      </c>
      <c r="BK12" s="37">
        <f>IF(BJ12&lt;&gt;"",IF(BJ12+1&lt;=$L$9,IF($H$8=1,BJ12+1,IF($H$8=2,BJ12+0.5,IF($H$8=3,BJ12+0.333333333333333,""))),""),"")</f>
        <v>41306</v>
      </c>
      <c r="BL12" s="37">
        <f>IF(BK12&lt;&gt;"",IF(BK12+1&lt;=$L$9,IF($H$8=1,BK12+1,IF($H$8=2,BK12+0.5,IF($H$8=3,BK12+0.333333333333333,""))),""),"")</f>
        <v>41307</v>
      </c>
      <c r="BM12" s="37">
        <f>IF(BL12&lt;&gt;"",IF(BL12+1&lt;=$L$9,IF($H$8=1,BL12+1,IF($H$8=2,BL12+0.5,IF($H$8=3,BL12+0.333333333333333,""))),""),"")</f>
        <v>41308</v>
      </c>
      <c r="BN12" s="37">
        <f>IF(BM12&lt;&gt;"",IF(BM12+1&lt;=$L$9,IF($H$8=1,BM12+1,IF($H$8=2,BM12+0.5,IF($H$8=3,BM12+0.333333333333333,""))),""),"")</f>
        <v>41309</v>
      </c>
      <c r="BO12" s="37">
        <f>IF(BN12&lt;&gt;"",IF(BN12+1&lt;=$L$9,IF($H$8=1,BN12+1,IF($H$8=2,BN12+0.5,IF($H$8=3,BN12+0.333333333333333,""))),""),"")</f>
        <v>41310</v>
      </c>
      <c r="BP12" s="37">
        <f>IF(BO12&lt;&gt;"",IF(BO12+1&lt;=$L$9,IF($H$8=1,BO12+1,IF($H$8=2,BO12+0.5,IF($H$8=3,BO12+0.333333333333333,""))),""),"")</f>
        <v>41311</v>
      </c>
      <c r="BQ12" s="37">
        <f>IF(BP12&lt;&gt;"",IF(BP12+1&lt;=$L$9,IF($H$8=1,BP12+1,IF($H$8=2,BP12+0.5,IF($H$8=3,BP12+0.333333333333333,""))),""),"")</f>
        <v>41312</v>
      </c>
      <c r="BR12" s="37">
        <f>IF(BQ12&lt;&gt;"",IF(BQ12+1&lt;=$L$9,IF($H$8=1,BQ12+1,IF($H$8=2,BQ12+0.5,IF($H$8=3,BQ12+0.333333333333333,""))),""),"")</f>
        <v>41313</v>
      </c>
      <c r="BS12" s="37">
        <f>IF(BR12&lt;&gt;"",IF(BR12+1&lt;=$L$9,IF($H$8=1,BR12+1,IF($H$8=2,BR12+0.5,IF($H$8=3,BR12+0.333333333333333,""))),""),"")</f>
        <v>41314</v>
      </c>
      <c r="BT12" s="37">
        <f>IF(BS12&lt;&gt;"",IF(BS12+1&lt;=$L$9,IF($H$8=1,BS12+1,IF($H$8=2,BS12+0.5,IF($H$8=3,BS12+0.333333333333333,""))),""),"")</f>
        <v>41315</v>
      </c>
      <c r="BU12" s="37">
        <f>IF(BT12&lt;&gt;"",IF(BT12+1&lt;=$L$9,IF($H$8=1,BT12+1,IF($H$8=2,BT12+0.5,IF($H$8=3,BT12+0.333333333333333,""))),""),"")</f>
        <v>41316</v>
      </c>
      <c r="BV12" s="37">
        <f>IF(BU12&lt;&gt;"",IF(BU12+1&lt;=$L$9,IF($H$8=1,BU12+1,IF($H$8=2,BU12+0.5,IF($H$8=3,BU12+0.333333333333333,""))),""),"")</f>
        <v>41317</v>
      </c>
      <c r="BW12" s="37">
        <f>IF(BV12&lt;&gt;"",IF(BV12+1&lt;=$L$9,IF($H$8=1,BV12+1,IF($H$8=2,BV12+0.5,IF($H$8=3,BV12+0.333333333333333,""))),""),"")</f>
        <v>41318</v>
      </c>
      <c r="BX12" s="37">
        <f>IF(BW12&lt;&gt;"",IF(BW12+1&lt;=$L$9,IF($H$8=1,BW12+1,IF($H$8=2,BW12+0.5,IF($H$8=3,BW12+0.333333333333333,""))),""),"")</f>
        <v>41319</v>
      </c>
      <c r="BY12" s="37">
        <f>IF(BX12&lt;&gt;"",IF(BX12+1&lt;=$L$9,IF($H$8=1,BX12+1,IF($H$8=2,BX12+0.5,IF($H$8=3,BX12+0.333333333333333,""))),""),"")</f>
        <v>41320</v>
      </c>
      <c r="BZ12" s="37">
        <f>IF(BY12&lt;&gt;"",IF(BY12+1&lt;=$L$9,IF($H$8=1,BY12+1,IF($H$8=2,BY12+0.5,IF($H$8=3,BY12+0.333333333333333,""))),""),"")</f>
        <v>41321</v>
      </c>
      <c r="CA12" s="37">
        <f>IF(BZ12&lt;&gt;"",IF(BZ12+1&lt;=$L$9,IF($H$8=1,BZ12+1,IF($H$8=2,BZ12+0.5,IF($H$8=3,BZ12+0.333333333333333,""))),""),"")</f>
        <v>41322</v>
      </c>
      <c r="CB12" s="37">
        <f>IF(CA12&lt;&gt;"",IF(CA12+1&lt;=$L$9,IF($H$8=1,CA12+1,IF($H$8=2,CA12+0.5,IF($H$8=3,CA12+0.333333333333333,""))),""),"")</f>
        <v>41323</v>
      </c>
      <c r="CC12" s="37">
        <f>IF(CB12&lt;&gt;"",IF(CB12+1&lt;=$L$9,IF($H$8=1,CB12+1,IF($H$8=2,CB12+0.5,IF($H$8=3,CB12+0.333333333333333,""))),""),"")</f>
        <v>41324</v>
      </c>
      <c r="CD12" s="37">
        <f>IF(CC12&lt;&gt;"",IF(CC12+1&lt;=$L$9,IF($H$8=1,CC12+1,IF($H$8=2,CC12+0.5,IF($H$8=3,CC12+0.333333333333333,""))),""),"")</f>
        <v>41325</v>
      </c>
      <c r="CE12" s="37">
        <f>IF(CD12&lt;&gt;"",IF(CD12+1&lt;=$L$9,IF($H$8=1,CD12+1,IF($H$8=2,CD12+0.5,IF($H$8=3,CD12+0.333333333333333,""))),""),"")</f>
        <v>41326</v>
      </c>
      <c r="CF12" s="37">
        <f>IF(CE12&lt;&gt;"",IF(CE12+1&lt;=$L$9,IF($H$8=1,CE12+1,IF($H$8=2,CE12+0.5,IF($H$8=3,CE12+0.333333333333333,""))),""),"")</f>
        <v>41327</v>
      </c>
      <c r="CG12" s="37">
        <f>IF(CF12&lt;&gt;"",IF(CF12+1&lt;=$L$9,IF($H$8=1,CF12+1,IF($H$8=2,CF12+0.5,IF($H$8=3,CF12+0.333333333333333,""))),""),"")</f>
        <v>41328</v>
      </c>
      <c r="CH12" s="37">
        <f>IF(CG12&lt;&gt;"",IF(CG12+1&lt;=$L$9,IF($H$8=1,CG12+1,IF($H$8=2,CG12+0.5,IF($H$8=3,CG12+0.333333333333333,""))),""),"")</f>
        <v>41329</v>
      </c>
      <c r="CI12" s="37">
        <f>IF(CH12&lt;&gt;"",IF(CH12+1&lt;=$L$9,IF($H$8=1,CH12+1,IF($H$8=2,CH12+0.5,IF($H$8=3,CH12+0.333333333333333,""))),""),"")</f>
        <v>41330</v>
      </c>
      <c r="CJ12" s="37">
        <f>IF(CI12&lt;&gt;"",IF(CI12+1&lt;=$L$9,IF($H$8=1,CI12+1,IF($H$8=2,CI12+0.5,IF($H$8=3,CI12+0.333333333333333,""))),""),"")</f>
        <v>41331</v>
      </c>
      <c r="CK12" s="37">
        <f>IF(CJ12&lt;&gt;"",IF(CJ12+1&lt;=$L$9,IF($H$8=1,CJ12+1,IF($H$8=2,CJ12+0.5,IF($H$8=3,CJ12+0.333333333333333,""))),""),"")</f>
        <v>41332</v>
      </c>
      <c r="CL12" s="37">
        <f>IF(CK12&lt;&gt;"",IF(CK12+1&lt;=$L$9,IF($H$8=1,CK12+1,IF($H$8=2,CK12+0.5,IF($H$8=3,CK12+0.333333333333333,""))),""),"")</f>
        <v>41333</v>
      </c>
      <c r="CM12" s="37">
        <f>IF(CL12&lt;&gt;"",IF(CL12+1&lt;=$L$9,IF($H$8=1,CL12+1,IF($H$8=2,CL12+0.5,IF($H$8=3,CL12+0.333333333333333,""))),""),"")</f>
        <v>41334</v>
      </c>
      <c r="CN12" s="37">
        <f>IF(CM12&lt;&gt;"",IF(CM12+1&lt;=$L$9,IF($H$8=1,CM12+1,IF($H$8=2,CM12+0.5,IF($H$8=3,CM12+0.333333333333333,""))),""),"")</f>
        <v>41335</v>
      </c>
      <c r="CO12" s="37">
        <f>IF(CN12&lt;&gt;"",IF(CN12+1&lt;=$L$9,IF($H$8=1,CN12+1,IF($H$8=2,CN12+0.5,IF($H$8=3,CN12+0.333333333333333,""))),""),"")</f>
        <v>41336</v>
      </c>
      <c r="CP12" s="37">
        <f>IF(CO12&lt;&gt;"",IF(CO12+1&lt;=$L$9,IF($H$8=1,CO12+1,IF($H$8=2,CO12+0.5,IF($H$8=3,CO12+0.333333333333333,""))),""),"")</f>
        <v>41337</v>
      </c>
      <c r="CQ12" s="37">
        <f>IF(CP12&lt;&gt;"",IF(CP12+1&lt;=$L$9,IF($H$8=1,CP12+1,IF($H$8=2,CP12+0.5,IF($H$8=3,CP12+0.333333333333333,""))),""),"")</f>
        <v>41338</v>
      </c>
      <c r="CR12" s="37">
        <f>IF(CQ12&lt;&gt;"",IF(CQ12+1&lt;=$L$9,IF($H$8=1,CQ12+1,IF($H$8=2,CQ12+0.5,IF($H$8=3,CQ12+0.333333333333333,""))),""),"")</f>
        <v>41339</v>
      </c>
      <c r="CS12" s="37">
        <f>IF(CR12&lt;&gt;"",IF(CR12+1&lt;=$L$9,IF($H$8=1,CR12+1,IF($H$8=2,CR12+0.5,IF($H$8=3,CR12+0.333333333333333,""))),""),"")</f>
        <v>41340</v>
      </c>
      <c r="CT12" s="37">
        <f>IF(CS12&lt;&gt;"",IF(CS12+1&lt;=$L$9,IF($H$8=1,CS12+1,IF($H$8=2,CS12+0.5,IF($H$8=3,CS12+0.333333333333333,""))),""),"")</f>
        <v>41341</v>
      </c>
      <c r="CU12" s="37">
        <f>IF(CT12&lt;&gt;"",IF(CT12+1&lt;=$L$9,IF($H$8=1,CT12+1,IF($H$8=2,CT12+0.5,IF($H$8=3,CT12+0.333333333333333,""))),""),"")</f>
        <v>41342</v>
      </c>
      <c r="CV12" s="37">
        <f>IF(CU12&lt;&gt;"",IF(CU12+1&lt;=$L$9,IF($H$8=1,CU12+1,IF($H$8=2,CU12+0.5,IF($H$8=3,CU12+0.333333333333333,""))),""),"")</f>
        <v>41343</v>
      </c>
      <c r="CW12" s="37">
        <f>IF(CV12&lt;&gt;"",IF(CV12+1&lt;=$L$9,IF($H$8=1,CV12+1,IF($H$8=2,CV12+0.5,IF($H$8=3,CV12+0.333333333333333,""))),""),"")</f>
        <v>41344</v>
      </c>
      <c r="CX12" s="37">
        <f>IF(CW12&lt;&gt;"",IF(CW12+1&lt;=$L$9,IF($H$8=1,CW12+1,IF($H$8=2,CW12+0.5,IF($H$8=3,CW12+0.333333333333333,""))),""),"")</f>
        <v>41345</v>
      </c>
      <c r="CY12" s="37">
        <f>IF(CX12&lt;&gt;"",IF(CX12+1&lt;=$L$9,IF($H$8=1,CX12+1,IF($H$8=2,CX12+0.5,IF($H$8=3,CX12+0.333333333333333,""))),""),"")</f>
        <v>41346</v>
      </c>
      <c r="CZ12" s="37">
        <f>IF(CY12&lt;&gt;"",IF(CY12+1&lt;=$L$9,IF($H$8=1,CY12+1,IF($H$8=2,CY12+0.5,IF($H$8=3,CY12+0.333333333333333,""))),""),"")</f>
        <v>41347</v>
      </c>
      <c r="DA12" s="37">
        <f>IF(CZ12&lt;&gt;"",IF(CZ12+1&lt;=$L$9,IF($H$8=1,CZ12+1,IF($H$8=2,CZ12+0.5,IF($H$8=3,CZ12+0.333333333333333,""))),""),"")</f>
        <v>41348</v>
      </c>
      <c r="DB12" s="37">
        <f>IF(DA12&lt;&gt;"",IF(DA12+1&lt;=$L$9,IF($H$8=1,DA12+1,IF($H$8=2,DA12+0.5,IF($H$8=3,DA12+0.333333333333333,""))),""),"")</f>
        <v>41349</v>
      </c>
      <c r="DC12" s="37">
        <f>IF(DB12&lt;&gt;"",IF(DB12+1&lt;=$L$9,IF($H$8=1,DB12+1,IF($H$8=2,DB12+0.5,IF($H$8=3,DB12+0.333333333333333,""))),""),"")</f>
        <v>41350</v>
      </c>
      <c r="DD12" s="37">
        <f>IF(DC12&lt;&gt;"",IF(DC12+1&lt;=$L$9,IF($H$8=1,DC12+1,IF($H$8=2,DC12+0.5,IF($H$8=3,DC12+0.333333333333333,""))),""),"")</f>
        <v>41351</v>
      </c>
      <c r="DE12" s="37">
        <f>IF(DD12&lt;&gt;"",IF(DD12+1&lt;=$L$9,IF($H$8=1,DD12+1,IF($H$8=2,DD12+0.5,IF($H$8=3,DD12+0.333333333333333,""))),""),"")</f>
        <v>41352</v>
      </c>
      <c r="DF12" s="37">
        <f>IF(DE12&lt;&gt;"",IF(DE12+1&lt;=$L$9,IF($H$8=1,DE12+1,IF($H$8=2,DE12+0.5,IF($H$8=3,DE12+0.333333333333333,""))),""),"")</f>
        <v>41353</v>
      </c>
      <c r="DG12" s="37">
        <f>IF(DF12&lt;&gt;"",IF(DF12+1&lt;=$L$9,IF($H$8=1,DF12+1,IF($H$8=2,DF12+0.5,IF($H$8=3,DF12+0.333333333333333,""))),""),"")</f>
        <v>41354</v>
      </c>
      <c r="DH12" s="37">
        <f>IF(DG12&lt;&gt;"",IF(DG12+1&lt;=$L$9,IF($H$8=1,DG12+1,IF($H$8=2,DG12+0.5,IF($H$8=3,DG12+0.333333333333333,""))),""),"")</f>
        <v>41355</v>
      </c>
      <c r="DI12" s="37">
        <f>IF(DH12&lt;&gt;"",IF(DH12+1&lt;=$L$9,IF($H$8=1,DH12+1,IF($H$8=2,DH12+0.5,IF($H$8=3,DH12+0.333333333333333,""))),""),"")</f>
        <v>41356</v>
      </c>
      <c r="DJ12" s="37">
        <f>IF(DI12&lt;&gt;"",IF(DI12+1&lt;=$L$9,IF($H$8=1,DI12+1,IF($H$8=2,DI12+0.5,IF($H$8=3,DI12+0.333333333333333,""))),""),"")</f>
        <v>41357</v>
      </c>
      <c r="DK12" s="37">
        <f>IF(DJ12&lt;&gt;"",IF(DJ12+1&lt;=$L$9,IF($H$8=1,DJ12+1,IF($H$8=2,DJ12+0.5,IF($H$8=3,DJ12+0.333333333333333,""))),""),"")</f>
        <v>41358</v>
      </c>
      <c r="DL12" s="37">
        <f>IF(DK12&lt;&gt;"",IF(DK12+1&lt;=$L$9,IF($H$8=1,DK12+1,IF($H$8=2,DK12+0.5,IF($H$8=3,DK12+0.333333333333333,""))),""),"")</f>
        <v>41359</v>
      </c>
      <c r="DM12" s="37">
        <f>IF(DL12&lt;&gt;"",IF(DL12+1&lt;=$L$9,IF($H$8=1,DL12+1,IF($H$8=2,DL12+0.5,IF($H$8=3,DL12+0.333333333333333,""))),""),"")</f>
        <v>41360</v>
      </c>
      <c r="DN12" s="37">
        <f>IF(DM12&lt;&gt;"",IF(DM12+1&lt;=$L$9,IF($H$8=1,DM12+1,IF($H$8=2,DM12+0.5,IF($H$8=3,DM12+0.333333333333333,""))),""),"")</f>
        <v>41361</v>
      </c>
      <c r="DO12" s="37">
        <f>IF(DN12&lt;&gt;"",IF(DN12+1&lt;=$L$9,IF($H$8=1,DN12+1,IF($H$8=2,DN12+0.5,IF($H$8=3,DN12+0.333333333333333,""))),""),"")</f>
        <v>41362</v>
      </c>
      <c r="DP12" s="37">
        <f>IF(DO12&lt;&gt;"",IF(DO12+1&lt;=$L$9,IF($H$8=1,DO12+1,IF($H$8=2,DO12+0.5,IF($H$8=3,DO12+0.333333333333333,""))),""),"")</f>
        <v>41363</v>
      </c>
      <c r="DQ12" s="37">
        <f>IF(DP12&lt;&gt;"",IF(DP12+1&lt;=$L$9,IF($H$8=1,DP12+1,IF($H$8=2,DP12+0.5,IF($H$8=3,DP12+0.333333333333333,""))),""),"")</f>
        <v>41364</v>
      </c>
      <c r="DR12" s="37">
        <f>IF(DQ12&lt;&gt;"",IF(DQ12+1&lt;=$L$9,IF($H$8=1,DQ12+1,IF($H$8=2,DQ12+0.5,IF($H$8=3,DQ12+0.333333333333333,""))),""),"")</f>
        <v>41365</v>
      </c>
      <c r="DS12" s="37">
        <f>IF(DR12&lt;&gt;"",IF(DR12+1&lt;=$L$9,IF($H$8=1,DR12+1,IF($H$8=2,DR12+0.5,IF($H$8=3,DR12+0.333333333333333,""))),""),"")</f>
        <v>41366</v>
      </c>
      <c r="DT12" s="37">
        <f>IF(DS12&lt;&gt;"",IF(DS12+1&lt;=$L$9,IF($H$8=1,DS12+1,IF($H$8=2,DS12+0.5,IF($H$8=3,DS12+0.333333333333333,""))),""),"")</f>
        <v>41367</v>
      </c>
      <c r="DU12" s="37">
        <f>IF(DT12&lt;&gt;"",IF(DT12+1&lt;=$L$9,IF($H$8=1,DT12+1,IF($H$8=2,DT12+0.5,IF($H$8=3,DT12+0.333333333333333,""))),""),"")</f>
        <v>41368</v>
      </c>
      <c r="DV12" s="37">
        <f>IF(DU12&lt;&gt;"",IF(DU12+1&lt;=$L$9,IF($H$8=1,DU12+1,IF($H$8=2,DU12+0.5,IF($H$8=3,DU12+0.333333333333333,""))),""),"")</f>
        <v>41369</v>
      </c>
      <c r="DW12" s="37">
        <f>IF(DV12&lt;&gt;"",IF(DV12+1&lt;=$L$9,IF($H$8=1,DV12+1,IF($H$8=2,DV12+0.5,IF($H$8=3,DV12+0.333333333333333,""))),""),"")</f>
        <v>41370</v>
      </c>
      <c r="DX12" s="37">
        <f>IF(DW12&lt;&gt;"",IF(DW12+1&lt;=$L$9,IF($H$8=1,DW12+1,IF($H$8=2,DW12+0.5,IF($H$8=3,DW12+0.333333333333333,""))),""),"")</f>
        <v>41371</v>
      </c>
      <c r="DY12" s="37">
        <f>IF(DX12&lt;&gt;"",IF(DX12+1&lt;=$L$9,IF($H$8=1,DX12+1,IF($H$8=2,DX12+0.5,IF($H$8=3,DX12+0.333333333333333,""))),""),"")</f>
        <v>41372</v>
      </c>
      <c r="DZ12" s="37">
        <f>IF(DY12&lt;&gt;"",IF(DY12+1&lt;=$L$9,IF($H$8=1,DY12+1,IF($H$8=2,DY12+0.5,IF($H$8=3,DY12+0.333333333333333,""))),""),"")</f>
        <v>41373</v>
      </c>
      <c r="EA12" s="37">
        <f>IF(DZ12&lt;&gt;"",IF(DZ12+1&lt;=$L$9,IF($H$8=1,DZ12+1,IF($H$8=2,DZ12+0.5,IF($H$8=3,DZ12+0.333333333333333,""))),""),"")</f>
        <v>41374</v>
      </c>
      <c r="EB12" s="37">
        <f>IF(EA12&lt;&gt;"",IF(EA12+1&lt;=$L$9,IF($H$8=1,EA12+1,IF($H$8=2,EA12+0.5,IF($H$8=3,EA12+0.333333333333333,""))),""),"")</f>
        <v>41375</v>
      </c>
      <c r="EC12" s="37">
        <f>IF(EB12&lt;&gt;"",IF(EB12+1&lt;=$L$9,IF($H$8=1,EB12+1,IF($H$8=2,EB12+0.5,IF($H$8=3,EB12+0.333333333333333,""))),""),"")</f>
        <v>41376</v>
      </c>
      <c r="ED12" s="37">
        <f>IF(EC12&lt;&gt;"",IF(EC12+1&lt;=$L$9,IF($H$8=1,EC12+1,IF($H$8=2,EC12+0.5,IF($H$8=3,EC12+0.333333333333333,""))),""),"")</f>
        <v>41377</v>
      </c>
      <c r="EE12" s="37">
        <f>IF(ED12&lt;&gt;"",IF(ED12+1&lt;=$L$9,IF($H$8=1,ED12+1,IF($H$8=2,ED12+0.5,IF($H$8=3,ED12+0.333333333333333,""))),""),"")</f>
        <v>41378</v>
      </c>
      <c r="EF12" s="37">
        <f>IF(EE12&lt;&gt;"",IF(EE12+1&lt;=$L$9,IF($H$8=1,EE12+1,IF($H$8=2,EE12+0.5,IF($H$8=3,EE12+0.333333333333333,""))),""),"")</f>
        <v>41379</v>
      </c>
      <c r="EG12" s="37">
        <f>IF(EF12&lt;&gt;"",IF(EF12+1&lt;=$L$9,IF($H$8=1,EF12+1,IF($H$8=2,EF12+0.5,IF($H$8=3,EF12+0.333333333333333,""))),""),"")</f>
        <v>41380</v>
      </c>
      <c r="EH12" s="37">
        <f>IF(EG12&lt;&gt;"",IF(EG12+1&lt;=$L$9,IF($H$8=1,EG12+1,IF($H$8=2,EG12+0.5,IF($H$8=3,EG12+0.333333333333333,""))),""),"")</f>
        <v>41381</v>
      </c>
      <c r="EI12" s="37">
        <f>IF(EH12&lt;&gt;"",IF(EH12+1&lt;=$L$9,IF($H$8=1,EH12+1,IF($H$8=2,EH12+0.5,IF($H$8=3,EH12+0.333333333333333,""))),""),"")</f>
        <v>41382</v>
      </c>
      <c r="EJ12" s="37">
        <f>IF(EI12&lt;&gt;"",IF(EI12+1&lt;=$L$9,IF($H$8=1,EI12+1,IF($H$8=2,EI12+0.5,IF($H$8=3,EI12+0.333333333333333,""))),""),"")</f>
        <v>41383</v>
      </c>
      <c r="EK12" s="37">
        <f>IF(EJ12&lt;&gt;"",IF(EJ12+1&lt;=$L$9,IF($H$8=1,EJ12+1,IF($H$8=2,EJ12+0.5,IF($H$8=3,EJ12+0.333333333333333,""))),""),"")</f>
        <v>41384</v>
      </c>
      <c r="EL12" s="37">
        <f>IF(EK12&lt;&gt;"",IF(EK12+1&lt;=$L$9,IF($H$8=1,EK12+1,IF($H$8=2,EK12+0.5,IF($H$8=3,EK12+0.333333333333333,""))),""),"")</f>
        <v>41385</v>
      </c>
      <c r="EM12" s="37">
        <f>IF(EL12&lt;&gt;"",IF(EL12+1&lt;=$L$9,IF($H$8=1,EL12+1,IF($H$8=2,EL12+0.5,IF($H$8=3,EL12+0.333333333333333,""))),""),"")</f>
        <v>41386</v>
      </c>
      <c r="EN12" s="37">
        <f>IF(EM12&lt;&gt;"",IF(EM12+1&lt;=$L$9,IF($H$8=1,EM12+1,IF($H$8=2,EM12+0.5,IF($H$8=3,EM12+0.333333333333333,""))),""),"")</f>
        <v>41387</v>
      </c>
      <c r="EO12" s="37">
        <f>IF(EN12&lt;&gt;"",IF(EN12+1&lt;=$L$9,IF($H$8=1,EN12+1,IF($H$8=2,EN12+0.5,IF($H$8=3,EN12+0.333333333333333,""))),""),"")</f>
        <v>41388</v>
      </c>
      <c r="EP12" s="37">
        <f>IF(EO12&lt;&gt;"",IF(EO12+1&lt;=$L$9,IF($H$8=1,EO12+1,IF($H$8=2,EO12+0.5,IF($H$8=3,EO12+0.333333333333333,""))),""),"")</f>
        <v>41389</v>
      </c>
      <c r="EQ12" s="37">
        <f>IF(EP12&lt;&gt;"",IF(EP12+1&lt;=$L$9,IF($H$8=1,EP12+1,IF($H$8=2,EP12+0.5,IF($H$8=3,EP12+0.333333333333333,""))),""),"")</f>
        <v>41390</v>
      </c>
      <c r="ER12" s="37">
        <f>IF(EQ12&lt;&gt;"",IF(EQ12+1&lt;=$L$9,IF($H$8=1,EQ12+1,IF($H$8=2,EQ12+0.5,IF($H$8=3,EQ12+0.333333333333333,""))),""),"")</f>
        <v>41391</v>
      </c>
      <c r="ES12" s="37">
        <f>IF(ER12&lt;&gt;"",IF(ER12+1&lt;=$L$9,IF($H$8=1,ER12+1,IF($H$8=2,ER12+0.5,IF($H$8=3,ER12+0.333333333333333,""))),""),"")</f>
        <v>41392</v>
      </c>
      <c r="ET12" s="37">
        <f>IF(ES12&lt;&gt;"",IF(ES12+1&lt;=$L$9,IF($H$8=1,ES12+1,IF($H$8=2,ES12+0.5,IF($H$8=3,ES12+0.333333333333333,""))),""),"")</f>
        <v>41393</v>
      </c>
      <c r="EU12" s="37">
        <f>IF(ET12&lt;&gt;"",IF(ET12+1&lt;=$L$9,IF($H$8=1,ET12+1,IF($H$8=2,ET12+0.5,IF($H$8=3,ET12+0.333333333333333,""))),""),"")</f>
        <v>41394</v>
      </c>
      <c r="EV12" s="37">
        <f>IF(EU12&lt;&gt;"",IF(EU12+1&lt;=$L$9,IF($H$8=1,EU12+1,IF($H$8=2,EU12+0.5,IF($H$8=3,EU12+0.333333333333333,""))),""),"")</f>
        <v>41395</v>
      </c>
      <c r="EW12" s="37">
        <f>IF(EV12&lt;&gt;"",IF(EV12+1&lt;=$L$9,IF($H$8=1,EV12+1,IF($H$8=2,EV12+0.5,IF($H$8=3,EV12+0.333333333333333,""))),""),"")</f>
        <v>41396</v>
      </c>
      <c r="EX12" s="37">
        <f>IF(EW12&lt;&gt;"",IF(EW12+1&lt;=$L$9,IF($H$8=1,EW12+1,IF($H$8=2,EW12+0.5,IF($H$8=3,EW12+0.333333333333333,""))),""),"")</f>
        <v>41397</v>
      </c>
      <c r="EY12" s="37">
        <f>IF(EX12&lt;&gt;"",IF(EX12+1&lt;=$L$9,IF($H$8=1,EX12+1,IF($H$8=2,EX12+0.5,IF($H$8=3,EX12+0.333333333333333,""))),""),"")</f>
        <v>41398</v>
      </c>
      <c r="EZ12" s="37">
        <f>IF(EY12&lt;&gt;"",IF(EY12+1&lt;=$L$9,IF($H$8=1,EY12+1,IF($H$8=2,EY12+0.5,IF($H$8=3,EY12+0.333333333333333,""))),""),"")</f>
        <v>41399</v>
      </c>
      <c r="FA12" s="37">
        <f>IF(EZ12&lt;&gt;"",IF(EZ12+1&lt;=$L$9,IF($H$8=1,EZ12+1,IF($H$8=2,EZ12+0.5,IF($H$8=3,EZ12+0.333333333333333,""))),""),"")</f>
        <v>41400</v>
      </c>
      <c r="FB12" s="37">
        <f>IF(FA12&lt;&gt;"",IF(FA12+1&lt;=$L$9,IF($H$8=1,FA12+1,IF($H$8=2,FA12+0.5,IF($H$8=3,FA12+0.333333333333333,""))),""),"")</f>
        <v>41401</v>
      </c>
      <c r="FC12" s="37">
        <f>IF(FB12&lt;&gt;"",IF(FB12+1&lt;=$L$9,IF($H$8=1,FB12+1,IF($H$8=2,FB12+0.5,IF($H$8=3,FB12+0.333333333333333,""))),""),"")</f>
        <v>41402</v>
      </c>
      <c r="FD12" s="37">
        <f>IF(FC12&lt;&gt;"",IF(FC12+1&lt;=$L$9,IF($H$8=1,FC12+1,IF($H$8=2,FC12+0.5,IF($H$8=3,FC12+0.333333333333333,""))),""),"")</f>
        <v>41403</v>
      </c>
      <c r="FE12" s="37">
        <f>IF(FD12&lt;&gt;"",IF(FD12+1&lt;=$L$9,IF($H$8=1,FD12+1,IF($H$8=2,FD12+0.5,IF($H$8=3,FD12+0.333333333333333,""))),""),"")</f>
        <v>41404</v>
      </c>
      <c r="FF12" s="37">
        <f>IF(FE12&lt;&gt;"",IF(FE12+1&lt;=$L$9,IF($H$8=1,FE12+1,IF($H$8=2,FE12+0.5,IF($H$8=3,FE12+0.333333333333333,""))),""),"")</f>
        <v>41405</v>
      </c>
      <c r="FG12" s="37">
        <f>IF(FF12&lt;&gt;"",IF(FF12+1&lt;=$L$9,IF($H$8=1,FF12+1,IF($H$8=2,FF12+0.5,IF($H$8=3,FF12+0.333333333333333,""))),""),"")</f>
        <v>41406</v>
      </c>
      <c r="FH12" s="37">
        <f>IF(FG12&lt;&gt;"",IF(FG12+1&lt;=$L$9,IF($H$8=1,FG12+1,IF($H$8=2,FG12+0.5,IF($H$8=3,FG12+0.333333333333333,""))),""),"")</f>
        <v>41407</v>
      </c>
      <c r="FI12" s="37">
        <f>IF(FH12&lt;&gt;"",IF(FH12+1&lt;=$L$9,IF($H$8=1,FH12+1,IF($H$8=2,FH12+0.5,IF($H$8=3,FH12+0.333333333333333,""))),""),"")</f>
        <v>41408</v>
      </c>
      <c r="FJ12" s="37">
        <f>IF(FI12&lt;&gt;"",IF(FI12+1&lt;=$L$9,IF($H$8=1,FI12+1,IF($H$8=2,FI12+0.5,IF($H$8=3,FI12+0.333333333333333,""))),""),"")</f>
        <v>41409</v>
      </c>
      <c r="FK12" s="37">
        <f>IF(FJ12&lt;&gt;"",IF(FJ12+1&lt;=$L$9,IF($H$8=1,FJ12+1,IF($H$8=2,FJ12+0.5,IF($H$8=3,FJ12+0.333333333333333,""))),""),"")</f>
        <v>41410</v>
      </c>
      <c r="FL12" s="37">
        <f>IF(FK12&lt;&gt;"",IF(FK12+1&lt;=$L$9,IF($H$8=1,FK12+1,IF($H$8=2,FK12+0.5,IF($H$8=3,FK12+0.333333333333333,""))),""),"")</f>
        <v>41411</v>
      </c>
      <c r="FM12" s="37">
        <f>IF(FL12&lt;&gt;"",IF(FL12+1&lt;=$L$9,IF($H$8=1,FL12+1,IF($H$8=2,FL12+0.5,IF($H$8=3,FL12+0.333333333333333,""))),""),"")</f>
        <v>41412</v>
      </c>
      <c r="FN12" s="37">
        <f>IF(FM12&lt;&gt;"",IF(FM12+1&lt;=$L$9,IF($H$8=1,FM12+1,IF($H$8=2,FM12+0.5,IF($H$8=3,FM12+0.333333333333333,""))),""),"")</f>
        <v>41413</v>
      </c>
      <c r="FO12" s="37">
        <f>IF(FN12&lt;&gt;"",IF(FN12+1&lt;=$L$9,IF($H$8=1,FN12+1,IF($H$8=2,FN12+0.5,IF($H$8=3,FN12+0.333333333333333,""))),""),"")</f>
        <v>41414</v>
      </c>
      <c r="FP12" s="37">
        <f>IF(FO12&lt;&gt;"",IF(FO12+1&lt;=$L$9,IF($H$8=1,FO12+1,IF($H$8=2,FO12+0.5,IF($H$8=3,FO12+0.333333333333333,""))),""),"")</f>
        <v>41415</v>
      </c>
      <c r="FQ12" s="37">
        <f>IF(FP12&lt;&gt;"",IF(FP12+1&lt;=$L$9,IF($H$8=1,FP12+1,IF($H$8=2,FP12+0.5,IF($H$8=3,FP12+0.333333333333333,""))),""),"")</f>
        <v>41416</v>
      </c>
      <c r="FR12" s="37">
        <f>IF(FQ12&lt;&gt;"",IF(FQ12+1&lt;=$L$9,IF($H$8=1,FQ12+1,IF($H$8=2,FQ12+0.5,IF($H$8=3,FQ12+0.333333333333333,""))),""),"")</f>
        <v>41417</v>
      </c>
      <c r="FS12" s="37">
        <f>IF(FR12&lt;&gt;"",IF(FR12+1&lt;=$L$9,IF($H$8=1,FR12+1,IF($H$8=2,FR12+0.5,IF($H$8=3,FR12+0.333333333333333,""))),""),"")</f>
        <v>41418</v>
      </c>
      <c r="FT12" s="37">
        <f>IF(FS12&lt;&gt;"",IF(FS12+1&lt;=$L$9,IF($H$8=1,FS12+1,IF($H$8=2,FS12+0.5,IF($H$8=3,FS12+0.333333333333333,""))),""),"")</f>
        <v>41419</v>
      </c>
      <c r="FU12" s="37">
        <f>IF(FT12&lt;&gt;"",IF(FT12+1&lt;=$L$9,IF($H$8=1,FT12+1,IF($H$8=2,FT12+0.5,IF($H$8=3,FT12+0.333333333333333,""))),""),"")</f>
        <v>41420</v>
      </c>
      <c r="FV12" s="37">
        <f>IF(FU12&lt;&gt;"",IF(FU12+1&lt;=$L$9,IF($H$8=1,FU12+1,IF($H$8=2,FU12+0.5,IF($H$8=3,FU12+0.333333333333333,""))),""),"")</f>
        <v>41421</v>
      </c>
      <c r="FW12" s="37">
        <f>IF(FV12&lt;&gt;"",IF(FV12+1&lt;=$L$9,IF($H$8=1,FV12+1,IF($H$8=2,FV12+0.5,IF($H$8=3,FV12+0.333333333333333,""))),""),"")</f>
        <v>41422</v>
      </c>
      <c r="FX12" s="37">
        <f>IF(FW12&lt;&gt;"",IF(FW12+1&lt;=$L$9,IF($H$8=1,FW12+1,IF($H$8=2,FW12+0.5,IF($H$8=3,FW12+0.333333333333333,""))),""),"")</f>
        <v>41423</v>
      </c>
      <c r="FY12" s="37">
        <f>IF(FX12&lt;&gt;"",IF(FX12+1&lt;=$L$9,IF($H$8=1,FX12+1,IF($H$8=2,FX12+0.5,IF($H$8=3,FX12+0.333333333333333,""))),""),"")</f>
        <v>41424</v>
      </c>
      <c r="FZ12" s="37">
        <f>IF(FY12&lt;&gt;"",IF(FY12+1&lt;=$L$9,IF($H$8=1,FY12+1,IF($H$8=2,FY12+0.5,IF($H$8=3,FY12+0.333333333333333,""))),""),"")</f>
        <v>41425</v>
      </c>
      <c r="GA12" s="37">
        <f>IF(FZ12&lt;&gt;"",IF(FZ12+1&lt;=$L$9,IF($H$8=1,FZ12+1,IF($H$8=2,FZ12+0.5,IF($H$8=3,FZ12+0.333333333333333,""))),""),"")</f>
        <v>41426</v>
      </c>
      <c r="GB12" s="37">
        <f>IF(GA12&lt;&gt;"",IF(GA12+1&lt;=$L$9,IF($H$8=1,GA12+1,IF($H$8=2,GA12+0.5,IF($H$8=3,GA12+0.333333333333333,""))),""),"")</f>
        <v>41427</v>
      </c>
      <c r="GC12" s="37">
        <f>IF(GB12&lt;&gt;"",IF(GB12+1&lt;=$L$9,IF($H$8=1,GB12+1,IF($H$8=2,GB12+0.5,IF($H$8=3,GB12+0.333333333333333,""))),""),"")</f>
        <v>41428</v>
      </c>
      <c r="GD12" s="37">
        <f>IF(GC12&lt;&gt;"",IF(GC12+1&lt;=$L$9,IF($H$8=1,GC12+1,IF($H$8=2,GC12+0.5,IF($H$8=3,GC12+0.333333333333333,""))),""),"")</f>
        <v>41429</v>
      </c>
      <c r="GE12" s="37">
        <f>IF(GD12&lt;&gt;"",IF(GD12+1&lt;=$L$9,IF($H$8=1,GD12+1,IF($H$8=2,GD12+0.5,IF($H$8=3,GD12+0.333333333333333,""))),""),"")</f>
        <v>41430</v>
      </c>
      <c r="GF12" s="37">
        <f>IF(GE12&lt;&gt;"",IF(GE12+1&lt;=$L$9,IF($H$8=1,GE12+1,IF($H$8=2,GE12+0.5,IF($H$8=3,GE12+0.333333333333333,""))),""),"")</f>
        <v>41431</v>
      </c>
      <c r="GG12" s="37">
        <f>IF(GF12&lt;&gt;"",IF(GF12+1&lt;=$L$9,IF($H$8=1,GF12+1,IF($H$8=2,GF12+0.5,IF($H$8=3,GF12+0.333333333333333,""))),""),"")</f>
        <v>41432</v>
      </c>
      <c r="GH12" s="37">
        <f>IF(GG12&lt;&gt;"",IF(GG12+1&lt;=$L$9,IF($H$8=1,GG12+1,IF($H$8=2,GG12+0.5,IF($H$8=3,GG12+0.333333333333333,""))),""),"")</f>
        <v>41433</v>
      </c>
      <c r="GI12" s="37">
        <f>IF(GH12&lt;&gt;"",IF(GH12+1&lt;=$L$9,IF($H$8=1,GH12+1,IF($H$8=2,GH12+0.5,IF($H$8=3,GH12+0.333333333333333,""))),""),"")</f>
        <v>41434</v>
      </c>
      <c r="GJ12" s="37">
        <f>IF(GI12&lt;&gt;"",IF(GI12+1&lt;=$L$9,IF($H$8=1,GI12+1,IF($H$8=2,GI12+0.5,IF($H$8=3,GI12+0.333333333333333,""))),""),"")</f>
        <v>41435</v>
      </c>
      <c r="GK12" s="37">
        <f>IF(GJ12&lt;&gt;"",IF(GJ12+1&lt;=$L$9,IF($H$8=1,GJ12+1,IF($H$8=2,GJ12+0.5,IF($H$8=3,GJ12+0.333333333333333,""))),""),"")</f>
        <v>41436</v>
      </c>
      <c r="GL12" s="37">
        <f>IF(GK12&lt;&gt;"",IF(GK12+1&lt;=$L$9,IF($H$8=1,GK12+1,IF($H$8=2,GK12+0.5,IF($H$8=3,GK12+0.333333333333333,""))),""),"")</f>
        <v>41437</v>
      </c>
      <c r="GM12" s="37">
        <f>IF(GL12&lt;&gt;"",IF(GL12+1&lt;=$L$9,IF($H$8=1,GL12+1,IF($H$8=2,GL12+0.5,IF($H$8=3,GL12+0.333333333333333,""))),""),"")</f>
        <v>41438</v>
      </c>
      <c r="GN12" s="37">
        <f>IF(GM12&lt;&gt;"",IF(GM12+1&lt;=$L$9,IF($H$8=1,GM12+1,IF($H$8=2,GM12+0.5,IF($H$8=3,GM12+0.333333333333333,""))),""),"")</f>
        <v>41439</v>
      </c>
      <c r="GO12" s="37">
        <f>IF(GN12&lt;&gt;"",IF(GN12+1&lt;=$L$9,IF($H$8=1,GN12+1,IF($H$8=2,GN12+0.5,IF($H$8=3,GN12+0.333333333333333,""))),""),"")</f>
        <v>41440</v>
      </c>
      <c r="GP12" s="37">
        <f>IF(GO12&lt;&gt;"",IF(GO12+1&lt;=$L$9,IF($H$8=1,GO12+1,IF($H$8=2,GO12+0.5,IF($H$8=3,GO12+0.333333333333333,""))),""),"")</f>
        <v>41441</v>
      </c>
      <c r="GQ12" s="37">
        <f>IF(GP12&lt;&gt;"",IF(GP12+1&lt;=$L$9,IF($H$8=1,GP12+1,IF($H$8=2,GP12+0.5,IF($H$8=3,GP12+0.333333333333333,""))),""),"")</f>
        <v>41442</v>
      </c>
      <c r="GR12" s="37">
        <f>IF(GQ12&lt;&gt;"",IF(GQ12+1&lt;=$L$9,IF($H$8=1,GQ12+1,IF($H$8=2,GQ12+0.5,IF($H$8=3,GQ12+0.333333333333333,""))),""),"")</f>
        <v>41443</v>
      </c>
      <c r="GS12" s="37">
        <f>IF(GR12&lt;&gt;"",IF(GR12+1&lt;=$L$9,IF($H$8=1,GR12+1,IF($H$8=2,GR12+0.5,IF($H$8=3,GR12+0.333333333333333,""))),""),"")</f>
        <v>41444</v>
      </c>
      <c r="GT12" s="37">
        <f>IF(GS12&lt;&gt;"",IF(GS12+1&lt;=$L$9,IF($H$8=1,GS12+1,IF($H$8=2,GS12+0.5,IF($H$8=3,GS12+0.333333333333333,""))),""),"")</f>
        <v>41445</v>
      </c>
      <c r="GU12" s="37">
        <f>IF(GT12&lt;&gt;"",IF(GT12+1&lt;=$L$9,IF($H$8=1,GT12+1,IF($H$8=2,GT12+0.5,IF($H$8=3,GT12+0.333333333333333,""))),""),"")</f>
        <v>41446</v>
      </c>
      <c r="GV12" s="37">
        <f>IF(GU12&lt;&gt;"",IF(GU12+1&lt;=$L$9,IF($H$8=1,GU12+1,IF($H$8=2,GU12+0.5,IF($H$8=3,GU12+0.333333333333333,""))),""),"")</f>
        <v>41447</v>
      </c>
      <c r="GW12" s="37">
        <f>IF(GV12&lt;&gt;"",IF(GV12+1&lt;=$L$9,IF($H$8=1,GV12+1,IF($H$8=2,GV12+0.5,IF($H$8=3,GV12+0.333333333333333,""))),""),"")</f>
        <v>41448</v>
      </c>
      <c r="GX12" s="37">
        <f>IF(GW12&lt;&gt;"",IF(GW12+1&lt;=$L$9,IF($H$8=1,GW12+1,IF($H$8=2,GW12+0.5,IF($H$8=3,GW12+0.333333333333333,""))),""),"")</f>
        <v>41449</v>
      </c>
      <c r="GY12" s="37">
        <f>IF(GX12&lt;&gt;"",IF(GX12+1&lt;=$L$9,IF($H$8=1,GX12+1,IF($H$8=2,GX12+0.5,IF($H$8=3,GX12+0.333333333333333,""))),""),"")</f>
        <v>41450</v>
      </c>
      <c r="GZ12" s="37">
        <f>IF(GY12&lt;&gt;"",IF(GY12+1&lt;=$L$9,IF($H$8=1,GY12+1,IF($H$8=2,GY12+0.5,IF($H$8=3,GY12+0.333333333333333,""))),""),"")</f>
        <v>41451</v>
      </c>
      <c r="HA12" s="37">
        <f>IF(GZ12&lt;&gt;"",IF(GZ12+1&lt;=$L$9,IF($H$8=1,GZ12+1,IF($H$8=2,GZ12+0.5,IF($H$8=3,GZ12+0.333333333333333,""))),""),"")</f>
        <v>41452</v>
      </c>
      <c r="HB12" s="37">
        <f>IF(HA12&lt;&gt;"",IF(HA12+1&lt;=$L$9,IF($H$8=1,HA12+1,IF($H$8=2,HA12+0.5,IF($H$8=3,HA12+0.333333333333333,""))),""),"")</f>
        <v>41453</v>
      </c>
      <c r="HC12" s="37">
        <f>IF(HB12&lt;&gt;"",IF(HB12+1&lt;=$L$9,IF($H$8=1,HB12+1,IF($H$8=2,HB12+0.5,IF($H$8=3,HB12+0.333333333333333,""))),""),"")</f>
        <v>41454</v>
      </c>
      <c r="HD12" s="37">
        <f>IF(HC12&lt;&gt;"",IF(HC12+1&lt;=$L$9,IF($H$8=1,HC12+1,IF($H$8=2,HC12+0.5,IF($H$8=3,HC12+0.333333333333333,""))),""),"")</f>
        <v>41455</v>
      </c>
      <c r="HE12" s="37">
        <f>IF(HD12&lt;&gt;"",IF(HD12+1&lt;=$L$9,IF($H$8=1,HD12+1,IF($H$8=2,HD12+0.5,IF($H$8=3,HD12+0.333333333333333,""))),""),"")</f>
        <v>41456</v>
      </c>
      <c r="HF12" s="37">
        <f>IF(HE12&lt;&gt;"",IF(HE12+1&lt;=$L$9,IF($H$8=1,HE12+1,IF($H$8=2,HE12+0.5,IF($H$8=3,HE12+0.333333333333333,""))),""),"")</f>
        <v>41457</v>
      </c>
      <c r="HG12" s="37">
        <f>IF(HF12&lt;&gt;"",IF(HF12+1&lt;=$L$9,IF($H$8=1,HF12+1,IF($H$8=2,HF12+0.5,IF($H$8=3,HF12+0.333333333333333,""))),""),"")</f>
        <v>41458</v>
      </c>
    </row>
    <row r="13" spans="1:215" s="38" customFormat="1" ht="12.75" customHeight="1">
      <c r="B13" s="58"/>
      <c r="C13" s="59"/>
      <c r="D13" s="104"/>
      <c r="E13" s="58"/>
      <c r="F13" s="63"/>
      <c r="G13" s="59"/>
      <c r="H13" s="98"/>
      <c r="I13" s="93">
        <f t="shared" ref="I13:BT13" si="0">I12</f>
        <v>41252</v>
      </c>
      <c r="J13" s="39">
        <f t="shared" si="0"/>
        <v>41253</v>
      </c>
      <c r="K13" s="39">
        <f t="shared" si="0"/>
        <v>41254</v>
      </c>
      <c r="L13" s="39">
        <f t="shared" si="0"/>
        <v>41255</v>
      </c>
      <c r="M13" s="39">
        <f t="shared" si="0"/>
        <v>41256</v>
      </c>
      <c r="N13" s="39">
        <f t="shared" si="0"/>
        <v>41257</v>
      </c>
      <c r="O13" s="39">
        <f t="shared" si="0"/>
        <v>41258</v>
      </c>
      <c r="P13" s="39">
        <f t="shared" si="0"/>
        <v>41259</v>
      </c>
      <c r="Q13" s="39">
        <f t="shared" si="0"/>
        <v>41260</v>
      </c>
      <c r="R13" s="39">
        <f t="shared" si="0"/>
        <v>41261</v>
      </c>
      <c r="S13" s="39">
        <f t="shared" si="0"/>
        <v>41262</v>
      </c>
      <c r="T13" s="39">
        <f t="shared" si="0"/>
        <v>41263</v>
      </c>
      <c r="U13" s="39">
        <f t="shared" si="0"/>
        <v>41264</v>
      </c>
      <c r="V13" s="39">
        <f t="shared" si="0"/>
        <v>41265</v>
      </c>
      <c r="W13" s="39">
        <f t="shared" si="0"/>
        <v>41266</v>
      </c>
      <c r="X13" s="39">
        <f t="shared" si="0"/>
        <v>41267</v>
      </c>
      <c r="Y13" s="39">
        <f t="shared" si="0"/>
        <v>41268</v>
      </c>
      <c r="Z13" s="39">
        <f t="shared" si="0"/>
        <v>41269</v>
      </c>
      <c r="AA13" s="39">
        <f t="shared" si="0"/>
        <v>41270</v>
      </c>
      <c r="AB13" s="39">
        <f t="shared" si="0"/>
        <v>41271</v>
      </c>
      <c r="AC13" s="39">
        <f t="shared" si="0"/>
        <v>41272</v>
      </c>
      <c r="AD13" s="39">
        <f t="shared" si="0"/>
        <v>41273</v>
      </c>
      <c r="AE13" s="39">
        <f t="shared" si="0"/>
        <v>41274</v>
      </c>
      <c r="AF13" s="39">
        <f t="shared" si="0"/>
        <v>41275</v>
      </c>
      <c r="AG13" s="39">
        <f t="shared" si="0"/>
        <v>41276</v>
      </c>
      <c r="AH13" s="39">
        <f t="shared" si="0"/>
        <v>41277</v>
      </c>
      <c r="AI13" s="39">
        <f t="shared" si="0"/>
        <v>41278</v>
      </c>
      <c r="AJ13" s="39">
        <f t="shared" si="0"/>
        <v>41279</v>
      </c>
      <c r="AK13" s="39">
        <f t="shared" si="0"/>
        <v>41280</v>
      </c>
      <c r="AL13" s="39">
        <f t="shared" si="0"/>
        <v>41281</v>
      </c>
      <c r="AM13" s="39">
        <f t="shared" si="0"/>
        <v>41282</v>
      </c>
      <c r="AN13" s="39">
        <f t="shared" si="0"/>
        <v>41283</v>
      </c>
      <c r="AO13" s="39">
        <f t="shared" si="0"/>
        <v>41284</v>
      </c>
      <c r="AP13" s="39">
        <f t="shared" si="0"/>
        <v>41285</v>
      </c>
      <c r="AQ13" s="39">
        <f t="shared" si="0"/>
        <v>41286</v>
      </c>
      <c r="AR13" s="39">
        <f t="shared" si="0"/>
        <v>41287</v>
      </c>
      <c r="AS13" s="39">
        <f t="shared" si="0"/>
        <v>41288</v>
      </c>
      <c r="AT13" s="39">
        <f t="shared" si="0"/>
        <v>41289</v>
      </c>
      <c r="AU13" s="39">
        <f t="shared" si="0"/>
        <v>41290</v>
      </c>
      <c r="AV13" s="39">
        <f t="shared" si="0"/>
        <v>41291</v>
      </c>
      <c r="AW13" s="39">
        <f t="shared" si="0"/>
        <v>41292</v>
      </c>
      <c r="AX13" s="39">
        <f t="shared" si="0"/>
        <v>41293</v>
      </c>
      <c r="AY13" s="39">
        <f t="shared" si="0"/>
        <v>41294</v>
      </c>
      <c r="AZ13" s="39">
        <f t="shared" si="0"/>
        <v>41295</v>
      </c>
      <c r="BA13" s="39">
        <f t="shared" si="0"/>
        <v>41296</v>
      </c>
      <c r="BB13" s="39">
        <f t="shared" si="0"/>
        <v>41297</v>
      </c>
      <c r="BC13" s="39">
        <f t="shared" si="0"/>
        <v>41298</v>
      </c>
      <c r="BD13" s="39">
        <f t="shared" si="0"/>
        <v>41299</v>
      </c>
      <c r="BE13" s="39">
        <f t="shared" si="0"/>
        <v>41300</v>
      </c>
      <c r="BF13" s="39">
        <f t="shared" si="0"/>
        <v>41301</v>
      </c>
      <c r="BG13" s="39">
        <f t="shared" si="0"/>
        <v>41302</v>
      </c>
      <c r="BH13" s="39">
        <f t="shared" si="0"/>
        <v>41303</v>
      </c>
      <c r="BI13" s="39">
        <f t="shared" si="0"/>
        <v>41304</v>
      </c>
      <c r="BJ13" s="39">
        <f t="shared" si="0"/>
        <v>41305</v>
      </c>
      <c r="BK13" s="39">
        <f t="shared" si="0"/>
        <v>41306</v>
      </c>
      <c r="BL13" s="39">
        <f t="shared" si="0"/>
        <v>41307</v>
      </c>
      <c r="BM13" s="39">
        <f t="shared" si="0"/>
        <v>41308</v>
      </c>
      <c r="BN13" s="39">
        <f t="shared" si="0"/>
        <v>41309</v>
      </c>
      <c r="BO13" s="39">
        <f t="shared" si="0"/>
        <v>41310</v>
      </c>
      <c r="BP13" s="39">
        <f t="shared" si="0"/>
        <v>41311</v>
      </c>
      <c r="BQ13" s="39">
        <f t="shared" si="0"/>
        <v>41312</v>
      </c>
      <c r="BR13" s="39">
        <f t="shared" si="0"/>
        <v>41313</v>
      </c>
      <c r="BS13" s="39">
        <f t="shared" si="0"/>
        <v>41314</v>
      </c>
      <c r="BT13" s="39">
        <f t="shared" si="0"/>
        <v>41315</v>
      </c>
      <c r="BU13" s="39">
        <f t="shared" ref="BU13:EF13" si="1">BU12</f>
        <v>41316</v>
      </c>
      <c r="BV13" s="39">
        <f t="shared" si="1"/>
        <v>41317</v>
      </c>
      <c r="BW13" s="39">
        <f t="shared" si="1"/>
        <v>41318</v>
      </c>
      <c r="BX13" s="39">
        <f t="shared" si="1"/>
        <v>41319</v>
      </c>
      <c r="BY13" s="39">
        <f t="shared" si="1"/>
        <v>41320</v>
      </c>
      <c r="BZ13" s="39">
        <f t="shared" si="1"/>
        <v>41321</v>
      </c>
      <c r="CA13" s="39">
        <f t="shared" si="1"/>
        <v>41322</v>
      </c>
      <c r="CB13" s="39">
        <f t="shared" si="1"/>
        <v>41323</v>
      </c>
      <c r="CC13" s="39">
        <f t="shared" si="1"/>
        <v>41324</v>
      </c>
      <c r="CD13" s="39">
        <f t="shared" si="1"/>
        <v>41325</v>
      </c>
      <c r="CE13" s="39">
        <f t="shared" si="1"/>
        <v>41326</v>
      </c>
      <c r="CF13" s="39">
        <f t="shared" si="1"/>
        <v>41327</v>
      </c>
      <c r="CG13" s="39">
        <f t="shared" si="1"/>
        <v>41328</v>
      </c>
      <c r="CH13" s="39">
        <f t="shared" si="1"/>
        <v>41329</v>
      </c>
      <c r="CI13" s="39">
        <f t="shared" si="1"/>
        <v>41330</v>
      </c>
      <c r="CJ13" s="39">
        <f t="shared" si="1"/>
        <v>41331</v>
      </c>
      <c r="CK13" s="39">
        <f t="shared" si="1"/>
        <v>41332</v>
      </c>
      <c r="CL13" s="39">
        <f t="shared" si="1"/>
        <v>41333</v>
      </c>
      <c r="CM13" s="39">
        <f t="shared" si="1"/>
        <v>41334</v>
      </c>
      <c r="CN13" s="39">
        <f t="shared" si="1"/>
        <v>41335</v>
      </c>
      <c r="CO13" s="39">
        <f t="shared" si="1"/>
        <v>41336</v>
      </c>
      <c r="CP13" s="39">
        <f t="shared" si="1"/>
        <v>41337</v>
      </c>
      <c r="CQ13" s="39">
        <f t="shared" si="1"/>
        <v>41338</v>
      </c>
      <c r="CR13" s="39">
        <f t="shared" si="1"/>
        <v>41339</v>
      </c>
      <c r="CS13" s="39">
        <f t="shared" si="1"/>
        <v>41340</v>
      </c>
      <c r="CT13" s="39">
        <f t="shared" si="1"/>
        <v>41341</v>
      </c>
      <c r="CU13" s="39">
        <f t="shared" si="1"/>
        <v>41342</v>
      </c>
      <c r="CV13" s="39">
        <f t="shared" si="1"/>
        <v>41343</v>
      </c>
      <c r="CW13" s="39">
        <f t="shared" si="1"/>
        <v>41344</v>
      </c>
      <c r="CX13" s="39">
        <f t="shared" si="1"/>
        <v>41345</v>
      </c>
      <c r="CY13" s="39">
        <f t="shared" si="1"/>
        <v>41346</v>
      </c>
      <c r="CZ13" s="39">
        <f t="shared" si="1"/>
        <v>41347</v>
      </c>
      <c r="DA13" s="39">
        <f t="shared" si="1"/>
        <v>41348</v>
      </c>
      <c r="DB13" s="39">
        <f t="shared" si="1"/>
        <v>41349</v>
      </c>
      <c r="DC13" s="39">
        <f t="shared" si="1"/>
        <v>41350</v>
      </c>
      <c r="DD13" s="39">
        <f t="shared" si="1"/>
        <v>41351</v>
      </c>
      <c r="DE13" s="39">
        <f t="shared" si="1"/>
        <v>41352</v>
      </c>
      <c r="DF13" s="39">
        <f t="shared" si="1"/>
        <v>41353</v>
      </c>
      <c r="DG13" s="39">
        <f t="shared" si="1"/>
        <v>41354</v>
      </c>
      <c r="DH13" s="39">
        <f t="shared" si="1"/>
        <v>41355</v>
      </c>
      <c r="DI13" s="39">
        <f t="shared" si="1"/>
        <v>41356</v>
      </c>
      <c r="DJ13" s="39">
        <f t="shared" si="1"/>
        <v>41357</v>
      </c>
      <c r="DK13" s="39">
        <f t="shared" si="1"/>
        <v>41358</v>
      </c>
      <c r="DL13" s="39">
        <f t="shared" si="1"/>
        <v>41359</v>
      </c>
      <c r="DM13" s="39">
        <f t="shared" si="1"/>
        <v>41360</v>
      </c>
      <c r="DN13" s="39">
        <f t="shared" si="1"/>
        <v>41361</v>
      </c>
      <c r="DO13" s="39">
        <f t="shared" si="1"/>
        <v>41362</v>
      </c>
      <c r="DP13" s="39">
        <f t="shared" si="1"/>
        <v>41363</v>
      </c>
      <c r="DQ13" s="39">
        <f t="shared" si="1"/>
        <v>41364</v>
      </c>
      <c r="DR13" s="39">
        <f t="shared" si="1"/>
        <v>41365</v>
      </c>
      <c r="DS13" s="39">
        <f t="shared" si="1"/>
        <v>41366</v>
      </c>
      <c r="DT13" s="39">
        <f t="shared" si="1"/>
        <v>41367</v>
      </c>
      <c r="DU13" s="39">
        <f t="shared" si="1"/>
        <v>41368</v>
      </c>
      <c r="DV13" s="39">
        <f t="shared" si="1"/>
        <v>41369</v>
      </c>
      <c r="DW13" s="39">
        <f t="shared" si="1"/>
        <v>41370</v>
      </c>
      <c r="DX13" s="39">
        <f t="shared" si="1"/>
        <v>41371</v>
      </c>
      <c r="DY13" s="39">
        <f t="shared" si="1"/>
        <v>41372</v>
      </c>
      <c r="DZ13" s="39">
        <f t="shared" si="1"/>
        <v>41373</v>
      </c>
      <c r="EA13" s="39">
        <f t="shared" si="1"/>
        <v>41374</v>
      </c>
      <c r="EB13" s="39">
        <f t="shared" si="1"/>
        <v>41375</v>
      </c>
      <c r="EC13" s="39">
        <f t="shared" si="1"/>
        <v>41376</v>
      </c>
      <c r="ED13" s="39">
        <f t="shared" si="1"/>
        <v>41377</v>
      </c>
      <c r="EE13" s="39">
        <f t="shared" si="1"/>
        <v>41378</v>
      </c>
      <c r="EF13" s="39">
        <f t="shared" si="1"/>
        <v>41379</v>
      </c>
      <c r="EG13" s="39">
        <f t="shared" ref="EG13:GR13" si="2">EG12</f>
        <v>41380</v>
      </c>
      <c r="EH13" s="39">
        <f t="shared" si="2"/>
        <v>41381</v>
      </c>
      <c r="EI13" s="39">
        <f t="shared" si="2"/>
        <v>41382</v>
      </c>
      <c r="EJ13" s="39">
        <f t="shared" si="2"/>
        <v>41383</v>
      </c>
      <c r="EK13" s="39">
        <f t="shared" si="2"/>
        <v>41384</v>
      </c>
      <c r="EL13" s="39">
        <f t="shared" si="2"/>
        <v>41385</v>
      </c>
      <c r="EM13" s="39">
        <f t="shared" si="2"/>
        <v>41386</v>
      </c>
      <c r="EN13" s="39">
        <f t="shared" si="2"/>
        <v>41387</v>
      </c>
      <c r="EO13" s="39">
        <f t="shared" si="2"/>
        <v>41388</v>
      </c>
      <c r="EP13" s="39">
        <f t="shared" si="2"/>
        <v>41389</v>
      </c>
      <c r="EQ13" s="39">
        <f t="shared" si="2"/>
        <v>41390</v>
      </c>
      <c r="ER13" s="39">
        <f t="shared" si="2"/>
        <v>41391</v>
      </c>
      <c r="ES13" s="39">
        <f t="shared" si="2"/>
        <v>41392</v>
      </c>
      <c r="ET13" s="39">
        <f t="shared" si="2"/>
        <v>41393</v>
      </c>
      <c r="EU13" s="39">
        <f t="shared" si="2"/>
        <v>41394</v>
      </c>
      <c r="EV13" s="39">
        <f t="shared" si="2"/>
        <v>41395</v>
      </c>
      <c r="EW13" s="39">
        <f t="shared" si="2"/>
        <v>41396</v>
      </c>
      <c r="EX13" s="39">
        <f t="shared" si="2"/>
        <v>41397</v>
      </c>
      <c r="EY13" s="39">
        <f t="shared" si="2"/>
        <v>41398</v>
      </c>
      <c r="EZ13" s="39">
        <f t="shared" si="2"/>
        <v>41399</v>
      </c>
      <c r="FA13" s="39">
        <f t="shared" si="2"/>
        <v>41400</v>
      </c>
      <c r="FB13" s="39">
        <f t="shared" si="2"/>
        <v>41401</v>
      </c>
      <c r="FC13" s="39">
        <f t="shared" si="2"/>
        <v>41402</v>
      </c>
      <c r="FD13" s="39">
        <f t="shared" si="2"/>
        <v>41403</v>
      </c>
      <c r="FE13" s="39">
        <f t="shared" si="2"/>
        <v>41404</v>
      </c>
      <c r="FF13" s="39">
        <f t="shared" si="2"/>
        <v>41405</v>
      </c>
      <c r="FG13" s="39">
        <f t="shared" si="2"/>
        <v>41406</v>
      </c>
      <c r="FH13" s="39">
        <f t="shared" si="2"/>
        <v>41407</v>
      </c>
      <c r="FI13" s="39">
        <f t="shared" si="2"/>
        <v>41408</v>
      </c>
      <c r="FJ13" s="39">
        <f t="shared" si="2"/>
        <v>41409</v>
      </c>
      <c r="FK13" s="39">
        <f t="shared" si="2"/>
        <v>41410</v>
      </c>
      <c r="FL13" s="39">
        <f t="shared" si="2"/>
        <v>41411</v>
      </c>
      <c r="FM13" s="39">
        <f t="shared" si="2"/>
        <v>41412</v>
      </c>
      <c r="FN13" s="39">
        <f t="shared" si="2"/>
        <v>41413</v>
      </c>
      <c r="FO13" s="39">
        <f t="shared" si="2"/>
        <v>41414</v>
      </c>
      <c r="FP13" s="39">
        <f t="shared" si="2"/>
        <v>41415</v>
      </c>
      <c r="FQ13" s="39">
        <f t="shared" si="2"/>
        <v>41416</v>
      </c>
      <c r="FR13" s="39">
        <f t="shared" si="2"/>
        <v>41417</v>
      </c>
      <c r="FS13" s="39">
        <f t="shared" si="2"/>
        <v>41418</v>
      </c>
      <c r="FT13" s="39">
        <f t="shared" si="2"/>
        <v>41419</v>
      </c>
      <c r="FU13" s="39">
        <f t="shared" si="2"/>
        <v>41420</v>
      </c>
      <c r="FV13" s="39">
        <f t="shared" si="2"/>
        <v>41421</v>
      </c>
      <c r="FW13" s="39">
        <f t="shared" si="2"/>
        <v>41422</v>
      </c>
      <c r="FX13" s="39">
        <f t="shared" si="2"/>
        <v>41423</v>
      </c>
      <c r="FY13" s="39">
        <f t="shared" si="2"/>
        <v>41424</v>
      </c>
      <c r="FZ13" s="39">
        <f t="shared" si="2"/>
        <v>41425</v>
      </c>
      <c r="GA13" s="39">
        <f t="shared" si="2"/>
        <v>41426</v>
      </c>
      <c r="GB13" s="39">
        <f t="shared" si="2"/>
        <v>41427</v>
      </c>
      <c r="GC13" s="39">
        <f t="shared" si="2"/>
        <v>41428</v>
      </c>
      <c r="GD13" s="39">
        <f t="shared" si="2"/>
        <v>41429</v>
      </c>
      <c r="GE13" s="39">
        <f t="shared" si="2"/>
        <v>41430</v>
      </c>
      <c r="GF13" s="39">
        <f t="shared" si="2"/>
        <v>41431</v>
      </c>
      <c r="GG13" s="39">
        <f t="shared" si="2"/>
        <v>41432</v>
      </c>
      <c r="GH13" s="39">
        <f t="shared" si="2"/>
        <v>41433</v>
      </c>
      <c r="GI13" s="39">
        <f t="shared" si="2"/>
        <v>41434</v>
      </c>
      <c r="GJ13" s="39">
        <f t="shared" si="2"/>
        <v>41435</v>
      </c>
      <c r="GK13" s="39">
        <f t="shared" si="2"/>
        <v>41436</v>
      </c>
      <c r="GL13" s="39">
        <f t="shared" si="2"/>
        <v>41437</v>
      </c>
      <c r="GM13" s="39">
        <f t="shared" si="2"/>
        <v>41438</v>
      </c>
      <c r="GN13" s="39">
        <f t="shared" si="2"/>
        <v>41439</v>
      </c>
      <c r="GO13" s="39">
        <f t="shared" si="2"/>
        <v>41440</v>
      </c>
      <c r="GP13" s="39">
        <f t="shared" si="2"/>
        <v>41441</v>
      </c>
      <c r="GQ13" s="39">
        <f t="shared" si="2"/>
        <v>41442</v>
      </c>
      <c r="GR13" s="39">
        <f t="shared" si="2"/>
        <v>41443</v>
      </c>
      <c r="GS13" s="39">
        <f t="shared" ref="GS13:HG13" si="3">GS12</f>
        <v>41444</v>
      </c>
      <c r="GT13" s="39">
        <f t="shared" si="3"/>
        <v>41445</v>
      </c>
      <c r="GU13" s="39">
        <f t="shared" si="3"/>
        <v>41446</v>
      </c>
      <c r="GV13" s="39">
        <f t="shared" si="3"/>
        <v>41447</v>
      </c>
      <c r="GW13" s="39">
        <f t="shared" si="3"/>
        <v>41448</v>
      </c>
      <c r="GX13" s="39">
        <f t="shared" si="3"/>
        <v>41449</v>
      </c>
      <c r="GY13" s="39">
        <f t="shared" si="3"/>
        <v>41450</v>
      </c>
      <c r="GZ13" s="39">
        <f t="shared" si="3"/>
        <v>41451</v>
      </c>
      <c r="HA13" s="39">
        <f t="shared" si="3"/>
        <v>41452</v>
      </c>
      <c r="HB13" s="39">
        <f t="shared" si="3"/>
        <v>41453</v>
      </c>
      <c r="HC13" s="39">
        <f t="shared" si="3"/>
        <v>41454</v>
      </c>
      <c r="HD13" s="39">
        <f t="shared" si="3"/>
        <v>41455</v>
      </c>
      <c r="HE13" s="39">
        <f t="shared" si="3"/>
        <v>41456</v>
      </c>
      <c r="HF13" s="39">
        <f t="shared" si="3"/>
        <v>41457</v>
      </c>
      <c r="HG13" s="39">
        <f t="shared" si="3"/>
        <v>41458</v>
      </c>
    </row>
    <row r="14" spans="1:215" s="38" customFormat="1" ht="15.75" customHeight="1">
      <c r="A14" s="108"/>
      <c r="B14" s="60"/>
      <c r="C14" s="61"/>
      <c r="D14" s="105"/>
      <c r="E14" s="60"/>
      <c r="F14" s="64"/>
      <c r="G14" s="61"/>
      <c r="H14" s="99"/>
      <c r="I14" s="94">
        <f t="shared" ref="I14:BT14" si="4">I12</f>
        <v>41252</v>
      </c>
      <c r="J14" s="40">
        <f t="shared" si="4"/>
        <v>41253</v>
      </c>
      <c r="K14" s="40">
        <f t="shared" si="4"/>
        <v>41254</v>
      </c>
      <c r="L14" s="40">
        <f t="shared" si="4"/>
        <v>41255</v>
      </c>
      <c r="M14" s="40">
        <f t="shared" si="4"/>
        <v>41256</v>
      </c>
      <c r="N14" s="40">
        <f t="shared" si="4"/>
        <v>41257</v>
      </c>
      <c r="O14" s="40">
        <f t="shared" si="4"/>
        <v>41258</v>
      </c>
      <c r="P14" s="40">
        <f t="shared" si="4"/>
        <v>41259</v>
      </c>
      <c r="Q14" s="40">
        <f t="shared" si="4"/>
        <v>41260</v>
      </c>
      <c r="R14" s="40">
        <f t="shared" si="4"/>
        <v>41261</v>
      </c>
      <c r="S14" s="40">
        <f t="shared" si="4"/>
        <v>41262</v>
      </c>
      <c r="T14" s="40">
        <f t="shared" si="4"/>
        <v>41263</v>
      </c>
      <c r="U14" s="40">
        <f t="shared" si="4"/>
        <v>41264</v>
      </c>
      <c r="V14" s="40">
        <f t="shared" si="4"/>
        <v>41265</v>
      </c>
      <c r="W14" s="40">
        <f t="shared" si="4"/>
        <v>41266</v>
      </c>
      <c r="X14" s="40">
        <f t="shared" si="4"/>
        <v>41267</v>
      </c>
      <c r="Y14" s="40">
        <f t="shared" si="4"/>
        <v>41268</v>
      </c>
      <c r="Z14" s="40">
        <f t="shared" si="4"/>
        <v>41269</v>
      </c>
      <c r="AA14" s="40">
        <f t="shared" si="4"/>
        <v>41270</v>
      </c>
      <c r="AB14" s="40">
        <f t="shared" si="4"/>
        <v>41271</v>
      </c>
      <c r="AC14" s="40">
        <f t="shared" si="4"/>
        <v>41272</v>
      </c>
      <c r="AD14" s="40">
        <f t="shared" si="4"/>
        <v>41273</v>
      </c>
      <c r="AE14" s="40">
        <f t="shared" si="4"/>
        <v>41274</v>
      </c>
      <c r="AF14" s="40">
        <f t="shared" si="4"/>
        <v>41275</v>
      </c>
      <c r="AG14" s="40">
        <f t="shared" si="4"/>
        <v>41276</v>
      </c>
      <c r="AH14" s="40">
        <f t="shared" si="4"/>
        <v>41277</v>
      </c>
      <c r="AI14" s="40">
        <f t="shared" si="4"/>
        <v>41278</v>
      </c>
      <c r="AJ14" s="40">
        <f t="shared" si="4"/>
        <v>41279</v>
      </c>
      <c r="AK14" s="40">
        <f t="shared" si="4"/>
        <v>41280</v>
      </c>
      <c r="AL14" s="40">
        <f t="shared" si="4"/>
        <v>41281</v>
      </c>
      <c r="AM14" s="40">
        <f t="shared" si="4"/>
        <v>41282</v>
      </c>
      <c r="AN14" s="40">
        <f t="shared" si="4"/>
        <v>41283</v>
      </c>
      <c r="AO14" s="40">
        <f t="shared" si="4"/>
        <v>41284</v>
      </c>
      <c r="AP14" s="40">
        <f t="shared" si="4"/>
        <v>41285</v>
      </c>
      <c r="AQ14" s="40">
        <f t="shared" si="4"/>
        <v>41286</v>
      </c>
      <c r="AR14" s="40">
        <f t="shared" si="4"/>
        <v>41287</v>
      </c>
      <c r="AS14" s="40">
        <f t="shared" si="4"/>
        <v>41288</v>
      </c>
      <c r="AT14" s="40">
        <f t="shared" si="4"/>
        <v>41289</v>
      </c>
      <c r="AU14" s="40">
        <f t="shared" si="4"/>
        <v>41290</v>
      </c>
      <c r="AV14" s="40">
        <f t="shared" si="4"/>
        <v>41291</v>
      </c>
      <c r="AW14" s="40">
        <f t="shared" si="4"/>
        <v>41292</v>
      </c>
      <c r="AX14" s="40">
        <f t="shared" si="4"/>
        <v>41293</v>
      </c>
      <c r="AY14" s="40">
        <f t="shared" si="4"/>
        <v>41294</v>
      </c>
      <c r="AZ14" s="40">
        <f t="shared" si="4"/>
        <v>41295</v>
      </c>
      <c r="BA14" s="40">
        <f t="shared" si="4"/>
        <v>41296</v>
      </c>
      <c r="BB14" s="40">
        <f t="shared" si="4"/>
        <v>41297</v>
      </c>
      <c r="BC14" s="40">
        <f t="shared" si="4"/>
        <v>41298</v>
      </c>
      <c r="BD14" s="40">
        <f t="shared" si="4"/>
        <v>41299</v>
      </c>
      <c r="BE14" s="40">
        <f t="shared" si="4"/>
        <v>41300</v>
      </c>
      <c r="BF14" s="40">
        <f t="shared" si="4"/>
        <v>41301</v>
      </c>
      <c r="BG14" s="40">
        <f t="shared" si="4"/>
        <v>41302</v>
      </c>
      <c r="BH14" s="40">
        <f t="shared" si="4"/>
        <v>41303</v>
      </c>
      <c r="BI14" s="40">
        <f t="shared" si="4"/>
        <v>41304</v>
      </c>
      <c r="BJ14" s="40">
        <f t="shared" si="4"/>
        <v>41305</v>
      </c>
      <c r="BK14" s="40">
        <f t="shared" si="4"/>
        <v>41306</v>
      </c>
      <c r="BL14" s="40">
        <f t="shared" si="4"/>
        <v>41307</v>
      </c>
      <c r="BM14" s="40">
        <f t="shared" si="4"/>
        <v>41308</v>
      </c>
      <c r="BN14" s="40">
        <f t="shared" si="4"/>
        <v>41309</v>
      </c>
      <c r="BO14" s="40">
        <f t="shared" si="4"/>
        <v>41310</v>
      </c>
      <c r="BP14" s="40">
        <f t="shared" si="4"/>
        <v>41311</v>
      </c>
      <c r="BQ14" s="40">
        <f t="shared" si="4"/>
        <v>41312</v>
      </c>
      <c r="BR14" s="40">
        <f t="shared" si="4"/>
        <v>41313</v>
      </c>
      <c r="BS14" s="40">
        <f t="shared" si="4"/>
        <v>41314</v>
      </c>
      <c r="BT14" s="40">
        <f t="shared" si="4"/>
        <v>41315</v>
      </c>
      <c r="BU14" s="40">
        <f t="shared" ref="BU14:EF14" si="5">BU12</f>
        <v>41316</v>
      </c>
      <c r="BV14" s="40">
        <f t="shared" si="5"/>
        <v>41317</v>
      </c>
      <c r="BW14" s="40">
        <f t="shared" si="5"/>
        <v>41318</v>
      </c>
      <c r="BX14" s="40">
        <f t="shared" si="5"/>
        <v>41319</v>
      </c>
      <c r="BY14" s="40">
        <f t="shared" si="5"/>
        <v>41320</v>
      </c>
      <c r="BZ14" s="40">
        <f t="shared" si="5"/>
        <v>41321</v>
      </c>
      <c r="CA14" s="40">
        <f t="shared" si="5"/>
        <v>41322</v>
      </c>
      <c r="CB14" s="40">
        <f t="shared" si="5"/>
        <v>41323</v>
      </c>
      <c r="CC14" s="40">
        <f t="shared" si="5"/>
        <v>41324</v>
      </c>
      <c r="CD14" s="40">
        <f t="shared" si="5"/>
        <v>41325</v>
      </c>
      <c r="CE14" s="40">
        <f t="shared" si="5"/>
        <v>41326</v>
      </c>
      <c r="CF14" s="40">
        <f t="shared" si="5"/>
        <v>41327</v>
      </c>
      <c r="CG14" s="40">
        <f t="shared" si="5"/>
        <v>41328</v>
      </c>
      <c r="CH14" s="40">
        <f t="shared" si="5"/>
        <v>41329</v>
      </c>
      <c r="CI14" s="40">
        <f t="shared" si="5"/>
        <v>41330</v>
      </c>
      <c r="CJ14" s="40">
        <f t="shared" si="5"/>
        <v>41331</v>
      </c>
      <c r="CK14" s="40">
        <f t="shared" si="5"/>
        <v>41332</v>
      </c>
      <c r="CL14" s="40">
        <f t="shared" si="5"/>
        <v>41333</v>
      </c>
      <c r="CM14" s="40">
        <f t="shared" si="5"/>
        <v>41334</v>
      </c>
      <c r="CN14" s="40">
        <f t="shared" si="5"/>
        <v>41335</v>
      </c>
      <c r="CO14" s="40">
        <f t="shared" si="5"/>
        <v>41336</v>
      </c>
      <c r="CP14" s="40">
        <f t="shared" si="5"/>
        <v>41337</v>
      </c>
      <c r="CQ14" s="40">
        <f t="shared" si="5"/>
        <v>41338</v>
      </c>
      <c r="CR14" s="40">
        <f t="shared" si="5"/>
        <v>41339</v>
      </c>
      <c r="CS14" s="40">
        <f t="shared" si="5"/>
        <v>41340</v>
      </c>
      <c r="CT14" s="40">
        <f t="shared" si="5"/>
        <v>41341</v>
      </c>
      <c r="CU14" s="40">
        <f t="shared" si="5"/>
        <v>41342</v>
      </c>
      <c r="CV14" s="40">
        <f t="shared" si="5"/>
        <v>41343</v>
      </c>
      <c r="CW14" s="40">
        <f t="shared" si="5"/>
        <v>41344</v>
      </c>
      <c r="CX14" s="40">
        <f t="shared" si="5"/>
        <v>41345</v>
      </c>
      <c r="CY14" s="40">
        <f t="shared" si="5"/>
        <v>41346</v>
      </c>
      <c r="CZ14" s="40">
        <f t="shared" si="5"/>
        <v>41347</v>
      </c>
      <c r="DA14" s="40">
        <f t="shared" si="5"/>
        <v>41348</v>
      </c>
      <c r="DB14" s="40">
        <f t="shared" si="5"/>
        <v>41349</v>
      </c>
      <c r="DC14" s="40">
        <f t="shared" si="5"/>
        <v>41350</v>
      </c>
      <c r="DD14" s="40">
        <f t="shared" si="5"/>
        <v>41351</v>
      </c>
      <c r="DE14" s="40">
        <f t="shared" si="5"/>
        <v>41352</v>
      </c>
      <c r="DF14" s="40">
        <f t="shared" si="5"/>
        <v>41353</v>
      </c>
      <c r="DG14" s="40">
        <f t="shared" si="5"/>
        <v>41354</v>
      </c>
      <c r="DH14" s="40">
        <f t="shared" si="5"/>
        <v>41355</v>
      </c>
      <c r="DI14" s="40">
        <f t="shared" si="5"/>
        <v>41356</v>
      </c>
      <c r="DJ14" s="40">
        <f t="shared" si="5"/>
        <v>41357</v>
      </c>
      <c r="DK14" s="40">
        <f t="shared" si="5"/>
        <v>41358</v>
      </c>
      <c r="DL14" s="40">
        <f t="shared" si="5"/>
        <v>41359</v>
      </c>
      <c r="DM14" s="40">
        <f t="shared" si="5"/>
        <v>41360</v>
      </c>
      <c r="DN14" s="40">
        <f t="shared" si="5"/>
        <v>41361</v>
      </c>
      <c r="DO14" s="40">
        <f t="shared" si="5"/>
        <v>41362</v>
      </c>
      <c r="DP14" s="40">
        <f t="shared" si="5"/>
        <v>41363</v>
      </c>
      <c r="DQ14" s="40">
        <f t="shared" si="5"/>
        <v>41364</v>
      </c>
      <c r="DR14" s="40">
        <f t="shared" si="5"/>
        <v>41365</v>
      </c>
      <c r="DS14" s="40">
        <f t="shared" si="5"/>
        <v>41366</v>
      </c>
      <c r="DT14" s="40">
        <f t="shared" si="5"/>
        <v>41367</v>
      </c>
      <c r="DU14" s="40">
        <f t="shared" si="5"/>
        <v>41368</v>
      </c>
      <c r="DV14" s="40">
        <f t="shared" si="5"/>
        <v>41369</v>
      </c>
      <c r="DW14" s="40">
        <f t="shared" si="5"/>
        <v>41370</v>
      </c>
      <c r="DX14" s="40">
        <f t="shared" si="5"/>
        <v>41371</v>
      </c>
      <c r="DY14" s="40">
        <f t="shared" si="5"/>
        <v>41372</v>
      </c>
      <c r="DZ14" s="40">
        <f t="shared" si="5"/>
        <v>41373</v>
      </c>
      <c r="EA14" s="40">
        <f t="shared" si="5"/>
        <v>41374</v>
      </c>
      <c r="EB14" s="40">
        <f t="shared" si="5"/>
        <v>41375</v>
      </c>
      <c r="EC14" s="40">
        <f t="shared" si="5"/>
        <v>41376</v>
      </c>
      <c r="ED14" s="40">
        <f t="shared" si="5"/>
        <v>41377</v>
      </c>
      <c r="EE14" s="40">
        <f t="shared" si="5"/>
        <v>41378</v>
      </c>
      <c r="EF14" s="40">
        <f t="shared" si="5"/>
        <v>41379</v>
      </c>
      <c r="EG14" s="40">
        <f t="shared" ref="EG14:GR14" si="6">EG12</f>
        <v>41380</v>
      </c>
      <c r="EH14" s="40">
        <f t="shared" si="6"/>
        <v>41381</v>
      </c>
      <c r="EI14" s="40">
        <f t="shared" si="6"/>
        <v>41382</v>
      </c>
      <c r="EJ14" s="40">
        <f t="shared" si="6"/>
        <v>41383</v>
      </c>
      <c r="EK14" s="40">
        <f t="shared" si="6"/>
        <v>41384</v>
      </c>
      <c r="EL14" s="40">
        <f t="shared" si="6"/>
        <v>41385</v>
      </c>
      <c r="EM14" s="40">
        <f t="shared" si="6"/>
        <v>41386</v>
      </c>
      <c r="EN14" s="40">
        <f t="shared" si="6"/>
        <v>41387</v>
      </c>
      <c r="EO14" s="40">
        <f t="shared" si="6"/>
        <v>41388</v>
      </c>
      <c r="EP14" s="40">
        <f t="shared" si="6"/>
        <v>41389</v>
      </c>
      <c r="EQ14" s="40">
        <f t="shared" si="6"/>
        <v>41390</v>
      </c>
      <c r="ER14" s="40">
        <f t="shared" si="6"/>
        <v>41391</v>
      </c>
      <c r="ES14" s="40">
        <f t="shared" si="6"/>
        <v>41392</v>
      </c>
      <c r="ET14" s="40">
        <f t="shared" si="6"/>
        <v>41393</v>
      </c>
      <c r="EU14" s="40">
        <f t="shared" si="6"/>
        <v>41394</v>
      </c>
      <c r="EV14" s="40">
        <f t="shared" si="6"/>
        <v>41395</v>
      </c>
      <c r="EW14" s="40">
        <f t="shared" si="6"/>
        <v>41396</v>
      </c>
      <c r="EX14" s="40">
        <f t="shared" si="6"/>
        <v>41397</v>
      </c>
      <c r="EY14" s="40">
        <f t="shared" si="6"/>
        <v>41398</v>
      </c>
      <c r="EZ14" s="40">
        <f t="shared" si="6"/>
        <v>41399</v>
      </c>
      <c r="FA14" s="40">
        <f t="shared" si="6"/>
        <v>41400</v>
      </c>
      <c r="FB14" s="40">
        <f t="shared" si="6"/>
        <v>41401</v>
      </c>
      <c r="FC14" s="40">
        <f t="shared" si="6"/>
        <v>41402</v>
      </c>
      <c r="FD14" s="40">
        <f t="shared" si="6"/>
        <v>41403</v>
      </c>
      <c r="FE14" s="40">
        <f t="shared" si="6"/>
        <v>41404</v>
      </c>
      <c r="FF14" s="40">
        <f t="shared" si="6"/>
        <v>41405</v>
      </c>
      <c r="FG14" s="40">
        <f t="shared" si="6"/>
        <v>41406</v>
      </c>
      <c r="FH14" s="40">
        <f t="shared" si="6"/>
        <v>41407</v>
      </c>
      <c r="FI14" s="40">
        <f t="shared" si="6"/>
        <v>41408</v>
      </c>
      <c r="FJ14" s="40">
        <f t="shared" si="6"/>
        <v>41409</v>
      </c>
      <c r="FK14" s="40">
        <f t="shared" si="6"/>
        <v>41410</v>
      </c>
      <c r="FL14" s="40">
        <f t="shared" si="6"/>
        <v>41411</v>
      </c>
      <c r="FM14" s="40">
        <f t="shared" si="6"/>
        <v>41412</v>
      </c>
      <c r="FN14" s="40">
        <f t="shared" si="6"/>
        <v>41413</v>
      </c>
      <c r="FO14" s="40">
        <f t="shared" si="6"/>
        <v>41414</v>
      </c>
      <c r="FP14" s="40">
        <f t="shared" si="6"/>
        <v>41415</v>
      </c>
      <c r="FQ14" s="40">
        <f t="shared" si="6"/>
        <v>41416</v>
      </c>
      <c r="FR14" s="40">
        <f t="shared" si="6"/>
        <v>41417</v>
      </c>
      <c r="FS14" s="40">
        <f t="shared" si="6"/>
        <v>41418</v>
      </c>
      <c r="FT14" s="40">
        <f t="shared" si="6"/>
        <v>41419</v>
      </c>
      <c r="FU14" s="40">
        <f t="shared" si="6"/>
        <v>41420</v>
      </c>
      <c r="FV14" s="40">
        <f t="shared" si="6"/>
        <v>41421</v>
      </c>
      <c r="FW14" s="40">
        <f t="shared" si="6"/>
        <v>41422</v>
      </c>
      <c r="FX14" s="40">
        <f t="shared" si="6"/>
        <v>41423</v>
      </c>
      <c r="FY14" s="40">
        <f t="shared" si="6"/>
        <v>41424</v>
      </c>
      <c r="FZ14" s="40">
        <f t="shared" si="6"/>
        <v>41425</v>
      </c>
      <c r="GA14" s="40">
        <f t="shared" si="6"/>
        <v>41426</v>
      </c>
      <c r="GB14" s="40">
        <f t="shared" si="6"/>
        <v>41427</v>
      </c>
      <c r="GC14" s="40">
        <f t="shared" si="6"/>
        <v>41428</v>
      </c>
      <c r="GD14" s="40">
        <f t="shared" si="6"/>
        <v>41429</v>
      </c>
      <c r="GE14" s="40">
        <f t="shared" si="6"/>
        <v>41430</v>
      </c>
      <c r="GF14" s="40">
        <f t="shared" si="6"/>
        <v>41431</v>
      </c>
      <c r="GG14" s="40">
        <f t="shared" si="6"/>
        <v>41432</v>
      </c>
      <c r="GH14" s="40">
        <f t="shared" si="6"/>
        <v>41433</v>
      </c>
      <c r="GI14" s="40">
        <f t="shared" si="6"/>
        <v>41434</v>
      </c>
      <c r="GJ14" s="40">
        <f t="shared" si="6"/>
        <v>41435</v>
      </c>
      <c r="GK14" s="40">
        <f t="shared" si="6"/>
        <v>41436</v>
      </c>
      <c r="GL14" s="40">
        <f t="shared" si="6"/>
        <v>41437</v>
      </c>
      <c r="GM14" s="40">
        <f t="shared" si="6"/>
        <v>41438</v>
      </c>
      <c r="GN14" s="40">
        <f t="shared" si="6"/>
        <v>41439</v>
      </c>
      <c r="GO14" s="40">
        <f t="shared" si="6"/>
        <v>41440</v>
      </c>
      <c r="GP14" s="40">
        <f t="shared" si="6"/>
        <v>41441</v>
      </c>
      <c r="GQ14" s="40">
        <f t="shared" si="6"/>
        <v>41442</v>
      </c>
      <c r="GR14" s="40">
        <f t="shared" si="6"/>
        <v>41443</v>
      </c>
      <c r="GS14" s="40">
        <f t="shared" ref="GS14:HG14" si="7">GS12</f>
        <v>41444</v>
      </c>
      <c r="GT14" s="40">
        <f t="shared" si="7"/>
        <v>41445</v>
      </c>
      <c r="GU14" s="40">
        <f t="shared" si="7"/>
        <v>41446</v>
      </c>
      <c r="GV14" s="40">
        <f t="shared" si="7"/>
        <v>41447</v>
      </c>
      <c r="GW14" s="40">
        <f t="shared" si="7"/>
        <v>41448</v>
      </c>
      <c r="GX14" s="40">
        <f t="shared" si="7"/>
        <v>41449</v>
      </c>
      <c r="GY14" s="40">
        <f t="shared" si="7"/>
        <v>41450</v>
      </c>
      <c r="GZ14" s="40">
        <f t="shared" si="7"/>
        <v>41451</v>
      </c>
      <c r="HA14" s="40">
        <f t="shared" si="7"/>
        <v>41452</v>
      </c>
      <c r="HB14" s="40">
        <f t="shared" si="7"/>
        <v>41453</v>
      </c>
      <c r="HC14" s="40">
        <f t="shared" si="7"/>
        <v>41454</v>
      </c>
      <c r="HD14" s="40">
        <f t="shared" si="7"/>
        <v>41455</v>
      </c>
      <c r="HE14" s="40">
        <f t="shared" si="7"/>
        <v>41456</v>
      </c>
      <c r="HF14" s="40">
        <f t="shared" si="7"/>
        <v>41457</v>
      </c>
      <c r="HG14" s="40">
        <f t="shared" si="7"/>
        <v>41458</v>
      </c>
    </row>
    <row r="15" spans="1:215" s="38" customFormat="1" ht="15.75" hidden="1" customHeight="1">
      <c r="A15" s="106"/>
      <c r="B15" s="41"/>
      <c r="C15" s="42" t="s">
        <v>3</v>
      </c>
      <c r="D15" s="116" t="s">
        <v>41</v>
      </c>
      <c r="E15" s="42"/>
      <c r="F15" s="42"/>
      <c r="G15" s="42"/>
      <c r="H15" s="100"/>
      <c r="I15" s="94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4"/>
    </row>
    <row r="16" spans="1:215" s="38" customFormat="1" ht="15.75" hidden="1" customHeight="1">
      <c r="A16" s="106"/>
      <c r="B16" s="41"/>
      <c r="C16" s="42" t="s">
        <v>4</v>
      </c>
      <c r="D16" s="116" t="s">
        <v>42</v>
      </c>
      <c r="E16" s="42"/>
      <c r="F16" s="42"/>
      <c r="G16" s="42"/>
      <c r="H16" s="100"/>
      <c r="I16" s="94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4"/>
    </row>
    <row r="17" spans="1:159" ht="75.75" hidden="1" customHeight="1">
      <c r="A17" s="107"/>
      <c r="C17" s="42" t="s">
        <v>5</v>
      </c>
      <c r="D17" s="116" t="s">
        <v>43</v>
      </c>
      <c r="E17" s="42"/>
      <c r="F17" s="42"/>
      <c r="G17" s="42"/>
      <c r="H17" s="101"/>
      <c r="I17" s="95" t="str">
        <f t="shared" ref="I17:AN17" si="8">IF(I12="","",IF(OR(I12=DATE(YEAR(I12),1,1),I12=ROUND(DATE(YEAR(I12),4,MOD(234-11*MOD(YEAR(I12),19),30))/7,)*7-6,I12=ROUND(DATE(YEAR(I12),4,MOD(234-11*MOD(YEAR(I12),19),30))/7,)*7-5,I12=DATE(YEAR(I12),5,1),I12=DATE(YEAR(I12),5,8),I12=ROUND(DATE(YEAR(I12),4,MOD(234-11*MOD(YEAR(I12),19),30))/7,)*7-6+39,I12=ROUND(DATE(YEAR(I12),4,MOD(234-11*MOD(YEAR(I12),19),30))/7,)*7-6+49,I12=ROUND(DATE(YEAR(I12),4,MOD(234-11*MOD(YEAR(I12),19),30))/7,)*7-6+50,I12=DATE(YEAR(I12),7,14),I12=DATE(YEAR(I12),8,15),I12=DATE(YEAR(I12),11,1),I12=DATE(YEAR(I12),11,11),I12=DATE(YEAR(I12),12,25)),1=1,""))</f>
        <v/>
      </c>
      <c r="J17" s="45" t="str">
        <f t="shared" si="8"/>
        <v/>
      </c>
      <c r="K17" s="45" t="str">
        <f t="shared" si="8"/>
        <v/>
      </c>
      <c r="L17" s="45" t="str">
        <f t="shared" si="8"/>
        <v/>
      </c>
      <c r="M17" s="45" t="str">
        <f t="shared" si="8"/>
        <v/>
      </c>
      <c r="N17" s="45" t="str">
        <f t="shared" si="8"/>
        <v/>
      </c>
      <c r="O17" s="45" t="str">
        <f t="shared" si="8"/>
        <v/>
      </c>
      <c r="P17" s="45" t="str">
        <f t="shared" si="8"/>
        <v/>
      </c>
      <c r="Q17" s="45" t="str">
        <f t="shared" si="8"/>
        <v/>
      </c>
      <c r="R17" s="45" t="str">
        <f t="shared" si="8"/>
        <v/>
      </c>
      <c r="S17" s="45" t="str">
        <f t="shared" si="8"/>
        <v/>
      </c>
      <c r="T17" s="45" t="str">
        <f t="shared" si="8"/>
        <v/>
      </c>
      <c r="U17" s="45" t="str">
        <f t="shared" si="8"/>
        <v/>
      </c>
      <c r="V17" s="45" t="str">
        <f t="shared" si="8"/>
        <v/>
      </c>
      <c r="W17" s="45" t="str">
        <f t="shared" si="8"/>
        <v/>
      </c>
      <c r="X17" s="45" t="str">
        <f t="shared" si="8"/>
        <v/>
      </c>
      <c r="Y17" s="45" t="b">
        <f t="shared" si="8"/>
        <v>1</v>
      </c>
      <c r="Z17" s="45" t="str">
        <f t="shared" si="8"/>
        <v/>
      </c>
      <c r="AA17" s="45" t="str">
        <f t="shared" si="8"/>
        <v/>
      </c>
      <c r="AB17" s="45" t="str">
        <f t="shared" si="8"/>
        <v/>
      </c>
      <c r="AC17" s="45" t="str">
        <f t="shared" si="8"/>
        <v/>
      </c>
      <c r="AD17" s="45" t="str">
        <f t="shared" si="8"/>
        <v/>
      </c>
      <c r="AE17" s="45" t="str">
        <f t="shared" si="8"/>
        <v/>
      </c>
      <c r="AF17" s="45" t="b">
        <f t="shared" si="8"/>
        <v>1</v>
      </c>
      <c r="AG17" s="45" t="str">
        <f t="shared" si="8"/>
        <v/>
      </c>
      <c r="AH17" s="45" t="str">
        <f t="shared" si="8"/>
        <v/>
      </c>
      <c r="AI17" s="45" t="str">
        <f t="shared" si="8"/>
        <v/>
      </c>
      <c r="AJ17" s="45" t="str">
        <f t="shared" si="8"/>
        <v/>
      </c>
      <c r="AK17" s="45" t="str">
        <f t="shared" si="8"/>
        <v/>
      </c>
      <c r="AL17" s="45" t="str">
        <f t="shared" si="8"/>
        <v/>
      </c>
      <c r="AM17" s="45" t="str">
        <f t="shared" si="8"/>
        <v/>
      </c>
      <c r="AN17" s="45" t="str">
        <f t="shared" si="8"/>
        <v/>
      </c>
      <c r="AO17" s="45" t="str">
        <f t="shared" ref="AO17:BT17" si="9">IF(AO12="","",IF(OR(AO12=DATE(YEAR(AO12),1,1),AO12=ROUND(DATE(YEAR(AO12),4,MOD(234-11*MOD(YEAR(AO12),19),30))/7,)*7-6,AO12=ROUND(DATE(YEAR(AO12),4,MOD(234-11*MOD(YEAR(AO12),19),30))/7,)*7-5,AO12=DATE(YEAR(AO12),5,1),AO12=DATE(YEAR(AO12),5,8),AO12=ROUND(DATE(YEAR(AO12),4,MOD(234-11*MOD(YEAR(AO12),19),30))/7,)*7-6+39,AO12=ROUND(DATE(YEAR(AO12),4,MOD(234-11*MOD(YEAR(AO12),19),30))/7,)*7-6+49,AO12=ROUND(DATE(YEAR(AO12),4,MOD(234-11*MOD(YEAR(AO12),19),30))/7,)*7-6+50,AO12=DATE(YEAR(AO12),7,14),AO12=DATE(YEAR(AO12),8,15),AO12=DATE(YEAR(AO12),11,1),AO12=DATE(YEAR(AO12),11,11),AO12=DATE(YEAR(AO12),12,25)),1=1,""))</f>
        <v/>
      </c>
      <c r="AP17" s="45" t="str">
        <f t="shared" si="9"/>
        <v/>
      </c>
      <c r="AQ17" s="45" t="str">
        <f t="shared" si="9"/>
        <v/>
      </c>
      <c r="AR17" s="45" t="str">
        <f t="shared" si="9"/>
        <v/>
      </c>
      <c r="AS17" s="45" t="str">
        <f t="shared" si="9"/>
        <v/>
      </c>
      <c r="AT17" s="45" t="str">
        <f t="shared" si="9"/>
        <v/>
      </c>
      <c r="AU17" s="45" t="str">
        <f t="shared" si="9"/>
        <v/>
      </c>
      <c r="AV17" s="45" t="str">
        <f t="shared" si="9"/>
        <v/>
      </c>
      <c r="AW17" s="45" t="str">
        <f t="shared" si="9"/>
        <v/>
      </c>
      <c r="AX17" s="45" t="str">
        <f t="shared" si="9"/>
        <v/>
      </c>
      <c r="AY17" s="45" t="str">
        <f t="shared" si="9"/>
        <v/>
      </c>
      <c r="AZ17" s="45" t="str">
        <f t="shared" si="9"/>
        <v/>
      </c>
      <c r="BA17" s="45" t="str">
        <f t="shared" si="9"/>
        <v/>
      </c>
      <c r="BB17" s="45" t="str">
        <f t="shared" si="9"/>
        <v/>
      </c>
      <c r="BC17" s="45" t="str">
        <f t="shared" si="9"/>
        <v/>
      </c>
      <c r="BD17" s="45" t="str">
        <f t="shared" si="9"/>
        <v/>
      </c>
      <c r="BE17" s="45" t="str">
        <f t="shared" si="9"/>
        <v/>
      </c>
      <c r="BF17" s="45" t="str">
        <f t="shared" si="9"/>
        <v/>
      </c>
      <c r="BG17" s="45" t="str">
        <f t="shared" si="9"/>
        <v/>
      </c>
      <c r="BH17" s="45" t="str">
        <f t="shared" si="9"/>
        <v/>
      </c>
      <c r="BI17" s="45" t="str">
        <f t="shared" si="9"/>
        <v/>
      </c>
      <c r="BJ17" s="45" t="str">
        <f t="shared" si="9"/>
        <v/>
      </c>
      <c r="BK17" s="45" t="str">
        <f t="shared" si="9"/>
        <v/>
      </c>
      <c r="BL17" s="45" t="str">
        <f t="shared" si="9"/>
        <v/>
      </c>
      <c r="BM17" s="45" t="str">
        <f t="shared" si="9"/>
        <v/>
      </c>
      <c r="BN17" s="45" t="str">
        <f t="shared" si="9"/>
        <v/>
      </c>
      <c r="BO17" s="45" t="str">
        <f t="shared" si="9"/>
        <v/>
      </c>
      <c r="BP17" s="45" t="str">
        <f t="shared" si="9"/>
        <v/>
      </c>
      <c r="BQ17" s="45" t="str">
        <f t="shared" si="9"/>
        <v/>
      </c>
      <c r="BR17" s="45" t="str">
        <f t="shared" si="9"/>
        <v/>
      </c>
      <c r="BS17" s="45" t="str">
        <f t="shared" si="9"/>
        <v/>
      </c>
      <c r="BT17" s="45" t="str">
        <f t="shared" si="9"/>
        <v/>
      </c>
      <c r="BU17" s="45" t="str">
        <f t="shared" ref="BU17:CZ17" si="10">IF(BU12="","",IF(OR(BU12=DATE(YEAR(BU12),1,1),BU12=ROUND(DATE(YEAR(BU12),4,MOD(234-11*MOD(YEAR(BU12),19),30))/7,)*7-6,BU12=ROUND(DATE(YEAR(BU12),4,MOD(234-11*MOD(YEAR(BU12),19),30))/7,)*7-5,BU12=DATE(YEAR(BU12),5,1),BU12=DATE(YEAR(BU12),5,8),BU12=ROUND(DATE(YEAR(BU12),4,MOD(234-11*MOD(YEAR(BU12),19),30))/7,)*7-6+39,BU12=ROUND(DATE(YEAR(BU12),4,MOD(234-11*MOD(YEAR(BU12),19),30))/7,)*7-6+49,BU12=ROUND(DATE(YEAR(BU12),4,MOD(234-11*MOD(YEAR(BU12),19),30))/7,)*7-6+50,BU12=DATE(YEAR(BU12),7,14),BU12=DATE(YEAR(BU12),8,15),BU12=DATE(YEAR(BU12),11,1),BU12=DATE(YEAR(BU12),11,11),BU12=DATE(YEAR(BU12),12,25)),1=1,""))</f>
        <v/>
      </c>
      <c r="BV17" s="45" t="str">
        <f t="shared" si="10"/>
        <v/>
      </c>
      <c r="BW17" s="45" t="str">
        <f t="shared" si="10"/>
        <v/>
      </c>
      <c r="BX17" s="45" t="str">
        <f t="shared" si="10"/>
        <v/>
      </c>
      <c r="BY17" s="45" t="str">
        <f t="shared" si="10"/>
        <v/>
      </c>
      <c r="BZ17" s="45" t="str">
        <f t="shared" si="10"/>
        <v/>
      </c>
      <c r="CA17" s="45" t="str">
        <f t="shared" si="10"/>
        <v/>
      </c>
      <c r="CB17" s="45" t="str">
        <f t="shared" si="10"/>
        <v/>
      </c>
      <c r="CC17" s="45" t="str">
        <f t="shared" si="10"/>
        <v/>
      </c>
      <c r="CD17" s="45" t="str">
        <f t="shared" si="10"/>
        <v/>
      </c>
      <c r="CE17" s="45" t="str">
        <f t="shared" si="10"/>
        <v/>
      </c>
      <c r="CF17" s="45" t="str">
        <f t="shared" si="10"/>
        <v/>
      </c>
      <c r="CG17" s="45" t="str">
        <f t="shared" si="10"/>
        <v/>
      </c>
      <c r="CH17" s="45" t="str">
        <f t="shared" si="10"/>
        <v/>
      </c>
      <c r="CI17" s="45" t="str">
        <f t="shared" si="10"/>
        <v/>
      </c>
      <c r="CJ17" s="45" t="str">
        <f t="shared" si="10"/>
        <v/>
      </c>
      <c r="CK17" s="45" t="str">
        <f t="shared" si="10"/>
        <v/>
      </c>
      <c r="CL17" s="45" t="str">
        <f t="shared" si="10"/>
        <v/>
      </c>
      <c r="CM17" s="45" t="str">
        <f t="shared" si="10"/>
        <v/>
      </c>
      <c r="CN17" s="45" t="str">
        <f t="shared" si="10"/>
        <v/>
      </c>
      <c r="CO17" s="45" t="str">
        <f t="shared" si="10"/>
        <v/>
      </c>
      <c r="CP17" s="45" t="str">
        <f t="shared" si="10"/>
        <v/>
      </c>
      <c r="CQ17" s="45" t="str">
        <f t="shared" si="10"/>
        <v/>
      </c>
      <c r="CR17" s="45" t="str">
        <f t="shared" si="10"/>
        <v/>
      </c>
      <c r="CS17" s="45" t="str">
        <f t="shared" si="10"/>
        <v/>
      </c>
      <c r="CT17" s="45" t="str">
        <f t="shared" si="10"/>
        <v/>
      </c>
      <c r="CU17" s="45" t="str">
        <f t="shared" si="10"/>
        <v/>
      </c>
      <c r="CV17" s="45" t="str">
        <f t="shared" si="10"/>
        <v/>
      </c>
      <c r="CW17" s="45" t="str">
        <f t="shared" si="10"/>
        <v/>
      </c>
      <c r="CX17" s="45" t="str">
        <f t="shared" si="10"/>
        <v/>
      </c>
      <c r="CY17" s="45" t="str">
        <f t="shared" si="10"/>
        <v/>
      </c>
      <c r="CZ17" s="45" t="str">
        <f t="shared" si="10"/>
        <v/>
      </c>
      <c r="DA17" s="45" t="str">
        <f t="shared" ref="DA17:EF17" si="11">IF(DA12="","",IF(OR(DA12=DATE(YEAR(DA12),1,1),DA12=ROUND(DATE(YEAR(DA12),4,MOD(234-11*MOD(YEAR(DA12),19),30))/7,)*7-6,DA12=ROUND(DATE(YEAR(DA12),4,MOD(234-11*MOD(YEAR(DA12),19),30))/7,)*7-5,DA12=DATE(YEAR(DA12),5,1),DA12=DATE(YEAR(DA12),5,8),DA12=ROUND(DATE(YEAR(DA12),4,MOD(234-11*MOD(YEAR(DA12),19),30))/7,)*7-6+39,DA12=ROUND(DATE(YEAR(DA12),4,MOD(234-11*MOD(YEAR(DA12),19),30))/7,)*7-6+49,DA12=ROUND(DATE(YEAR(DA12),4,MOD(234-11*MOD(YEAR(DA12),19),30))/7,)*7-6+50,DA12=DATE(YEAR(DA12),7,14),DA12=DATE(YEAR(DA12),8,15),DA12=DATE(YEAR(DA12),11,1),DA12=DATE(YEAR(DA12),11,11),DA12=DATE(YEAR(DA12),12,25)),1=1,""))</f>
        <v/>
      </c>
      <c r="DB17" s="45" t="str">
        <f t="shared" si="11"/>
        <v/>
      </c>
      <c r="DC17" s="45" t="str">
        <f t="shared" si="11"/>
        <v/>
      </c>
      <c r="DD17" s="45" t="str">
        <f t="shared" si="11"/>
        <v/>
      </c>
      <c r="DE17" s="45" t="str">
        <f t="shared" si="11"/>
        <v/>
      </c>
      <c r="DF17" s="45" t="str">
        <f t="shared" si="11"/>
        <v/>
      </c>
      <c r="DG17" s="45" t="str">
        <f t="shared" si="11"/>
        <v/>
      </c>
      <c r="DH17" s="45" t="str">
        <f t="shared" si="11"/>
        <v/>
      </c>
      <c r="DI17" s="45" t="str">
        <f t="shared" si="11"/>
        <v/>
      </c>
      <c r="DJ17" s="45" t="str">
        <f t="shared" si="11"/>
        <v/>
      </c>
      <c r="DK17" s="45" t="str">
        <f t="shared" si="11"/>
        <v/>
      </c>
      <c r="DL17" s="45" t="str">
        <f t="shared" si="11"/>
        <v/>
      </c>
      <c r="DM17" s="45" t="str">
        <f t="shared" si="11"/>
        <v/>
      </c>
      <c r="DN17" s="45" t="str">
        <f t="shared" si="11"/>
        <v/>
      </c>
      <c r="DO17" s="45" t="str">
        <f t="shared" si="11"/>
        <v/>
      </c>
      <c r="DP17" s="45" t="str">
        <f t="shared" si="11"/>
        <v/>
      </c>
      <c r="DQ17" s="45" t="b">
        <f t="shared" si="11"/>
        <v>1</v>
      </c>
      <c r="DR17" s="45" t="b">
        <f t="shared" si="11"/>
        <v>1</v>
      </c>
      <c r="DS17" s="45" t="str">
        <f t="shared" si="11"/>
        <v/>
      </c>
      <c r="DT17" s="45" t="str">
        <f t="shared" si="11"/>
        <v/>
      </c>
      <c r="DU17" s="45" t="str">
        <f t="shared" si="11"/>
        <v/>
      </c>
      <c r="DV17" s="45" t="str">
        <f t="shared" si="11"/>
        <v/>
      </c>
      <c r="DW17" s="45" t="str">
        <f t="shared" si="11"/>
        <v/>
      </c>
      <c r="DX17" s="45" t="str">
        <f t="shared" si="11"/>
        <v/>
      </c>
      <c r="DY17" s="45" t="str">
        <f t="shared" si="11"/>
        <v/>
      </c>
      <c r="DZ17" s="45" t="str">
        <f t="shared" si="11"/>
        <v/>
      </c>
      <c r="EA17" s="45" t="str">
        <f t="shared" si="11"/>
        <v/>
      </c>
      <c r="EB17" s="45" t="str">
        <f t="shared" si="11"/>
        <v/>
      </c>
      <c r="EC17" s="45" t="str">
        <f t="shared" si="11"/>
        <v/>
      </c>
      <c r="ED17" s="45" t="str">
        <f t="shared" si="11"/>
        <v/>
      </c>
      <c r="EE17" s="45" t="str">
        <f t="shared" si="11"/>
        <v/>
      </c>
      <c r="EF17" s="45" t="str">
        <f t="shared" si="11"/>
        <v/>
      </c>
      <c r="EG17" s="45" t="str">
        <f t="shared" ref="EG17:FB17" si="12">IF(EG12="","",IF(OR(EG12=DATE(YEAR(EG12),1,1),EG12=ROUND(DATE(YEAR(EG12),4,MOD(234-11*MOD(YEAR(EG12),19),30))/7,)*7-6,EG12=ROUND(DATE(YEAR(EG12),4,MOD(234-11*MOD(YEAR(EG12),19),30))/7,)*7-5,EG12=DATE(YEAR(EG12),5,1),EG12=DATE(YEAR(EG12),5,8),EG12=ROUND(DATE(YEAR(EG12),4,MOD(234-11*MOD(YEAR(EG12),19),30))/7,)*7-6+39,EG12=ROUND(DATE(YEAR(EG12),4,MOD(234-11*MOD(YEAR(EG12),19),30))/7,)*7-6+49,EG12=ROUND(DATE(YEAR(EG12),4,MOD(234-11*MOD(YEAR(EG12),19),30))/7,)*7-6+50,EG12=DATE(YEAR(EG12),7,14),EG12=DATE(YEAR(EG12),8,15),EG12=DATE(YEAR(EG12),11,1),EG12=DATE(YEAR(EG12),11,11),EG12=DATE(YEAR(EG12),12,25)),1=1,""))</f>
        <v/>
      </c>
      <c r="EH17" s="45" t="str">
        <f t="shared" si="12"/>
        <v/>
      </c>
      <c r="EI17" s="45" t="str">
        <f t="shared" si="12"/>
        <v/>
      </c>
      <c r="EJ17" s="45" t="str">
        <f t="shared" si="12"/>
        <v/>
      </c>
      <c r="EK17" s="45" t="str">
        <f t="shared" si="12"/>
        <v/>
      </c>
      <c r="EL17" s="45" t="str">
        <f t="shared" si="12"/>
        <v/>
      </c>
      <c r="EM17" s="45" t="str">
        <f t="shared" si="12"/>
        <v/>
      </c>
      <c r="EN17" s="45" t="str">
        <f t="shared" si="12"/>
        <v/>
      </c>
      <c r="EO17" s="45" t="str">
        <f t="shared" si="12"/>
        <v/>
      </c>
      <c r="EP17" s="45" t="str">
        <f t="shared" si="12"/>
        <v/>
      </c>
      <c r="EQ17" s="45" t="str">
        <f t="shared" si="12"/>
        <v/>
      </c>
      <c r="ER17" s="45" t="str">
        <f t="shared" si="12"/>
        <v/>
      </c>
      <c r="ES17" s="45" t="str">
        <f t="shared" si="12"/>
        <v/>
      </c>
      <c r="ET17" s="45" t="str">
        <f t="shared" si="12"/>
        <v/>
      </c>
      <c r="EU17" s="45" t="str">
        <f t="shared" si="12"/>
        <v/>
      </c>
      <c r="EV17" s="45" t="b">
        <f t="shared" si="12"/>
        <v>1</v>
      </c>
      <c r="EW17" s="45" t="str">
        <f t="shared" si="12"/>
        <v/>
      </c>
      <c r="EX17" s="45" t="str">
        <f t="shared" si="12"/>
        <v/>
      </c>
      <c r="EY17" s="45" t="str">
        <f t="shared" si="12"/>
        <v/>
      </c>
      <c r="EZ17" s="45" t="str">
        <f t="shared" si="12"/>
        <v/>
      </c>
      <c r="FA17" s="45" t="str">
        <f t="shared" si="12"/>
        <v/>
      </c>
      <c r="FB17" s="45" t="str">
        <f t="shared" si="12"/>
        <v/>
      </c>
      <c r="FC17" s="44"/>
    </row>
    <row r="18" spans="1:159" ht="15.75" hidden="1" customHeight="1">
      <c r="A18" s="107"/>
      <c r="H18" s="101"/>
      <c r="I18" s="96" t="str">
        <f>IF(I12="","",IF(WEEKDAY(I12)=7,TRUE,""))</f>
        <v/>
      </c>
      <c r="J18" s="46" t="str">
        <f t="shared" ref="J18:AO18" si="13">IF(J12="","",IF(OR(WEEKDAY(J12)=7,WEEKDAY(J12)=1),TRUE,""))</f>
        <v/>
      </c>
      <c r="K18" s="46" t="str">
        <f t="shared" si="13"/>
        <v/>
      </c>
      <c r="L18" s="46" t="str">
        <f t="shared" si="13"/>
        <v/>
      </c>
      <c r="M18" s="46" t="str">
        <f t="shared" si="13"/>
        <v/>
      </c>
      <c r="N18" s="46" t="str">
        <f t="shared" si="13"/>
        <v/>
      </c>
      <c r="O18" s="46" t="b">
        <f t="shared" si="13"/>
        <v>1</v>
      </c>
      <c r="P18" s="46" t="b">
        <f t="shared" si="13"/>
        <v>1</v>
      </c>
      <c r="Q18" s="46" t="str">
        <f t="shared" si="13"/>
        <v/>
      </c>
      <c r="R18" s="46" t="str">
        <f t="shared" si="13"/>
        <v/>
      </c>
      <c r="S18" s="46" t="str">
        <f t="shared" si="13"/>
        <v/>
      </c>
      <c r="T18" s="46" t="str">
        <f t="shared" si="13"/>
        <v/>
      </c>
      <c r="U18" s="46" t="str">
        <f t="shared" si="13"/>
        <v/>
      </c>
      <c r="V18" s="46" t="b">
        <f t="shared" si="13"/>
        <v>1</v>
      </c>
      <c r="W18" s="46" t="b">
        <f t="shared" si="13"/>
        <v>1</v>
      </c>
      <c r="X18" s="46" t="str">
        <f t="shared" si="13"/>
        <v/>
      </c>
      <c r="Y18" s="46" t="str">
        <f t="shared" si="13"/>
        <v/>
      </c>
      <c r="Z18" s="46" t="str">
        <f t="shared" si="13"/>
        <v/>
      </c>
      <c r="AA18" s="46" t="str">
        <f t="shared" si="13"/>
        <v/>
      </c>
      <c r="AB18" s="46" t="str">
        <f t="shared" si="13"/>
        <v/>
      </c>
      <c r="AC18" s="46" t="b">
        <f t="shared" si="13"/>
        <v>1</v>
      </c>
      <c r="AD18" s="46" t="b">
        <f t="shared" si="13"/>
        <v>1</v>
      </c>
      <c r="AE18" s="46" t="str">
        <f t="shared" si="13"/>
        <v/>
      </c>
      <c r="AF18" s="46" t="str">
        <f t="shared" si="13"/>
        <v/>
      </c>
      <c r="AG18" s="46" t="str">
        <f t="shared" si="13"/>
        <v/>
      </c>
      <c r="AH18" s="46" t="str">
        <f t="shared" si="13"/>
        <v/>
      </c>
      <c r="AI18" s="46" t="str">
        <f t="shared" si="13"/>
        <v/>
      </c>
      <c r="AJ18" s="46" t="b">
        <f t="shared" si="13"/>
        <v>1</v>
      </c>
      <c r="AK18" s="46" t="b">
        <f t="shared" si="13"/>
        <v>1</v>
      </c>
      <c r="AL18" s="46" t="str">
        <f t="shared" si="13"/>
        <v/>
      </c>
      <c r="AM18" s="46" t="str">
        <f t="shared" si="13"/>
        <v/>
      </c>
      <c r="AN18" s="46" t="str">
        <f t="shared" si="13"/>
        <v/>
      </c>
      <c r="AO18" s="46" t="str">
        <f t="shared" si="13"/>
        <v/>
      </c>
      <c r="AP18" s="46" t="str">
        <f t="shared" ref="AP18:BU18" si="14">IF(AP12="","",IF(OR(WEEKDAY(AP12)=7,WEEKDAY(AP12)=1),TRUE,""))</f>
        <v/>
      </c>
      <c r="AQ18" s="46" t="b">
        <f t="shared" si="14"/>
        <v>1</v>
      </c>
      <c r="AR18" s="46" t="b">
        <f t="shared" si="14"/>
        <v>1</v>
      </c>
      <c r="AS18" s="46" t="str">
        <f t="shared" si="14"/>
        <v/>
      </c>
      <c r="AT18" s="46" t="str">
        <f t="shared" si="14"/>
        <v/>
      </c>
      <c r="AU18" s="46" t="str">
        <f t="shared" si="14"/>
        <v/>
      </c>
      <c r="AV18" s="46" t="str">
        <f t="shared" si="14"/>
        <v/>
      </c>
      <c r="AW18" s="46" t="str">
        <f t="shared" si="14"/>
        <v/>
      </c>
      <c r="AX18" s="46" t="b">
        <f t="shared" si="14"/>
        <v>1</v>
      </c>
      <c r="AY18" s="46" t="b">
        <f t="shared" si="14"/>
        <v>1</v>
      </c>
      <c r="AZ18" s="46" t="str">
        <f t="shared" si="14"/>
        <v/>
      </c>
      <c r="BA18" s="46" t="str">
        <f t="shared" si="14"/>
        <v/>
      </c>
      <c r="BB18" s="46" t="str">
        <f t="shared" si="14"/>
        <v/>
      </c>
      <c r="BC18" s="46" t="str">
        <f t="shared" si="14"/>
        <v/>
      </c>
      <c r="BD18" s="46" t="str">
        <f t="shared" si="14"/>
        <v/>
      </c>
      <c r="BE18" s="46" t="b">
        <f t="shared" si="14"/>
        <v>1</v>
      </c>
      <c r="BF18" s="46" t="b">
        <f t="shared" si="14"/>
        <v>1</v>
      </c>
      <c r="BG18" s="46" t="str">
        <f t="shared" si="14"/>
        <v/>
      </c>
      <c r="BH18" s="46" t="str">
        <f t="shared" si="14"/>
        <v/>
      </c>
      <c r="BI18" s="46" t="str">
        <f t="shared" si="14"/>
        <v/>
      </c>
      <c r="BJ18" s="46" t="str">
        <f t="shared" si="14"/>
        <v/>
      </c>
      <c r="BK18" s="46" t="str">
        <f t="shared" si="14"/>
        <v/>
      </c>
      <c r="BL18" s="46" t="b">
        <f t="shared" si="14"/>
        <v>1</v>
      </c>
      <c r="BM18" s="46" t="b">
        <f t="shared" si="14"/>
        <v>1</v>
      </c>
      <c r="BN18" s="46" t="str">
        <f t="shared" si="14"/>
        <v/>
      </c>
      <c r="BO18" s="46" t="str">
        <f t="shared" si="14"/>
        <v/>
      </c>
      <c r="BP18" s="46" t="str">
        <f t="shared" si="14"/>
        <v/>
      </c>
      <c r="BQ18" s="46" t="str">
        <f t="shared" si="14"/>
        <v/>
      </c>
      <c r="BR18" s="46" t="str">
        <f t="shared" si="14"/>
        <v/>
      </c>
      <c r="BS18" s="46" t="b">
        <f t="shared" si="14"/>
        <v>1</v>
      </c>
      <c r="BT18" s="46" t="b">
        <f t="shared" si="14"/>
        <v>1</v>
      </c>
      <c r="BU18" s="46" t="str">
        <f t="shared" si="14"/>
        <v/>
      </c>
      <c r="BV18" s="46" t="str">
        <f t="shared" ref="BV18:DA18" si="15">IF(BV12="","",IF(OR(WEEKDAY(BV12)=7,WEEKDAY(BV12)=1),TRUE,""))</f>
        <v/>
      </c>
      <c r="BW18" s="46" t="str">
        <f t="shared" si="15"/>
        <v/>
      </c>
      <c r="BX18" s="46" t="str">
        <f t="shared" si="15"/>
        <v/>
      </c>
      <c r="BY18" s="46" t="str">
        <f t="shared" si="15"/>
        <v/>
      </c>
      <c r="BZ18" s="46" t="b">
        <f t="shared" si="15"/>
        <v>1</v>
      </c>
      <c r="CA18" s="46" t="b">
        <f t="shared" si="15"/>
        <v>1</v>
      </c>
      <c r="CB18" s="46" t="str">
        <f t="shared" si="15"/>
        <v/>
      </c>
      <c r="CC18" s="46" t="str">
        <f t="shared" si="15"/>
        <v/>
      </c>
      <c r="CD18" s="46" t="str">
        <f t="shared" si="15"/>
        <v/>
      </c>
      <c r="CE18" s="46" t="str">
        <f t="shared" si="15"/>
        <v/>
      </c>
      <c r="CF18" s="46" t="str">
        <f t="shared" si="15"/>
        <v/>
      </c>
      <c r="CG18" s="46" t="b">
        <f t="shared" si="15"/>
        <v>1</v>
      </c>
      <c r="CH18" s="46" t="b">
        <f t="shared" si="15"/>
        <v>1</v>
      </c>
      <c r="CI18" s="46" t="str">
        <f t="shared" si="15"/>
        <v/>
      </c>
      <c r="CJ18" s="46" t="str">
        <f t="shared" si="15"/>
        <v/>
      </c>
      <c r="CK18" s="46" t="str">
        <f t="shared" si="15"/>
        <v/>
      </c>
      <c r="CL18" s="46" t="str">
        <f t="shared" si="15"/>
        <v/>
      </c>
      <c r="CM18" s="46" t="str">
        <f t="shared" si="15"/>
        <v/>
      </c>
      <c r="CN18" s="46" t="b">
        <f t="shared" si="15"/>
        <v>1</v>
      </c>
      <c r="CO18" s="46" t="b">
        <f t="shared" si="15"/>
        <v>1</v>
      </c>
      <c r="CP18" s="46" t="str">
        <f t="shared" si="15"/>
        <v/>
      </c>
      <c r="CQ18" s="46" t="str">
        <f t="shared" si="15"/>
        <v/>
      </c>
      <c r="CR18" s="46" t="str">
        <f t="shared" si="15"/>
        <v/>
      </c>
      <c r="CS18" s="46" t="str">
        <f t="shared" si="15"/>
        <v/>
      </c>
      <c r="CT18" s="46" t="str">
        <f t="shared" si="15"/>
        <v/>
      </c>
      <c r="CU18" s="46" t="b">
        <f t="shared" si="15"/>
        <v>1</v>
      </c>
      <c r="CV18" s="46" t="b">
        <f t="shared" si="15"/>
        <v>1</v>
      </c>
      <c r="CW18" s="46" t="str">
        <f t="shared" si="15"/>
        <v/>
      </c>
      <c r="CX18" s="46" t="str">
        <f t="shared" si="15"/>
        <v/>
      </c>
      <c r="CY18" s="46" t="str">
        <f t="shared" si="15"/>
        <v/>
      </c>
      <c r="CZ18" s="46" t="str">
        <f t="shared" si="15"/>
        <v/>
      </c>
      <c r="DA18" s="46" t="str">
        <f t="shared" si="15"/>
        <v/>
      </c>
      <c r="DB18" s="46" t="b">
        <f t="shared" ref="DB18:EG18" si="16">IF(DB12="","",IF(OR(WEEKDAY(DB12)=7,WEEKDAY(DB12)=1),TRUE,""))</f>
        <v>1</v>
      </c>
      <c r="DC18" s="46" t="b">
        <f t="shared" si="16"/>
        <v>1</v>
      </c>
      <c r="DD18" s="46" t="str">
        <f t="shared" si="16"/>
        <v/>
      </c>
      <c r="DE18" s="46" t="str">
        <f t="shared" si="16"/>
        <v/>
      </c>
      <c r="DF18" s="46" t="str">
        <f t="shared" si="16"/>
        <v/>
      </c>
      <c r="DG18" s="46" t="str">
        <f t="shared" si="16"/>
        <v/>
      </c>
      <c r="DH18" s="46" t="str">
        <f t="shared" si="16"/>
        <v/>
      </c>
      <c r="DI18" s="46" t="b">
        <f t="shared" si="16"/>
        <v>1</v>
      </c>
      <c r="DJ18" s="46" t="b">
        <f t="shared" si="16"/>
        <v>1</v>
      </c>
      <c r="DK18" s="46" t="str">
        <f t="shared" si="16"/>
        <v/>
      </c>
      <c r="DL18" s="46" t="str">
        <f t="shared" si="16"/>
        <v/>
      </c>
      <c r="DM18" s="46" t="str">
        <f t="shared" si="16"/>
        <v/>
      </c>
      <c r="DN18" s="46" t="str">
        <f t="shared" si="16"/>
        <v/>
      </c>
      <c r="DO18" s="46" t="str">
        <f t="shared" si="16"/>
        <v/>
      </c>
      <c r="DP18" s="46" t="b">
        <f t="shared" si="16"/>
        <v>1</v>
      </c>
      <c r="DQ18" s="46" t="b">
        <f t="shared" si="16"/>
        <v>1</v>
      </c>
      <c r="DR18" s="46" t="str">
        <f t="shared" si="16"/>
        <v/>
      </c>
      <c r="DS18" s="46" t="str">
        <f t="shared" si="16"/>
        <v/>
      </c>
      <c r="DT18" s="46" t="str">
        <f t="shared" si="16"/>
        <v/>
      </c>
      <c r="DU18" s="46" t="str">
        <f t="shared" si="16"/>
        <v/>
      </c>
      <c r="DV18" s="46" t="str">
        <f t="shared" si="16"/>
        <v/>
      </c>
      <c r="DW18" s="46" t="b">
        <f t="shared" si="16"/>
        <v>1</v>
      </c>
      <c r="DX18" s="46" t="b">
        <f t="shared" si="16"/>
        <v>1</v>
      </c>
      <c r="DY18" s="46" t="str">
        <f t="shared" si="16"/>
        <v/>
      </c>
      <c r="DZ18" s="46" t="str">
        <f t="shared" si="16"/>
        <v/>
      </c>
      <c r="EA18" s="46" t="str">
        <f t="shared" si="16"/>
        <v/>
      </c>
      <c r="EB18" s="46" t="str">
        <f t="shared" si="16"/>
        <v/>
      </c>
      <c r="EC18" s="46" t="str">
        <f t="shared" si="16"/>
        <v/>
      </c>
      <c r="ED18" s="46" t="b">
        <f t="shared" si="16"/>
        <v>1</v>
      </c>
      <c r="EE18" s="46" t="b">
        <f t="shared" si="16"/>
        <v>1</v>
      </c>
      <c r="EF18" s="46" t="str">
        <f t="shared" si="16"/>
        <v/>
      </c>
      <c r="EG18" s="46" t="str">
        <f t="shared" si="16"/>
        <v/>
      </c>
      <c r="EH18" s="46" t="str">
        <f t="shared" ref="EH18:FB18" si="17">IF(EH12="","",IF(OR(WEEKDAY(EH12)=7,WEEKDAY(EH12)=1),TRUE,""))</f>
        <v/>
      </c>
      <c r="EI18" s="46" t="str">
        <f t="shared" si="17"/>
        <v/>
      </c>
      <c r="EJ18" s="46" t="str">
        <f t="shared" si="17"/>
        <v/>
      </c>
      <c r="EK18" s="46" t="b">
        <f t="shared" si="17"/>
        <v>1</v>
      </c>
      <c r="EL18" s="46" t="b">
        <f t="shared" si="17"/>
        <v>1</v>
      </c>
      <c r="EM18" s="46" t="str">
        <f t="shared" si="17"/>
        <v/>
      </c>
      <c r="EN18" s="46" t="str">
        <f t="shared" si="17"/>
        <v/>
      </c>
      <c r="EO18" s="46" t="str">
        <f t="shared" si="17"/>
        <v/>
      </c>
      <c r="EP18" s="46" t="str">
        <f t="shared" si="17"/>
        <v/>
      </c>
      <c r="EQ18" s="46" t="str">
        <f t="shared" si="17"/>
        <v/>
      </c>
      <c r="ER18" s="46" t="b">
        <f t="shared" si="17"/>
        <v>1</v>
      </c>
      <c r="ES18" s="46" t="b">
        <f t="shared" si="17"/>
        <v>1</v>
      </c>
      <c r="ET18" s="46" t="str">
        <f t="shared" si="17"/>
        <v/>
      </c>
      <c r="EU18" s="46" t="str">
        <f t="shared" si="17"/>
        <v/>
      </c>
      <c r="EV18" s="46" t="str">
        <f t="shared" si="17"/>
        <v/>
      </c>
      <c r="EW18" s="46" t="str">
        <f t="shared" si="17"/>
        <v/>
      </c>
      <c r="EX18" s="46" t="str">
        <f t="shared" si="17"/>
        <v/>
      </c>
      <c r="EY18" s="46" t="b">
        <f t="shared" si="17"/>
        <v>1</v>
      </c>
      <c r="EZ18" s="46" t="b">
        <f t="shared" si="17"/>
        <v>1</v>
      </c>
      <c r="FA18" s="46" t="str">
        <f t="shared" si="17"/>
        <v/>
      </c>
      <c r="FB18" s="46" t="str">
        <f t="shared" si="17"/>
        <v/>
      </c>
      <c r="FC18" s="44"/>
    </row>
    <row r="19" spans="1:159" ht="27" customHeight="1">
      <c r="A19" s="109"/>
      <c r="B19" s="69" t="s">
        <v>26</v>
      </c>
      <c r="C19" s="70"/>
      <c r="D19" s="117" t="s">
        <v>41</v>
      </c>
      <c r="E19" s="71" t="str">
        <f>IF(COUNTIF(Datas!$A:$A,B19),VLOOKUP(B19,Datas!$A:$B,2,FALSE),"inconnu")</f>
        <v>1 CC + 1 CE + 18 Poseurs + 1 Cond eng</v>
      </c>
      <c r="F19" s="72"/>
      <c r="G19" s="73"/>
      <c r="H19" s="102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</row>
    <row r="20" spans="1:159" ht="27" customHeight="1">
      <c r="B20" s="69" t="s">
        <v>33</v>
      </c>
      <c r="C20" s="70"/>
      <c r="D20" s="117"/>
      <c r="E20" s="71"/>
      <c r="F20" s="72"/>
      <c r="G20" s="73"/>
      <c r="H20" s="102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</row>
    <row r="21" spans="1:159" ht="27" customHeight="1">
      <c r="B21" s="69" t="s">
        <v>16</v>
      </c>
      <c r="C21" s="70"/>
      <c r="D21" s="117"/>
      <c r="E21" s="71" t="str">
        <f>IF(COUNTIF(Datas!$A:$A,B21),VLOOKUP(B21,Datas!$A:$B,2,FALSE),"inconnu")</f>
        <v>1 CC + 1 CE + 16 Poseurs + 1 Cond eng</v>
      </c>
      <c r="F21" s="72"/>
      <c r="G21" s="73"/>
      <c r="H21" s="102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119"/>
      <c r="W21" s="119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EO21" s="44"/>
      <c r="EP21" s="44"/>
      <c r="EQ21" s="44"/>
      <c r="ER21" s="44"/>
      <c r="ES21" s="44"/>
      <c r="ET21" s="44"/>
      <c r="EU21" s="44"/>
      <c r="EV21" s="44"/>
      <c r="EW21" s="44"/>
      <c r="EX21" s="44"/>
      <c r="EY21" s="44"/>
      <c r="EZ21" s="44"/>
      <c r="FA21" s="44"/>
      <c r="FB21" s="44"/>
      <c r="FC21" s="44"/>
    </row>
    <row r="22" spans="1:159" ht="27" customHeight="1">
      <c r="B22" s="69" t="s">
        <v>29</v>
      </c>
      <c r="C22" s="70"/>
      <c r="D22" s="117"/>
      <c r="E22" s="71" t="str">
        <f>IF(COUNTIF(Datas!$A:$A,B22),VLOOKUP(B22,Datas!$A:$B,2,FALSE),"inconnu")</f>
        <v>2 CC + 2 CE + 26 Poseurs + 3 Cond eng</v>
      </c>
      <c r="F22" s="72"/>
      <c r="G22" s="73"/>
      <c r="H22" s="102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44"/>
      <c r="EP22" s="44"/>
      <c r="EQ22" s="44"/>
      <c r="ER22" s="44"/>
      <c r="ES22" s="44"/>
      <c r="ET22" s="44"/>
      <c r="EU22" s="44"/>
      <c r="EV22" s="44"/>
      <c r="EW22" s="44"/>
      <c r="EX22" s="44"/>
      <c r="EY22" s="44"/>
      <c r="EZ22" s="44"/>
      <c r="FA22" s="44"/>
      <c r="FB22" s="44"/>
      <c r="FC22" s="44"/>
    </row>
    <row r="23" spans="1:159" s="48" customFormat="1" ht="27" customHeight="1">
      <c r="B23" s="69"/>
      <c r="C23" s="70"/>
      <c r="D23" s="117"/>
      <c r="E23" s="71"/>
      <c r="F23" s="72"/>
      <c r="G23" s="73"/>
      <c r="H23" s="102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</row>
    <row r="24" spans="1:159" s="48" customFormat="1" ht="27" customHeight="1">
      <c r="B24" s="69"/>
      <c r="C24" s="70"/>
      <c r="D24" s="117"/>
      <c r="E24" s="71"/>
      <c r="F24" s="72"/>
      <c r="G24" s="73"/>
      <c r="H24" s="102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47"/>
      <c r="DZ24" s="47"/>
      <c r="EA24" s="47"/>
      <c r="EB24" s="47"/>
      <c r="EC24" s="47"/>
      <c r="ED24" s="47"/>
      <c r="EE24" s="47"/>
      <c r="EF24" s="47"/>
      <c r="EG24" s="47"/>
      <c r="EH24" s="47"/>
      <c r="EI24" s="47"/>
      <c r="EJ24" s="47"/>
      <c r="EK24" s="47"/>
      <c r="EL24" s="47"/>
      <c r="EM24" s="47"/>
      <c r="EN24" s="47"/>
      <c r="EO24" s="47"/>
      <c r="EP24" s="47"/>
      <c r="EQ24" s="47"/>
      <c r="ER24" s="47"/>
      <c r="ES24" s="47"/>
      <c r="ET24" s="47"/>
      <c r="EU24" s="47"/>
      <c r="EV24" s="47"/>
      <c r="EW24" s="47"/>
      <c r="EX24" s="47"/>
      <c r="EY24" s="47"/>
      <c r="EZ24" s="47"/>
      <c r="FA24" s="47"/>
      <c r="FB24" s="47"/>
      <c r="FC24" s="47"/>
    </row>
    <row r="25" spans="1:159" s="48" customFormat="1" ht="27" customHeight="1">
      <c r="B25" s="69"/>
      <c r="C25" s="70"/>
      <c r="D25" s="117"/>
      <c r="E25" s="71"/>
      <c r="F25" s="72"/>
      <c r="G25" s="73"/>
      <c r="H25" s="102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  <c r="EH25" s="47"/>
      <c r="EI25" s="47"/>
      <c r="EJ25" s="47"/>
      <c r="EK25" s="47"/>
      <c r="EL25" s="47"/>
      <c r="EM25" s="47"/>
      <c r="EN25" s="47"/>
      <c r="EO25" s="47"/>
      <c r="EP25" s="47"/>
      <c r="EQ25" s="47"/>
      <c r="ER25" s="47"/>
      <c r="ES25" s="47"/>
      <c r="ET25" s="47"/>
      <c r="EU25" s="47"/>
      <c r="EV25" s="47"/>
      <c r="EW25" s="47"/>
      <c r="EX25" s="47"/>
      <c r="EY25" s="47"/>
      <c r="EZ25" s="47"/>
      <c r="FA25" s="47"/>
      <c r="FB25" s="47"/>
      <c r="FC25" s="47"/>
    </row>
    <row r="26" spans="1:159" s="48" customFormat="1" ht="27" customHeight="1">
      <c r="B26" s="69"/>
      <c r="C26" s="70"/>
      <c r="D26" s="117"/>
      <c r="E26" s="71"/>
      <c r="F26" s="72"/>
      <c r="G26" s="73"/>
      <c r="H26" s="102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</row>
    <row r="27" spans="1:159" ht="27" customHeight="1">
      <c r="B27" s="69"/>
      <c r="C27" s="70"/>
      <c r="D27" s="117"/>
      <c r="E27" s="71"/>
      <c r="F27" s="72"/>
      <c r="G27" s="73"/>
      <c r="H27" s="102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</row>
    <row r="28" spans="1:159" ht="27" customHeight="1">
      <c r="B28" s="69"/>
      <c r="C28" s="70"/>
      <c r="D28" s="117"/>
      <c r="E28" s="71"/>
      <c r="F28" s="72"/>
      <c r="G28" s="73"/>
      <c r="H28" s="102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O28" s="44"/>
      <c r="DP28" s="44"/>
      <c r="DQ28" s="44"/>
      <c r="DR28" s="44"/>
      <c r="DS28" s="44"/>
      <c r="DT28" s="44"/>
      <c r="DU28" s="44"/>
      <c r="DV28" s="44"/>
      <c r="DW28" s="44"/>
      <c r="DX28" s="44"/>
      <c r="DY28" s="44"/>
      <c r="DZ28" s="44"/>
      <c r="EA28" s="44"/>
      <c r="EB28" s="44"/>
      <c r="EC28" s="44"/>
      <c r="ED28" s="44"/>
      <c r="EE28" s="44"/>
      <c r="EF28" s="44"/>
      <c r="EG28" s="44"/>
      <c r="EH28" s="44"/>
      <c r="EI28" s="44"/>
      <c r="EJ28" s="44"/>
      <c r="EK28" s="44"/>
      <c r="EL28" s="44"/>
      <c r="EM28" s="44"/>
      <c r="EN28" s="44"/>
      <c r="EO28" s="44"/>
      <c r="EP28" s="44"/>
      <c r="EQ28" s="44"/>
      <c r="ER28" s="44"/>
      <c r="ES28" s="44"/>
      <c r="ET28" s="44"/>
      <c r="EU28" s="44"/>
      <c r="EV28" s="44"/>
      <c r="EW28" s="44"/>
      <c r="EX28" s="44"/>
      <c r="EY28" s="44"/>
      <c r="EZ28" s="44"/>
      <c r="FA28" s="44"/>
      <c r="FB28" s="44"/>
      <c r="FC28" s="44"/>
    </row>
    <row r="29" spans="1:159" ht="27" customHeight="1">
      <c r="B29" s="69"/>
      <c r="C29" s="70"/>
      <c r="D29" s="117"/>
      <c r="E29" s="71"/>
      <c r="F29" s="72"/>
      <c r="G29" s="73"/>
      <c r="H29" s="102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  <c r="DI29" s="44"/>
      <c r="DJ29" s="44"/>
      <c r="DK29" s="44"/>
      <c r="DL29" s="44"/>
      <c r="DM29" s="44"/>
      <c r="DN29" s="44"/>
      <c r="DO29" s="44"/>
      <c r="DP29" s="44"/>
      <c r="DQ29" s="44"/>
      <c r="DR29" s="44"/>
      <c r="DS29" s="44"/>
      <c r="DT29" s="44"/>
      <c r="DU29" s="44"/>
      <c r="DV29" s="44"/>
      <c r="DW29" s="44"/>
      <c r="DX29" s="44"/>
      <c r="DY29" s="44"/>
      <c r="DZ29" s="44"/>
      <c r="EA29" s="44"/>
      <c r="EB29" s="44"/>
      <c r="EC29" s="44"/>
      <c r="ED29" s="44"/>
      <c r="EE29" s="44"/>
      <c r="EF29" s="44"/>
      <c r="EG29" s="44"/>
      <c r="EH29" s="44"/>
      <c r="EI29" s="44"/>
      <c r="EJ29" s="44"/>
      <c r="EK29" s="44"/>
      <c r="EL29" s="44"/>
      <c r="EM29" s="44"/>
      <c r="EN29" s="44"/>
      <c r="EO29" s="44"/>
      <c r="EP29" s="44"/>
      <c r="EQ29" s="44"/>
      <c r="ER29" s="44"/>
      <c r="ES29" s="44"/>
      <c r="ET29" s="44"/>
      <c r="EU29" s="44"/>
      <c r="EV29" s="44"/>
      <c r="EW29" s="44"/>
      <c r="EX29" s="44"/>
      <c r="EY29" s="44"/>
      <c r="EZ29" s="44"/>
      <c r="FA29" s="44"/>
      <c r="FB29" s="44"/>
      <c r="FC29" s="44"/>
    </row>
    <row r="30" spans="1:159" ht="27" customHeight="1">
      <c r="B30" s="69"/>
      <c r="C30" s="70"/>
      <c r="D30" s="117"/>
      <c r="E30" s="51"/>
      <c r="F30" s="52"/>
      <c r="G30" s="53"/>
      <c r="H30" s="102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/>
      <c r="EP30" s="44"/>
      <c r="EQ30" s="44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</row>
    <row r="31" spans="1:159" ht="27" customHeight="1">
      <c r="B31" s="69"/>
      <c r="C31" s="70"/>
      <c r="D31" s="117"/>
      <c r="E31" s="51"/>
      <c r="F31" s="52"/>
      <c r="G31" s="53"/>
      <c r="H31" s="102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</row>
    <row r="32" spans="1:159" s="50" customFormat="1" ht="27" customHeight="1">
      <c r="B32" s="69"/>
      <c r="C32" s="70"/>
      <c r="D32" s="118"/>
      <c r="E32" s="66"/>
      <c r="F32" s="67"/>
      <c r="G32" s="68"/>
      <c r="H32" s="102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</row>
    <row r="33" spans="2:159" ht="27" customHeight="1">
      <c r="B33" s="69"/>
      <c r="C33" s="70"/>
      <c r="D33" s="117"/>
      <c r="E33" s="51"/>
      <c r="F33" s="52"/>
      <c r="G33" s="53"/>
      <c r="H33" s="102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</row>
    <row r="34" spans="2:159" ht="27" customHeight="1">
      <c r="B34" s="69"/>
      <c r="C34" s="70"/>
      <c r="D34" s="117"/>
      <c r="E34" s="51"/>
      <c r="F34" s="52"/>
      <c r="G34" s="53"/>
      <c r="H34" s="102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44"/>
      <c r="DU34" s="44"/>
      <c r="DV34" s="44"/>
      <c r="DW34" s="44"/>
      <c r="DX34" s="44"/>
      <c r="DY34" s="44"/>
      <c r="DZ34" s="44"/>
      <c r="EA34" s="44"/>
      <c r="EB34" s="44"/>
      <c r="EC34" s="44"/>
      <c r="ED34" s="44"/>
      <c r="EE34" s="44"/>
      <c r="EF34" s="44"/>
      <c r="EG34" s="44"/>
      <c r="EH34" s="44"/>
      <c r="EI34" s="44"/>
      <c r="EJ34" s="44"/>
      <c r="EK34" s="44"/>
      <c r="EL34" s="44"/>
      <c r="EM34" s="44"/>
      <c r="EN34" s="44"/>
      <c r="EO34" s="44"/>
      <c r="EP34" s="44"/>
      <c r="EQ34" s="44"/>
      <c r="ER34" s="44"/>
      <c r="ES34" s="44"/>
      <c r="ET34" s="44"/>
      <c r="EU34" s="44"/>
      <c r="EV34" s="44"/>
      <c r="EW34" s="44"/>
      <c r="EX34" s="44"/>
      <c r="EY34" s="44"/>
      <c r="EZ34" s="44"/>
      <c r="FA34" s="44"/>
      <c r="FB34" s="44"/>
      <c r="FC34" s="44"/>
    </row>
    <row r="35" spans="2:159" ht="27" customHeight="1">
      <c r="B35" s="69"/>
      <c r="C35" s="70"/>
      <c r="D35" s="117"/>
      <c r="E35" s="51"/>
      <c r="F35" s="52"/>
      <c r="G35" s="53"/>
      <c r="H35" s="102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D35" s="44"/>
      <c r="EE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</row>
    <row r="36" spans="2:159" ht="27" customHeight="1">
      <c r="B36" s="69"/>
      <c r="C36" s="70"/>
      <c r="D36" s="117"/>
      <c r="E36" s="51"/>
      <c r="F36" s="52"/>
      <c r="G36" s="53"/>
      <c r="H36" s="102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4"/>
      <c r="DR36" s="44"/>
      <c r="DS36" s="44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44"/>
      <c r="EG36" s="44"/>
      <c r="EH36" s="44"/>
      <c r="EI36" s="44"/>
      <c r="EJ36" s="44"/>
      <c r="EK36" s="44"/>
      <c r="EL36" s="44"/>
      <c r="EM36" s="44"/>
      <c r="EN36" s="44"/>
      <c r="EO36" s="44"/>
      <c r="EP36" s="44"/>
      <c r="EQ36" s="44"/>
      <c r="ER36" s="44"/>
      <c r="ES36" s="44"/>
      <c r="ET36" s="44"/>
      <c r="EU36" s="44"/>
      <c r="EV36" s="44"/>
      <c r="EW36" s="44"/>
      <c r="EX36" s="44"/>
      <c r="EY36" s="44"/>
      <c r="EZ36" s="44"/>
      <c r="FA36" s="44"/>
      <c r="FB36" s="44"/>
      <c r="FC36" s="44"/>
    </row>
    <row r="37" spans="2:159" ht="27" customHeight="1">
      <c r="B37" s="69"/>
      <c r="C37" s="70"/>
      <c r="D37" s="117"/>
      <c r="E37" s="51"/>
      <c r="F37" s="52"/>
      <c r="G37" s="53"/>
      <c r="H37" s="102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O37" s="44"/>
      <c r="DP37" s="44"/>
      <c r="DQ37" s="44"/>
      <c r="DR37" s="44"/>
      <c r="DS37" s="44"/>
      <c r="DT37" s="44"/>
      <c r="DU37" s="44"/>
      <c r="DV37" s="44"/>
      <c r="DW37" s="44"/>
      <c r="DX37" s="44"/>
      <c r="DY37" s="44"/>
      <c r="DZ37" s="44"/>
      <c r="EA37" s="44"/>
      <c r="EB37" s="44"/>
      <c r="EC37" s="44"/>
      <c r="ED37" s="44"/>
      <c r="EE37" s="44"/>
      <c r="EF37" s="44"/>
      <c r="EG37" s="44"/>
      <c r="EH37" s="44"/>
      <c r="EI37" s="44"/>
      <c r="EJ37" s="44"/>
      <c r="EK37" s="44"/>
      <c r="EL37" s="44"/>
      <c r="EM37" s="44"/>
      <c r="EN37" s="44"/>
      <c r="EO37" s="44"/>
      <c r="EP37" s="44"/>
      <c r="EQ37" s="44"/>
      <c r="ER37" s="44"/>
      <c r="ES37" s="44"/>
      <c r="ET37" s="44"/>
      <c r="EU37" s="44"/>
      <c r="EV37" s="44"/>
      <c r="EW37" s="44"/>
      <c r="EX37" s="44"/>
      <c r="EY37" s="44"/>
      <c r="EZ37" s="44"/>
      <c r="FA37" s="44"/>
      <c r="FB37" s="44"/>
      <c r="FC37" s="44"/>
    </row>
    <row r="38" spans="2:159" ht="27" customHeight="1">
      <c r="B38" s="69"/>
      <c r="C38" s="70"/>
      <c r="D38" s="117"/>
      <c r="E38" s="51"/>
      <c r="F38" s="52"/>
      <c r="G38" s="53"/>
      <c r="H38" s="102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4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  <c r="EH38" s="44"/>
      <c r="EI38" s="44"/>
      <c r="EJ38" s="44"/>
      <c r="EK38" s="44"/>
      <c r="EL38" s="44"/>
      <c r="EM38" s="44"/>
      <c r="EN38" s="44"/>
      <c r="EO38" s="44"/>
      <c r="EP38" s="44"/>
      <c r="EQ38" s="44"/>
      <c r="ER38" s="44"/>
      <c r="ES38" s="44"/>
      <c r="ET38" s="44"/>
      <c r="EU38" s="44"/>
      <c r="EV38" s="44"/>
      <c r="EW38" s="44"/>
      <c r="EX38" s="44"/>
      <c r="EY38" s="44"/>
      <c r="EZ38" s="44"/>
      <c r="FA38" s="44"/>
      <c r="FB38" s="44"/>
      <c r="FC38" s="44"/>
    </row>
    <row r="39" spans="2:159" ht="27" customHeight="1">
      <c r="B39" s="69"/>
      <c r="C39" s="70"/>
      <c r="D39" s="117"/>
      <c r="E39" s="51"/>
      <c r="F39" s="52"/>
      <c r="G39" s="53"/>
      <c r="H39" s="102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  <c r="EH39" s="44"/>
      <c r="EI39" s="44"/>
      <c r="EJ39" s="44"/>
      <c r="EK39" s="44"/>
      <c r="EL39" s="44"/>
      <c r="EM39" s="44"/>
      <c r="EN39" s="44"/>
      <c r="EO39" s="44"/>
      <c r="EP39" s="44"/>
      <c r="EQ39" s="44"/>
      <c r="ER39" s="44"/>
      <c r="ES39" s="44"/>
      <c r="ET39" s="44"/>
      <c r="EU39" s="44"/>
      <c r="EV39" s="44"/>
      <c r="EW39" s="44"/>
      <c r="EX39" s="44"/>
      <c r="EY39" s="44"/>
      <c r="EZ39" s="44"/>
      <c r="FA39" s="44"/>
      <c r="FB39" s="44"/>
      <c r="FC39" s="44"/>
    </row>
    <row r="40" spans="2:159" ht="27" customHeight="1">
      <c r="B40" s="69"/>
      <c r="C40" s="70"/>
      <c r="D40" s="117"/>
      <c r="E40" s="51"/>
      <c r="F40" s="52"/>
      <c r="G40" s="53"/>
      <c r="H40" s="102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  <c r="DI40" s="44"/>
      <c r="DJ40" s="44"/>
      <c r="DK40" s="44"/>
      <c r="DL40" s="44"/>
      <c r="DM40" s="44"/>
      <c r="DN40" s="44"/>
      <c r="DO40" s="44"/>
      <c r="DP40" s="44"/>
      <c r="DQ40" s="44"/>
      <c r="DR40" s="44"/>
      <c r="DS40" s="44"/>
      <c r="DT40" s="44"/>
      <c r="DU40" s="44"/>
      <c r="DV40" s="44"/>
      <c r="DW40" s="44"/>
      <c r="DX40" s="44"/>
      <c r="DY40" s="44"/>
      <c r="DZ40" s="44"/>
      <c r="EA40" s="44"/>
      <c r="EB40" s="44"/>
      <c r="EC40" s="44"/>
      <c r="ED40" s="44"/>
      <c r="EE40" s="44"/>
      <c r="EF40" s="44"/>
      <c r="EG40" s="44"/>
      <c r="EH40" s="44"/>
      <c r="EI40" s="44"/>
      <c r="EJ40" s="44"/>
      <c r="EK40" s="44"/>
      <c r="EL40" s="44"/>
      <c r="EM40" s="44"/>
      <c r="EN40" s="44"/>
      <c r="EO40" s="44"/>
      <c r="EP40" s="44"/>
      <c r="EQ40" s="44"/>
      <c r="ER40" s="44"/>
      <c r="ES40" s="44"/>
      <c r="ET40" s="44"/>
      <c r="EU40" s="44"/>
      <c r="EV40" s="44"/>
      <c r="EW40" s="44"/>
      <c r="EX40" s="44"/>
      <c r="EY40" s="44"/>
      <c r="EZ40" s="44"/>
      <c r="FA40" s="44"/>
      <c r="FB40" s="44"/>
      <c r="FC40" s="44"/>
    </row>
    <row r="41" spans="2:159" ht="27" customHeight="1">
      <c r="B41" s="69"/>
      <c r="C41" s="70"/>
      <c r="D41" s="117"/>
      <c r="E41" s="51"/>
      <c r="F41" s="52"/>
      <c r="G41" s="53"/>
      <c r="H41" s="102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4"/>
      <c r="DR41" s="44"/>
      <c r="DS41" s="44"/>
      <c r="DT41" s="44"/>
      <c r="DU41" s="44"/>
      <c r="DV41" s="44"/>
      <c r="DW41" s="44"/>
      <c r="DX41" s="44"/>
      <c r="DY41" s="44"/>
      <c r="DZ41" s="44"/>
      <c r="EA41" s="44"/>
      <c r="EB41" s="44"/>
      <c r="EC41" s="44"/>
      <c r="ED41" s="44"/>
      <c r="EE41" s="44"/>
      <c r="EF41" s="44"/>
      <c r="EG41" s="44"/>
      <c r="EH41" s="44"/>
      <c r="EI41" s="44"/>
      <c r="EJ41" s="44"/>
      <c r="EK41" s="44"/>
      <c r="EL41" s="44"/>
      <c r="EM41" s="44"/>
      <c r="EN41" s="44"/>
      <c r="EO41" s="44"/>
      <c r="EP41" s="44"/>
      <c r="EQ41" s="44"/>
      <c r="ER41" s="44"/>
      <c r="ES41" s="44"/>
      <c r="ET41" s="44"/>
      <c r="EU41" s="44"/>
      <c r="EV41" s="44"/>
      <c r="EW41" s="44"/>
      <c r="EX41" s="44"/>
      <c r="EY41" s="44"/>
      <c r="EZ41" s="44"/>
      <c r="FA41" s="44"/>
      <c r="FB41" s="44"/>
      <c r="FC41" s="44"/>
    </row>
    <row r="42" spans="2:159" ht="27" customHeight="1">
      <c r="B42" s="69"/>
      <c r="C42" s="70"/>
      <c r="D42" s="117"/>
      <c r="E42" s="51"/>
      <c r="F42" s="52"/>
      <c r="G42" s="53"/>
      <c r="H42" s="102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44"/>
      <c r="DK42" s="44"/>
      <c r="DL42" s="44"/>
      <c r="DM42" s="44"/>
      <c r="DN42" s="44"/>
      <c r="DO42" s="44"/>
      <c r="DP42" s="44"/>
      <c r="DQ42" s="44"/>
      <c r="DR42" s="44"/>
      <c r="DS42" s="44"/>
      <c r="DT42" s="44"/>
      <c r="DU42" s="44"/>
      <c r="DV42" s="44"/>
      <c r="DW42" s="44"/>
      <c r="DX42" s="44"/>
      <c r="DY42" s="44"/>
      <c r="DZ42" s="44"/>
      <c r="EA42" s="44"/>
      <c r="EB42" s="44"/>
      <c r="EC42" s="44"/>
      <c r="ED42" s="44"/>
      <c r="EE42" s="44"/>
      <c r="EF42" s="44"/>
      <c r="EG42" s="44"/>
      <c r="EH42" s="44"/>
      <c r="EI42" s="44"/>
      <c r="EJ42" s="44"/>
      <c r="EK42" s="44"/>
      <c r="EL42" s="44"/>
      <c r="EM42" s="44"/>
      <c r="EN42" s="44"/>
      <c r="EO42" s="44"/>
      <c r="EP42" s="44"/>
      <c r="EQ42" s="44"/>
      <c r="ER42" s="44"/>
      <c r="ES42" s="44"/>
      <c r="ET42" s="44"/>
      <c r="EU42" s="44"/>
      <c r="EV42" s="44"/>
      <c r="EW42" s="44"/>
      <c r="EX42" s="44"/>
      <c r="EY42" s="44"/>
      <c r="EZ42" s="44"/>
      <c r="FA42" s="44"/>
      <c r="FB42" s="44"/>
      <c r="FC42" s="44"/>
    </row>
    <row r="43" spans="2:159" ht="27" customHeight="1">
      <c r="B43" s="69"/>
      <c r="C43" s="70"/>
      <c r="D43" s="117"/>
      <c r="E43" s="51"/>
      <c r="F43" s="52"/>
      <c r="G43" s="53"/>
      <c r="H43" s="102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DE43" s="44"/>
      <c r="DF43" s="44"/>
      <c r="DG43" s="44"/>
      <c r="DH43" s="44"/>
      <c r="DI43" s="44"/>
      <c r="DJ43" s="44"/>
      <c r="DK43" s="44"/>
      <c r="DL43" s="44"/>
      <c r="DM43" s="44"/>
      <c r="DN43" s="44"/>
      <c r="DO43" s="44"/>
      <c r="DP43" s="44"/>
      <c r="DQ43" s="44"/>
      <c r="DR43" s="44"/>
      <c r="DS43" s="44"/>
      <c r="DT43" s="44"/>
      <c r="DU43" s="44"/>
      <c r="DV43" s="44"/>
      <c r="DW43" s="44"/>
      <c r="DX43" s="44"/>
      <c r="DY43" s="44"/>
      <c r="DZ43" s="44"/>
      <c r="EA43" s="44"/>
      <c r="EB43" s="44"/>
      <c r="EC43" s="44"/>
      <c r="ED43" s="44"/>
      <c r="EE43" s="44"/>
      <c r="EF43" s="44"/>
      <c r="EG43" s="44"/>
      <c r="EH43" s="44"/>
      <c r="EI43" s="44"/>
      <c r="EJ43" s="44"/>
      <c r="EK43" s="44"/>
      <c r="EL43" s="44"/>
      <c r="EM43" s="44"/>
      <c r="EN43" s="44"/>
      <c r="EO43" s="44"/>
      <c r="EP43" s="44"/>
      <c r="EQ43" s="44"/>
      <c r="ER43" s="44"/>
      <c r="ES43" s="44"/>
      <c r="ET43" s="44"/>
      <c r="EU43" s="44"/>
      <c r="EV43" s="44"/>
      <c r="EW43" s="44"/>
      <c r="EX43" s="44"/>
      <c r="EY43" s="44"/>
      <c r="EZ43" s="44"/>
      <c r="FA43" s="44"/>
      <c r="FB43" s="44"/>
      <c r="FC43" s="44"/>
    </row>
    <row r="44" spans="2:159" ht="27" customHeight="1">
      <c r="B44" s="69"/>
      <c r="C44" s="70"/>
      <c r="D44" s="117"/>
      <c r="E44" s="51"/>
      <c r="F44" s="52"/>
      <c r="G44" s="53"/>
      <c r="H44" s="102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  <c r="DI44" s="44"/>
      <c r="DJ44" s="44"/>
      <c r="DK44" s="44"/>
      <c r="DL44" s="44"/>
      <c r="DM44" s="44"/>
      <c r="DN44" s="44"/>
      <c r="DO44" s="44"/>
      <c r="DP44" s="44"/>
      <c r="DQ44" s="44"/>
      <c r="DR44" s="44"/>
      <c r="DS44" s="44"/>
      <c r="DT44" s="44"/>
      <c r="DU44" s="44"/>
      <c r="DV44" s="44"/>
      <c r="DW44" s="44"/>
      <c r="DX44" s="44"/>
      <c r="DY44" s="44"/>
      <c r="DZ44" s="44"/>
      <c r="EA44" s="44"/>
      <c r="EB44" s="44"/>
      <c r="EC44" s="44"/>
      <c r="ED44" s="44"/>
      <c r="EE44" s="44"/>
      <c r="EF44" s="44"/>
      <c r="EG44" s="44"/>
      <c r="EH44" s="44"/>
      <c r="EI44" s="44"/>
      <c r="EJ44" s="44"/>
      <c r="EK44" s="44"/>
      <c r="EL44" s="44"/>
      <c r="EM44" s="44"/>
      <c r="EN44" s="44"/>
      <c r="EO44" s="44"/>
      <c r="EP44" s="44"/>
      <c r="EQ44" s="44"/>
      <c r="ER44" s="44"/>
      <c r="ES44" s="44"/>
      <c r="ET44" s="44"/>
      <c r="EU44" s="44"/>
      <c r="EV44" s="44"/>
      <c r="EW44" s="44"/>
      <c r="EX44" s="44"/>
      <c r="EY44" s="44"/>
      <c r="EZ44" s="44"/>
      <c r="FA44" s="44"/>
      <c r="FB44" s="44"/>
      <c r="FC44" s="44"/>
    </row>
    <row r="45" spans="2:159" ht="27" customHeight="1">
      <c r="B45" s="69"/>
      <c r="C45" s="70"/>
      <c r="D45" s="117"/>
      <c r="E45" s="51"/>
      <c r="F45" s="52"/>
      <c r="G45" s="53"/>
      <c r="H45" s="102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  <c r="DE45" s="44"/>
      <c r="DF45" s="44"/>
      <c r="DG45" s="44"/>
      <c r="DH45" s="44"/>
      <c r="DI45" s="44"/>
      <c r="DJ45" s="44"/>
      <c r="DK45" s="44"/>
      <c r="DL45" s="44"/>
      <c r="DM45" s="44"/>
      <c r="DN45" s="44"/>
      <c r="DO45" s="44"/>
      <c r="DP45" s="44"/>
      <c r="DQ45" s="44"/>
      <c r="DR45" s="44"/>
      <c r="DS45" s="44"/>
      <c r="DT45" s="44"/>
      <c r="DU45" s="44"/>
      <c r="DV45" s="44"/>
      <c r="DW45" s="44"/>
      <c r="DX45" s="44"/>
      <c r="DY45" s="44"/>
      <c r="DZ45" s="44"/>
      <c r="EA45" s="44"/>
      <c r="EB45" s="44"/>
      <c r="EC45" s="44"/>
      <c r="ED45" s="44"/>
      <c r="EE45" s="44"/>
      <c r="EF45" s="44"/>
      <c r="EG45" s="44"/>
      <c r="EH45" s="44"/>
      <c r="EI45" s="44"/>
      <c r="EJ45" s="44"/>
      <c r="EK45" s="44"/>
      <c r="EL45" s="44"/>
      <c r="EM45" s="44"/>
      <c r="EN45" s="44"/>
      <c r="EO45" s="44"/>
      <c r="EP45" s="44"/>
      <c r="EQ45" s="44"/>
      <c r="ER45" s="44"/>
      <c r="ES45" s="44"/>
      <c r="ET45" s="44"/>
      <c r="EU45" s="44"/>
      <c r="EV45" s="44"/>
      <c r="EW45" s="44"/>
      <c r="EX45" s="44"/>
      <c r="EY45" s="44"/>
      <c r="EZ45" s="44"/>
      <c r="FA45" s="44"/>
      <c r="FB45" s="44"/>
      <c r="FC45" s="44"/>
    </row>
  </sheetData>
  <sheetCalcPr fullCalcOnLoad="1"/>
  <mergeCells count="62">
    <mergeCell ref="B19:C19"/>
    <mergeCell ref="E19:G19"/>
    <mergeCell ref="B22:C22"/>
    <mergeCell ref="E22:G22"/>
    <mergeCell ref="B20:C20"/>
    <mergeCell ref="E20:G20"/>
    <mergeCell ref="B21:C21"/>
    <mergeCell ref="E21:G21"/>
    <mergeCell ref="E25:G25"/>
    <mergeCell ref="E29:G29"/>
    <mergeCell ref="E23:G23"/>
    <mergeCell ref="B40:C40"/>
    <mergeCell ref="B32:C32"/>
    <mergeCell ref="B33:C33"/>
    <mergeCell ref="B34:C34"/>
    <mergeCell ref="B35:C35"/>
    <mergeCell ref="B36:C36"/>
    <mergeCell ref="E30:G30"/>
    <mergeCell ref="B24:C24"/>
    <mergeCell ref="E24:G24"/>
    <mergeCell ref="E26:G26"/>
    <mergeCell ref="E27:G27"/>
    <mergeCell ref="E28:G28"/>
    <mergeCell ref="B29:C29"/>
    <mergeCell ref="B30:C30"/>
    <mergeCell ref="E33:G33"/>
    <mergeCell ref="B28:C28"/>
    <mergeCell ref="B26:C26"/>
    <mergeCell ref="B27:C27"/>
    <mergeCell ref="B25:C25"/>
    <mergeCell ref="B23:C23"/>
    <mergeCell ref="B31:C31"/>
    <mergeCell ref="E31:G31"/>
    <mergeCell ref="E32:G32"/>
    <mergeCell ref="E36:G36"/>
    <mergeCell ref="E34:G34"/>
    <mergeCell ref="E40:G40"/>
    <mergeCell ref="B37:C37"/>
    <mergeCell ref="B38:C38"/>
    <mergeCell ref="B43:C43"/>
    <mergeCell ref="B39:C39"/>
    <mergeCell ref="B45:C45"/>
    <mergeCell ref="H12:H14"/>
    <mergeCell ref="I8:K8"/>
    <mergeCell ref="I9:K9"/>
    <mergeCell ref="E35:G35"/>
    <mergeCell ref="B42:C42"/>
    <mergeCell ref="B44:C44"/>
    <mergeCell ref="B41:C41"/>
    <mergeCell ref="E45:G45"/>
    <mergeCell ref="E44:G44"/>
    <mergeCell ref="E43:G43"/>
    <mergeCell ref="L8:N8"/>
    <mergeCell ref="L9:O9"/>
    <mergeCell ref="B12:C14"/>
    <mergeCell ref="D12:D14"/>
    <mergeCell ref="E12:G14"/>
    <mergeCell ref="E37:G37"/>
    <mergeCell ref="E41:G41"/>
    <mergeCell ref="E42:G42"/>
    <mergeCell ref="E38:G38"/>
    <mergeCell ref="E39:G39"/>
  </mergeCells>
  <phoneticPr fontId="1" type="noConversion"/>
  <conditionalFormatting sqref="J12:J16 K13:FB16 I23:FB45 K12:IV12 FC13:IV14 R20:U22 Q20:Q25">
    <cfRule type="expression" dxfId="15" priority="4" stopIfTrue="1">
      <formula>I$17</formula>
    </cfRule>
    <cfRule type="expression" dxfId="14" priority="5" stopIfTrue="1">
      <formula>I$18</formula>
    </cfRule>
    <cfRule type="expression" dxfId="13" priority="6" stopIfTrue="1">
      <formula>I$12=""</formula>
    </cfRule>
  </conditionalFormatting>
  <conditionalFormatting sqref="T9:T10">
    <cfRule type="expression" dxfId="12" priority="7" stopIfTrue="1">
      <formula>T$27&lt;&gt;""</formula>
    </cfRule>
  </conditionalFormatting>
  <conditionalFormatting sqref="J11 Q11 X11 AE11 AL11 AS11 AZ11 BG11 BN11 BU11 CB11 CI11 CP11 CW11 DD11 DK11 DR11 DY11 EF11 EM11 ET11 FA11 FH11 FO11 FV11 GC11 GJ11 GQ11">
    <cfRule type="expression" dxfId="11" priority="8" stopIfTrue="1">
      <formula>J$13&lt;&gt;""</formula>
    </cfRule>
  </conditionalFormatting>
  <conditionalFormatting sqref="K11:O11 R11:V11 Y11:AC11 AF11:AJ11 AM11:AQ11 AT11:AX11 BA11:BE11 BH11:BL11 BO11:BS11 BV11:BZ11 CC11:CG11 CJ11:CN11 CQ11:CU11 CX11:DB11 DE11:DI11 DL11:DP11 DS11:DW11 DZ11:ED11 EG11:EK11 EN11:ER11 EU11:EY11 FB11:FF11 FI11:FM11 FP11:FT11 FW11:GA11 GD11:GH11 GK11:GO11 GR11:GV11">
    <cfRule type="expression" dxfId="10" priority="9" stopIfTrue="1">
      <formula>K$13&lt;&gt;""</formula>
    </cfRule>
  </conditionalFormatting>
  <conditionalFormatting sqref="P11 W11 AD11 AK11 AR11 AY11 BF11 BM11 BT11 CA11 CH11 CO11 CV11 DC11 DJ11 DQ11 DX11 EE11 EL11 ES11 EZ11 FG11 FN11 FU11 GB11 GI11 GP11 GW11">
    <cfRule type="expression" dxfId="9" priority="10" stopIfTrue="1">
      <formula>P$13&lt;&gt;""</formula>
    </cfRule>
  </conditionalFormatting>
  <conditionalFormatting sqref="I12:I16">
    <cfRule type="expression" dxfId="8" priority="11" stopIfTrue="1">
      <formula>I$17</formula>
    </cfRule>
    <cfRule type="expression" dxfId="7" priority="12" stopIfTrue="1">
      <formula>I$18</formula>
    </cfRule>
    <cfRule type="expression" dxfId="6" priority="13" stopIfTrue="1">
      <formula>#REF!</formula>
    </cfRule>
  </conditionalFormatting>
  <conditionalFormatting sqref="FC15:FC45">
    <cfRule type="expression" dxfId="5" priority="14" stopIfTrue="1">
      <formula>FC$17</formula>
    </cfRule>
    <cfRule type="expression" dxfId="4" priority="15" stopIfTrue="1">
      <formula>FC$18</formula>
    </cfRule>
    <cfRule type="expression" dxfId="3" priority="16" stopIfTrue="1">
      <formula>$FC$12=""</formula>
    </cfRule>
  </conditionalFormatting>
  <conditionalFormatting sqref="I19:FC22">
    <cfRule type="expression" dxfId="2" priority="1" stopIfTrue="1">
      <formula>I$17</formula>
    </cfRule>
    <cfRule type="expression" dxfId="1" priority="2" stopIfTrue="1">
      <formula>I$18</formula>
    </cfRule>
    <cfRule type="expression" dxfId="0" priority="3" stopIfTrue="1">
      <formula>I$12=""</formula>
    </cfRule>
  </conditionalFormatting>
  <dataValidations count="1">
    <dataValidation type="list" allowBlank="1" showInputMessage="1" showErrorMessage="1" sqref="D19 D21:D23">
      <formula1>$D$15:$D$17</formula1>
    </dataValidation>
  </dataValidations>
  <printOptions horizontalCentered="1" verticalCentered="1"/>
  <pageMargins left="0.19685039370078741" right="0.23622047244094491" top="0.27559055118110237" bottom="0.31496062992125984" header="0.15748031496062992" footer="0.19685039370078741"/>
  <pageSetup paperSize="8" scale="50" orientation="landscape" cellComments="asDisplayed" horizontalDpi="4294967292" verticalDpi="300" r:id="rId1"/>
  <headerFooter alignWithMargins="0">
    <oddFooter>&amp;R
Mise à jour le:&amp;D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1"/>
  <sheetViews>
    <sheetView workbookViewId="0">
      <selection activeCell="B13" sqref="B13:C13"/>
    </sheetView>
  </sheetViews>
  <sheetFormatPr baseColWidth="10" defaultRowHeight="15.75"/>
  <cols>
    <col min="1" max="1" width="19" customWidth="1"/>
    <col min="2" max="2" width="19.375" customWidth="1"/>
    <col min="3" max="3" width="21.75" customWidth="1"/>
    <col min="4" max="6" width="13.5" customWidth="1"/>
    <col min="7" max="7" width="11.25" customWidth="1"/>
    <col min="8" max="8" width="13.25" customWidth="1"/>
    <col min="9" max="10" width="15.125" customWidth="1"/>
    <col min="11" max="11" width="7.875" customWidth="1"/>
    <col min="12" max="12" width="8.125" customWidth="1"/>
    <col min="17" max="17" width="18.625" customWidth="1"/>
  </cols>
  <sheetData>
    <row r="1" spans="1:17" ht="19.5" thickBot="1">
      <c r="A1" s="83" t="s">
        <v>40</v>
      </c>
      <c r="B1" s="79" t="s">
        <v>6</v>
      </c>
      <c r="C1" s="80"/>
      <c r="D1" s="90" t="s">
        <v>18</v>
      </c>
      <c r="E1" s="90" t="s">
        <v>22</v>
      </c>
      <c r="F1" s="90" t="s">
        <v>19</v>
      </c>
      <c r="G1" s="90" t="s">
        <v>7</v>
      </c>
      <c r="H1" s="90" t="s">
        <v>20</v>
      </c>
      <c r="I1" s="90" t="s">
        <v>8</v>
      </c>
      <c r="J1" s="90" t="s">
        <v>21</v>
      </c>
      <c r="K1" s="90" t="s">
        <v>9</v>
      </c>
      <c r="L1" s="90" t="s">
        <v>10</v>
      </c>
      <c r="M1" s="90" t="s">
        <v>11</v>
      </c>
      <c r="N1" s="90" t="s">
        <v>12</v>
      </c>
      <c r="O1" s="90" t="s">
        <v>13</v>
      </c>
      <c r="P1" s="90" t="s">
        <v>14</v>
      </c>
      <c r="Q1" s="90" t="s">
        <v>15</v>
      </c>
    </row>
    <row r="2" spans="1:17" ht="16.5" thickTop="1">
      <c r="A2" s="111" t="s">
        <v>28</v>
      </c>
      <c r="B2" s="114" t="s">
        <v>38</v>
      </c>
      <c r="C2" s="76"/>
      <c r="D2" s="84"/>
      <c r="E2" s="91"/>
      <c r="F2" s="91"/>
      <c r="G2" s="85"/>
      <c r="H2" s="85"/>
      <c r="I2" s="85"/>
      <c r="J2" s="85"/>
      <c r="K2" s="85"/>
      <c r="L2" s="85"/>
      <c r="M2" s="85"/>
      <c r="N2" s="85"/>
      <c r="O2" s="85"/>
      <c r="P2" s="85"/>
      <c r="Q2" s="88"/>
    </row>
    <row r="3" spans="1:17">
      <c r="A3" s="81" t="s">
        <v>37</v>
      </c>
      <c r="B3" s="82" t="s">
        <v>17</v>
      </c>
      <c r="C3" s="76"/>
      <c r="D3" s="86"/>
      <c r="E3" s="92"/>
      <c r="F3" s="92"/>
      <c r="G3" s="87"/>
      <c r="H3" s="87"/>
      <c r="I3" s="87"/>
      <c r="J3" s="87"/>
      <c r="K3" s="87"/>
      <c r="L3" s="87"/>
      <c r="M3" s="87"/>
      <c r="N3" s="87"/>
      <c r="O3" s="87"/>
      <c r="P3" s="87"/>
      <c r="Q3" s="89"/>
    </row>
    <row r="4" spans="1:17">
      <c r="A4" s="110" t="s">
        <v>30</v>
      </c>
      <c r="B4" s="82" t="s">
        <v>27</v>
      </c>
      <c r="C4" s="113"/>
      <c r="D4" s="86"/>
      <c r="E4" s="92"/>
      <c r="F4" s="92"/>
      <c r="G4" s="87"/>
      <c r="H4" s="87"/>
      <c r="I4" s="87"/>
      <c r="J4" s="87"/>
      <c r="K4" s="87"/>
      <c r="L4" s="87"/>
      <c r="M4" s="87"/>
      <c r="N4" s="87"/>
      <c r="O4" s="87"/>
      <c r="P4" s="87"/>
      <c r="Q4" s="89"/>
    </row>
    <row r="5" spans="1:17">
      <c r="A5" s="115" t="s">
        <v>31</v>
      </c>
      <c r="B5" s="77"/>
      <c r="C5" s="78"/>
      <c r="D5" s="86"/>
      <c r="E5" s="92"/>
      <c r="F5" s="92"/>
      <c r="G5" s="87"/>
      <c r="H5" s="87"/>
      <c r="I5" s="87"/>
      <c r="J5" s="87"/>
      <c r="K5" s="87"/>
      <c r="L5" s="87"/>
      <c r="M5" s="87"/>
      <c r="N5" s="87"/>
      <c r="O5" s="87"/>
      <c r="P5" s="87"/>
      <c r="Q5" s="89"/>
    </row>
    <row r="6" spans="1:17">
      <c r="A6" s="112" t="s">
        <v>29</v>
      </c>
      <c r="B6" s="82" t="s">
        <v>34</v>
      </c>
      <c r="C6" s="113"/>
      <c r="D6" s="86"/>
      <c r="E6" s="92"/>
      <c r="F6" s="92"/>
      <c r="G6" s="87"/>
      <c r="H6" s="87"/>
      <c r="I6" s="87"/>
      <c r="J6" s="87"/>
      <c r="K6" s="87"/>
      <c r="L6" s="87"/>
      <c r="M6" s="87"/>
      <c r="N6" s="87"/>
      <c r="O6" s="87"/>
      <c r="P6" s="87"/>
      <c r="Q6" s="89"/>
    </row>
    <row r="7" spans="1:17">
      <c r="A7" s="110" t="s">
        <v>26</v>
      </c>
      <c r="B7" s="82" t="s">
        <v>35</v>
      </c>
      <c r="C7" s="113"/>
      <c r="D7" s="86"/>
      <c r="E7" s="92"/>
      <c r="F7" s="92"/>
      <c r="G7" s="87"/>
      <c r="H7" s="87"/>
      <c r="I7" s="87"/>
      <c r="J7" s="87"/>
      <c r="K7" s="87"/>
      <c r="L7" s="87"/>
      <c r="M7" s="87"/>
      <c r="N7" s="87"/>
      <c r="O7" s="87"/>
      <c r="P7" s="87"/>
      <c r="Q7" s="89"/>
    </row>
    <row r="8" spans="1:17">
      <c r="A8" s="110" t="s">
        <v>33</v>
      </c>
      <c r="B8" s="82" t="s">
        <v>36</v>
      </c>
      <c r="C8" s="113"/>
      <c r="D8" s="86"/>
      <c r="E8" s="92"/>
      <c r="F8" s="92"/>
      <c r="G8" s="87"/>
      <c r="H8" s="87"/>
      <c r="I8" s="87"/>
      <c r="J8" s="87"/>
      <c r="K8" s="87"/>
      <c r="L8" s="87"/>
      <c r="M8" s="87"/>
      <c r="N8" s="87"/>
      <c r="O8" s="87"/>
      <c r="P8" s="87"/>
      <c r="Q8" s="89"/>
    </row>
    <row r="9" spans="1:17">
      <c r="A9" s="112" t="s">
        <v>32</v>
      </c>
      <c r="B9" s="75"/>
      <c r="C9" s="76"/>
      <c r="D9" s="86"/>
      <c r="E9" s="92"/>
      <c r="F9" s="92"/>
      <c r="G9" s="87"/>
      <c r="H9" s="87"/>
      <c r="I9" s="87"/>
      <c r="J9" s="87"/>
      <c r="K9" s="87"/>
      <c r="L9" s="87"/>
      <c r="M9" s="87"/>
      <c r="N9" s="87"/>
      <c r="O9" s="87"/>
      <c r="P9" s="87"/>
      <c r="Q9" s="89"/>
    </row>
    <row r="10" spans="1:17">
      <c r="A10" s="110" t="s">
        <v>16</v>
      </c>
      <c r="B10" s="82" t="s">
        <v>27</v>
      </c>
      <c r="C10" s="113"/>
      <c r="D10" s="86"/>
      <c r="E10" s="92"/>
      <c r="F10" s="92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9"/>
    </row>
    <row r="11" spans="1:17">
      <c r="A11" s="110" t="s">
        <v>33</v>
      </c>
      <c r="B11" s="82" t="s">
        <v>17</v>
      </c>
      <c r="C11" s="76"/>
      <c r="D11" s="86"/>
      <c r="E11" s="92"/>
      <c r="F11" s="92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9"/>
    </row>
    <row r="12" spans="1:17">
      <c r="A12" s="74"/>
      <c r="B12" s="75"/>
      <c r="C12" s="76"/>
      <c r="D12" s="86"/>
      <c r="E12" s="92"/>
      <c r="F12" s="92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9"/>
    </row>
    <row r="13" spans="1:17">
      <c r="A13" s="74"/>
      <c r="B13" s="75"/>
      <c r="C13" s="76"/>
      <c r="D13" s="86"/>
      <c r="E13" s="92"/>
      <c r="F13" s="92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9"/>
    </row>
    <row r="14" spans="1:17">
      <c r="A14" s="74"/>
      <c r="B14" s="75"/>
      <c r="C14" s="76"/>
      <c r="D14" s="86"/>
      <c r="E14" s="92"/>
      <c r="F14" s="92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9"/>
    </row>
    <row r="15" spans="1:17">
      <c r="A15" s="74"/>
      <c r="B15" s="75"/>
      <c r="C15" s="76"/>
      <c r="D15" s="86"/>
      <c r="E15" s="92"/>
      <c r="F15" s="92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9"/>
    </row>
    <row r="16" spans="1:17">
      <c r="A16" s="74"/>
      <c r="B16" s="75"/>
      <c r="C16" s="76"/>
      <c r="D16" s="86"/>
      <c r="E16" s="92"/>
      <c r="F16" s="92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9"/>
    </row>
    <row r="17" spans="1:17">
      <c r="A17" s="74"/>
      <c r="B17" s="75"/>
      <c r="C17" s="76"/>
      <c r="D17" s="86"/>
      <c r="E17" s="92"/>
      <c r="F17" s="92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9"/>
    </row>
    <row r="18" spans="1:17">
      <c r="A18" s="74"/>
      <c r="B18" s="75"/>
      <c r="C18" s="76"/>
      <c r="D18" s="86"/>
      <c r="E18" s="92"/>
      <c r="F18" s="92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9"/>
    </row>
    <row r="19" spans="1:17">
      <c r="A19" s="74"/>
      <c r="B19" s="75"/>
      <c r="C19" s="76"/>
      <c r="D19" s="86"/>
      <c r="E19" s="92"/>
      <c r="F19" s="92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9"/>
    </row>
    <row r="20" spans="1:17">
      <c r="A20" s="74"/>
      <c r="B20" s="75"/>
      <c r="C20" s="76"/>
      <c r="D20" s="86"/>
      <c r="E20" s="92"/>
      <c r="F20" s="92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9"/>
    </row>
    <row r="21" spans="1:17">
      <c r="A21" s="74"/>
      <c r="B21" s="75"/>
      <c r="C21" s="76"/>
      <c r="D21" s="86"/>
      <c r="E21" s="92"/>
      <c r="F21" s="92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9"/>
    </row>
  </sheetData>
  <mergeCells count="20"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  <mergeCell ref="B16:C16"/>
    <mergeCell ref="B6:C6"/>
    <mergeCell ref="B7:C7"/>
    <mergeCell ref="B8:C8"/>
    <mergeCell ref="B9:C9"/>
    <mergeCell ref="B10:C10"/>
    <mergeCell ref="B1:C1"/>
    <mergeCell ref="B2:C2"/>
    <mergeCell ref="B3:C3"/>
    <mergeCell ref="B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Datas</vt:lpstr>
      <vt:lpstr>planning!Zone_d_impression</vt:lpstr>
    </vt:vector>
  </TitlesOfParts>
  <Company>TSO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CARANDEL</dc:creator>
  <cp:lastModifiedBy>BOIVIN Thibault</cp:lastModifiedBy>
  <cp:lastPrinted>2012-12-03T09:02:03Z</cp:lastPrinted>
  <dcterms:created xsi:type="dcterms:W3CDTF">2009-10-14T06:18:53Z</dcterms:created>
  <dcterms:modified xsi:type="dcterms:W3CDTF">2012-12-03T10:22:29Z</dcterms:modified>
</cp:coreProperties>
</file>