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/>
  <xr:revisionPtr revIDLastSave="0" documentId="13_ncr:1_{04B141B7-3717-43E1-858B-089CE91D2EF2}" xr6:coauthVersionLast="46" xr6:coauthVersionMax="46" xr10:uidLastSave="{00000000-0000-0000-0000-000000000000}"/>
  <bookViews>
    <workbookView xWindow="-120" yWindow="-120" windowWidth="20730" windowHeight="11310" activeTab="2" xr2:uid="{00000000-000D-0000-FFFF-FFFF00000000}"/>
  </bookViews>
  <sheets>
    <sheet name="Deck1" sheetId="1" r:id="rId1"/>
    <sheet name="Deck2" sheetId="2" r:id="rId2"/>
    <sheet name="Consolidation" sheetId="3" r:id="rId3"/>
  </sheets>
  <definedNames>
    <definedName name="_xlcn.WorksheetConnection_testcartesessai1.xlsxTableau11" hidden="1">Tableau1[]</definedName>
    <definedName name="_xlcn.WorksheetConnection_testcartesessai1.xlsxTableau261" hidden="1">[0]!Tableau26</definedName>
    <definedName name="DonnéesExternes_1" localSheetId="0" hidden="1">Deck1!#REF!</definedName>
    <definedName name="DonnéesExternes_2" localSheetId="0" hidden="1">Deck1!#REF!</definedName>
    <definedName name="Test" localSheetId="1">Deck2!#REF!,Deck2!$D$5:$F$7</definedName>
    <definedName name="Test">Deck1!$D$5:$F$9,Deck1!$D$16:$F$18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est-cartes-essai (1).xlsx!Tableau1"/>
          <x15:modelTable id="Tableau26" name="Tableau26" connection="WorksheetConnection_test-cartes-essai (1).xlsx!Tableau26"/>
        </x15:modelTables>
        <x15:modelRelationships>
          <x15:modelRelationship fromTable="Tableau1" fromColumn="Nom" toTable="Tableau26" toColumn="Nom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3" l="1" a="1"/>
  <c r="F3" i="3" s="1"/>
  <c r="E3" i="3" a="1"/>
  <c r="E3" i="3" s="1"/>
  <c r="A7" i="3" l="1" a="1"/>
  <c r="A7" i="3" s="1"/>
  <c r="A2" i="3" a="1"/>
  <c r="A2" i="3" s="1"/>
  <c r="F7" i="2"/>
  <c r="F6" i="2"/>
  <c r="F5" i="2"/>
  <c r="F9" i="1" l="1"/>
  <c r="F8" i="1"/>
  <c r="F7" i="1"/>
  <c r="F6" i="1"/>
  <c r="F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45B411-8A95-4F39-B96E-C466F0E3ADAC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E89639F-C84B-44FB-839A-AEDFEC72E862}" name="WorksheetConnection_test-cartes-essai (1)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estcartesessai1.xlsxTableau11"/>
        </x15:connection>
      </ext>
    </extLst>
  </connection>
  <connection id="3" xr16:uid="{ADD5A4AC-7EFC-4BB0-8792-7586B39D395D}" name="WorksheetConnection_test-cartes-essai (1).xlsx!Tableau26" type="102" refreshedVersion="6" minRefreshableVersion="5">
    <extLst>
      <ext xmlns:x15="http://schemas.microsoft.com/office/spreadsheetml/2010/11/main" uri="{DE250136-89BD-433C-8126-D09CA5730AF9}">
        <x15:connection id="Tableau26">
          <x15:rangePr sourceName="_xlcn.WorksheetConnection_testcartesessai1.xlsxTableau26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<sst xmlns="http://schemas.openxmlformats.org/spreadsheetml/2006/main" count="47" uniqueCount="17">
  <si>
    <t>Nom</t>
  </si>
  <si>
    <t>Carte A</t>
  </si>
  <si>
    <t>Carte B</t>
  </si>
  <si>
    <t>Carte C</t>
  </si>
  <si>
    <t>Carte D</t>
  </si>
  <si>
    <t>Je veux :</t>
  </si>
  <si>
    <t>Nb</t>
  </si>
  <si>
    <t>Val</t>
  </si>
  <si>
    <t>J'ai :</t>
  </si>
  <si>
    <t>Mais aussi</t>
  </si>
  <si>
    <t>Carte F</t>
  </si>
  <si>
    <t>Carte E</t>
  </si>
  <si>
    <t>Carte G</t>
  </si>
  <si>
    <t>NOM</t>
  </si>
  <si>
    <t>NB</t>
  </si>
  <si>
    <t xml:space="preserve">Version 2 decks </t>
  </si>
  <si>
    <t>Les cellules en jaune sont là où se situe la formule. Je "colle" un tableau en dessous de l'autre.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</si>
</sst>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0" fillId="4" borderId="0" xfId="0" applyFill="1"/>
  </cellXfs>
  <cellStyles count="1">
    <cellStyle name="Normal" xfId="0" builtinId="0"/>
  </cellStyles>
  <dxfs count="2"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B14" totalsRowShown="0">
  <autoFilter ref="B4:B14" xr:uid="{00000000-0009-0000-0100-000001000000}"/>
  <sortState xmlns:xlrd2="http://schemas.microsoft.com/office/spreadsheetml/2017/richdata2" ref="B5:B14">
    <sortCondition ref="B4:B14"/>
  </sortState>
  <tableColumns count="1">
    <tableColumn id="1" xr3:uid="{00000000-0010-0000-0000-000001000000}" name="No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4:F9" totalsRowShown="0">
  <autoFilter ref="D4:F9" xr:uid="{00000000-0009-0000-0100-000002000000}"/>
  <tableColumns count="3">
    <tableColumn id="1" xr3:uid="{00000000-0010-0000-0100-000001000000}" name="Nom"/>
    <tableColumn id="2" xr3:uid="{00000000-0010-0000-0100-000002000000}" name="Nb"/>
    <tableColumn id="3" xr3:uid="{00000000-0010-0000-0100-000003000000}" name="Val">
      <calculatedColumnFormula>IF(COUNTIFS(Tableau1[Nom],Tableau2[[#This Row],[Nom]])&gt;=Tableau2[[#This Row],[Nb]],"✔","❌")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857A77-868A-42E8-8E1B-A7E76148F5D5}" name="Tableau18" displayName="Tableau18" ref="B4:B14" totalsRowShown="0">
  <autoFilter ref="B4:B14" xr:uid="{00000000-0009-0000-0100-000001000000}"/>
  <sortState xmlns:xlrd2="http://schemas.microsoft.com/office/spreadsheetml/2017/richdata2" ref="B5:B14">
    <sortCondition ref="B4:B14"/>
  </sortState>
  <tableColumns count="1">
    <tableColumn id="1" xr3:uid="{492F18B8-7FF0-4F14-A528-570B78D38DD1}" name="Nom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D5DA78-1B17-4BEF-BFA0-2B419FB85F8B}" name="Tableau2611" displayName="Tableau2611" ref="D4:F7" totalsRowShown="0">
  <autoFilter ref="D4:F7" xr:uid="{00000000-0009-0000-0100-000005000000}"/>
  <tableColumns count="3">
    <tableColumn id="1" xr3:uid="{1354D9AD-9E07-41C8-AAD1-A129CD8128B6}" name="Nom"/>
    <tableColumn id="2" xr3:uid="{C805FD30-8577-45F8-8BC7-9F36D68B36F3}" name="Nb"/>
    <tableColumn id="3" xr3:uid="{A77BF48B-06C9-43B4-A30F-7D2C3779CF63}" name="Val">
      <calculatedColumnFormula>IF(COUNTIFS(Tableau18[Nom],Tableau2611[[#This Row],[Nom]])&gt;=Tableau2611[[#This Row],[Nb]],"✔","❌")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14"/>
  <sheetViews>
    <sheetView workbookViewId="0">
      <selection activeCell="D4" sqref="D4:F4"/>
    </sheetView>
  </sheetViews>
  <sheetFormatPr baseColWidth="10" defaultRowHeight="15" x14ac:dyDescent="0.25"/>
  <sheetData>
    <row r="3" spans="2:6" s="1" customFormat="1" x14ac:dyDescent="0.25">
      <c r="B3" s="1" t="s">
        <v>8</v>
      </c>
      <c r="D3" s="1" t="s">
        <v>5</v>
      </c>
    </row>
    <row r="4" spans="2:6" x14ac:dyDescent="0.25">
      <c r="B4" t="s">
        <v>0</v>
      </c>
      <c r="D4" t="s">
        <v>0</v>
      </c>
      <c r="E4" t="s">
        <v>6</v>
      </c>
      <c r="F4" t="s">
        <v>7</v>
      </c>
    </row>
    <row r="5" spans="2:6" x14ac:dyDescent="0.25">
      <c r="B5" t="s">
        <v>1</v>
      </c>
      <c r="D5" t="s">
        <v>1</v>
      </c>
      <c r="E5">
        <v>3</v>
      </c>
      <c r="F5" t="str">
        <f>IF(COUNTIFS(Tableau1[Nom],Tableau2[[#This Row],[Nom]])&gt;=Tableau2[[#This Row],[Nb]],"✔","❌")</f>
        <v>❌</v>
      </c>
    </row>
    <row r="6" spans="2:6" x14ac:dyDescent="0.25">
      <c r="B6" t="s">
        <v>1</v>
      </c>
      <c r="D6" t="s">
        <v>2</v>
      </c>
      <c r="E6">
        <v>3</v>
      </c>
      <c r="F6" t="str">
        <f>IF(COUNTIFS(Tableau1[Nom],Tableau2[[#This Row],[Nom]])&gt;=Tableau2[[#This Row],[Nb]],"✔","❌")</f>
        <v>✔</v>
      </c>
    </row>
    <row r="7" spans="2:6" x14ac:dyDescent="0.25">
      <c r="B7" t="s">
        <v>2</v>
      </c>
      <c r="D7" t="s">
        <v>3</v>
      </c>
      <c r="E7">
        <v>3</v>
      </c>
      <c r="F7" t="str">
        <f>IF(COUNTIFS(Tableau1[Nom],Tableau2[[#This Row],[Nom]])&gt;=Tableau2[[#This Row],[Nb]],"✔","❌")</f>
        <v>❌</v>
      </c>
    </row>
    <row r="8" spans="2:6" x14ac:dyDescent="0.25">
      <c r="B8" t="s">
        <v>2</v>
      </c>
      <c r="D8" t="s">
        <v>4</v>
      </c>
      <c r="E8">
        <v>4</v>
      </c>
      <c r="F8" t="str">
        <f>IF(COUNTIFS(Tableau1[Nom],Tableau2[[#This Row],[Nom]])&gt;=Tableau2[[#This Row],[Nb]],"✔","❌")</f>
        <v>❌</v>
      </c>
    </row>
    <row r="9" spans="2:6" x14ac:dyDescent="0.25">
      <c r="B9" t="s">
        <v>2</v>
      </c>
      <c r="D9" t="s">
        <v>12</v>
      </c>
      <c r="E9">
        <v>1</v>
      </c>
      <c r="F9" t="str">
        <f>IF(COUNTIFS(Tableau1[Nom],Tableau2[[#This Row],[Nom]])&gt;=Tableau2[[#This Row],[Nb]],"✔","❌")</f>
        <v>❌</v>
      </c>
    </row>
    <row r="10" spans="2:6" x14ac:dyDescent="0.25">
      <c r="B10" t="s">
        <v>3</v>
      </c>
    </row>
    <row r="11" spans="2:6" x14ac:dyDescent="0.25">
      <c r="B11" t="s">
        <v>4</v>
      </c>
    </row>
    <row r="12" spans="2:6" x14ac:dyDescent="0.25">
      <c r="B12" t="s">
        <v>11</v>
      </c>
    </row>
    <row r="13" spans="2:6" x14ac:dyDescent="0.25">
      <c r="B13" t="s">
        <v>11</v>
      </c>
    </row>
    <row r="14" spans="2:6" x14ac:dyDescent="0.25">
      <c r="B14" t="s">
        <v>10</v>
      </c>
      <c r="D14" s="1"/>
      <c r="E14" s="1"/>
      <c r="F14" s="1"/>
    </row>
  </sheetData>
  <dataConsolidate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4B8C-EFA5-4407-9588-3381E88826B2}">
  <dimension ref="B3:F14"/>
  <sheetViews>
    <sheetView workbookViewId="0">
      <selection activeCell="D20" sqref="D20"/>
    </sheetView>
  </sheetViews>
  <sheetFormatPr baseColWidth="10" defaultRowHeight="15" x14ac:dyDescent="0.25"/>
  <sheetData>
    <row r="3" spans="2:6" s="1" customFormat="1" x14ac:dyDescent="0.25">
      <c r="B3" s="1" t="s">
        <v>8</v>
      </c>
      <c r="D3" s="1" t="s">
        <v>9</v>
      </c>
    </row>
    <row r="4" spans="2:6" x14ac:dyDescent="0.25">
      <c r="B4" t="s">
        <v>0</v>
      </c>
      <c r="D4" t="s">
        <v>0</v>
      </c>
      <c r="E4" t="s">
        <v>6</v>
      </c>
      <c r="F4" t="s">
        <v>7</v>
      </c>
    </row>
    <row r="5" spans="2:6" x14ac:dyDescent="0.25">
      <c r="B5" t="s">
        <v>1</v>
      </c>
      <c r="D5" t="s">
        <v>11</v>
      </c>
      <c r="E5">
        <v>5</v>
      </c>
      <c r="F5" t="str">
        <f>IF(COUNTIFS(Tableau18[Nom],Tableau2611[[#This Row],[Nom]])&gt;=Tableau2611[[#This Row],[Nb]],"✔","❌")</f>
        <v>❌</v>
      </c>
    </row>
    <row r="6" spans="2:6" x14ac:dyDescent="0.25">
      <c r="B6" t="s">
        <v>1</v>
      </c>
      <c r="D6" t="s">
        <v>10</v>
      </c>
      <c r="E6">
        <v>3</v>
      </c>
      <c r="F6" t="str">
        <f>IF(COUNTIFS(Tableau18[Nom],Tableau2611[[#This Row],[Nom]])&gt;=Tableau2611[[#This Row],[Nb]],"✔","❌")</f>
        <v>❌</v>
      </c>
    </row>
    <row r="7" spans="2:6" x14ac:dyDescent="0.25">
      <c r="B7" t="s">
        <v>2</v>
      </c>
      <c r="D7" t="s">
        <v>12</v>
      </c>
      <c r="E7">
        <v>2</v>
      </c>
      <c r="F7" t="str">
        <f>IF(COUNTIFS(Tableau18[Nom],Tableau2611[[#This Row],[Nom]])&gt;=Tableau2611[[#This Row],[Nb]],"✔","❌")</f>
        <v>❌</v>
      </c>
    </row>
    <row r="8" spans="2:6" x14ac:dyDescent="0.25">
      <c r="B8" t="s">
        <v>2</v>
      </c>
    </row>
    <row r="9" spans="2:6" x14ac:dyDescent="0.25">
      <c r="B9" t="s">
        <v>2</v>
      </c>
    </row>
    <row r="10" spans="2:6" x14ac:dyDescent="0.25">
      <c r="B10" t="s">
        <v>3</v>
      </c>
    </row>
    <row r="11" spans="2:6" x14ac:dyDescent="0.25">
      <c r="B11" t="s">
        <v>4</v>
      </c>
    </row>
    <row r="12" spans="2:6" x14ac:dyDescent="0.25">
      <c r="B12" t="s">
        <v>11</v>
      </c>
    </row>
    <row r="13" spans="2:6" x14ac:dyDescent="0.25">
      <c r="B13" t="s">
        <v>11</v>
      </c>
    </row>
    <row r="14" spans="2:6" x14ac:dyDescent="0.25">
      <c r="B14" t="s">
        <v>10</v>
      </c>
    </row>
  </sheetData>
  <dataConsolidate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A47A-C6E7-45C5-A8E1-B1F3DEEBB520}">
  <dimension ref="A1:F13"/>
  <sheetViews>
    <sheetView tabSelected="1" workbookViewId="0">
      <selection activeCell="H10" sqref="H10"/>
    </sheetView>
  </sheetViews>
  <sheetFormatPr baseColWidth="10" defaultRowHeight="15" x14ac:dyDescent="0.25"/>
  <sheetData>
    <row r="1" spans="1:6" x14ac:dyDescent="0.25">
      <c r="A1" s="3" t="s">
        <v>0</v>
      </c>
      <c r="B1" s="4" t="s">
        <v>6</v>
      </c>
      <c r="C1" s="5" t="s">
        <v>7</v>
      </c>
      <c r="E1" s="1" t="s">
        <v>15</v>
      </c>
    </row>
    <row r="2" spans="1:6" x14ac:dyDescent="0.25">
      <c r="A2" s="6" t="str" cm="1">
        <f t="array" ref="A2:C6">Tableau2[]</f>
        <v>Carte A</v>
      </c>
      <c r="B2">
        <v>3</v>
      </c>
      <c r="C2" t="str">
        <v>❌</v>
      </c>
      <c r="E2" s="2" t="s">
        <v>13</v>
      </c>
      <c r="F2" s="2" t="s">
        <v>14</v>
      </c>
    </row>
    <row r="3" spans="1:6" x14ac:dyDescent="0.25">
      <c r="A3" t="str">
        <v>Carte B</v>
      </c>
      <c r="B3">
        <v>3</v>
      </c>
      <c r="C3" t="str">
        <v>✔</v>
      </c>
      <c r="E3" t="str" cm="1">
        <f t="array" ref="E3:E9">_xlfn._xlws.FILTER(A2:A9,C2:C9="❌")</f>
        <v>Carte A</v>
      </c>
      <c r="F3" cm="1">
        <f t="array" ref="F3:F9">-_xlfn._xlws.FILTER(COUNTIF(Tableau1[Nom],A2:A9)-B2:B9,C2:C9="❌")</f>
        <v>1</v>
      </c>
    </row>
    <row r="4" spans="1:6" x14ac:dyDescent="0.25">
      <c r="A4" t="str">
        <v>Carte C</v>
      </c>
      <c r="B4">
        <v>3</v>
      </c>
      <c r="C4" t="str">
        <v>❌</v>
      </c>
      <c r="E4" t="str">
        <v>Carte C</v>
      </c>
      <c r="F4">
        <v>2</v>
      </c>
    </row>
    <row r="5" spans="1:6" x14ac:dyDescent="0.25">
      <c r="A5" t="str">
        <v>Carte D</v>
      </c>
      <c r="B5">
        <v>4</v>
      </c>
      <c r="C5" t="str">
        <v>❌</v>
      </c>
      <c r="E5" t="str">
        <v>Carte D</v>
      </c>
      <c r="F5">
        <v>3</v>
      </c>
    </row>
    <row r="6" spans="1:6" x14ac:dyDescent="0.25">
      <c r="A6" t="str">
        <v>Carte G</v>
      </c>
      <c r="B6">
        <v>1</v>
      </c>
      <c r="C6" t="str">
        <v>❌</v>
      </c>
      <c r="E6" t="str">
        <v>Carte G</v>
      </c>
      <c r="F6">
        <v>1</v>
      </c>
    </row>
    <row r="7" spans="1:6" x14ac:dyDescent="0.25">
      <c r="A7" s="6" t="str" cm="1">
        <f t="array" ref="A7:C9">Tableau2611[]</f>
        <v>Carte E</v>
      </c>
      <c r="B7">
        <v>5</v>
      </c>
      <c r="C7" t="str">
        <v>❌</v>
      </c>
      <c r="E7" t="str">
        <v>Carte E</v>
      </c>
      <c r="F7">
        <v>3</v>
      </c>
    </row>
    <row r="8" spans="1:6" x14ac:dyDescent="0.25">
      <c r="A8" t="str">
        <v>Carte F</v>
      </c>
      <c r="B8">
        <v>3</v>
      </c>
      <c r="C8" t="str">
        <v>❌</v>
      </c>
      <c r="E8" t="str">
        <v>Carte F</v>
      </c>
      <c r="F8">
        <v>2</v>
      </c>
    </row>
    <row r="9" spans="1:6" x14ac:dyDescent="0.25">
      <c r="A9" t="str">
        <v>Carte G</v>
      </c>
      <c r="B9">
        <v>2</v>
      </c>
      <c r="C9" t="str">
        <v>❌</v>
      </c>
      <c r="E9" t="str">
        <v>Carte G</v>
      </c>
      <c r="F9">
        <v>2</v>
      </c>
    </row>
    <row r="13" spans="1:6" x14ac:dyDescent="0.25">
      <c r="A13" t="s">
        <v>16</v>
      </c>
    </row>
  </sheetData>
  <conditionalFormatting sqref="E3:F8">
    <cfRule type="notContainsBlanks" dxfId="1" priority="2">
      <formula>LEN(TRIM(E3))&gt;0</formula>
    </cfRule>
  </conditionalFormatting>
  <conditionalFormatting sqref="E9:F15">
    <cfRule type="notContainsBlanks" dxfId="0" priority="1">
      <formula>LEN(TRIM(E9))&gt;0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950896-E7CE-4037-AC9B-AC2C22A57B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Deck1</vt:lpstr>
      <vt:lpstr>Deck2</vt:lpstr>
      <vt:lpstr>Consolidation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2021-04-15T20:51:04Z</dcterms:created>
  <dcterms:modified xsi:type="dcterms:W3CDTF">2021-04-16T14:14:39Z</dcterms:modified>
</cp:coreProperties>
</file>