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A modifier\"/>
    </mc:Choice>
  </mc:AlternateContent>
  <bookViews>
    <workbookView xWindow="0" yWindow="0" windowWidth="25200" windowHeight="119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4" i="1"/>
  <c r="G9" i="1"/>
  <c r="F20" i="1" l="1"/>
</calcChain>
</file>

<file path=xl/sharedStrings.xml><?xml version="1.0" encoding="utf-8"?>
<sst xmlns="http://schemas.openxmlformats.org/spreadsheetml/2006/main" count="44" uniqueCount="32">
  <si>
    <t>A123456</t>
  </si>
  <si>
    <t>B123456</t>
  </si>
  <si>
    <t>B123456 - VEVE</t>
  </si>
  <si>
    <t>A123456 - DUDU</t>
  </si>
  <si>
    <t>X123456 - DODO</t>
  </si>
  <si>
    <t>C654321 - BOBO</t>
  </si>
  <si>
    <t xml:space="preserve">X123456 </t>
  </si>
  <si>
    <t xml:space="preserve">C654321 </t>
  </si>
  <si>
    <t>H31</t>
  </si>
  <si>
    <t>H44</t>
  </si>
  <si>
    <t>M22</t>
  </si>
  <si>
    <t>JXXXXXX- JOJO</t>
  </si>
  <si>
    <t>H32</t>
  </si>
  <si>
    <t>prix</t>
  </si>
  <si>
    <t>article</t>
  </si>
  <si>
    <t>aaaaaaaaa</t>
  </si>
  <si>
    <t>bbbbbbbbb</t>
  </si>
  <si>
    <t>ccccccc</t>
  </si>
  <si>
    <t>ddddddd</t>
  </si>
  <si>
    <t>eeeeeeee</t>
  </si>
  <si>
    <t>ffffffff</t>
  </si>
  <si>
    <t>xxxxxxxx</t>
  </si>
  <si>
    <t>jjjjjjjjjjj</t>
  </si>
  <si>
    <t>id</t>
  </si>
  <si>
    <t>compte</t>
  </si>
  <si>
    <t xml:space="preserve">compte </t>
  </si>
  <si>
    <t>somme de tous les article non autorisé/ compte</t>
  </si>
  <si>
    <t>validation du compte en G4</t>
  </si>
  <si>
    <t>id autorise sur compte 31</t>
  </si>
  <si>
    <t>X000000 - BEBE</t>
  </si>
  <si>
    <t>erreur id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</si>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</sst>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8:G16" totalsRowShown="0">
  <autoFilter ref="C8:G16"/>
  <tableColumns count="5">
    <tableColumn id="5" name="article"/>
    <tableColumn id="1" name="compte"/>
    <tableColumn id="2" name="id"/>
    <tableColumn id="4" name="prix"/>
    <tableColumn id="3" name="erreur id" dataDxfId="0">
      <calculatedColumnFormula>IF(AND(LOOKUP(LEFT(E10,7),Feuil2!$C$6:$C$9) =LEFT(E10,7),D10=$G$4),"","x")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5:C9" totalsRowShown="0">
  <autoFilter ref="C5:C9"/>
  <tableColumns count="1">
    <tableColumn id="1" name="id autorise sur compte 31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2:C27" totalsRowShown="0">
  <autoFilter ref="C22:C27"/>
  <tableColumns count="1">
    <tableColumn id="1" name="compte 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21"/>
  <sheetViews>
    <sheetView tabSelected="1" workbookViewId="0">
      <selection activeCell="F20" sqref="F20:F21"/>
    </sheetView>
  </sheetViews>
  <sheetFormatPr baseColWidth="10" defaultRowHeight="15" x14ac:dyDescent="0.25"/>
  <cols>
    <col min="3" max="3" width="11.5703125" customWidth="1"/>
    <col min="4" max="4" width="20" customWidth="1"/>
    <col min="5" max="5" width="19" customWidth="1"/>
    <col min="7" max="7" width="29.140625" customWidth="1"/>
  </cols>
  <sheetData>
    <row r="3" spans="3:7" x14ac:dyDescent="0.25">
      <c r="G3" t="s">
        <v>27</v>
      </c>
    </row>
    <row r="4" spans="3:7" x14ac:dyDescent="0.25">
      <c r="G4" s="1" t="s">
        <v>8</v>
      </c>
    </row>
    <row r="5" spans="3:7" x14ac:dyDescent="0.25">
      <c r="G5" s="2"/>
    </row>
    <row r="6" spans="3:7" x14ac:dyDescent="0.25">
      <c r="G6" s="2"/>
    </row>
    <row r="8" spans="3:7" x14ac:dyDescent="0.25">
      <c r="C8" t="s">
        <v>14</v>
      </c>
      <c r="D8" t="s">
        <v>24</v>
      </c>
      <c r="E8" t="s">
        <v>23</v>
      </c>
      <c r="F8" t="s">
        <v>13</v>
      </c>
      <c r="G8" s="3" t="s">
        <v>30</v>
      </c>
    </row>
    <row r="9" spans="3:7" x14ac:dyDescent="0.25">
      <c r="C9" t="s">
        <v>15</v>
      </c>
      <c r="D9" t="s">
        <v>8</v>
      </c>
      <c r="E9" t="s">
        <v>3</v>
      </c>
      <c r="F9">
        <v>15</v>
      </c>
      <c r="G9" s="3" t="str">
        <f>IF(AND(LOOKUP(LEFT(E10,7),Feuil2!$C$6:$C$9) =LEFT(E10,7),D10=$G$4),"X","")</f>
        <v/>
      </c>
    </row>
    <row r="10" spans="3:7" x14ac:dyDescent="0.25">
      <c r="C10" t="s">
        <v>16</v>
      </c>
      <c r="D10" t="s">
        <v>12</v>
      </c>
      <c r="E10" t="s">
        <v>2</v>
      </c>
      <c r="F10">
        <v>10</v>
      </c>
      <c r="G10" s="3" t="str">
        <f>IF(AND(LOOKUP(LEFT(E11,7),Feuil2!$C$6:$C$9) =LEFT(E11,7),D11=$G$4),"X","")</f>
        <v/>
      </c>
    </row>
    <row r="11" spans="3:7" x14ac:dyDescent="0.25">
      <c r="C11" t="s">
        <v>17</v>
      </c>
      <c r="D11" t="s">
        <v>9</v>
      </c>
      <c r="E11" t="s">
        <v>4</v>
      </c>
      <c r="F11">
        <v>5</v>
      </c>
      <c r="G11" s="3" t="str">
        <f>IF(AND(LOOKUP(LEFT(E12,7),Feuil2!$C$6:$C$9) =LEFT(E12,7),D12=$G$4),"X","")</f>
        <v/>
      </c>
    </row>
    <row r="12" spans="3:7" x14ac:dyDescent="0.25">
      <c r="C12" t="s">
        <v>18</v>
      </c>
      <c r="D12" t="s">
        <v>10</v>
      </c>
      <c r="E12" t="s">
        <v>5</v>
      </c>
      <c r="F12">
        <v>150</v>
      </c>
      <c r="G12" s="3" t="str">
        <f>IF(AND(LOOKUP(LEFT(E13,7),Feuil2!$C$6:$C$9) =LEFT(E13,7),D13=$G$4),"X","")</f>
        <v/>
      </c>
    </row>
    <row r="13" spans="3:7" x14ac:dyDescent="0.25">
      <c r="C13" t="s">
        <v>20</v>
      </c>
      <c r="D13" t="s">
        <v>10</v>
      </c>
      <c r="E13" t="s">
        <v>11</v>
      </c>
      <c r="F13">
        <v>200</v>
      </c>
      <c r="G13" s="3"/>
    </row>
    <row r="14" spans="3:7" x14ac:dyDescent="0.25">
      <c r="C14" t="s">
        <v>19</v>
      </c>
      <c r="D14" t="s">
        <v>8</v>
      </c>
      <c r="E14" t="s">
        <v>2</v>
      </c>
      <c r="F14">
        <v>25</v>
      </c>
      <c r="G14" s="3" t="str">
        <f>IF(AND(LOOKUP(LEFT(E15,7),Feuil2!$C$6:$C$9) =LEFT(E15,7),D15=$G$4),"X","")</f>
        <v/>
      </c>
    </row>
    <row r="15" spans="3:7" x14ac:dyDescent="0.25">
      <c r="C15" t="s">
        <v>21</v>
      </c>
      <c r="D15" t="s">
        <v>8</v>
      </c>
      <c r="E15" t="s">
        <v>29</v>
      </c>
      <c r="F15">
        <v>30</v>
      </c>
      <c r="G15" s="3" t="s">
        <v>31</v>
      </c>
    </row>
    <row r="16" spans="3:7" x14ac:dyDescent="0.25">
      <c r="C16" t="s">
        <v>22</v>
      </c>
      <c r="D16" t="s">
        <v>9</v>
      </c>
      <c r="E16" t="s">
        <v>5</v>
      </c>
      <c r="F16">
        <v>40</v>
      </c>
      <c r="G16" s="3"/>
    </row>
    <row r="17" spans="4:7" x14ac:dyDescent="0.25">
      <c r="G17" s="6"/>
    </row>
    <row r="18" spans="4:7" x14ac:dyDescent="0.25">
      <c r="G18" s="3"/>
    </row>
    <row r="20" spans="4:7" ht="15" customHeight="1" x14ac:dyDescent="0.25">
      <c r="D20" s="5" t="s">
        <v>26</v>
      </c>
      <c r="E20" s="5"/>
      <c r="F20" s="4">
        <f>SUMPRODUCT((Tableau1[compte]=$G4)*(Tableau1[erreur id]="X")*(Tableau1[prix]))</f>
        <v>30</v>
      </c>
    </row>
    <row r="21" spans="4:7" x14ac:dyDescent="0.25">
      <c r="D21" s="5"/>
      <c r="E21" s="5"/>
      <c r="F21" s="4"/>
    </row>
  </sheetData>
  <mergeCells count="2">
    <mergeCell ref="F20:F21"/>
    <mergeCell ref="D20:E2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validation_x000a_">
          <x14:formula1>
            <xm:f>Feuil2!$C$23:$C$27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C27"/>
  <sheetViews>
    <sheetView workbookViewId="0">
      <selection activeCell="B38" sqref="B38"/>
    </sheetView>
  </sheetViews>
  <sheetFormatPr baseColWidth="10" defaultRowHeight="15" x14ac:dyDescent="0.25"/>
  <cols>
    <col min="3" max="3" width="30.5703125" customWidth="1"/>
  </cols>
  <sheetData>
    <row r="5" spans="3:3" x14ac:dyDescent="0.25">
      <c r="C5" t="s">
        <v>28</v>
      </c>
    </row>
    <row r="6" spans="3:3" x14ac:dyDescent="0.25">
      <c r="C6" t="s">
        <v>0</v>
      </c>
    </row>
    <row r="7" spans="3:3" x14ac:dyDescent="0.25">
      <c r="C7" t="s">
        <v>1</v>
      </c>
    </row>
    <row r="8" spans="3:3" x14ac:dyDescent="0.25">
      <c r="C8" t="s">
        <v>6</v>
      </c>
    </row>
    <row r="9" spans="3:3" x14ac:dyDescent="0.25">
      <c r="C9" t="s">
        <v>7</v>
      </c>
    </row>
    <row r="22" spans="3:3" x14ac:dyDescent="0.25">
      <c r="C22" t="s">
        <v>25</v>
      </c>
    </row>
    <row r="23" spans="3:3" x14ac:dyDescent="0.25">
      <c r="C23" t="s">
        <v>8</v>
      </c>
    </row>
    <row r="24" spans="3:3" x14ac:dyDescent="0.25">
      <c r="C24" t="s">
        <v>12</v>
      </c>
    </row>
    <row r="25" spans="3:3" x14ac:dyDescent="0.25">
      <c r="C25" t="s">
        <v>9</v>
      </c>
    </row>
    <row r="26" spans="3:3" x14ac:dyDescent="0.25">
      <c r="C26" t="s">
        <v>10</v>
      </c>
    </row>
    <row r="27" spans="3:3" x14ac:dyDescent="0.25">
      <c r="C27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Eric_R</dc:creator>
  <cp:lastModifiedBy>Eric_R</cp:lastModifiedBy>
  <dcterms:created xsi:type="dcterms:W3CDTF">2015-04-03T22:52:35Z</dcterms:created>
  <dcterms:modified xsi:type="dcterms:W3CDTF">2015-04-04T10:02:29Z</dcterms:modified>
</cp:coreProperties>
</file>