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/>
  <workbookPr showInkAnnotation="0" codeName="ThisWorkbook" autoCompressPictures="0"/>
  <bookViews>
    <workbookView xWindow="0" yWindow="-440" windowWidth="33600" windowHeight="21000" tabRatio="963" activeTab="2"/>
  </bookViews>
  <sheets>
    <sheet name="Individual Talent Input Sheet" sheetId="6" r:id="rId1"/>
    <sheet name="SOUAAD ABOU EL HASSAN " sheetId="4" r:id="rId2"/>
    <sheet name="ANOUAR EL MOKHI " sheetId="79" r:id="rId3"/>
  </sheets>
  <externalReferences>
    <externalReference r:id="rId4"/>
  </externalReferences>
  <definedNames>
    <definedName name="_xlnm._FilterDatabase" localSheetId="0" hidden="1">'Individual Talent Input Sheet'!$A$2:$AJ$14</definedName>
    <definedName name="Ethnicity">#REF!</definedName>
    <definedName name="Gender">#REF!</definedName>
    <definedName name="gender2">#REF!</definedName>
    <definedName name="_xlnm.Print_Titles" localSheetId="0">'Individual Talent Input Sheet'!$A:$F,'Individual Talent Input Sheet'!$1:$2</definedName>
    <definedName name="LeadershipCompetencyRatings">#REF!</definedName>
    <definedName name="LearningOrientation">#REF!</definedName>
    <definedName name="Overall">#REF!</definedName>
    <definedName name="OverallTrackRecordPerform">#REF!</definedName>
    <definedName name="Readiness">#REF!</definedName>
    <definedName name="Restaurant">[1]Feuil3!$A$2:$A$60</definedName>
    <definedName name="Text1" localSheetId="0">'Individual Talent Input Sheet'!#REF!</definedName>
    <definedName name="Text3" localSheetId="0">'Individual Talent Input Sheet'!#REF!</definedName>
    <definedName name="Text4" localSheetId="0">'Individual Talent Input Sheet'!#REF!</definedName>
    <definedName name="Turnover">#REF!</definedName>
    <definedName name="_xlnm.Print_Area" localSheetId="1">'SOUAAD ABOU EL HASSAN '!$B$11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79" l="1"/>
  <c r="B3" i="79"/>
  <c r="A3" i="79"/>
  <c r="C3" i="4"/>
  <c r="A3" i="4"/>
  <c r="B3" i="4"/>
  <c r="B2" i="79"/>
  <c r="B2" i="4"/>
  <c r="Y14" i="6"/>
  <c r="V14" i="6"/>
  <c r="Y13" i="6"/>
  <c r="V13" i="6"/>
  <c r="Y12" i="6"/>
  <c r="V12" i="6"/>
  <c r="Y11" i="6"/>
  <c r="V11" i="6"/>
  <c r="Y10" i="6"/>
  <c r="V10" i="6"/>
  <c r="Y9" i="6"/>
  <c r="V9" i="6"/>
  <c r="Y8" i="6"/>
  <c r="V8" i="6"/>
  <c r="Y7" i="6"/>
  <c r="V7" i="6"/>
  <c r="Y6" i="6"/>
  <c r="V6" i="6"/>
  <c r="Y5" i="6"/>
  <c r="V5" i="6"/>
  <c r="Y4" i="6"/>
  <c r="V4" i="6"/>
  <c r="Y3" i="6"/>
  <c r="V3" i="6"/>
  <c r="J12" i="79"/>
  <c r="J11" i="79"/>
  <c r="G21" i="79"/>
  <c r="E21" i="79"/>
  <c r="H19" i="79"/>
  <c r="G19" i="79"/>
  <c r="E19" i="79"/>
  <c r="H17" i="79"/>
  <c r="E17" i="79"/>
  <c r="H15" i="79"/>
  <c r="E15" i="79"/>
  <c r="B15" i="79"/>
  <c r="B13" i="79"/>
  <c r="B12" i="79"/>
  <c r="B11" i="79"/>
  <c r="H9" i="79"/>
  <c r="G9" i="79"/>
  <c r="F9" i="79"/>
  <c r="E9" i="79"/>
  <c r="B9" i="79"/>
  <c r="H7" i="79"/>
  <c r="G7" i="79"/>
  <c r="F7" i="79"/>
  <c r="E7" i="79"/>
  <c r="E4" i="79"/>
  <c r="G21" i="4"/>
  <c r="E21" i="4"/>
  <c r="H19" i="4"/>
  <c r="G19" i="4"/>
  <c r="E19" i="4"/>
  <c r="H17" i="4"/>
  <c r="E17" i="4"/>
  <c r="H15" i="4"/>
  <c r="E15" i="4"/>
  <c r="B15" i="4"/>
  <c r="B13" i="4"/>
  <c r="J12" i="4"/>
  <c r="B12" i="4"/>
  <c r="J11" i="4"/>
  <c r="B11" i="4"/>
  <c r="H9" i="4"/>
  <c r="G9" i="4"/>
  <c r="F9" i="4"/>
  <c r="E9" i="4"/>
  <c r="B9" i="4"/>
  <c r="H7" i="4"/>
  <c r="G7" i="4"/>
  <c r="F7" i="4"/>
  <c r="E7" i="4"/>
  <c r="E4" i="4"/>
  <c r="F2" i="79"/>
  <c r="J2" i="79"/>
  <c r="A10" i="4"/>
  <c r="F2" i="4"/>
  <c r="J2" i="4"/>
</calcChain>
</file>

<file path=xl/sharedStrings.xml><?xml version="1.0" encoding="utf-8"?>
<sst xmlns="http://schemas.openxmlformats.org/spreadsheetml/2006/main" count="269" uniqueCount="157">
  <si>
    <t>Submitted by:</t>
  </si>
  <si>
    <t xml:space="preserve">Date: </t>
  </si>
  <si>
    <t>Title:</t>
  </si>
  <si>
    <t>Strengths</t>
  </si>
  <si>
    <t>Development Needs</t>
  </si>
  <si>
    <t>Completed Development Actions (Last 12 Months)</t>
  </si>
  <si>
    <t>Planned Development Actions (Next 12 Months)</t>
  </si>
  <si>
    <t>Next Recommended Lateral Move</t>
  </si>
  <si>
    <t>Optimal Date for Move</t>
  </si>
  <si>
    <t>Turnover Risk</t>
  </si>
  <si>
    <t>Since</t>
  </si>
  <si>
    <t>Ethnicity</t>
  </si>
  <si>
    <t>Date</t>
  </si>
  <si>
    <t>Individual Talent Review</t>
  </si>
  <si>
    <t>Organization:</t>
  </si>
  <si>
    <t>RN</t>
  </si>
  <si>
    <t>RF</t>
  </si>
  <si>
    <t>CL</t>
  </si>
  <si>
    <t>LT</t>
  </si>
  <si>
    <t>AVERAGE RATING</t>
  </si>
  <si>
    <t>Female</t>
  </si>
  <si>
    <t>Male</t>
  </si>
  <si>
    <t>High</t>
  </si>
  <si>
    <t>Low</t>
  </si>
  <si>
    <t>Leadership Competencies Ratings</t>
  </si>
  <si>
    <r>
      <t xml:space="preserve">Position #1:
Higher Level Target Position(s)
</t>
    </r>
    <r>
      <rPr>
        <sz val="8"/>
        <rFont val="Tahoma"/>
      </rPr>
      <t>(for RN, RF, &amp; LT only)</t>
    </r>
  </si>
  <si>
    <t xml:space="preserve">Overall Track Record of Performance </t>
  </si>
  <si>
    <t>Action Plan for Turnover Risk</t>
  </si>
  <si>
    <t>High Potential Attributes</t>
  </si>
  <si>
    <t>Communique de manière transparente et efficace</t>
  </si>
  <si>
    <t>Forme les équipiers et les membres de l'équipe de gestion</t>
  </si>
  <si>
    <t>Favorise le travail d'équipe</t>
  </si>
  <si>
    <t>Influence par l’exemplarité</t>
  </si>
  <si>
    <t>Place la satisfaction client au cœur de ses préoccupations</t>
  </si>
  <si>
    <t>Organise le travail</t>
  </si>
  <si>
    <t>Encourage et soutient le changement</t>
  </si>
  <si>
    <t>Planifie au-delà de son quart</t>
  </si>
  <si>
    <t>Restaurant</t>
  </si>
  <si>
    <t>Nom de l'employé</t>
  </si>
  <si>
    <t>Prénom de l'employé</t>
  </si>
  <si>
    <t>Poste Actuel</t>
  </si>
  <si>
    <t>Date d'embauche dans la fonction actuelle</t>
  </si>
  <si>
    <t>Genre</t>
  </si>
  <si>
    <t>Marché</t>
  </si>
  <si>
    <t>Restaurant Ops</t>
  </si>
  <si>
    <t xml:space="preserve"> SKIF Samir </t>
  </si>
  <si>
    <t>Niveau Scolaire</t>
  </si>
  <si>
    <t>Niveau d'étude</t>
  </si>
  <si>
    <r>
      <t xml:space="preserve">Attributs des "high Potentials"
</t>
    </r>
    <r>
      <rPr>
        <sz val="8"/>
        <rFont val="Tahoma"/>
      </rPr>
      <t>4 = Meilleur de façon significative que tous ses collègues ayant le même niveau
3 = Au même niveau que tous ses collègues
2 = inférieur à la majorité de ses collègues
1 = Rarement/ Jamais</t>
    </r>
  </si>
  <si>
    <r>
      <t xml:space="preserve">Orientation Apprentissage
</t>
    </r>
    <r>
      <rPr>
        <sz val="8"/>
        <rFont val="Tahoma"/>
      </rPr>
      <t>- Recherche du feedback de façon régulière et agit en conséquent
- Apprend de ses expérience et ne comment jamais 2 fois là même erreur
- Fais preuve de capacités de changement personnel vers le meilleur 
- Assimile rapidement les nouveaux programmes , process et compagnes</t>
    </r>
  </si>
  <si>
    <t>Organisation</t>
  </si>
  <si>
    <t xml:space="preserve">Validé par </t>
  </si>
  <si>
    <t>Rating Moyen</t>
  </si>
  <si>
    <t>Forces</t>
  </si>
  <si>
    <t>Actions de développement complétés (Dernier 12 mois)</t>
  </si>
  <si>
    <t>Actions de développement planifiés (Prochains 12 Mois)</t>
  </si>
  <si>
    <t>Date optimale de mouvement</t>
  </si>
  <si>
    <t>Mobilité</t>
  </si>
  <si>
    <t>Risque de Turnover :</t>
  </si>
  <si>
    <t>Plan d'action Turnover (si high)</t>
  </si>
  <si>
    <t>Date de Naissance</t>
  </si>
  <si>
    <t>Matricule</t>
  </si>
  <si>
    <t>Bac +2</t>
  </si>
  <si>
    <t xml:space="preserve">Bac +4 </t>
  </si>
  <si>
    <t xml:space="preserve"> Mobility </t>
  </si>
  <si>
    <t>Ans</t>
  </si>
  <si>
    <t>Next Position</t>
  </si>
  <si>
    <t>Readiness for 
Advancement:</t>
  </si>
  <si>
    <r>
      <t xml:space="preserve">Orientation Apprentissage
</t>
    </r>
    <r>
      <rPr>
        <sz val="9"/>
        <rFont val="Gill Sans MT"/>
      </rPr>
      <t xml:space="preserve">- Recherche du feedback de façon régulière et agit en conséquent
- Apprend de ses expérience et ne comment jamais 2 fois là même erreur
- Fais preuve de capacités de changement personnel vers le meilleur 
- Assimile rapidement les nouveaux programmes , process et compagnes
</t>
    </r>
  </si>
  <si>
    <r>
      <t xml:space="preserve">Desire de commander
</t>
    </r>
    <r>
      <rPr>
        <sz val="9"/>
        <rFont val="Gill Sans MT"/>
      </rPr>
      <t xml:space="preserve">- Recherche et prend des responsabilité sans qu'on ai à lui demander
- De par sa propre volonté fais des heures suplémentaires et aide dans le travail
- Se distingue dans les situations en équipe en tant que Leader 
- N'as pas honte des décisions difficile qu'un leader doit prendre 
</t>
    </r>
  </si>
  <si>
    <t xml:space="preserve"> Mobility (Willingness)</t>
  </si>
  <si>
    <r>
      <t xml:space="preserve">Orientation Apprentissage
</t>
    </r>
    <r>
      <rPr>
        <sz val="10"/>
        <rFont val="Gill Sans MT"/>
      </rPr>
      <t xml:space="preserve">- Recherche du feedback de façon régulière et agit en conséquent
- Apprend de ses expérience et ne comment jamais 2 fois là même erreur
- Fais preuve de capacités de changement personnel vers le meilleur 
- Assimile rapidement les nouveaux programmes , process et compagnes
</t>
    </r>
  </si>
  <si>
    <r>
      <t xml:space="preserve">Desire de commander
</t>
    </r>
    <r>
      <rPr>
        <sz val="10"/>
        <rFont val="Gill Sans MT"/>
      </rPr>
      <t xml:space="preserve">- Recherche et prend des responsabilité sans qu'on ai à lui demander
- De par sa propre volonté fais des heures suplémentaires et aide dans le travail
- Se distingue dans les situations en équipe en tant que Leader 
- N'as pas honte des décisions difficile qu'un leader doit prendre 
</t>
    </r>
  </si>
  <si>
    <r>
      <t>historique de Performance</t>
    </r>
    <r>
      <rPr>
        <sz val="8"/>
        <rFont val="Tahoma"/>
      </rPr>
      <t xml:space="preserve">
Détermine un rating qui représente la performance de l'individu pour la dernière  année  
</t>
    </r>
    <r>
      <rPr>
        <b/>
        <sz val="8"/>
        <rFont val="Tahoma"/>
      </rPr>
      <t>4</t>
    </r>
    <r>
      <rPr>
        <sz val="8"/>
        <rFont val="Tahoma"/>
      </rPr>
      <t xml:space="preserve"> = &gt;Résultats Exceptionnels
</t>
    </r>
    <r>
      <rPr>
        <b/>
        <sz val="8"/>
        <rFont val="Tahoma"/>
      </rPr>
      <t>3</t>
    </r>
    <r>
      <rPr>
        <sz val="8"/>
        <rFont val="Tahoma"/>
      </rPr>
      <t xml:space="preserve"> = Résultats Significatifs
</t>
    </r>
    <r>
      <rPr>
        <b/>
        <sz val="8"/>
        <rFont val="Tahoma"/>
      </rPr>
      <t>2</t>
    </r>
    <r>
      <rPr>
        <sz val="8"/>
        <rFont val="Tahoma"/>
      </rPr>
      <t xml:space="preserve"> = Résultats irréguliers
</t>
    </r>
    <r>
      <rPr>
        <b/>
        <sz val="8"/>
        <rFont val="Tahoma"/>
      </rPr>
      <t>1</t>
    </r>
    <r>
      <rPr>
        <sz val="8"/>
        <rFont val="Tahoma"/>
      </rPr>
      <t>= Résultats inacceptables</t>
    </r>
  </si>
  <si>
    <r>
      <t xml:space="preserve">Leadership Compétences Ratings
4 </t>
    </r>
    <r>
      <rPr>
        <sz val="8"/>
        <rFont val="Tahoma"/>
      </rPr>
      <t xml:space="preserve">= Démonstration Exceptionnelle </t>
    </r>
    <r>
      <rPr>
        <b/>
        <sz val="8"/>
        <rFont val="Tahoma"/>
      </rPr>
      <t xml:space="preserve">
3 </t>
    </r>
    <r>
      <rPr>
        <sz val="8"/>
        <rFont val="Tahoma"/>
      </rPr>
      <t>= Démonstration Significative</t>
    </r>
    <r>
      <rPr>
        <b/>
        <sz val="8"/>
        <rFont val="Tahoma"/>
      </rPr>
      <t xml:space="preserve">
2 </t>
    </r>
    <r>
      <rPr>
        <sz val="8"/>
        <rFont val="Tahoma"/>
      </rPr>
      <t>= Démonstration irrégulière</t>
    </r>
    <r>
      <rPr>
        <b/>
        <sz val="8"/>
        <rFont val="Tahoma"/>
      </rPr>
      <t xml:space="preserve">
1 </t>
    </r>
    <r>
      <rPr>
        <sz val="8"/>
        <rFont val="Tahoma"/>
      </rPr>
      <t>= Démonstration Inacceptable</t>
    </r>
  </si>
  <si>
    <r>
      <t xml:space="preserve">Position : 
Readiness pour évoluer:
RN = </t>
    </r>
    <r>
      <rPr>
        <sz val="8"/>
        <rFont val="Tahoma"/>
      </rPr>
      <t xml:space="preserve">Ready Now 
</t>
    </r>
    <r>
      <rPr>
        <b/>
        <sz val="8"/>
        <rFont val="Tahoma"/>
      </rPr>
      <t xml:space="preserve">RF = </t>
    </r>
    <r>
      <rPr>
        <sz val="8"/>
        <rFont val="Tahoma"/>
      </rPr>
      <t xml:space="preserve">Ready Future (moins de 1 ans)
</t>
    </r>
    <r>
      <rPr>
        <b/>
        <sz val="8"/>
        <rFont val="Tahoma"/>
      </rPr>
      <t>LT</t>
    </r>
    <r>
      <rPr>
        <sz val="8"/>
        <rFont val="Tahoma"/>
      </rPr>
      <t xml:space="preserve">=Long Term (1-3 années)
</t>
    </r>
    <r>
      <rPr>
        <b/>
        <sz val="8"/>
        <rFont val="Tahoma"/>
      </rPr>
      <t xml:space="preserve">CL= </t>
    </r>
    <r>
      <rPr>
        <sz val="8"/>
        <rFont val="Tahoma"/>
      </rPr>
      <t xml:space="preserve">Current Level (evolue dans sa position)
</t>
    </r>
    <r>
      <rPr>
        <b/>
        <sz val="8"/>
        <rFont val="Tahoma"/>
      </rPr>
      <t>NP</t>
    </r>
    <r>
      <rPr>
        <sz val="8"/>
        <rFont val="Tahoma"/>
      </rPr>
      <t xml:space="preserve">=New in Position (Nouveau)
Note: Quand on évalue la "Readiness" il est impératif d'évaluer si l'individu à les connaissances métiers, compétences et expériences nécessaires pour la fonction Target. (on rajoute ces donnés Rating moyen, Compétences de Leadership, et les attributs du potentiel qu'on a déjà évalué)
</t>
    </r>
  </si>
  <si>
    <r>
      <t xml:space="preserve">Desire de commander
</t>
    </r>
    <r>
      <rPr>
        <sz val="8"/>
        <rFont val="Tahoma"/>
      </rPr>
      <t xml:space="preserve">- Recherche et prend des responsabilité sans qu'on ai à lui demander
- De par sa propre volonté fais des heures supplémentaires et aide dans le travail
- Se distingue dans les situations en équipe en tant que Leader 
- N'as pas honte des décisions difficile qu'un leader doit prendre </t>
    </r>
  </si>
  <si>
    <t>Axes de Développement</t>
  </si>
  <si>
    <t>Prochain Mouvement Latéral recommandé</t>
  </si>
  <si>
    <t>2em.Assist.Junior</t>
  </si>
  <si>
    <t>Second Assistant Senior</t>
  </si>
  <si>
    <t>2em.Assist.Senior</t>
  </si>
  <si>
    <t>Second Assistant Junior</t>
  </si>
  <si>
    <t>Responsable de Zone</t>
  </si>
  <si>
    <t>male</t>
  </si>
  <si>
    <t>YASSINE</t>
  </si>
  <si>
    <t>BAC</t>
  </si>
  <si>
    <t>SUD</t>
  </si>
  <si>
    <t>Agadir Drive</t>
  </si>
  <si>
    <t xml:space="preserve">ABOU EL HASSAN </t>
  </si>
  <si>
    <t>SOUAAD</t>
  </si>
  <si>
    <t xml:space="preserve">Organisation
Reflechit au dela du quart
Engagement envers l'enseigne
</t>
  </si>
  <si>
    <t>. Communication 
. Developpement des équipes</t>
  </si>
  <si>
    <t>. Communication 
. Developpement des équipes
. Gestion de commande 
. Sécurité alimentaire
. Sécurité au miieu de travail</t>
  </si>
  <si>
    <t>non</t>
  </si>
  <si>
    <t xml:space="preserve">EL MOKHI </t>
  </si>
  <si>
    <t>ANOUAR</t>
  </si>
  <si>
    <t>Analyse au delà du quart
Communication trasparente et efficace
Engagement envers l'enseigne</t>
  </si>
  <si>
    <t xml:space="preserve">Favorise le travail d'équipe
Influence par l'exemplarité
organisation
</t>
  </si>
  <si>
    <t>Favorise le travail d'équipe
Influence par l'exemplarité
organisation</t>
  </si>
  <si>
    <t>FES
AGADIR</t>
  </si>
  <si>
    <t>Passage Senior
Préparation en Premier Assistant</t>
  </si>
  <si>
    <t xml:space="preserve">EL MOTRIBI </t>
  </si>
  <si>
    <t xml:space="preserve">EL HASSANE </t>
  </si>
  <si>
    <t>Engagement envers l'enseigne</t>
  </si>
  <si>
    <t>.Communication (niveau de francais)
Système de formation</t>
  </si>
  <si>
    <t>Beni Melal</t>
  </si>
  <si>
    <t xml:space="preserve">HAMIDA </t>
  </si>
  <si>
    <t xml:space="preserve">Capacité d'analyse
Forme les équipes </t>
  </si>
  <si>
    <t>Communication ( Tendance à s'eparpiller)
Travail en équipe
Influence par l'exemplarité
Place la satisfaction client au cœur de ses préocupation
Gestion de quart
Planning
Formation</t>
  </si>
  <si>
    <t>Planning
Formation
Gestion de quart
Communication 
Command Skills</t>
  </si>
  <si>
    <t>Changement préconisation (Guilliz)</t>
  </si>
  <si>
    <t xml:space="preserve">OUANIT </t>
  </si>
  <si>
    <t>SAMIR</t>
  </si>
  <si>
    <t>Favorise le travail d'équipe ( tendance à sympatiser les horaires et crée des problèmatiques )
Influence par l'exemplarité
Forme les équipiers 
Planning 
Formation</t>
  </si>
  <si>
    <t>Favorise le travail d'équipe 
Planning
Formation</t>
  </si>
  <si>
    <t>.PDI</t>
  </si>
  <si>
    <t xml:space="preserve">BENDIDANE </t>
  </si>
  <si>
    <t>SANA</t>
  </si>
  <si>
    <t>Premier Assistant / BusinessDevelopment</t>
  </si>
  <si>
    <t>Capacité d'analyse
Forme les équipes 
Communication
Orientation satisfaction client</t>
  </si>
  <si>
    <t>Système de gestion secondaires</t>
  </si>
  <si>
    <t>Planning
Gestion de produit
Formation
PEP</t>
  </si>
  <si>
    <t>Non</t>
  </si>
  <si>
    <t xml:space="preserve">Mid </t>
  </si>
  <si>
    <t xml:space="preserve">LAARAGE </t>
  </si>
  <si>
    <t>RACHIDA</t>
  </si>
  <si>
    <t xml:space="preserve">Premier Assistant </t>
  </si>
  <si>
    <t xml:space="preserve">Formation
Niveau de communication </t>
  </si>
  <si>
    <t>Formation
Niveau de communication 
LSM
RH</t>
  </si>
  <si>
    <t xml:space="preserve"> Marrakech Centre</t>
  </si>
  <si>
    <t xml:space="preserve">TAJELLIJITI </t>
  </si>
  <si>
    <t>MY HICHAM</t>
  </si>
  <si>
    <t>Organisation
Gestion du changement</t>
  </si>
  <si>
    <t>Formation
PEP</t>
  </si>
  <si>
    <t>Formation
PEP
LSM
RH</t>
  </si>
  <si>
    <t>Oui</t>
  </si>
  <si>
    <t xml:space="preserve">CHAKROUN </t>
  </si>
  <si>
    <t>MOAD</t>
  </si>
  <si>
    <t>Assimilation du business
Organisation</t>
  </si>
  <si>
    <t>Communication ( Ascendante vers la hierarchie)
Planning
PEP
Exemplarité ( Fédération des équipes)</t>
  </si>
  <si>
    <t xml:space="preserve">Communication ( Ascendante vers la hierarchie)
Planning
PEP
One to one chaque 2 semaines avec un engagement de sa part </t>
  </si>
  <si>
    <t>En cas d'echec du Plan de one to one 
Mobilité sur marrakech</t>
  </si>
  <si>
    <t>oui</t>
  </si>
  <si>
    <t xml:space="preserve">BOUHALI </t>
  </si>
  <si>
    <t>YOUSSEF</t>
  </si>
  <si>
    <t>Engagement envers l'enseigne
Maitrise système du système de production</t>
  </si>
  <si>
    <t>Communication (aggressive)
Developpement des équipes (Ne prend pas son temps pour développer)
Exemplarité ( Leadership)
Formation 
Planning</t>
  </si>
  <si>
    <t>Communication (aggressive)
Formation 
Planning</t>
  </si>
  <si>
    <t xml:space="preserve">AIT HAMMAN </t>
  </si>
  <si>
    <t xml:space="preserve">ABDERRAHIM </t>
  </si>
  <si>
    <t>Organisation 
Engagement dans les nouvelles mission
Accompagnement du changement</t>
  </si>
  <si>
    <t>Management Directif
A revoir les systèmes à certifier</t>
  </si>
  <si>
    <t xml:space="preserve">EL BATALANI  </t>
  </si>
  <si>
    <t>KHADIJA</t>
  </si>
  <si>
    <t>Exemplarité
Fédération des équipes
Satisfaction client</t>
  </si>
  <si>
    <t>Planifie au delà du quart ( capacité d'analyse)
Planning
Formation
PEP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</si>
</sst>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"/>
    <numFmt numFmtId="165" formatCode="d/m/yy;@"/>
  </numFmts>
  <fonts count="36" x14ac:knownFonts="1">
    <font>
      <sz val="10"/>
      <name val="Arial"/>
    </font>
    <font>
      <sz val="10"/>
      <name val="Verdana"/>
    </font>
    <font>
      <sz val="7"/>
      <name val="Tahoma"/>
    </font>
    <font>
      <sz val="8"/>
      <name val="Verdana"/>
    </font>
    <font>
      <b/>
      <sz val="8"/>
      <name val="Tahoma"/>
    </font>
    <font>
      <b/>
      <sz val="7"/>
      <name val="Tahoma"/>
    </font>
    <font>
      <sz val="7"/>
      <name val="Verdana"/>
    </font>
    <font>
      <b/>
      <sz val="9"/>
      <name val="Tahoma"/>
    </font>
    <font>
      <sz val="9"/>
      <name val="Times New Roman"/>
    </font>
    <font>
      <sz val="9"/>
      <name val="Times"/>
    </font>
    <font>
      <sz val="8"/>
      <color indexed="8"/>
      <name val="Tahoma"/>
    </font>
    <font>
      <sz val="8"/>
      <name val="Tahoma"/>
    </font>
    <font>
      <sz val="9"/>
      <color indexed="8"/>
      <name val="Times New Roman"/>
    </font>
    <font>
      <b/>
      <sz val="8"/>
      <name val="Tahoma"/>
    </font>
    <font>
      <b/>
      <sz val="8"/>
      <color indexed="8"/>
      <name val="Tahoma"/>
      <family val="2"/>
    </font>
    <font>
      <sz val="12"/>
      <color indexed="8"/>
      <name val="Times New Roman"/>
    </font>
    <font>
      <sz val="10"/>
      <name val="Gill Sans MT"/>
    </font>
    <font>
      <b/>
      <sz val="18"/>
      <name val="Gill Sans MT"/>
    </font>
    <font>
      <sz val="9"/>
      <name val="Gill Sans MT"/>
    </font>
    <font>
      <b/>
      <sz val="9"/>
      <name val="Gill Sans MT"/>
    </font>
    <font>
      <b/>
      <sz val="10"/>
      <name val="Gill Sans MT"/>
    </font>
    <font>
      <sz val="11"/>
      <name val="Gill Sans MT"/>
    </font>
    <font>
      <b/>
      <sz val="7"/>
      <name val="Gill Sans MT"/>
    </font>
    <font>
      <sz val="7"/>
      <name val="Gill Sans MT"/>
    </font>
    <font>
      <sz val="6"/>
      <name val="Gill Sans MT"/>
    </font>
    <font>
      <sz val="8"/>
      <name val="Gill Sans MT"/>
    </font>
    <font>
      <b/>
      <sz val="8"/>
      <name val="Gill Sans MT"/>
    </font>
    <font>
      <b/>
      <sz val="11"/>
      <name val="Gill Sans MT"/>
    </font>
    <font>
      <sz val="12"/>
      <name val="Gill Sans MT"/>
    </font>
    <font>
      <b/>
      <sz val="12"/>
      <name val="Gill Sans MT"/>
    </font>
    <font>
      <b/>
      <sz val="11"/>
      <color indexed="8"/>
      <name val="Gill Sans MT"/>
    </font>
    <font>
      <b/>
      <sz val="9"/>
      <color indexed="9"/>
      <name val="Gill Sans MT"/>
    </font>
    <font>
      <b/>
      <sz val="10"/>
      <color indexed="9"/>
      <name val="Gill Sans MT"/>
    </font>
    <font>
      <b/>
      <sz val="10"/>
      <name val="Calibri"/>
      <family val="2"/>
      <scheme val="minor"/>
    </font>
    <font>
      <u/>
      <sz val="10"/>
      <color theme="11"/>
      <name val="Arial"/>
    </font>
    <font>
      <u/>
      <sz val="10"/>
      <color theme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9"/>
      </left>
      <right/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0">
    <xf numFmtId="0" fontId="0" fillId="0" borderId="0"/>
    <xf numFmtId="0" fontId="1" fillId="0" borderId="0"/>
    <xf numFmtId="0" fontId="1" fillId="0" borderId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189">
    <xf numFmtId="0" fontId="0" fillId="0" borderId="0" xfId="0"/>
    <xf numFmtId="0" fontId="1" fillId="0" borderId="0" xfId="1"/>
    <xf numFmtId="0" fontId="2" fillId="0" borderId="0" xfId="1" applyFont="1"/>
    <xf numFmtId="0" fontId="6" fillId="0" borderId="0" xfId="1" applyFont="1"/>
    <xf numFmtId="0" fontId="2" fillId="0" borderId="0" xfId="1" applyFont="1" applyAlignment="1">
      <alignment wrapText="1"/>
    </xf>
    <xf numFmtId="0" fontId="11" fillId="0" borderId="0" xfId="1" applyFont="1"/>
    <xf numFmtId="0" fontId="4" fillId="3" borderId="2" xfId="1" applyFont="1" applyFill="1" applyBorder="1" applyAlignment="1">
      <alignment horizontal="left" textRotation="90" wrapText="1"/>
    </xf>
    <xf numFmtId="0" fontId="5" fillId="0" borderId="0" xfId="1" applyFont="1" applyAlignment="1" applyProtection="1">
      <alignment vertical="top"/>
      <protection locked="0"/>
    </xf>
    <xf numFmtId="0" fontId="8" fillId="0" borderId="0" xfId="1" applyFont="1" applyAlignment="1" applyProtection="1">
      <alignment vertical="top"/>
      <protection locked="0"/>
    </xf>
    <xf numFmtId="14" fontId="12" fillId="0" borderId="5" xfId="1" applyNumberFormat="1" applyFont="1" applyBorder="1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vertical="center"/>
      <protection locked="0"/>
    </xf>
    <xf numFmtId="0" fontId="12" fillId="0" borderId="6" xfId="2" applyFont="1" applyBorder="1" applyAlignment="1" applyProtection="1">
      <alignment horizontal="left" vertical="center" wrapText="1"/>
      <protection locked="0"/>
    </xf>
    <xf numFmtId="14" fontId="12" fillId="0" borderId="5" xfId="1" applyNumberFormat="1" applyFont="1" applyBorder="1" applyAlignment="1" applyProtection="1">
      <alignment vertical="center" wrapText="1"/>
      <protection locked="0"/>
    </xf>
    <xf numFmtId="0" fontId="7" fillId="2" borderId="8" xfId="2" applyFont="1" applyFill="1" applyBorder="1" applyAlignment="1">
      <alignment vertical="top"/>
    </xf>
    <xf numFmtId="0" fontId="9" fillId="0" borderId="8" xfId="2" applyFont="1" applyBorder="1" applyAlignment="1" applyProtection="1">
      <alignment horizontal="left" vertical="top" wrapText="1"/>
      <protection locked="0"/>
    </xf>
    <xf numFmtId="14" fontId="9" fillId="0" borderId="8" xfId="2" applyNumberFormat="1" applyFont="1" applyBorder="1" applyAlignment="1" applyProtection="1">
      <alignment horizontal="left" vertical="top" wrapText="1"/>
      <protection locked="0"/>
    </xf>
    <xf numFmtId="0" fontId="4" fillId="3" borderId="8" xfId="1" applyFont="1" applyFill="1" applyBorder="1" applyAlignment="1">
      <alignment wrapText="1"/>
    </xf>
    <xf numFmtId="0" fontId="4" fillId="3" borderId="8" xfId="2" applyFont="1" applyFill="1" applyBorder="1" applyAlignment="1">
      <alignment wrapText="1"/>
    </xf>
    <xf numFmtId="0" fontId="13" fillId="3" borderId="8" xfId="1" applyFont="1" applyFill="1" applyBorder="1" applyAlignment="1">
      <alignment wrapText="1"/>
    </xf>
    <xf numFmtId="0" fontId="14" fillId="3" borderId="8" xfId="1" applyFont="1" applyFill="1" applyBorder="1" applyAlignment="1">
      <alignment wrapText="1"/>
    </xf>
    <xf numFmtId="0" fontId="10" fillId="3" borderId="10" xfId="1" applyFont="1" applyFill="1" applyBorder="1" applyAlignment="1">
      <alignment vertical="top" wrapText="1"/>
    </xf>
    <xf numFmtId="0" fontId="4" fillId="3" borderId="2" xfId="1" applyFont="1" applyFill="1" applyBorder="1" applyAlignment="1">
      <alignment wrapText="1"/>
    </xf>
    <xf numFmtId="0" fontId="10" fillId="3" borderId="11" xfId="1" applyFont="1" applyFill="1" applyBorder="1" applyAlignment="1">
      <alignment vertical="top" wrapText="1"/>
    </xf>
    <xf numFmtId="0" fontId="4" fillId="3" borderId="12" xfId="1" applyFont="1" applyFill="1" applyBorder="1" applyAlignment="1">
      <alignment wrapText="1"/>
    </xf>
    <xf numFmtId="0" fontId="4" fillId="3" borderId="13" xfId="1" applyFont="1" applyFill="1" applyBorder="1" applyAlignment="1">
      <alignment wrapText="1"/>
    </xf>
    <xf numFmtId="0" fontId="15" fillId="0" borderId="14" xfId="2" applyFont="1" applyBorder="1" applyAlignment="1" applyProtection="1">
      <alignment horizontal="center" vertical="center" wrapText="1"/>
      <protection locked="0"/>
    </xf>
    <xf numFmtId="0" fontId="15" fillId="0" borderId="8" xfId="2" applyFont="1" applyBorder="1" applyAlignment="1" applyProtection="1">
      <alignment horizontal="center" vertical="center" wrapText="1"/>
      <protection locked="0"/>
    </xf>
    <xf numFmtId="0" fontId="16" fillId="0" borderId="3" xfId="1" applyFont="1" applyBorder="1"/>
    <xf numFmtId="0" fontId="17" fillId="0" borderId="3" xfId="1" applyFont="1" applyBorder="1" applyAlignment="1"/>
    <xf numFmtId="0" fontId="16" fillId="0" borderId="0" xfId="1" applyFont="1"/>
    <xf numFmtId="0" fontId="18" fillId="0" borderId="16" xfId="1" applyFont="1" applyBorder="1" applyAlignment="1">
      <alignment vertical="center"/>
    </xf>
    <xf numFmtId="0" fontId="18" fillId="0" borderId="0" xfId="1" applyFont="1" applyAlignment="1">
      <alignment vertical="center"/>
    </xf>
    <xf numFmtId="0" fontId="16" fillId="0" borderId="17" xfId="1" applyFont="1" applyBorder="1"/>
    <xf numFmtId="0" fontId="16" fillId="0" borderId="0" xfId="1" applyFont="1" applyBorder="1"/>
    <xf numFmtId="0" fontId="22" fillId="4" borderId="0" xfId="1" applyFont="1" applyFill="1" applyBorder="1" applyAlignment="1" applyProtection="1">
      <alignment vertical="top"/>
      <protection locked="0"/>
    </xf>
    <xf numFmtId="0" fontId="23" fillId="4" borderId="0" xfId="1" applyFont="1" applyFill="1" applyBorder="1" applyAlignment="1" applyProtection="1">
      <alignment vertical="top"/>
      <protection locked="0"/>
    </xf>
    <xf numFmtId="0" fontId="23" fillId="4" borderId="18" xfId="1" applyFont="1" applyFill="1" applyBorder="1" applyAlignment="1" applyProtection="1">
      <alignment vertical="top"/>
      <protection locked="0"/>
    </xf>
    <xf numFmtId="0" fontId="22" fillId="0" borderId="18" xfId="1" applyFont="1" applyBorder="1" applyAlignment="1">
      <alignment vertical="top"/>
    </xf>
    <xf numFmtId="49" fontId="24" fillId="0" borderId="0" xfId="1" applyNumberFormat="1" applyFont="1" applyBorder="1" applyAlignment="1" applyProtection="1">
      <alignment horizontal="center" vertical="top" wrapText="1"/>
      <protection hidden="1"/>
    </xf>
    <xf numFmtId="49" fontId="24" fillId="0" borderId="18" xfId="1" applyNumberFormat="1" applyFont="1" applyBorder="1" applyAlignment="1" applyProtection="1">
      <alignment horizontal="center" vertical="top" wrapText="1"/>
      <protection hidden="1"/>
    </xf>
    <xf numFmtId="0" fontId="16" fillId="0" borderId="17" xfId="1" applyFont="1" applyBorder="1" applyAlignment="1" applyProtection="1">
      <alignment vertical="top"/>
      <protection hidden="1"/>
    </xf>
    <xf numFmtId="0" fontId="16" fillId="0" borderId="0" xfId="1" applyFont="1" applyBorder="1" applyAlignment="1"/>
    <xf numFmtId="0" fontId="16" fillId="0" borderId="0" xfId="1" applyFont="1" applyBorder="1" applyAlignment="1">
      <alignment vertical="top"/>
    </xf>
    <xf numFmtId="0" fontId="16" fillId="0" borderId="17" xfId="1" applyFont="1" applyBorder="1" applyAlignment="1"/>
    <xf numFmtId="0" fontId="16" fillId="0" borderId="0" xfId="1" applyFont="1" applyBorder="1" applyAlignment="1" applyProtection="1">
      <alignment vertical="top"/>
      <protection hidden="1"/>
    </xf>
    <xf numFmtId="0" fontId="23" fillId="4" borderId="0" xfId="1" applyFont="1" applyFill="1" applyBorder="1"/>
    <xf numFmtId="0" fontId="23" fillId="4" borderId="18" xfId="1" applyFont="1" applyFill="1" applyBorder="1"/>
    <xf numFmtId="0" fontId="16" fillId="0" borderId="12" xfId="1" applyFont="1" applyBorder="1" applyAlignment="1">
      <alignment vertical="top"/>
    </xf>
    <xf numFmtId="0" fontId="16" fillId="0" borderId="13" xfId="1" applyFont="1" applyBorder="1"/>
    <xf numFmtId="0" fontId="16" fillId="0" borderId="0" xfId="0" applyFont="1"/>
    <xf numFmtId="0" fontId="18" fillId="0" borderId="12" xfId="1" applyFont="1" applyBorder="1" applyAlignment="1"/>
    <xf numFmtId="0" fontId="22" fillId="0" borderId="13" xfId="1" applyFont="1" applyBorder="1" applyAlignment="1">
      <alignment vertical="top"/>
    </xf>
    <xf numFmtId="0" fontId="26" fillId="5" borderId="19" xfId="1" applyFont="1" applyFill="1" applyBorder="1" applyAlignment="1">
      <alignment vertical="center"/>
    </xf>
    <xf numFmtId="0" fontId="16" fillId="5" borderId="0" xfId="1" applyFont="1" applyFill="1" applyBorder="1" applyAlignment="1">
      <alignment vertical="center"/>
    </xf>
    <xf numFmtId="2" fontId="19" fillId="5" borderId="20" xfId="1" applyNumberFormat="1" applyFont="1" applyFill="1" applyBorder="1" applyAlignment="1">
      <alignment horizontal="center" vertical="center"/>
    </xf>
    <xf numFmtId="0" fontId="23" fillId="0" borderId="0" xfId="1" applyFont="1" applyBorder="1" applyAlignment="1">
      <alignment horizontal="center"/>
    </xf>
    <xf numFmtId="0" fontId="18" fillId="0" borderId="0" xfId="1" applyFont="1" applyBorder="1"/>
    <xf numFmtId="0" fontId="20" fillId="0" borderId="18" xfId="1" applyFont="1" applyBorder="1" applyAlignment="1">
      <alignment vertical="top" wrapText="1"/>
    </xf>
    <xf numFmtId="0" fontId="23" fillId="0" borderId="0" xfId="1" applyFont="1" applyBorder="1" applyAlignment="1">
      <alignment horizontal="center" vertical="top"/>
    </xf>
    <xf numFmtId="49" fontId="18" fillId="0" borderId="0" xfId="1" applyNumberFormat="1" applyFont="1" applyBorder="1" applyAlignment="1" applyProtection="1">
      <alignment vertical="top"/>
      <protection locked="0"/>
    </xf>
    <xf numFmtId="0" fontId="16" fillId="0" borderId="18" xfId="1" applyFont="1" applyBorder="1" applyAlignment="1" applyProtection="1">
      <alignment vertical="top"/>
      <protection hidden="1"/>
    </xf>
    <xf numFmtId="0" fontId="23" fillId="4" borderId="0" xfId="1" applyFont="1" applyFill="1" applyBorder="1" applyAlignment="1">
      <alignment vertical="top"/>
    </xf>
    <xf numFmtId="0" fontId="22" fillId="4" borderId="18" xfId="1" applyFont="1" applyFill="1" applyBorder="1" applyAlignment="1" applyProtection="1">
      <alignment vertical="top"/>
      <protection locked="0"/>
    </xf>
    <xf numFmtId="0" fontId="25" fillId="0" borderId="17" xfId="1" applyFont="1" applyBorder="1" applyAlignment="1">
      <alignment wrapText="1"/>
    </xf>
    <xf numFmtId="49" fontId="16" fillId="0" borderId="18" xfId="1" applyNumberFormat="1" applyFont="1" applyBorder="1" applyAlignment="1" applyProtection="1">
      <alignment vertical="top" wrapText="1"/>
      <protection locked="0"/>
    </xf>
    <xf numFmtId="0" fontId="25" fillId="0" borderId="17" xfId="1" applyFont="1" applyBorder="1" applyAlignment="1">
      <alignment vertical="top"/>
    </xf>
    <xf numFmtId="164" fontId="19" fillId="0" borderId="0" xfId="1" applyNumberFormat="1" applyFont="1" applyBorder="1" applyAlignment="1">
      <alignment horizontal="center"/>
    </xf>
    <xf numFmtId="0" fontId="18" fillId="0" borderId="0" xfId="1" applyFont="1" applyBorder="1" applyAlignment="1">
      <alignment vertical="top"/>
    </xf>
    <xf numFmtId="49" fontId="16" fillId="0" borderId="18" xfId="1" applyNumberFormat="1" applyFont="1" applyBorder="1" applyAlignment="1" applyProtection="1">
      <alignment vertical="top" wrapText="1"/>
      <protection hidden="1"/>
    </xf>
    <xf numFmtId="0" fontId="16" fillId="4" borderId="18" xfId="1" applyFont="1" applyFill="1" applyBorder="1"/>
    <xf numFmtId="49" fontId="18" fillId="0" borderId="0" xfId="1" applyNumberFormat="1" applyFont="1" applyBorder="1" applyAlignment="1" applyProtection="1">
      <alignment vertical="top"/>
      <protection hidden="1"/>
    </xf>
    <xf numFmtId="0" fontId="16" fillId="0" borderId="21" xfId="1" applyFont="1" applyBorder="1"/>
    <xf numFmtId="0" fontId="16" fillId="0" borderId="3" xfId="1" applyFont="1" applyBorder="1" applyAlignment="1">
      <alignment vertical="top"/>
    </xf>
    <xf numFmtId="49" fontId="16" fillId="0" borderId="22" xfId="1" applyNumberFormat="1" applyFont="1" applyBorder="1" applyAlignment="1" applyProtection="1">
      <alignment vertical="top" wrapText="1"/>
      <protection locked="0"/>
    </xf>
    <xf numFmtId="0" fontId="23" fillId="0" borderId="0" xfId="1" applyFont="1"/>
    <xf numFmtId="49" fontId="16" fillId="0" borderId="0" xfId="1" applyNumberFormat="1" applyFont="1" applyBorder="1" applyAlignment="1" applyProtection="1">
      <alignment vertical="top"/>
      <protection hidden="1"/>
    </xf>
    <xf numFmtId="49" fontId="16" fillId="0" borderId="0" xfId="1" applyNumberFormat="1" applyFont="1" applyAlignment="1" applyProtection="1">
      <alignment horizontal="left" vertical="top" wrapText="1"/>
      <protection hidden="1"/>
    </xf>
    <xf numFmtId="164" fontId="19" fillId="0" borderId="17" xfId="1" applyNumberFormat="1" applyFont="1" applyBorder="1" applyAlignment="1" applyProtection="1">
      <alignment horizontal="center" vertical="center" wrapText="1"/>
      <protection hidden="1"/>
    </xf>
    <xf numFmtId="0" fontId="31" fillId="4" borderId="17" xfId="1" applyFont="1" applyFill="1" applyBorder="1" applyAlignment="1" applyProtection="1">
      <alignment vertical="center"/>
      <protection locked="0"/>
    </xf>
    <xf numFmtId="0" fontId="21" fillId="0" borderId="23" xfId="1" applyFont="1" applyBorder="1" applyAlignment="1">
      <alignment vertical="center"/>
    </xf>
    <xf numFmtId="0" fontId="27" fillId="0" borderId="24" xfId="1" applyFont="1" applyBorder="1" applyAlignment="1">
      <alignment vertical="center" wrapText="1"/>
    </xf>
    <xf numFmtId="0" fontId="21" fillId="0" borderId="24" xfId="1" applyFont="1" applyBorder="1" applyAlignment="1">
      <alignment vertical="center"/>
    </xf>
    <xf numFmtId="14" fontId="27" fillId="0" borderId="25" xfId="1" applyNumberFormat="1" applyFont="1" applyBorder="1" applyAlignment="1">
      <alignment horizontal="right" vertical="center"/>
    </xf>
    <xf numFmtId="49" fontId="18" fillId="0" borderId="26" xfId="1" applyNumberFormat="1" applyFont="1" applyBorder="1" applyAlignment="1" applyProtection="1">
      <alignment horizontal="left" vertical="top" wrapText="1"/>
      <protection hidden="1"/>
    </xf>
    <xf numFmtId="0" fontId="18" fillId="0" borderId="4" xfId="1" applyFont="1" applyBorder="1" applyAlignment="1">
      <alignment horizontal="left" vertical="top" wrapText="1"/>
    </xf>
    <xf numFmtId="0" fontId="18" fillId="0" borderId="27" xfId="1" applyFont="1" applyFill="1" applyBorder="1" applyAlignment="1">
      <alignment vertical="top" wrapText="1"/>
    </xf>
    <xf numFmtId="0" fontId="18" fillId="0" borderId="11" xfId="1" applyFont="1" applyBorder="1" applyAlignment="1">
      <alignment vertical="top" wrapText="1"/>
    </xf>
    <xf numFmtId="0" fontId="31" fillId="4" borderId="0" xfId="1" applyFont="1" applyFill="1" applyBorder="1" applyAlignment="1" applyProtection="1">
      <alignment vertical="center"/>
      <protection locked="0"/>
    </xf>
    <xf numFmtId="0" fontId="19" fillId="4" borderId="0" xfId="1" applyFont="1" applyFill="1" applyBorder="1" applyAlignment="1" applyProtection="1">
      <alignment vertical="center"/>
      <protection locked="0"/>
    </xf>
    <xf numFmtId="0" fontId="32" fillId="4" borderId="0" xfId="1" applyFont="1" applyFill="1" applyBorder="1" applyAlignment="1" applyProtection="1">
      <alignment vertical="center"/>
      <protection locked="0"/>
    </xf>
    <xf numFmtId="0" fontId="32" fillId="4" borderId="18" xfId="1" applyFont="1" applyFill="1" applyBorder="1" applyAlignment="1" applyProtection="1">
      <alignment vertical="center"/>
      <protection locked="0"/>
    </xf>
    <xf numFmtId="0" fontId="18" fillId="4" borderId="0" xfId="1" applyFont="1" applyFill="1" applyBorder="1" applyAlignment="1">
      <alignment vertical="center"/>
    </xf>
    <xf numFmtId="0" fontId="31" fillId="4" borderId="28" xfId="1" applyFont="1" applyFill="1" applyBorder="1" applyAlignment="1" applyProtection="1">
      <alignment vertical="center"/>
      <protection locked="0"/>
    </xf>
    <xf numFmtId="0" fontId="18" fillId="0" borderId="17" xfId="1" applyFont="1" applyBorder="1" applyAlignment="1">
      <alignment vertical="center"/>
    </xf>
    <xf numFmtId="0" fontId="16" fillId="0" borderId="17" xfId="0" applyFont="1" applyBorder="1"/>
    <xf numFmtId="0" fontId="16" fillId="0" borderId="23" xfId="1" applyFont="1" applyBorder="1" applyAlignment="1">
      <alignment vertical="center" wrapText="1"/>
    </xf>
    <xf numFmtId="49" fontId="28" fillId="0" borderId="10" xfId="1" applyNumberFormat="1" applyFont="1" applyBorder="1" applyAlignment="1" applyProtection="1">
      <alignment vertical="center"/>
      <protection locked="0"/>
    </xf>
    <xf numFmtId="14" fontId="29" fillId="0" borderId="12" xfId="1" applyNumberFormat="1" applyFont="1" applyBorder="1" applyAlignment="1" applyProtection="1">
      <alignment horizontal="left" vertical="center"/>
      <protection hidden="1"/>
    </xf>
    <xf numFmtId="49" fontId="21" fillId="0" borderId="10" xfId="1" applyNumberFormat="1" applyFont="1" applyBorder="1" applyAlignment="1" applyProtection="1">
      <alignment vertical="center" wrapText="1"/>
      <protection locked="0"/>
    </xf>
    <xf numFmtId="164" fontId="27" fillId="0" borderId="12" xfId="1" applyNumberFormat="1" applyFont="1" applyBorder="1" applyAlignment="1" applyProtection="1">
      <alignment horizontal="center" vertical="center"/>
      <protection hidden="1"/>
    </xf>
    <xf numFmtId="49" fontId="28" fillId="0" borderId="10" xfId="1" applyNumberFormat="1" applyFont="1" applyBorder="1" applyAlignment="1" applyProtection="1">
      <alignment vertical="center" wrapText="1"/>
      <protection locked="0"/>
    </xf>
    <xf numFmtId="164" fontId="29" fillId="0" borderId="12" xfId="1" applyNumberFormat="1" applyFont="1" applyBorder="1" applyAlignment="1" applyProtection="1">
      <alignment horizontal="center" vertical="center"/>
      <protection hidden="1"/>
    </xf>
    <xf numFmtId="0" fontId="18" fillId="0" borderId="12" xfId="1" applyFont="1" applyBorder="1" applyAlignment="1">
      <alignment vertical="center"/>
    </xf>
    <xf numFmtId="49" fontId="16" fillId="0" borderId="13" xfId="1" applyNumberFormat="1" applyFont="1" applyBorder="1" applyAlignment="1" applyProtection="1">
      <alignment vertical="center" wrapText="1"/>
      <protection locked="0"/>
    </xf>
    <xf numFmtId="0" fontId="28" fillId="0" borderId="10" xfId="1" applyFont="1" applyBorder="1" applyAlignment="1">
      <alignment wrapText="1"/>
    </xf>
    <xf numFmtId="164" fontId="29" fillId="0" borderId="18" xfId="1" applyNumberFormat="1" applyFont="1" applyBorder="1" applyAlignment="1">
      <alignment horizontal="center" vertical="center"/>
    </xf>
    <xf numFmtId="164" fontId="29" fillId="0" borderId="29" xfId="1" applyNumberFormat="1" applyFont="1" applyBorder="1" applyAlignment="1">
      <alignment horizontal="center" vertical="center"/>
    </xf>
    <xf numFmtId="164" fontId="28" fillId="0" borderId="21" xfId="1" applyNumberFormat="1" applyFont="1" applyBorder="1" applyAlignment="1" applyProtection="1">
      <alignment horizontal="left" vertical="center" wrapText="1"/>
      <protection hidden="1"/>
    </xf>
    <xf numFmtId="49" fontId="28" fillId="0" borderId="3" xfId="1" applyNumberFormat="1" applyFont="1" applyBorder="1" applyAlignment="1" applyProtection="1">
      <alignment horizontal="left" vertical="center" wrapText="1"/>
      <protection hidden="1"/>
    </xf>
    <xf numFmtId="14" fontId="28" fillId="0" borderId="0" xfId="1" applyNumberFormat="1" applyFont="1" applyBorder="1" applyAlignment="1" applyProtection="1">
      <alignment horizontal="left" vertical="center" wrapText="1"/>
      <protection hidden="1"/>
    </xf>
    <xf numFmtId="164" fontId="29" fillId="0" borderId="26" xfId="1" applyNumberFormat="1" applyFont="1" applyBorder="1" applyAlignment="1">
      <alignment horizontal="center" vertical="center"/>
    </xf>
    <xf numFmtId="164" fontId="29" fillId="0" borderId="4" xfId="1" applyNumberFormat="1" applyFont="1" applyBorder="1" applyAlignment="1">
      <alignment horizontal="center" vertical="center"/>
    </xf>
    <xf numFmtId="164" fontId="29" fillId="0" borderId="17" xfId="1" applyNumberFormat="1" applyFont="1" applyBorder="1" applyAlignment="1" applyProtection="1">
      <alignment horizontal="left" vertical="center" wrapText="1"/>
      <protection hidden="1"/>
    </xf>
    <xf numFmtId="0" fontId="12" fillId="0" borderId="5" xfId="1" applyFont="1" applyBorder="1" applyAlignment="1" applyProtection="1">
      <alignment vertical="center" wrapText="1"/>
      <protection locked="0"/>
    </xf>
    <xf numFmtId="165" fontId="10" fillId="3" borderId="11" xfId="1" applyNumberFormat="1" applyFont="1" applyFill="1" applyBorder="1" applyAlignment="1">
      <alignment vertical="top" wrapText="1"/>
    </xf>
    <xf numFmtId="165" fontId="4" fillId="3" borderId="2" xfId="1" applyNumberFormat="1" applyFont="1" applyFill="1" applyBorder="1" applyAlignment="1">
      <alignment wrapText="1"/>
    </xf>
    <xf numFmtId="165" fontId="1" fillId="0" borderId="0" xfId="1" applyNumberFormat="1"/>
    <xf numFmtId="0" fontId="4" fillId="3" borderId="11" xfId="1" applyFont="1" applyFill="1" applyBorder="1" applyAlignment="1">
      <alignment wrapText="1"/>
    </xf>
    <xf numFmtId="14" fontId="33" fillId="0" borderId="8" xfId="0" applyNumberFormat="1" applyFont="1" applyFill="1" applyBorder="1" applyAlignment="1">
      <alignment vertical="center"/>
    </xf>
    <xf numFmtId="2" fontId="0" fillId="0" borderId="9" xfId="0" applyNumberFormat="1" applyBorder="1" applyAlignment="1" applyProtection="1">
      <alignment vertical="center"/>
    </xf>
    <xf numFmtId="2" fontId="0" fillId="0" borderId="8" xfId="0" applyNumberFormat="1" applyBorder="1" applyAlignment="1" applyProtection="1">
      <alignment vertical="center"/>
    </xf>
    <xf numFmtId="0" fontId="12" fillId="0" borderId="7" xfId="1" applyFont="1" applyBorder="1" applyAlignment="1" applyProtection="1">
      <alignment vertical="center" wrapText="1"/>
      <protection locked="0"/>
    </xf>
    <xf numFmtId="0" fontId="12" fillId="0" borderId="1" xfId="1" applyFont="1" applyBorder="1" applyAlignment="1" applyProtection="1">
      <alignment vertical="center" wrapText="1"/>
      <protection locked="0"/>
    </xf>
    <xf numFmtId="49" fontId="12" fillId="0" borderId="5" xfId="1" applyNumberFormat="1" applyFont="1" applyBorder="1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/>
      <protection locked="0"/>
    </xf>
    <xf numFmtId="0" fontId="12" fillId="6" borderId="5" xfId="1" applyFont="1" applyFill="1" applyBorder="1" applyAlignment="1" applyProtection="1">
      <alignment vertical="center" wrapText="1"/>
      <protection locked="0"/>
    </xf>
    <xf numFmtId="14" fontId="33" fillId="6" borderId="8" xfId="0" applyNumberFormat="1" applyFont="1" applyFill="1" applyBorder="1" applyAlignment="1">
      <alignment vertical="center"/>
    </xf>
    <xf numFmtId="14" fontId="12" fillId="6" borderId="5" xfId="1" applyNumberFormat="1" applyFont="1" applyFill="1" applyBorder="1" applyAlignment="1" applyProtection="1">
      <alignment horizontal="left" vertical="center" wrapText="1"/>
      <protection locked="0"/>
    </xf>
    <xf numFmtId="0" fontId="0" fillId="6" borderId="10" xfId="0" applyFill="1" applyBorder="1" applyAlignment="1" applyProtection="1">
      <alignment vertical="center"/>
      <protection locked="0"/>
    </xf>
    <xf numFmtId="0" fontId="12" fillId="6" borderId="6" xfId="2" applyFont="1" applyFill="1" applyBorder="1" applyAlignment="1" applyProtection="1">
      <alignment horizontal="left" vertical="center" wrapText="1"/>
      <protection locked="0"/>
    </xf>
    <xf numFmtId="2" fontId="0" fillId="6" borderId="36" xfId="0" applyNumberFormat="1" applyFill="1" applyBorder="1" applyAlignment="1" applyProtection="1">
      <alignment vertical="center"/>
    </xf>
    <xf numFmtId="0" fontId="15" fillId="6" borderId="13" xfId="2" applyFont="1" applyFill="1" applyBorder="1" applyAlignment="1" applyProtection="1">
      <alignment horizontal="center" vertical="center" wrapText="1"/>
      <protection locked="0"/>
    </xf>
    <xf numFmtId="0" fontId="15" fillId="6" borderId="8" xfId="2" applyFont="1" applyFill="1" applyBorder="1" applyAlignment="1" applyProtection="1">
      <alignment horizontal="center" vertical="center" wrapText="1"/>
      <protection locked="0"/>
    </xf>
    <xf numFmtId="2" fontId="0" fillId="6" borderId="8" xfId="0" applyNumberFormat="1" applyFill="1" applyBorder="1" applyAlignment="1" applyProtection="1">
      <alignment vertical="center"/>
    </xf>
    <xf numFmtId="0" fontId="12" fillId="6" borderId="7" xfId="1" applyFont="1" applyFill="1" applyBorder="1" applyAlignment="1" applyProtection="1">
      <alignment vertical="center" wrapText="1"/>
      <protection locked="0"/>
    </xf>
    <xf numFmtId="0" fontId="12" fillId="6" borderId="8" xfId="1" applyFont="1" applyFill="1" applyBorder="1" applyAlignment="1" applyProtection="1">
      <alignment vertical="center" wrapText="1"/>
      <protection locked="0"/>
    </xf>
    <xf numFmtId="49" fontId="12" fillId="6" borderId="5" xfId="1" applyNumberFormat="1" applyFont="1" applyFill="1" applyBorder="1" applyAlignment="1" applyProtection="1">
      <alignment vertical="center" wrapText="1"/>
      <protection locked="0"/>
    </xf>
    <xf numFmtId="0" fontId="0" fillId="6" borderId="8" xfId="0" applyFill="1" applyBorder="1" applyAlignment="1" applyProtection="1">
      <alignment vertical="center"/>
      <protection locked="0"/>
    </xf>
    <xf numFmtId="2" fontId="0" fillId="6" borderId="9" xfId="0" applyNumberFormat="1" applyFill="1" applyBorder="1" applyAlignment="1" applyProtection="1">
      <alignment vertical="center"/>
    </xf>
    <xf numFmtId="0" fontId="12" fillId="6" borderId="2" xfId="1" applyFont="1" applyFill="1" applyBorder="1" applyAlignment="1" applyProtection="1">
      <alignment vertical="center" wrapText="1"/>
      <protection locked="0"/>
    </xf>
    <xf numFmtId="14" fontId="12" fillId="6" borderId="5" xfId="1" applyNumberFormat="1" applyFont="1" applyFill="1" applyBorder="1" applyAlignment="1" applyProtection="1">
      <alignment vertical="center" wrapText="1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6" borderId="1" xfId="0" applyFill="1" applyBorder="1" applyAlignment="1" applyProtection="1">
      <alignment vertical="center"/>
      <protection locked="0"/>
    </xf>
    <xf numFmtId="0" fontId="4" fillId="3" borderId="11" xfId="1" applyFont="1" applyFill="1" applyBorder="1" applyAlignment="1">
      <alignment wrapText="1"/>
    </xf>
    <xf numFmtId="0" fontId="4" fillId="3" borderId="2" xfId="1" applyFont="1" applyFill="1" applyBorder="1" applyAlignment="1">
      <alignment wrapText="1"/>
    </xf>
    <xf numFmtId="0" fontId="4" fillId="3" borderId="10" xfId="1" applyFont="1" applyFill="1" applyBorder="1" applyAlignment="1">
      <alignment wrapText="1"/>
    </xf>
    <xf numFmtId="0" fontId="4" fillId="3" borderId="12" xfId="1" applyFont="1" applyFill="1" applyBorder="1" applyAlignment="1">
      <alignment wrapText="1"/>
    </xf>
    <xf numFmtId="0" fontId="4" fillId="3" borderId="13" xfId="2" applyFont="1" applyFill="1" applyBorder="1" applyAlignment="1">
      <alignment wrapText="1"/>
    </xf>
    <xf numFmtId="0" fontId="0" fillId="0" borderId="8" xfId="0" applyBorder="1" applyAlignment="1">
      <alignment wrapText="1"/>
    </xf>
    <xf numFmtId="0" fontId="20" fillId="0" borderId="6" xfId="1" applyFont="1" applyBorder="1" applyAlignment="1">
      <alignment vertical="top" wrapText="1"/>
    </xf>
    <xf numFmtId="0" fontId="16" fillId="0" borderId="1" xfId="0" applyFont="1" applyBorder="1" applyAlignment="1"/>
    <xf numFmtId="164" fontId="19" fillId="0" borderId="0" xfId="1" applyNumberFormat="1" applyFont="1" applyBorder="1" applyAlignment="1" applyProtection="1">
      <alignment horizontal="left" vertical="top"/>
      <protection hidden="1"/>
    </xf>
    <xf numFmtId="0" fontId="20" fillId="0" borderId="32" xfId="1" applyFont="1" applyBorder="1" applyAlignment="1">
      <alignment vertical="top" wrapText="1"/>
    </xf>
    <xf numFmtId="0" fontId="16" fillId="0" borderId="12" xfId="0" applyFont="1" applyBorder="1" applyAlignment="1">
      <alignment vertical="top" wrapText="1"/>
    </xf>
    <xf numFmtId="0" fontId="28" fillId="0" borderId="30" xfId="1" applyFont="1" applyBorder="1" applyAlignment="1">
      <alignment horizontal="left" vertical="center"/>
    </xf>
    <xf numFmtId="0" fontId="28" fillId="0" borderId="31" xfId="1" applyFont="1" applyBorder="1" applyAlignment="1">
      <alignment horizontal="left" vertical="center"/>
    </xf>
    <xf numFmtId="0" fontId="29" fillId="0" borderId="15" xfId="1" applyFont="1" applyBorder="1" applyAlignment="1">
      <alignment horizontal="left" vertical="center" wrapText="1"/>
    </xf>
    <xf numFmtId="0" fontId="29" fillId="0" borderId="20" xfId="1" applyFont="1" applyBorder="1" applyAlignment="1">
      <alignment horizontal="left" vertical="center" wrapText="1"/>
    </xf>
    <xf numFmtId="0" fontId="29" fillId="0" borderId="1" xfId="1" applyFont="1" applyBorder="1" applyAlignment="1">
      <alignment horizontal="left" vertical="center" wrapText="1"/>
    </xf>
    <xf numFmtId="0" fontId="29" fillId="0" borderId="33" xfId="1" applyFont="1" applyBorder="1" applyAlignment="1">
      <alignment horizontal="left" vertical="center" wrapText="1"/>
    </xf>
    <xf numFmtId="164" fontId="29" fillId="0" borderId="12" xfId="1" applyNumberFormat="1" applyFont="1" applyBorder="1" applyAlignment="1" applyProtection="1">
      <alignment horizontal="left" vertical="top"/>
      <protection hidden="1"/>
    </xf>
    <xf numFmtId="164" fontId="29" fillId="0" borderId="29" xfId="1" applyNumberFormat="1" applyFont="1" applyBorder="1" applyAlignment="1" applyProtection="1">
      <alignment horizontal="left" vertical="top"/>
      <protection hidden="1"/>
    </xf>
    <xf numFmtId="49" fontId="28" fillId="0" borderId="3" xfId="1" applyNumberFormat="1" applyFont="1" applyBorder="1" applyAlignment="1" applyProtection="1">
      <alignment horizontal="left" vertical="center" wrapText="1"/>
      <protection hidden="1"/>
    </xf>
    <xf numFmtId="49" fontId="28" fillId="0" borderId="22" xfId="1" applyNumberFormat="1" applyFont="1" applyBorder="1" applyAlignment="1" applyProtection="1">
      <alignment horizontal="left" vertical="center" wrapText="1"/>
      <protection hidden="1"/>
    </xf>
    <xf numFmtId="49" fontId="16" fillId="0" borderId="17" xfId="1" applyNumberFormat="1" applyFont="1" applyBorder="1" applyAlignment="1" applyProtection="1">
      <alignment vertical="top" wrapText="1"/>
      <protection hidden="1"/>
    </xf>
    <xf numFmtId="49" fontId="16" fillId="0" borderId="0" xfId="1" applyNumberFormat="1" applyFont="1" applyBorder="1" applyAlignment="1" applyProtection="1">
      <alignment vertical="top" wrapText="1"/>
      <protection hidden="1"/>
    </xf>
    <xf numFmtId="49" fontId="16" fillId="0" borderId="34" xfId="1" applyNumberFormat="1" applyFont="1" applyBorder="1" applyAlignment="1" applyProtection="1">
      <alignment vertical="top" wrapText="1"/>
      <protection hidden="1"/>
    </xf>
    <xf numFmtId="49" fontId="16" fillId="0" borderId="35" xfId="1" applyNumberFormat="1" applyFont="1" applyBorder="1" applyAlignment="1" applyProtection="1">
      <alignment horizontal="left" vertical="top" wrapText="1"/>
      <protection hidden="1"/>
    </xf>
    <xf numFmtId="0" fontId="16" fillId="0" borderId="0" xfId="0" applyFont="1" applyBorder="1" applyAlignment="1">
      <alignment vertical="top" wrapText="1"/>
    </xf>
    <xf numFmtId="0" fontId="16" fillId="0" borderId="18" xfId="0" applyFont="1" applyBorder="1" applyAlignment="1">
      <alignment vertical="top" wrapText="1"/>
    </xf>
    <xf numFmtId="49" fontId="18" fillId="0" borderId="17" xfId="1" applyNumberFormat="1" applyFont="1" applyBorder="1" applyAlignment="1" applyProtection="1">
      <alignment horizontal="left" vertical="top" wrapText="1"/>
      <protection hidden="1"/>
    </xf>
    <xf numFmtId="49" fontId="18" fillId="0" borderId="0" xfId="1" applyNumberFormat="1" applyFont="1" applyBorder="1" applyAlignment="1" applyProtection="1">
      <alignment horizontal="left" vertical="top" wrapText="1"/>
      <protection hidden="1"/>
    </xf>
    <xf numFmtId="49" fontId="18" fillId="0" borderId="34" xfId="1" applyNumberFormat="1" applyFont="1" applyBorder="1" applyAlignment="1" applyProtection="1">
      <alignment horizontal="left" vertical="top" wrapText="1"/>
      <protection hidden="1"/>
    </xf>
    <xf numFmtId="0" fontId="16" fillId="0" borderId="0" xfId="0" applyFont="1" applyBorder="1" applyAlignment="1">
      <alignment horizontal="left" vertical="top" wrapText="1"/>
    </xf>
    <xf numFmtId="0" fontId="16" fillId="0" borderId="18" xfId="0" applyFont="1" applyBorder="1" applyAlignment="1">
      <alignment horizontal="left" vertical="top" wrapText="1"/>
    </xf>
    <xf numFmtId="0" fontId="20" fillId="0" borderId="24" xfId="1" applyFont="1" applyBorder="1" applyAlignment="1">
      <alignment vertical="center" wrapText="1"/>
    </xf>
    <xf numFmtId="0" fontId="16" fillId="0" borderId="24" xfId="1" applyFont="1" applyBorder="1" applyAlignment="1">
      <alignment vertical="center" wrapText="1"/>
    </xf>
    <xf numFmtId="0" fontId="27" fillId="0" borderId="24" xfId="1" applyFont="1" applyBorder="1" applyAlignment="1">
      <alignment vertical="center"/>
    </xf>
    <xf numFmtId="0" fontId="21" fillId="0" borderId="24" xfId="1" applyFont="1" applyBorder="1" applyAlignment="1">
      <alignment vertical="center"/>
    </xf>
    <xf numFmtId="9" fontId="28" fillId="0" borderId="0" xfId="1" applyNumberFormat="1" applyFont="1" applyBorder="1" applyAlignment="1" applyProtection="1">
      <alignment horizontal="left" vertical="center" wrapText="1"/>
      <protection hidden="1"/>
    </xf>
    <xf numFmtId="9" fontId="28" fillId="0" borderId="0" xfId="0" applyNumberFormat="1" applyFont="1" applyBorder="1" applyAlignment="1">
      <alignment vertical="center"/>
    </xf>
    <xf numFmtId="9" fontId="28" fillId="0" borderId="18" xfId="0" applyNumberFormat="1" applyFont="1" applyBorder="1" applyAlignment="1">
      <alignment vertical="center"/>
    </xf>
    <xf numFmtId="49" fontId="28" fillId="0" borderId="17" xfId="1" applyNumberFormat="1" applyFont="1" applyBorder="1" applyAlignment="1" applyProtection="1">
      <alignment horizontal="left" vertical="center" wrapText="1"/>
      <protection hidden="1"/>
    </xf>
    <xf numFmtId="49" fontId="28" fillId="0" borderId="0" xfId="1" applyNumberFormat="1" applyFont="1" applyBorder="1" applyAlignment="1" applyProtection="1">
      <alignment horizontal="left" vertical="center" wrapText="1"/>
      <protection hidden="1"/>
    </xf>
    <xf numFmtId="0" fontId="27" fillId="0" borderId="10" xfId="1" applyFont="1" applyBorder="1" applyAlignment="1" applyProtection="1">
      <protection hidden="1"/>
    </xf>
    <xf numFmtId="0" fontId="30" fillId="0" borderId="12" xfId="1" applyFont="1" applyBorder="1" applyAlignment="1">
      <alignment horizontal="center" wrapText="1"/>
    </xf>
    <xf numFmtId="1" fontId="21" fillId="0" borderId="12" xfId="1" applyNumberFormat="1" applyFont="1" applyBorder="1" applyAlignment="1">
      <alignment horizontal="center" wrapText="1"/>
    </xf>
    <xf numFmtId="0" fontId="28" fillId="0" borderId="29" xfId="1" applyFont="1" applyBorder="1" applyAlignment="1">
      <alignment horizontal="left"/>
    </xf>
    <xf numFmtId="0" fontId="28" fillId="0" borderId="29" xfId="1" applyFont="1" applyBorder="1" applyAlignment="1">
      <alignment horizontal="center"/>
    </xf>
  </cellXfs>
  <cellStyles count="10"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Normal_3-Individual Talent Data 2007draft1" xfId="1"/>
    <cellStyle name="Normal_Leadership ITRF2-21" xfId="2"/>
  </cellStyles>
  <dxfs count="4"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indexed="9"/>
      </font>
    </dxf>
    <dxf>
      <font>
        <b val="0"/>
        <i val="0"/>
        <condense val="0"/>
        <extend val="0"/>
        <color auto="1"/>
      </font>
    </dxf>
    <dxf>
      <font>
        <b val="0"/>
        <i val="0"/>
        <condense val="0"/>
        <extend val="0"/>
        <color indexed="9"/>
      </font>
    </dxf>
  </dxfs>
  <tableStyles count="0" defaultTableStyle="TableStyleMedium9" defaultPivotStyle="PivotStyleLight16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uccession Plan'!A1"/><Relationship Id="rId4" Type="http://schemas.openxmlformats.org/officeDocument/2006/relationships/image" Target="../media/image3.png"/><Relationship Id="rId1" Type="http://schemas.openxmlformats.org/officeDocument/2006/relationships/image" Target="../media/image1.png"/><Relationship Id="rId2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'General View'!A1"/><Relationship Id="rId4" Type="http://schemas.openxmlformats.org/officeDocument/2006/relationships/image" Target="../media/image3.png"/><Relationship Id="rId5" Type="http://schemas.openxmlformats.org/officeDocument/2006/relationships/hyperlink" Target="#'Succession Plan'!A1"/><Relationship Id="rId1" Type="http://schemas.openxmlformats.org/officeDocument/2006/relationships/image" Target="../media/image1.png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50800</xdr:rowOff>
    </xdr:from>
    <xdr:to>
      <xdr:col>0</xdr:col>
      <xdr:colOff>482600</xdr:colOff>
      <xdr:row>0</xdr:row>
      <xdr:rowOff>431800</xdr:rowOff>
    </xdr:to>
    <xdr:pic>
      <xdr:nvPicPr>
        <xdr:cNvPr id="2318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00" y="50800"/>
          <a:ext cx="419100" cy="381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698500</xdr:colOff>
      <xdr:row>0</xdr:row>
      <xdr:rowOff>0</xdr:rowOff>
    </xdr:from>
    <xdr:to>
      <xdr:col>9</xdr:col>
      <xdr:colOff>1016000</xdr:colOff>
      <xdr:row>0</xdr:row>
      <xdr:rowOff>406400</xdr:rowOff>
    </xdr:to>
    <xdr:pic>
      <xdr:nvPicPr>
        <xdr:cNvPr id="2319" name="Picture 4" descr="PDS-Horiz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900" y="0"/>
          <a:ext cx="1498600" cy="40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63499</xdr:colOff>
      <xdr:row>16</xdr:row>
      <xdr:rowOff>482600</xdr:rowOff>
    </xdr:from>
    <xdr:to>
      <xdr:col>11</xdr:col>
      <xdr:colOff>929870</xdr:colOff>
      <xdr:row>18</xdr:row>
      <xdr:rowOff>152400</xdr:rowOff>
    </xdr:to>
    <xdr:pic>
      <xdr:nvPicPr>
        <xdr:cNvPr id="2" name="Image 1" descr="Capture d’écran 2012-08-30 à 09.39.13.pn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 flipH="1">
          <a:off x="10261599" y="5803900"/>
          <a:ext cx="866371" cy="7112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50800</xdr:rowOff>
    </xdr:from>
    <xdr:to>
      <xdr:col>0</xdr:col>
      <xdr:colOff>482600</xdr:colOff>
      <xdr:row>0</xdr:row>
      <xdr:rowOff>431800</xdr:rowOff>
    </xdr:to>
    <xdr:pic>
      <xdr:nvPicPr>
        <xdr:cNvPr id="9590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00" y="50800"/>
          <a:ext cx="419100" cy="381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698500</xdr:colOff>
      <xdr:row>0</xdr:row>
      <xdr:rowOff>0</xdr:rowOff>
    </xdr:from>
    <xdr:to>
      <xdr:col>9</xdr:col>
      <xdr:colOff>1016000</xdr:colOff>
      <xdr:row>0</xdr:row>
      <xdr:rowOff>406400</xdr:rowOff>
    </xdr:to>
    <xdr:pic>
      <xdr:nvPicPr>
        <xdr:cNvPr id="9591" name="Picture 4" descr="PDS-Horiz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0"/>
          <a:ext cx="1498600" cy="406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38100</xdr:colOff>
      <xdr:row>16</xdr:row>
      <xdr:rowOff>584200</xdr:rowOff>
    </xdr:from>
    <xdr:to>
      <xdr:col>11</xdr:col>
      <xdr:colOff>904471</xdr:colOff>
      <xdr:row>19</xdr:row>
      <xdr:rowOff>88900</xdr:rowOff>
    </xdr:to>
    <xdr:pic>
      <xdr:nvPicPr>
        <xdr:cNvPr id="6" name="Image 5" descr="Capture d’écran 2012-08-30 à 09.39.13.png">
          <a:hlinkClick xmlns:r="http://schemas.openxmlformats.org/officeDocument/2006/relationships" r:id="rId3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 flipH="1">
          <a:off x="10566400" y="6223000"/>
          <a:ext cx="866371" cy="7112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11</xdr:col>
      <xdr:colOff>50800</xdr:colOff>
      <xdr:row>16</xdr:row>
      <xdr:rowOff>596900</xdr:rowOff>
    </xdr:from>
    <xdr:to>
      <xdr:col>11</xdr:col>
      <xdr:colOff>917171</xdr:colOff>
      <xdr:row>19</xdr:row>
      <xdr:rowOff>88900</xdr:rowOff>
    </xdr:to>
    <xdr:pic>
      <xdr:nvPicPr>
        <xdr:cNvPr id="7" name="Image 6" descr="Capture d’écran 2012-08-30 à 09.39.13.png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 flipH="1">
          <a:off x="11747500" y="6197600"/>
          <a:ext cx="866371" cy="6985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  <xdr:twoCellAnchor editAs="oneCell">
    <xdr:from>
      <xdr:col>11</xdr:col>
      <xdr:colOff>38100</xdr:colOff>
      <xdr:row>16</xdr:row>
      <xdr:rowOff>609600</xdr:rowOff>
    </xdr:from>
    <xdr:to>
      <xdr:col>11</xdr:col>
      <xdr:colOff>904471</xdr:colOff>
      <xdr:row>19</xdr:row>
      <xdr:rowOff>101600</xdr:rowOff>
    </xdr:to>
    <xdr:pic>
      <xdr:nvPicPr>
        <xdr:cNvPr id="8" name="Image 7" descr="Capture d’écran 2012-08-30 à 09.39.13.png">
          <a:hlinkClick xmlns:r="http://schemas.openxmlformats.org/officeDocument/2006/relationships" r:id="rId5"/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 flipH="1">
          <a:off x="11734800" y="6210300"/>
          <a:ext cx="866371" cy="698500"/>
        </a:xfrm>
        <a:prstGeom prst="rect">
          <a:avLst/>
        </a:prstGeom>
        <a:ln w="38100" cap="sq">
          <a:solidFill>
            <a:srgbClr val="000000"/>
          </a:solidFill>
          <a:prstDash val="solid"/>
          <a:miter lim="800000"/>
        </a:ln>
        <a:effectLst>
          <a:outerShdw blurRad="50800" dist="38100" dir="2700000" algn="tl" rotWithShape="0">
            <a:srgbClr val="000000">
              <a:alpha val="43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KIF/Desktop/McDonald's/MDP/Certifications/March&#233;s/Nation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tails"/>
      <sheetName val="Résumé par Restaurant"/>
      <sheetName val="Feuil1"/>
      <sheetName val="Feuil6"/>
      <sheetName val="Feuil2"/>
      <sheetName val="Feuil3"/>
      <sheetName val="Managers"/>
      <sheetName val="Second Assistant"/>
      <sheetName val="Second Assistant senior"/>
      <sheetName val="Feuil5"/>
      <sheetName val="Feuil4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Agadir Drive</v>
          </cell>
        </row>
        <row r="3">
          <cell r="A3" t="str">
            <v>Agadir Plage</v>
          </cell>
        </row>
        <row r="4">
          <cell r="A4" t="str">
            <v xml:space="preserve">Ain Diab          </v>
          </cell>
        </row>
        <row r="5">
          <cell r="A5" t="str">
            <v>Corniche</v>
          </cell>
        </row>
        <row r="6">
          <cell r="A6" t="str">
            <v>Derb Sultan</v>
          </cell>
        </row>
        <row r="7">
          <cell r="A7" t="str">
            <v xml:space="preserve">Fes                </v>
          </cell>
        </row>
        <row r="8">
          <cell r="A8" t="str">
            <v>Meknes</v>
          </cell>
        </row>
        <row r="9">
          <cell r="A9" t="str">
            <v xml:space="preserve">Kénitra      </v>
          </cell>
        </row>
        <row r="10">
          <cell r="A10" t="str">
            <v xml:space="preserve">Lyautey       </v>
          </cell>
        </row>
        <row r="11">
          <cell r="A11" t="str">
            <v>Maarif</v>
          </cell>
        </row>
        <row r="12">
          <cell r="A12" t="str">
            <v>Med V</v>
          </cell>
        </row>
        <row r="13">
          <cell r="A13" t="str">
            <v>Marrakech gare</v>
          </cell>
        </row>
        <row r="14">
          <cell r="A14" t="str">
            <v>Marjane Californie</v>
          </cell>
        </row>
        <row r="15">
          <cell r="A15" t="str">
            <v>Marrakech Centre</v>
          </cell>
        </row>
        <row r="16">
          <cell r="A16" t="str">
            <v>Marrakech Drive</v>
          </cell>
        </row>
        <row r="17">
          <cell r="A17" t="str">
            <v>Marrakech Marjane</v>
          </cell>
        </row>
        <row r="18">
          <cell r="A18" t="str">
            <v>Mers Sultan</v>
          </cell>
        </row>
        <row r="19">
          <cell r="A19" t="str">
            <v>Mohammadia</v>
          </cell>
        </row>
        <row r="20">
          <cell r="A20" t="str">
            <v>Nador</v>
          </cell>
        </row>
        <row r="21">
          <cell r="A21" t="str">
            <v>Oujda</v>
          </cell>
        </row>
        <row r="22">
          <cell r="A22" t="str">
            <v>Rabat Agdal</v>
          </cell>
        </row>
        <row r="23">
          <cell r="A23" t="str">
            <v>Rabat Ville</v>
          </cell>
        </row>
        <row r="24">
          <cell r="A24" t="str">
            <v>Rabat Hay Riad</v>
          </cell>
        </row>
        <row r="25">
          <cell r="A25" t="str">
            <v>Tanger Marjane</v>
          </cell>
        </row>
        <row r="26">
          <cell r="A26" t="str">
            <v xml:space="preserve">Tanger Plage       </v>
          </cell>
        </row>
        <row r="27">
          <cell r="A27" t="str">
            <v>Tanger Ville</v>
          </cell>
        </row>
        <row r="28">
          <cell r="A28" t="str">
            <v xml:space="preserve"> Tétouan</v>
          </cell>
        </row>
        <row r="29">
          <cell r="A29" t="str">
            <v>Morrocco Mall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J14"/>
  <sheetViews>
    <sheetView zoomScale="125" zoomScaleNormal="125" zoomScalePageLayoutView="125" workbookViewId="0">
      <pane xSplit="7" ySplit="2" topLeftCell="Z3" activePane="bottomRight" state="frozen"/>
      <selection pane="topRight" activeCell="E1" sqref="E1"/>
      <selection pane="bottomLeft" activeCell="A3" sqref="A3"/>
      <selection pane="bottomRight" activeCell="E4" sqref="E4"/>
    </sheetView>
  </sheetViews>
  <sheetFormatPr baseColWidth="10" defaultColWidth="12.5" defaultRowHeight="13" x14ac:dyDescent="0"/>
  <cols>
    <col min="1" max="1" width="3" style="3" customWidth="1"/>
    <col min="2" max="2" width="9.33203125" style="3" customWidth="1"/>
    <col min="3" max="4" width="13.5" style="3" customWidth="1"/>
    <col min="5" max="5" width="13.6640625" style="1" customWidth="1"/>
    <col min="6" max="6" width="15.83203125" style="1" bestFit="1" customWidth="1"/>
    <col min="7" max="7" width="26.5" style="1" bestFit="1" customWidth="1"/>
    <col min="8" max="9" width="26.5" style="1" customWidth="1"/>
    <col min="10" max="10" width="11" style="1" customWidth="1"/>
    <col min="11" max="11" width="11.6640625" style="1" customWidth="1"/>
    <col min="12" max="12" width="15.5" style="1" customWidth="1"/>
    <col min="13" max="13" width="17" style="1" customWidth="1"/>
    <col min="14" max="14" width="6.33203125" style="1" customWidth="1"/>
    <col min="15" max="15" width="5.33203125" style="1" customWidth="1"/>
    <col min="16" max="16" width="5.5" style="1" customWidth="1"/>
    <col min="17" max="17" width="4.6640625" style="1" customWidth="1"/>
    <col min="18" max="18" width="5.6640625" style="1" customWidth="1"/>
    <col min="19" max="21" width="5.33203125" style="1" customWidth="1"/>
    <col min="22" max="22" width="4.6640625" style="1" customWidth="1"/>
    <col min="23" max="23" width="22.5" style="1" customWidth="1"/>
    <col min="24" max="24" width="26.33203125" style="1" bestFit="1" customWidth="1"/>
    <col min="25" max="25" width="10.33203125" style="1" customWidth="1"/>
    <col min="26" max="27" width="23.5" style="1" customWidth="1"/>
    <col min="28" max="28" width="33.33203125" style="1" customWidth="1"/>
    <col min="29" max="29" width="33.5" style="1" customWidth="1"/>
    <col min="30" max="30" width="21.5" style="1" customWidth="1"/>
    <col min="31" max="31" width="30.1640625" style="1" customWidth="1"/>
    <col min="32" max="32" width="17.5" style="1" customWidth="1"/>
    <col min="33" max="33" width="12.5" style="116" customWidth="1"/>
    <col min="34" max="34" width="12.5" style="1" customWidth="1"/>
    <col min="35" max="35" width="10.6640625" style="1" customWidth="1"/>
    <col min="36" max="36" width="18" style="1" customWidth="1"/>
    <col min="37" max="16384" width="12.5" style="1"/>
  </cols>
  <sheetData>
    <row r="1" spans="1:36" s="5" customFormat="1" ht="12" customHeight="1">
      <c r="A1" s="2"/>
      <c r="B1" s="2"/>
      <c r="C1" s="2"/>
      <c r="D1" s="2"/>
      <c r="E1" s="13" t="s">
        <v>50</v>
      </c>
      <c r="F1" s="14" t="s">
        <v>44</v>
      </c>
      <c r="G1" s="13" t="s">
        <v>51</v>
      </c>
      <c r="H1" s="13"/>
      <c r="I1" s="13"/>
      <c r="J1" s="14" t="s">
        <v>45</v>
      </c>
      <c r="K1" s="13" t="s">
        <v>12</v>
      </c>
      <c r="L1" s="15">
        <v>41110</v>
      </c>
      <c r="M1" s="143" t="s">
        <v>73</v>
      </c>
      <c r="N1" s="145" t="s">
        <v>74</v>
      </c>
      <c r="O1" s="146"/>
      <c r="P1" s="146"/>
      <c r="Q1" s="146"/>
      <c r="R1" s="146"/>
      <c r="S1" s="146"/>
      <c r="T1" s="23"/>
      <c r="U1" s="23"/>
      <c r="V1" s="24"/>
      <c r="W1" s="147" t="s">
        <v>48</v>
      </c>
      <c r="X1" s="148"/>
      <c r="Y1" s="17"/>
      <c r="Z1" s="117"/>
      <c r="AA1" s="117"/>
      <c r="AB1" s="20"/>
      <c r="AC1" s="22"/>
      <c r="AD1" s="22"/>
      <c r="AE1" s="22"/>
      <c r="AF1" s="22"/>
      <c r="AG1" s="114"/>
      <c r="AH1" s="22"/>
      <c r="AI1" s="22"/>
      <c r="AJ1" s="22"/>
    </row>
    <row r="2" spans="1:36" s="4" customFormat="1" ht="209">
      <c r="B2" s="19" t="s">
        <v>43</v>
      </c>
      <c r="C2" s="19" t="s">
        <v>37</v>
      </c>
      <c r="D2" s="19" t="s">
        <v>61</v>
      </c>
      <c r="E2" s="19" t="s">
        <v>38</v>
      </c>
      <c r="F2" s="19" t="s">
        <v>39</v>
      </c>
      <c r="G2" s="18" t="s">
        <v>40</v>
      </c>
      <c r="H2" s="16" t="s">
        <v>60</v>
      </c>
      <c r="I2" s="16" t="s">
        <v>46</v>
      </c>
      <c r="J2" s="18" t="s">
        <v>41</v>
      </c>
      <c r="K2" s="18" t="s">
        <v>42</v>
      </c>
      <c r="L2" s="16" t="s">
        <v>11</v>
      </c>
      <c r="M2" s="144"/>
      <c r="N2" s="6" t="s">
        <v>29</v>
      </c>
      <c r="O2" s="6" t="s">
        <v>30</v>
      </c>
      <c r="P2" s="6" t="s">
        <v>31</v>
      </c>
      <c r="Q2" s="6" t="s">
        <v>32</v>
      </c>
      <c r="R2" s="6" t="s">
        <v>33</v>
      </c>
      <c r="S2" s="6" t="s">
        <v>34</v>
      </c>
      <c r="T2" s="6" t="s">
        <v>35</v>
      </c>
      <c r="U2" s="6" t="s">
        <v>36</v>
      </c>
      <c r="V2" s="6" t="s">
        <v>19</v>
      </c>
      <c r="W2" s="17" t="s">
        <v>49</v>
      </c>
      <c r="X2" s="17" t="s">
        <v>76</v>
      </c>
      <c r="Y2" s="17" t="s">
        <v>52</v>
      </c>
      <c r="Z2" s="117" t="s">
        <v>75</v>
      </c>
      <c r="AA2" s="117" t="s">
        <v>25</v>
      </c>
      <c r="AB2" s="16" t="s">
        <v>53</v>
      </c>
      <c r="AC2" s="21" t="s">
        <v>77</v>
      </c>
      <c r="AD2" s="21" t="s">
        <v>54</v>
      </c>
      <c r="AE2" s="21" t="s">
        <v>55</v>
      </c>
      <c r="AF2" s="21" t="s">
        <v>78</v>
      </c>
      <c r="AG2" s="115" t="s">
        <v>56</v>
      </c>
      <c r="AH2" s="21" t="s">
        <v>57</v>
      </c>
      <c r="AI2" s="21" t="s">
        <v>58</v>
      </c>
      <c r="AJ2" s="21" t="s">
        <v>59</v>
      </c>
    </row>
    <row r="3" spans="1:36" s="8" customFormat="1" ht="55">
      <c r="A3" s="7">
        <v>1</v>
      </c>
      <c r="B3" s="113" t="s">
        <v>87</v>
      </c>
      <c r="C3" s="113" t="s">
        <v>88</v>
      </c>
      <c r="D3" s="113">
        <v>177</v>
      </c>
      <c r="E3" s="113" t="s">
        <v>89</v>
      </c>
      <c r="F3" s="113" t="s">
        <v>90</v>
      </c>
      <c r="G3" s="113" t="s">
        <v>83</v>
      </c>
      <c r="H3" s="118">
        <v>31778</v>
      </c>
      <c r="I3" s="113" t="s">
        <v>63</v>
      </c>
      <c r="J3" s="9">
        <v>40909</v>
      </c>
      <c r="K3" s="10" t="s">
        <v>20</v>
      </c>
      <c r="L3" s="141"/>
      <c r="M3" s="11"/>
      <c r="N3" s="11">
        <v>2</v>
      </c>
      <c r="O3" s="11">
        <v>2</v>
      </c>
      <c r="P3" s="11">
        <v>2</v>
      </c>
      <c r="Q3" s="11">
        <v>2</v>
      </c>
      <c r="R3" s="11">
        <v>2</v>
      </c>
      <c r="S3" s="11">
        <v>3</v>
      </c>
      <c r="T3" s="11">
        <v>2</v>
      </c>
      <c r="U3" s="11">
        <v>3</v>
      </c>
      <c r="V3" s="119">
        <f t="shared" ref="V3:V14" si="0">SUM(N3:U3)/8</f>
        <v>2.25</v>
      </c>
      <c r="W3" s="25">
        <v>3</v>
      </c>
      <c r="X3" s="26">
        <v>4</v>
      </c>
      <c r="Y3" s="120">
        <f t="shared" ref="Y3:Y14" si="1">SUM(W3:X3)/2</f>
        <v>3.5</v>
      </c>
      <c r="Z3" s="121" t="s">
        <v>16</v>
      </c>
      <c r="AA3" s="122" t="s">
        <v>82</v>
      </c>
      <c r="AB3" s="113" t="s">
        <v>91</v>
      </c>
      <c r="AC3" s="123" t="s">
        <v>92</v>
      </c>
      <c r="AD3" s="113"/>
      <c r="AE3" s="113" t="s">
        <v>93</v>
      </c>
      <c r="AF3" s="113"/>
      <c r="AG3" s="12"/>
      <c r="AH3" s="113" t="s">
        <v>94</v>
      </c>
      <c r="AI3" s="124" t="s">
        <v>23</v>
      </c>
      <c r="AJ3" s="113"/>
    </row>
    <row r="4" spans="1:36" s="8" customFormat="1" ht="44">
      <c r="A4" s="7">
        <v>2</v>
      </c>
      <c r="B4" s="113" t="s">
        <v>87</v>
      </c>
      <c r="C4" s="113" t="s">
        <v>88</v>
      </c>
      <c r="D4" s="113">
        <v>1053</v>
      </c>
      <c r="E4" s="113" t="s">
        <v>95</v>
      </c>
      <c r="F4" s="113" t="s">
        <v>96</v>
      </c>
      <c r="G4" s="113" t="s">
        <v>79</v>
      </c>
      <c r="H4" s="118">
        <v>29380</v>
      </c>
      <c r="I4" s="113" t="s">
        <v>63</v>
      </c>
      <c r="J4" s="9">
        <v>39965</v>
      </c>
      <c r="K4" s="10" t="s">
        <v>21</v>
      </c>
      <c r="L4" s="141"/>
      <c r="M4" s="11"/>
      <c r="N4" s="11">
        <v>3</v>
      </c>
      <c r="O4" s="11">
        <v>3</v>
      </c>
      <c r="P4" s="11">
        <v>2</v>
      </c>
      <c r="Q4" s="11">
        <v>3</v>
      </c>
      <c r="R4" s="11">
        <v>3</v>
      </c>
      <c r="S4" s="11">
        <v>2</v>
      </c>
      <c r="T4" s="11">
        <v>3</v>
      </c>
      <c r="U4" s="11">
        <v>4</v>
      </c>
      <c r="V4" s="119">
        <f>SUM(N4:U4)/8</f>
        <v>2.875</v>
      </c>
      <c r="W4" s="25">
        <v>4</v>
      </c>
      <c r="X4" s="26">
        <v>4</v>
      </c>
      <c r="Y4" s="120">
        <f t="shared" si="1"/>
        <v>4</v>
      </c>
      <c r="Z4" s="121" t="s">
        <v>15</v>
      </c>
      <c r="AA4" s="122" t="s">
        <v>80</v>
      </c>
      <c r="AB4" s="113" t="s">
        <v>97</v>
      </c>
      <c r="AC4" s="123" t="s">
        <v>98</v>
      </c>
      <c r="AD4" s="113"/>
      <c r="AE4" s="113" t="s">
        <v>99</v>
      </c>
      <c r="AF4" s="113"/>
      <c r="AG4" s="12"/>
      <c r="AH4" s="113" t="s">
        <v>100</v>
      </c>
      <c r="AI4" s="124" t="s">
        <v>22</v>
      </c>
      <c r="AJ4" s="113" t="s">
        <v>101</v>
      </c>
    </row>
    <row r="5" spans="1:36" s="8" customFormat="1" ht="50" customHeight="1">
      <c r="A5" s="7">
        <v>3</v>
      </c>
      <c r="B5" s="113" t="s">
        <v>87</v>
      </c>
      <c r="C5" s="113" t="s">
        <v>88</v>
      </c>
      <c r="D5" s="113">
        <v>2112</v>
      </c>
      <c r="E5" s="113" t="s">
        <v>102</v>
      </c>
      <c r="F5" s="113" t="s">
        <v>103</v>
      </c>
      <c r="G5" s="113" t="s">
        <v>79</v>
      </c>
      <c r="H5" s="118">
        <v>30398</v>
      </c>
      <c r="I5" s="113" t="s">
        <v>62</v>
      </c>
      <c r="J5" s="9">
        <v>41030</v>
      </c>
      <c r="K5" s="10" t="s">
        <v>21</v>
      </c>
      <c r="L5" s="141"/>
      <c r="M5" s="11"/>
      <c r="N5" s="11">
        <v>2</v>
      </c>
      <c r="O5" s="11">
        <v>3</v>
      </c>
      <c r="P5" s="11">
        <v>4</v>
      </c>
      <c r="Q5" s="11">
        <v>4</v>
      </c>
      <c r="R5" s="11">
        <v>3</v>
      </c>
      <c r="S5" s="11">
        <v>3</v>
      </c>
      <c r="T5" s="11">
        <v>3</v>
      </c>
      <c r="U5" s="11">
        <v>4</v>
      </c>
      <c r="V5" s="119">
        <f t="shared" si="0"/>
        <v>3.25</v>
      </c>
      <c r="W5" s="25">
        <v>3</v>
      </c>
      <c r="X5" s="26">
        <v>4</v>
      </c>
      <c r="Y5" s="120">
        <f t="shared" si="1"/>
        <v>3.5</v>
      </c>
      <c r="Z5" s="121" t="s">
        <v>16</v>
      </c>
      <c r="AA5" s="122" t="s">
        <v>80</v>
      </c>
      <c r="AB5" s="113" t="s">
        <v>104</v>
      </c>
      <c r="AC5" s="113" t="s">
        <v>105</v>
      </c>
      <c r="AD5" s="113"/>
      <c r="AE5" s="113" t="s">
        <v>105</v>
      </c>
      <c r="AF5" s="113"/>
      <c r="AG5" s="12"/>
      <c r="AH5" s="113" t="s">
        <v>106</v>
      </c>
      <c r="AI5" s="124" t="s">
        <v>23</v>
      </c>
      <c r="AJ5" s="113"/>
    </row>
    <row r="6" spans="1:36" s="8" customFormat="1" ht="243" customHeight="1">
      <c r="A6" s="7">
        <v>4</v>
      </c>
      <c r="B6" s="113" t="s">
        <v>87</v>
      </c>
      <c r="C6" s="113" t="s">
        <v>88</v>
      </c>
      <c r="D6" s="113">
        <v>13594</v>
      </c>
      <c r="E6" s="113" t="s">
        <v>107</v>
      </c>
      <c r="F6" s="113" t="s">
        <v>85</v>
      </c>
      <c r="G6" s="113" t="s">
        <v>79</v>
      </c>
      <c r="H6" s="118">
        <v>30031</v>
      </c>
      <c r="I6" s="113" t="s">
        <v>62</v>
      </c>
      <c r="J6" s="9">
        <v>40575</v>
      </c>
      <c r="K6" s="10" t="s">
        <v>21</v>
      </c>
      <c r="L6" s="141"/>
      <c r="M6" s="11"/>
      <c r="N6" s="11">
        <v>2</v>
      </c>
      <c r="O6" s="11">
        <v>3</v>
      </c>
      <c r="P6" s="11">
        <v>2</v>
      </c>
      <c r="Q6" s="11">
        <v>2</v>
      </c>
      <c r="R6" s="11">
        <v>2</v>
      </c>
      <c r="S6" s="11">
        <v>2</v>
      </c>
      <c r="T6" s="11">
        <v>2</v>
      </c>
      <c r="U6" s="11">
        <v>4</v>
      </c>
      <c r="V6" s="119">
        <f t="shared" si="0"/>
        <v>2.375</v>
      </c>
      <c r="W6" s="25">
        <v>3</v>
      </c>
      <c r="X6" s="26">
        <v>2</v>
      </c>
      <c r="Y6" s="120">
        <f t="shared" si="1"/>
        <v>2.5</v>
      </c>
      <c r="Z6" s="121" t="s">
        <v>18</v>
      </c>
      <c r="AA6" s="122" t="s">
        <v>80</v>
      </c>
      <c r="AB6" s="113" t="s">
        <v>108</v>
      </c>
      <c r="AC6" s="123" t="s">
        <v>109</v>
      </c>
      <c r="AD6" s="113"/>
      <c r="AE6" s="113" t="s">
        <v>110</v>
      </c>
      <c r="AF6" s="113" t="s">
        <v>111</v>
      </c>
      <c r="AG6" s="12">
        <v>41273</v>
      </c>
      <c r="AH6" s="113"/>
      <c r="AI6" s="124" t="s">
        <v>23</v>
      </c>
      <c r="AJ6" s="113"/>
    </row>
    <row r="7" spans="1:36" s="8" customFormat="1" ht="66">
      <c r="A7" s="7">
        <v>1</v>
      </c>
      <c r="B7" s="113" t="s">
        <v>87</v>
      </c>
      <c r="C7" s="113" t="s">
        <v>88</v>
      </c>
      <c r="D7" s="113">
        <v>15408</v>
      </c>
      <c r="E7" s="113" t="s">
        <v>112</v>
      </c>
      <c r="F7" s="113" t="s">
        <v>113</v>
      </c>
      <c r="G7" s="113" t="s">
        <v>79</v>
      </c>
      <c r="H7" s="118">
        <v>30793</v>
      </c>
      <c r="I7" s="113" t="s">
        <v>63</v>
      </c>
      <c r="J7" s="9">
        <v>40391</v>
      </c>
      <c r="K7" s="10" t="s">
        <v>21</v>
      </c>
      <c r="L7" s="141"/>
      <c r="M7" s="11"/>
      <c r="N7" s="11">
        <v>3</v>
      </c>
      <c r="O7" s="11">
        <v>2</v>
      </c>
      <c r="P7" s="11">
        <v>1</v>
      </c>
      <c r="Q7" s="11">
        <v>2</v>
      </c>
      <c r="R7" s="11">
        <v>3</v>
      </c>
      <c r="S7" s="11">
        <v>3</v>
      </c>
      <c r="T7" s="11">
        <v>3</v>
      </c>
      <c r="U7" s="11">
        <v>3</v>
      </c>
      <c r="V7" s="119">
        <f t="shared" si="0"/>
        <v>2.5</v>
      </c>
      <c r="W7" s="25">
        <v>3</v>
      </c>
      <c r="X7" s="26">
        <v>2</v>
      </c>
      <c r="Y7" s="120">
        <f t="shared" si="1"/>
        <v>2.5</v>
      </c>
      <c r="Z7" s="121" t="s">
        <v>18</v>
      </c>
      <c r="AA7" s="122" t="s">
        <v>80</v>
      </c>
      <c r="AB7" s="113"/>
      <c r="AC7" s="113" t="s">
        <v>114</v>
      </c>
      <c r="AD7" s="113"/>
      <c r="AE7" s="113" t="s">
        <v>115</v>
      </c>
      <c r="AF7" s="113"/>
      <c r="AG7" s="12"/>
      <c r="AH7" s="113"/>
      <c r="AI7" s="124" t="s">
        <v>22</v>
      </c>
      <c r="AJ7" s="113" t="s">
        <v>116</v>
      </c>
    </row>
    <row r="8" spans="1:36" s="8" customFormat="1" ht="45" thickBot="1">
      <c r="A8" s="7">
        <v>2</v>
      </c>
      <c r="B8" s="113" t="s">
        <v>87</v>
      </c>
      <c r="C8" s="113" t="s">
        <v>88</v>
      </c>
      <c r="D8" s="113">
        <v>16455</v>
      </c>
      <c r="E8" s="113" t="s">
        <v>117</v>
      </c>
      <c r="F8" s="113" t="s">
        <v>118</v>
      </c>
      <c r="G8" s="113" t="s">
        <v>79</v>
      </c>
      <c r="H8" s="118">
        <v>30135</v>
      </c>
      <c r="I8" s="113" t="s">
        <v>63</v>
      </c>
      <c r="J8" s="9"/>
      <c r="K8" s="10" t="s">
        <v>20</v>
      </c>
      <c r="L8" s="141"/>
      <c r="M8" s="11"/>
      <c r="N8" s="11">
        <v>3</v>
      </c>
      <c r="O8" s="11">
        <v>3</v>
      </c>
      <c r="P8" s="11">
        <v>3</v>
      </c>
      <c r="Q8" s="11">
        <v>3</v>
      </c>
      <c r="R8" s="11">
        <v>4</v>
      </c>
      <c r="S8" s="11">
        <v>4</v>
      </c>
      <c r="T8" s="11">
        <v>3</v>
      </c>
      <c r="U8" s="11">
        <v>3</v>
      </c>
      <c r="V8" s="119">
        <f t="shared" si="0"/>
        <v>3.25</v>
      </c>
      <c r="W8" s="25"/>
      <c r="X8" s="26"/>
      <c r="Y8" s="120">
        <f t="shared" si="1"/>
        <v>0</v>
      </c>
      <c r="Z8" s="121" t="s">
        <v>16</v>
      </c>
      <c r="AA8" s="122" t="s">
        <v>119</v>
      </c>
      <c r="AB8" s="113" t="s">
        <v>120</v>
      </c>
      <c r="AC8" s="123" t="s">
        <v>121</v>
      </c>
      <c r="AD8" s="113"/>
      <c r="AE8" s="113" t="s">
        <v>122</v>
      </c>
      <c r="AF8" s="113"/>
      <c r="AG8" s="113"/>
      <c r="AH8" s="113" t="s">
        <v>123</v>
      </c>
      <c r="AI8" s="124" t="s">
        <v>124</v>
      </c>
      <c r="AJ8" s="113"/>
    </row>
    <row r="9" spans="1:36" s="8" customFormat="1" ht="50" customHeight="1">
      <c r="A9" s="7">
        <v>3</v>
      </c>
      <c r="B9" s="125" t="s">
        <v>87</v>
      </c>
      <c r="C9" s="113" t="s">
        <v>88</v>
      </c>
      <c r="D9" s="125">
        <v>174</v>
      </c>
      <c r="E9" s="125" t="s">
        <v>125</v>
      </c>
      <c r="F9" s="125" t="s">
        <v>126</v>
      </c>
      <c r="G9" s="125" t="s">
        <v>81</v>
      </c>
      <c r="H9" s="126">
        <v>28146</v>
      </c>
      <c r="I9" s="125" t="s">
        <v>86</v>
      </c>
      <c r="J9" s="127">
        <v>40238</v>
      </c>
      <c r="K9" s="128" t="s">
        <v>20</v>
      </c>
      <c r="L9" s="142"/>
      <c r="M9" s="129"/>
      <c r="N9" s="129">
        <v>2</v>
      </c>
      <c r="O9" s="129">
        <v>3</v>
      </c>
      <c r="P9" s="129">
        <v>3</v>
      </c>
      <c r="Q9" s="129">
        <v>3</v>
      </c>
      <c r="R9" s="129">
        <v>3</v>
      </c>
      <c r="S9" s="129">
        <v>3</v>
      </c>
      <c r="T9" s="129">
        <v>3</v>
      </c>
      <c r="U9" s="129">
        <v>3</v>
      </c>
      <c r="V9" s="130">
        <f t="shared" si="0"/>
        <v>2.875</v>
      </c>
      <c r="W9" s="131">
        <v>3</v>
      </c>
      <c r="X9" s="132">
        <v>4</v>
      </c>
      <c r="Y9" s="133">
        <f t="shared" si="1"/>
        <v>3.5</v>
      </c>
      <c r="Z9" s="134" t="s">
        <v>16</v>
      </c>
      <c r="AA9" s="135" t="s">
        <v>127</v>
      </c>
      <c r="AB9" s="125" t="s">
        <v>50</v>
      </c>
      <c r="AC9" s="136" t="s">
        <v>128</v>
      </c>
      <c r="AD9" s="125"/>
      <c r="AE9" s="136" t="s">
        <v>129</v>
      </c>
      <c r="AF9" s="125"/>
      <c r="AG9" s="125"/>
      <c r="AH9" s="125"/>
      <c r="AI9" s="137" t="s">
        <v>23</v>
      </c>
      <c r="AJ9" s="125"/>
    </row>
    <row r="10" spans="1:36" s="8" customFormat="1" ht="243" customHeight="1">
      <c r="A10" s="7">
        <v>4</v>
      </c>
      <c r="B10" s="125" t="s">
        <v>87</v>
      </c>
      <c r="C10" s="125" t="s">
        <v>130</v>
      </c>
      <c r="D10" s="125">
        <v>1059</v>
      </c>
      <c r="E10" s="125" t="s">
        <v>131</v>
      </c>
      <c r="F10" s="125" t="s">
        <v>132</v>
      </c>
      <c r="G10" s="125" t="s">
        <v>81</v>
      </c>
      <c r="H10" s="126">
        <v>30841</v>
      </c>
      <c r="I10" s="125" t="s">
        <v>63</v>
      </c>
      <c r="J10" s="127">
        <v>40969</v>
      </c>
      <c r="K10" s="128" t="s">
        <v>21</v>
      </c>
      <c r="L10" s="142"/>
      <c r="M10" s="129"/>
      <c r="N10" s="129">
        <v>3</v>
      </c>
      <c r="O10" s="129">
        <v>3</v>
      </c>
      <c r="P10" s="129">
        <v>3</v>
      </c>
      <c r="Q10" s="129">
        <v>3</v>
      </c>
      <c r="R10" s="129">
        <v>3</v>
      </c>
      <c r="S10" s="129">
        <v>3</v>
      </c>
      <c r="T10" s="129">
        <v>4</v>
      </c>
      <c r="U10" s="129">
        <v>3</v>
      </c>
      <c r="V10" s="138">
        <f t="shared" si="0"/>
        <v>3.125</v>
      </c>
      <c r="W10" s="131">
        <v>4</v>
      </c>
      <c r="X10" s="132">
        <v>4</v>
      </c>
      <c r="Y10" s="133">
        <f t="shared" si="1"/>
        <v>4</v>
      </c>
      <c r="Z10" s="134" t="s">
        <v>16</v>
      </c>
      <c r="AA10" s="139" t="s">
        <v>127</v>
      </c>
      <c r="AB10" s="125" t="s">
        <v>133</v>
      </c>
      <c r="AC10" s="136" t="s">
        <v>134</v>
      </c>
      <c r="AD10" s="125"/>
      <c r="AE10" s="125" t="s">
        <v>135</v>
      </c>
      <c r="AF10" s="125"/>
      <c r="AG10" s="125"/>
      <c r="AH10" s="125" t="s">
        <v>136</v>
      </c>
      <c r="AI10" s="137" t="s">
        <v>23</v>
      </c>
      <c r="AJ10" s="125"/>
    </row>
    <row r="11" spans="1:36" s="8" customFormat="1" ht="141" customHeight="1">
      <c r="A11" s="7">
        <v>5</v>
      </c>
      <c r="B11" s="125" t="s">
        <v>87</v>
      </c>
      <c r="C11" s="125" t="s">
        <v>130</v>
      </c>
      <c r="D11" s="125">
        <v>1060</v>
      </c>
      <c r="E11" s="125" t="s">
        <v>137</v>
      </c>
      <c r="F11" s="125" t="s">
        <v>138</v>
      </c>
      <c r="G11" s="125" t="s">
        <v>79</v>
      </c>
      <c r="H11" s="126">
        <v>30563</v>
      </c>
      <c r="I11" s="125" t="s">
        <v>63</v>
      </c>
      <c r="J11" s="127">
        <v>39972</v>
      </c>
      <c r="K11" s="128" t="s">
        <v>21</v>
      </c>
      <c r="L11" s="142"/>
      <c r="M11" s="129"/>
      <c r="N11" s="129">
        <v>2</v>
      </c>
      <c r="O11" s="129">
        <v>2</v>
      </c>
      <c r="P11" s="129">
        <v>3</v>
      </c>
      <c r="Q11" s="129">
        <v>2</v>
      </c>
      <c r="R11" s="129">
        <v>3</v>
      </c>
      <c r="S11" s="129">
        <v>3</v>
      </c>
      <c r="T11" s="129">
        <v>2</v>
      </c>
      <c r="U11" s="129">
        <v>3</v>
      </c>
      <c r="V11" s="138">
        <f t="shared" si="0"/>
        <v>2.5</v>
      </c>
      <c r="W11" s="131">
        <v>2</v>
      </c>
      <c r="X11" s="132">
        <v>2</v>
      </c>
      <c r="Y11" s="133">
        <f t="shared" si="1"/>
        <v>2</v>
      </c>
      <c r="Z11" s="134" t="s">
        <v>17</v>
      </c>
      <c r="AA11" s="139"/>
      <c r="AB11" s="125" t="s">
        <v>139</v>
      </c>
      <c r="AC11" s="136" t="s">
        <v>140</v>
      </c>
      <c r="AD11" s="125"/>
      <c r="AE11" s="136" t="s">
        <v>141</v>
      </c>
      <c r="AF11" s="125" t="s">
        <v>142</v>
      </c>
      <c r="AG11" s="140">
        <v>41244</v>
      </c>
      <c r="AH11" s="125" t="s">
        <v>143</v>
      </c>
      <c r="AI11" s="137" t="s">
        <v>124</v>
      </c>
      <c r="AJ11" s="125"/>
    </row>
    <row r="12" spans="1:36" s="8" customFormat="1" ht="66">
      <c r="A12" s="7">
        <v>6</v>
      </c>
      <c r="B12" s="125" t="s">
        <v>87</v>
      </c>
      <c r="C12" s="125" t="s">
        <v>130</v>
      </c>
      <c r="D12" s="125">
        <v>4182</v>
      </c>
      <c r="E12" s="125" t="s">
        <v>144</v>
      </c>
      <c r="F12" s="125" t="s">
        <v>145</v>
      </c>
      <c r="G12" s="125" t="s">
        <v>81</v>
      </c>
      <c r="H12" s="126">
        <v>26442</v>
      </c>
      <c r="I12" s="125" t="s">
        <v>62</v>
      </c>
      <c r="J12" s="127">
        <v>40969</v>
      </c>
      <c r="K12" s="128" t="s">
        <v>21</v>
      </c>
      <c r="L12" s="142"/>
      <c r="M12" s="129"/>
      <c r="N12" s="129">
        <v>2</v>
      </c>
      <c r="O12" s="129">
        <v>2</v>
      </c>
      <c r="P12" s="129">
        <v>2</v>
      </c>
      <c r="Q12" s="129">
        <v>2</v>
      </c>
      <c r="R12" s="129">
        <v>2</v>
      </c>
      <c r="S12" s="129">
        <v>2</v>
      </c>
      <c r="T12" s="129">
        <v>2</v>
      </c>
      <c r="U12" s="129">
        <v>3</v>
      </c>
      <c r="V12" s="138">
        <f t="shared" si="0"/>
        <v>2.125</v>
      </c>
      <c r="W12" s="131">
        <v>3</v>
      </c>
      <c r="X12" s="132">
        <v>3</v>
      </c>
      <c r="Y12" s="133">
        <f t="shared" si="1"/>
        <v>3</v>
      </c>
      <c r="Z12" s="134" t="s">
        <v>17</v>
      </c>
      <c r="AA12" s="139"/>
      <c r="AB12" s="125" t="s">
        <v>146</v>
      </c>
      <c r="AC12" s="136" t="s">
        <v>147</v>
      </c>
      <c r="AD12" s="125"/>
      <c r="AE12" s="136" t="s">
        <v>148</v>
      </c>
      <c r="AF12" s="125"/>
      <c r="AG12" s="125"/>
      <c r="AH12" s="125" t="s">
        <v>143</v>
      </c>
      <c r="AI12" s="137" t="s">
        <v>23</v>
      </c>
      <c r="AJ12" s="125"/>
    </row>
    <row r="13" spans="1:36" s="8" customFormat="1" ht="156.75" customHeight="1">
      <c r="A13" s="7">
        <v>7</v>
      </c>
      <c r="B13" s="125" t="s">
        <v>87</v>
      </c>
      <c r="C13" s="125" t="s">
        <v>130</v>
      </c>
      <c r="D13" s="125">
        <v>4805</v>
      </c>
      <c r="E13" s="125" t="s">
        <v>149</v>
      </c>
      <c r="F13" s="125" t="s">
        <v>150</v>
      </c>
      <c r="G13" s="125" t="s">
        <v>81</v>
      </c>
      <c r="H13" s="126">
        <v>25230</v>
      </c>
      <c r="I13" s="125" t="s">
        <v>63</v>
      </c>
      <c r="J13" s="127">
        <v>40969</v>
      </c>
      <c r="K13" s="128" t="s">
        <v>84</v>
      </c>
      <c r="L13" s="142"/>
      <c r="M13" s="129"/>
      <c r="N13" s="129">
        <v>3</v>
      </c>
      <c r="O13" s="129">
        <v>3</v>
      </c>
      <c r="P13" s="129">
        <v>3</v>
      </c>
      <c r="Q13" s="129">
        <v>3</v>
      </c>
      <c r="R13" s="129">
        <v>3</v>
      </c>
      <c r="S13" s="129">
        <v>3</v>
      </c>
      <c r="T13" s="129">
        <v>3</v>
      </c>
      <c r="U13" s="129">
        <v>3</v>
      </c>
      <c r="V13" s="138">
        <f t="shared" si="0"/>
        <v>3</v>
      </c>
      <c r="W13" s="131">
        <v>4</v>
      </c>
      <c r="X13" s="132">
        <v>3</v>
      </c>
      <c r="Y13" s="133">
        <f t="shared" si="1"/>
        <v>3.5</v>
      </c>
      <c r="Z13" s="134" t="s">
        <v>16</v>
      </c>
      <c r="AA13" s="139" t="s">
        <v>127</v>
      </c>
      <c r="AB13" s="125" t="s">
        <v>151</v>
      </c>
      <c r="AC13" s="136" t="s">
        <v>152</v>
      </c>
      <c r="AD13" s="125"/>
      <c r="AE13" s="136" t="s">
        <v>152</v>
      </c>
      <c r="AF13" s="125"/>
      <c r="AG13" s="125"/>
      <c r="AH13" s="125"/>
      <c r="AI13" s="137" t="s">
        <v>23</v>
      </c>
      <c r="AJ13" s="125"/>
    </row>
    <row r="14" spans="1:36" s="8" customFormat="1" ht="135.75" customHeight="1">
      <c r="A14" s="7">
        <v>11</v>
      </c>
      <c r="B14" s="125" t="s">
        <v>87</v>
      </c>
      <c r="C14" s="125" t="s">
        <v>130</v>
      </c>
      <c r="D14" s="125">
        <v>7702</v>
      </c>
      <c r="E14" s="125" t="s">
        <v>153</v>
      </c>
      <c r="F14" s="125" t="s">
        <v>154</v>
      </c>
      <c r="G14" s="125" t="s">
        <v>81</v>
      </c>
      <c r="H14" s="126">
        <v>30027</v>
      </c>
      <c r="I14" s="125" t="s">
        <v>86</v>
      </c>
      <c r="J14" s="127">
        <v>40969</v>
      </c>
      <c r="K14" s="128" t="s">
        <v>20</v>
      </c>
      <c r="L14" s="142"/>
      <c r="M14" s="129"/>
      <c r="N14" s="129">
        <v>3</v>
      </c>
      <c r="O14" s="129">
        <v>3</v>
      </c>
      <c r="P14" s="129">
        <v>3</v>
      </c>
      <c r="Q14" s="129">
        <v>3</v>
      </c>
      <c r="R14" s="129">
        <v>4</v>
      </c>
      <c r="S14" s="129">
        <v>3</v>
      </c>
      <c r="T14" s="129">
        <v>3</v>
      </c>
      <c r="U14" s="129">
        <v>2</v>
      </c>
      <c r="V14" s="138">
        <f t="shared" si="0"/>
        <v>3</v>
      </c>
      <c r="W14" s="131">
        <v>4</v>
      </c>
      <c r="X14" s="132">
        <v>3</v>
      </c>
      <c r="Y14" s="133">
        <f t="shared" si="1"/>
        <v>3.5</v>
      </c>
      <c r="Z14" s="134" t="s">
        <v>17</v>
      </c>
      <c r="AA14" s="139"/>
      <c r="AB14" s="125" t="s">
        <v>155</v>
      </c>
      <c r="AC14" s="136" t="s">
        <v>156</v>
      </c>
      <c r="AD14" s="125"/>
      <c r="AE14" s="136" t="s">
        <v>156</v>
      </c>
      <c r="AF14" s="125"/>
      <c r="AG14" s="140"/>
      <c r="AH14" s="125"/>
      <c r="AI14" s="137" t="s">
        <v>23</v>
      </c>
      <c r="AJ14" s="125"/>
    </row>
  </sheetData>
  <autoFilter ref="A2:AJ14"/>
  <mergeCells count="3">
    <mergeCell ref="M1:M2"/>
    <mergeCell ref="N1:S1"/>
    <mergeCell ref="W1:X1"/>
  </mergeCells>
  <phoneticPr fontId="3" type="noConversion"/>
  <dataValidations count="9">
    <dataValidation type="list" allowBlank="1" showInputMessage="1" showErrorMessage="1" sqref="K3:L14">
      <formula1>Gender</formula1>
    </dataValidation>
    <dataValidation type="list" allowBlank="1" showInputMessage="1" showErrorMessage="1" sqref="AI3:AI14">
      <formula1>"Low, Mid , High"</formula1>
    </dataValidation>
    <dataValidation type="list" allowBlank="1" showInputMessage="1" showErrorMessage="1" sqref="Z3:Z14">
      <formula1>"RN,LT,CL,RF,NP "</formula1>
    </dataValidation>
    <dataValidation type="list" allowBlank="1" showInputMessage="1" showErrorMessage="1" sqref="C3:D14">
      <formula1>Restaurant</formula1>
    </dataValidation>
    <dataValidation type="list" allowBlank="1" showInputMessage="1" showErrorMessage="1" sqref="I3:I14">
      <formula1>"Etudes secondaires,Niveau BAC, BAC, niveau Bac +1 , Niveau Bac+ 2 ,Bac+1,Bac +2, bac +3 , Bac +4 , Bac +5,Bac +6"</formula1>
    </dataValidation>
    <dataValidation type="list" allowBlank="1" showInputMessage="1" showErrorMessage="1" errorTitle="Invalid Track Record Rating" error="Please enter a rating of 4, 3, 2, 1" sqref="M3:M14">
      <formula1>OverallTrackRecordPerform</formula1>
    </dataValidation>
    <dataValidation type="list" allowBlank="1" showInputMessage="1" showErrorMessage="1" errorTitle="Invalid Ratings" error="Please enter a rating of 4, 3, 2, 1" sqref="N3:U14">
      <formula1>LeadershipCompetencyRatings</formula1>
    </dataValidation>
    <dataValidation type="list" allowBlank="1" showInputMessage="1" showErrorMessage="1" errorTitle="Invalid rating" error="Please enter a rating of 4, 3, 2, 1" sqref="W3:W14">
      <formula1>LearningOrientation</formula1>
    </dataValidation>
    <dataValidation type="list" allowBlank="1" showInputMessage="1" showErrorMessage="1" errorTitle="Invalid rating" error="Please enter a rating of 4, 3, 2, or 1" sqref="X3:X14">
      <formula1>LearningOrientation</formula1>
    </dataValidation>
  </dataValidations>
  <pageMargins left="0.5" right="0.5" top="0.75" bottom="0.75" header="0.35" footer="0.5"/>
  <pageSetup paperSize="9" orientation="portrait" horizontalDpi="4294967292" verticalDpi="4294967292"/>
  <headerFooter>
    <oddHeader>&amp;L&amp;"Verdana,Bold"&amp;14Individual Talent Input Worksheet&amp;C&amp;R</oddHeader>
    <oddFooter>&amp;L&amp;"Tahoma,Regular"&amp;8&amp;D&amp;C&amp;"Tahoma,Regular"&amp;8 Copyright 2005 McDonald's Corporation_x000D_CONFIDENTIAL INFORMATION&amp;R&amp;"Tahoma,Regular"&amp;8&amp;P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L26"/>
  <sheetViews>
    <sheetView showGridLines="0" zoomScaleNormal="50" zoomScalePageLayoutView="50" workbookViewId="0">
      <selection activeCell="D7" sqref="D7"/>
    </sheetView>
  </sheetViews>
  <sheetFormatPr baseColWidth="10" defaultColWidth="12.5" defaultRowHeight="12" x14ac:dyDescent="0"/>
  <cols>
    <col min="1" max="1" width="14.5" style="29" customWidth="1"/>
    <col min="2" max="2" width="13.1640625" style="29" customWidth="1"/>
    <col min="3" max="3" width="6.5" style="29" customWidth="1"/>
    <col min="4" max="4" width="8.1640625" style="29" customWidth="1"/>
    <col min="5" max="5" width="25.5" style="29" customWidth="1"/>
    <col min="6" max="6" width="15.5" style="29" customWidth="1"/>
    <col min="7" max="7" width="22" style="29" bestFit="1" customWidth="1"/>
    <col min="8" max="10" width="15.5" style="29" customWidth="1"/>
    <col min="11" max="11" width="4.1640625" style="29" customWidth="1"/>
    <col min="12" max="16384" width="12.5" style="29"/>
  </cols>
  <sheetData>
    <row r="1" spans="1:11" ht="36.75" customHeight="1" thickBot="1">
      <c r="A1" s="27"/>
      <c r="B1" s="28" t="s">
        <v>13</v>
      </c>
      <c r="C1" s="27"/>
      <c r="D1" s="27"/>
      <c r="E1" s="27"/>
      <c r="F1" s="27"/>
      <c r="G1" s="27"/>
      <c r="H1" s="27"/>
      <c r="I1" s="27"/>
      <c r="J1" s="27"/>
    </row>
    <row r="2" spans="1:11" s="31" customFormat="1" ht="18.75" customHeight="1">
      <c r="A2" s="95" t="s">
        <v>14</v>
      </c>
      <c r="B2" s="175" t="str">
        <f>'Individual Talent Input Sheet'!$C$3</f>
        <v>Agadir Drive</v>
      </c>
      <c r="C2" s="176"/>
      <c r="D2" s="30"/>
      <c r="E2" s="79" t="s">
        <v>0</v>
      </c>
      <c r="F2" s="177" t="str">
        <f>'Individual Talent Input Sheet'!$J$1</f>
        <v xml:space="preserve"> SKIF Samir </v>
      </c>
      <c r="G2" s="178"/>
      <c r="H2" s="80"/>
      <c r="I2" s="81" t="s">
        <v>1</v>
      </c>
      <c r="J2" s="82">
        <f>'Individual Talent Input Sheet'!$L$1</f>
        <v>41110</v>
      </c>
      <c r="K2" s="93"/>
    </row>
    <row r="3" spans="1:11" ht="13" customHeight="1">
      <c r="A3" s="184" t="str">
        <f>'Individual Talent Input Sheet'!$F$3</f>
        <v>SOUAAD</v>
      </c>
      <c r="B3" s="185" t="str">
        <f>'Individual Talent Input Sheet'!$E$3</f>
        <v xml:space="preserve">ABOU EL HASSAN </v>
      </c>
      <c r="C3" s="186">
        <f ca="1">ROUND((TODAY()-'Individual Talent Input Sheet'!H7)/365,0)</f>
        <v>29</v>
      </c>
      <c r="D3" s="187" t="s">
        <v>65</v>
      </c>
      <c r="E3" s="78" t="s">
        <v>26</v>
      </c>
      <c r="F3" s="34"/>
      <c r="G3" s="34"/>
      <c r="H3" s="34"/>
      <c r="I3" s="35"/>
      <c r="J3" s="36"/>
      <c r="K3" s="32"/>
    </row>
    <row r="4" spans="1:11" ht="15" customHeight="1">
      <c r="A4" s="32"/>
      <c r="B4" s="33"/>
      <c r="C4" s="1"/>
      <c r="D4" s="37"/>
      <c r="E4" s="77">
        <f>'Individual Talent Input Sheet'!$M$3</f>
        <v>0</v>
      </c>
      <c r="F4" s="38"/>
      <c r="G4" s="38"/>
      <c r="H4" s="38"/>
      <c r="I4" s="38"/>
      <c r="J4" s="39"/>
      <c r="K4" s="32"/>
    </row>
    <row r="5" spans="1:11" ht="12" customHeight="1">
      <c r="A5" s="40"/>
      <c r="B5" s="41"/>
      <c r="C5" s="42"/>
      <c r="D5" s="37"/>
      <c r="E5" s="78" t="s">
        <v>24</v>
      </c>
      <c r="F5" s="34"/>
      <c r="G5" s="34"/>
      <c r="H5" s="34"/>
      <c r="I5" s="35"/>
      <c r="J5" s="36"/>
      <c r="K5" s="32"/>
    </row>
    <row r="6" spans="1:11" ht="36.75" customHeight="1">
      <c r="A6" s="43"/>
      <c r="B6" s="41"/>
      <c r="C6" s="44"/>
      <c r="D6" s="37"/>
      <c r="E6" s="83" t="s">
        <v>29</v>
      </c>
      <c r="F6" s="84" t="s">
        <v>30</v>
      </c>
      <c r="G6" s="84" t="s">
        <v>31</v>
      </c>
      <c r="H6" s="84" t="s">
        <v>32</v>
      </c>
      <c r="I6" s="35"/>
      <c r="J6" s="36"/>
      <c r="K6" s="32"/>
    </row>
    <row r="7" spans="1:11" ht="15.75" customHeight="1">
      <c r="A7" s="43"/>
      <c r="B7" s="41"/>
      <c r="C7" s="42"/>
      <c r="D7" s="37"/>
      <c r="E7" s="110">
        <f>'Individual Talent Input Sheet'!$N$3</f>
        <v>2</v>
      </c>
      <c r="F7" s="111">
        <f>'Individual Talent Input Sheet'!$O$3</f>
        <v>2</v>
      </c>
      <c r="G7" s="111">
        <f>'Individual Talent Input Sheet'!$P$3</f>
        <v>2</v>
      </c>
      <c r="H7" s="111">
        <f>'Individual Talent Input Sheet'!$Q$3</f>
        <v>2</v>
      </c>
      <c r="I7" s="35"/>
      <c r="J7" s="36"/>
      <c r="K7" s="32"/>
    </row>
    <row r="8" spans="1:11" ht="24" customHeight="1">
      <c r="A8" s="43"/>
      <c r="B8" s="41"/>
      <c r="C8" s="42"/>
      <c r="D8" s="37"/>
      <c r="E8" s="85" t="s">
        <v>33</v>
      </c>
      <c r="F8" s="86" t="s">
        <v>34</v>
      </c>
      <c r="G8" s="86" t="s">
        <v>35</v>
      </c>
      <c r="H8" s="86" t="s">
        <v>36</v>
      </c>
      <c r="I8" s="35"/>
      <c r="J8" s="36"/>
      <c r="K8" s="32"/>
    </row>
    <row r="9" spans="1:11" ht="12.75" customHeight="1">
      <c r="A9" s="154" t="s">
        <v>2</v>
      </c>
      <c r="B9" s="156" t="str">
        <f>'Individual Talent Input Sheet'!$G$3</f>
        <v>Responsable de Zone</v>
      </c>
      <c r="C9" s="156"/>
      <c r="D9" s="157"/>
      <c r="E9" s="110">
        <f>'Individual Talent Input Sheet'!$R$3</f>
        <v>2</v>
      </c>
      <c r="F9" s="111">
        <f>'Individual Talent Input Sheet'!$S$3</f>
        <v>3</v>
      </c>
      <c r="G9" s="111">
        <f>'Individual Talent Input Sheet'!$T$3</f>
        <v>2</v>
      </c>
      <c r="H9" s="111">
        <f>'Individual Talent Input Sheet'!$U$3</f>
        <v>3</v>
      </c>
      <c r="I9" s="35"/>
      <c r="J9" s="36"/>
      <c r="K9" s="32"/>
    </row>
    <row r="10" spans="1:11" ht="15" customHeight="1">
      <c r="A10" s="155" t="str">
        <f>'Individual Talent Input Sheet'!$G$7</f>
        <v>2em.Assist.Junior</v>
      </c>
      <c r="B10" s="158"/>
      <c r="C10" s="158"/>
      <c r="D10" s="159"/>
      <c r="E10" s="78" t="s">
        <v>28</v>
      </c>
      <c r="F10" s="45"/>
      <c r="G10" s="45"/>
      <c r="H10" s="45"/>
      <c r="I10" s="45"/>
      <c r="J10" s="46"/>
      <c r="K10" s="32"/>
    </row>
    <row r="11" spans="1:11" ht="59.25" customHeight="1">
      <c r="A11" s="96" t="s">
        <v>10</v>
      </c>
      <c r="B11" s="97">
        <f>'Individual Talent Input Sheet'!$J$3</f>
        <v>40909</v>
      </c>
      <c r="C11" s="47"/>
      <c r="D11" s="48"/>
      <c r="E11" s="149" t="s">
        <v>68</v>
      </c>
      <c r="F11" s="150"/>
      <c r="G11" s="150"/>
      <c r="H11" s="150"/>
      <c r="I11" s="150"/>
      <c r="J11" s="105">
        <f>'Individual Talent Input Sheet'!$W$3</f>
        <v>3</v>
      </c>
      <c r="K11" s="94"/>
    </row>
    <row r="12" spans="1:11" ht="57" customHeight="1">
      <c r="A12" s="98" t="s">
        <v>47</v>
      </c>
      <c r="B12" s="99" t="str">
        <f>'Individual Talent Input Sheet'!$I$3</f>
        <v xml:space="preserve">Bac +4 </v>
      </c>
      <c r="C12" s="50"/>
      <c r="D12" s="51"/>
      <c r="E12" s="152" t="s">
        <v>69</v>
      </c>
      <c r="F12" s="153"/>
      <c r="G12" s="153"/>
      <c r="H12" s="153"/>
      <c r="I12" s="153"/>
      <c r="J12" s="106">
        <f>'Individual Talent Input Sheet'!$X$3</f>
        <v>4</v>
      </c>
      <c r="K12" s="32"/>
    </row>
    <row r="13" spans="1:11" ht="15">
      <c r="A13" s="104" t="s">
        <v>66</v>
      </c>
      <c r="B13" s="160" t="str">
        <f>'Individual Talent Input Sheet'!$AA$3</f>
        <v>Second Assistant Junior</v>
      </c>
      <c r="C13" s="160"/>
      <c r="D13" s="161"/>
      <c r="E13" s="52"/>
      <c r="F13" s="53"/>
      <c r="G13" s="53"/>
      <c r="H13" s="53"/>
      <c r="I13" s="53"/>
      <c r="J13" s="54"/>
      <c r="K13" s="32"/>
    </row>
    <row r="14" spans="1:11" ht="12.75" customHeight="1">
      <c r="A14" s="32"/>
      <c r="B14" s="55"/>
      <c r="C14" s="56"/>
      <c r="D14" s="57"/>
      <c r="E14" s="78" t="s">
        <v>3</v>
      </c>
      <c r="F14" s="87"/>
      <c r="G14" s="88"/>
      <c r="H14" s="87" t="s">
        <v>4</v>
      </c>
      <c r="I14" s="89"/>
      <c r="J14" s="90"/>
      <c r="K14" s="32"/>
    </row>
    <row r="15" spans="1:11" ht="102.75" customHeight="1">
      <c r="A15" s="100" t="s">
        <v>67</v>
      </c>
      <c r="B15" s="101" t="str">
        <f>'Individual Talent Input Sheet'!$Z$3</f>
        <v>RF</v>
      </c>
      <c r="C15" s="102"/>
      <c r="D15" s="103"/>
      <c r="E15" s="164" t="str">
        <f>'Individual Talent Input Sheet'!$AB$3</f>
        <v>Organisation_x000D_Reflechit au dela du quart_x000D_Engagement envers l'enseigne_x000D_</v>
      </c>
      <c r="F15" s="165"/>
      <c r="G15" s="166"/>
      <c r="H15" s="167" t="str">
        <f>'Individual Talent Input Sheet'!$AC$3</f>
        <v>. Communication _x000D_. Developpement des équipes</v>
      </c>
      <c r="I15" s="168"/>
      <c r="J15" s="169"/>
      <c r="K15" s="32"/>
    </row>
    <row r="16" spans="1:11" ht="14" customHeight="1">
      <c r="A16" s="32"/>
      <c r="B16" s="58"/>
      <c r="C16" s="59"/>
      <c r="D16" s="60"/>
      <c r="E16" s="78" t="s">
        <v>5</v>
      </c>
      <c r="F16" s="91"/>
      <c r="G16" s="91"/>
      <c r="H16" s="87" t="s">
        <v>6</v>
      </c>
      <c r="I16" s="34"/>
      <c r="J16" s="62"/>
      <c r="K16" s="32"/>
    </row>
    <row r="17" spans="1:12" ht="70" customHeight="1">
      <c r="A17" s="63"/>
      <c r="B17" s="151"/>
      <c r="C17" s="151"/>
      <c r="D17" s="64"/>
      <c r="E17" s="170">
        <f>'Individual Talent Input Sheet'!$AD$3</f>
        <v>0</v>
      </c>
      <c r="F17" s="171"/>
      <c r="G17" s="172"/>
      <c r="H17" s="167" t="str">
        <f>'Individual Talent Input Sheet'!$AE$3</f>
        <v>. Communication _x000D_. Developpement des équipes_x000D_. Gestion de commande _x000D_. Sécurité alimentaire_x000D_. Sécurité au miieu de travail</v>
      </c>
      <c r="I17" s="173"/>
      <c r="J17" s="174"/>
      <c r="K17" s="32"/>
    </row>
    <row r="18" spans="1:12" ht="11" customHeight="1">
      <c r="A18" s="65"/>
      <c r="B18" s="66"/>
      <c r="C18" s="67"/>
      <c r="D18" s="68"/>
      <c r="E18" s="78" t="s">
        <v>7</v>
      </c>
      <c r="F18" s="87"/>
      <c r="G18" s="92" t="s">
        <v>8</v>
      </c>
      <c r="H18" s="87" t="s">
        <v>64</v>
      </c>
      <c r="I18" s="61"/>
      <c r="J18" s="69"/>
      <c r="K18" s="32"/>
    </row>
    <row r="19" spans="1:12" ht="26.25" customHeight="1">
      <c r="A19" s="32"/>
      <c r="B19" s="33"/>
      <c r="C19" s="70"/>
      <c r="D19" s="64"/>
      <c r="E19" s="182">
        <f>'Individual Talent Input Sheet'!$AF$3</f>
        <v>0</v>
      </c>
      <c r="F19" s="183"/>
      <c r="G19" s="109">
        <f>'Individual Talent Input Sheet'!$AG$3</f>
        <v>0</v>
      </c>
      <c r="H19" s="179" t="str">
        <f>'Individual Talent Input Sheet'!$AH$3</f>
        <v>non</v>
      </c>
      <c r="I19" s="180"/>
      <c r="J19" s="181"/>
      <c r="K19" s="32"/>
    </row>
    <row r="20" spans="1:12" ht="9.75" customHeight="1">
      <c r="A20" s="32"/>
      <c r="B20" s="33"/>
      <c r="C20" s="67"/>
      <c r="D20" s="64"/>
      <c r="E20" s="78" t="s">
        <v>9</v>
      </c>
      <c r="F20" s="88"/>
      <c r="G20" s="92" t="s">
        <v>27</v>
      </c>
      <c r="H20" s="34"/>
      <c r="I20" s="34"/>
      <c r="J20" s="62"/>
      <c r="K20" s="32"/>
    </row>
    <row r="21" spans="1:12" ht="16" thickBot="1">
      <c r="A21" s="71"/>
      <c r="B21" s="72"/>
      <c r="C21" s="72"/>
      <c r="D21" s="73"/>
      <c r="E21" s="107" t="str">
        <f>'Individual Talent Input Sheet'!$AI$3</f>
        <v>Low</v>
      </c>
      <c r="F21" s="108"/>
      <c r="G21" s="162">
        <f>'Individual Talent Input Sheet'!$AJ$3</f>
        <v>0</v>
      </c>
      <c r="H21" s="162"/>
      <c r="I21" s="162"/>
      <c r="J21" s="163"/>
      <c r="K21" s="32"/>
    </row>
    <row r="22" spans="1:12" ht="12.75" customHeight="1">
      <c r="A22" s="33"/>
      <c r="B22" s="33"/>
      <c r="C22" s="42"/>
      <c r="D22" s="33"/>
      <c r="K22" s="32"/>
    </row>
    <row r="23" spans="1:12" ht="18.75" customHeight="1">
      <c r="E23" s="74"/>
      <c r="F23" s="74"/>
      <c r="G23" s="74"/>
      <c r="H23" s="74"/>
      <c r="I23" s="74"/>
      <c r="J23" s="74"/>
    </row>
    <row r="24" spans="1:12">
      <c r="E24" s="74"/>
      <c r="F24" s="74"/>
      <c r="G24" s="74"/>
      <c r="H24" s="74"/>
      <c r="I24" s="74"/>
      <c r="J24" s="74"/>
    </row>
    <row r="26" spans="1:12">
      <c r="A26" s="75"/>
      <c r="B26" s="75"/>
      <c r="C26" s="75"/>
      <c r="F26" s="76"/>
      <c r="G26" s="76"/>
      <c r="H26" s="76"/>
      <c r="I26" s="76"/>
      <c r="J26" s="76"/>
      <c r="K26" s="76"/>
      <c r="L26" s="76"/>
    </row>
  </sheetData>
  <mergeCells count="15">
    <mergeCell ref="B2:C2"/>
    <mergeCell ref="F2:G2"/>
    <mergeCell ref="H19:J19"/>
    <mergeCell ref="E19:F19"/>
    <mergeCell ref="G21:J21"/>
    <mergeCell ref="E15:G15"/>
    <mergeCell ref="H15:J15"/>
    <mergeCell ref="E17:G17"/>
    <mergeCell ref="H17:J17"/>
    <mergeCell ref="E11:I11"/>
    <mergeCell ref="B17:C17"/>
    <mergeCell ref="E12:I12"/>
    <mergeCell ref="A9:A10"/>
    <mergeCell ref="B9:D10"/>
    <mergeCell ref="B13:D13"/>
  </mergeCells>
  <phoneticPr fontId="3" type="noConversion"/>
  <conditionalFormatting sqref="G21:J21">
    <cfRule type="cellIs" dxfId="3" priority="1" stopIfTrue="1" operator="equal">
      <formula>0</formula>
    </cfRule>
    <cfRule type="cellIs" dxfId="2" priority="2" stopIfTrue="1" operator="notEqual">
      <formula>0</formula>
    </cfRule>
  </conditionalFormatting>
  <pageMargins left="0.5" right="0.5" top="0.5" bottom="0.5" header="0.5" footer="0.30000000000000004"/>
  <pageSetup paperSize="9" orientation="landscape" horizontalDpi="4294967292" verticalDpi="4294967292"/>
  <headerFooter>
    <oddFooter>&amp;L&amp;"Tahoma,Regular"&amp;8&amp;D&amp;C&amp;"Tahoma,Regular"&amp;8 Copyright 2005 McDonald's Corporation_x000D_CONFIDENTIAL INFORMATION&amp;R&amp;"Tahoma,Regular"&amp;8&amp;P</oddFooter>
  </headerFooter>
  <drawing r:id="rId1"/>
  <extLst>
    <ext xmlns:mx="http://schemas.microsoft.com/office/mac/excel/2008/main" uri="{64002731-A6B0-56B0-2670-7721B7C09600}">
      <mx:PLV Mode="0" OnePage="0" WScale="10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L26"/>
  <sheetViews>
    <sheetView showGridLines="0" tabSelected="1" zoomScaleNormal="50" zoomScalePageLayoutView="50" workbookViewId="0">
      <selection activeCell="F23" sqref="F23"/>
    </sheetView>
  </sheetViews>
  <sheetFormatPr baseColWidth="10" defaultColWidth="12.5" defaultRowHeight="12" x14ac:dyDescent="0"/>
  <cols>
    <col min="1" max="1" width="14.5" style="29" customWidth="1"/>
    <col min="2" max="2" width="11" style="29" customWidth="1"/>
    <col min="3" max="3" width="10.33203125" style="29" customWidth="1"/>
    <col min="4" max="4" width="4" style="29" customWidth="1"/>
    <col min="5" max="5" width="25.5" style="29" customWidth="1"/>
    <col min="6" max="6" width="15.5" style="29" customWidth="1"/>
    <col min="7" max="7" width="22" style="29" bestFit="1" customWidth="1"/>
    <col min="8" max="10" width="15.5" style="29" customWidth="1"/>
    <col min="11" max="11" width="4.1640625" style="29" customWidth="1"/>
    <col min="12" max="16384" width="12.5" style="29"/>
  </cols>
  <sheetData>
    <row r="1" spans="1:11" ht="36.75" customHeight="1" thickBot="1">
      <c r="A1" s="27"/>
      <c r="B1" s="28" t="s">
        <v>13</v>
      </c>
      <c r="C1" s="27"/>
      <c r="D1" s="27"/>
      <c r="E1" s="27"/>
      <c r="F1" s="27"/>
      <c r="G1" s="27"/>
      <c r="H1" s="27"/>
      <c r="I1" s="27"/>
      <c r="J1" s="27"/>
    </row>
    <row r="2" spans="1:11" s="31" customFormat="1" ht="18.75" customHeight="1">
      <c r="A2" s="95" t="s">
        <v>14</v>
      </c>
      <c r="B2" s="175" t="str">
        <f>'Individual Talent Input Sheet'!$C$4</f>
        <v>Agadir Drive</v>
      </c>
      <c r="C2" s="176"/>
      <c r="D2" s="30"/>
      <c r="E2" s="79" t="s">
        <v>0</v>
      </c>
      <c r="F2" s="177" t="str">
        <f>'Individual Talent Input Sheet'!$J$1</f>
        <v xml:space="preserve"> SKIF Samir </v>
      </c>
      <c r="G2" s="178"/>
      <c r="H2" s="80"/>
      <c r="I2" s="81" t="s">
        <v>1</v>
      </c>
      <c r="J2" s="82">
        <f>'Individual Talent Input Sheet'!$L$1</f>
        <v>41110</v>
      </c>
    </row>
    <row r="3" spans="1:11" ht="19" customHeight="1">
      <c r="A3" s="184" t="str">
        <f>'Individual Talent Input Sheet'!$F$4</f>
        <v>ANOUAR</v>
      </c>
      <c r="B3" s="185" t="str">
        <f>'Individual Talent Input Sheet'!$E$4</f>
        <v xml:space="preserve">EL MOKHI </v>
      </c>
      <c r="C3" s="186">
        <f ca="1">ROUND((TODAY()-'Individual Talent Input Sheet'!H8)/365,0)</f>
        <v>30</v>
      </c>
      <c r="D3" s="188" t="s">
        <v>65</v>
      </c>
      <c r="E3" s="78" t="s">
        <v>26</v>
      </c>
      <c r="F3" s="34"/>
      <c r="G3" s="34"/>
      <c r="H3" s="34"/>
      <c r="I3" s="35"/>
      <c r="J3" s="36"/>
    </row>
    <row r="4" spans="1:11" ht="15.75" customHeight="1">
      <c r="A4" s="32"/>
      <c r="B4" s="33"/>
      <c r="C4" s="1"/>
      <c r="D4" s="37"/>
      <c r="E4" s="112">
        <f>'Individual Talent Input Sheet'!$M$4</f>
        <v>0</v>
      </c>
      <c r="F4" s="38"/>
      <c r="G4" s="38"/>
      <c r="H4" s="38"/>
      <c r="I4" s="38"/>
      <c r="J4" s="39"/>
    </row>
    <row r="5" spans="1:11" ht="12" customHeight="1">
      <c r="A5" s="40"/>
      <c r="B5" s="41"/>
      <c r="C5" s="42"/>
      <c r="D5" s="37"/>
      <c r="E5" s="78" t="s">
        <v>24</v>
      </c>
      <c r="F5" s="34"/>
      <c r="G5" s="34"/>
      <c r="H5" s="34"/>
      <c r="I5" s="35"/>
      <c r="J5" s="36"/>
    </row>
    <row r="6" spans="1:11" ht="32.25" customHeight="1">
      <c r="A6" s="43"/>
      <c r="B6" s="41"/>
      <c r="C6" s="44"/>
      <c r="D6" s="37"/>
      <c r="E6" s="83" t="s">
        <v>29</v>
      </c>
      <c r="F6" s="84" t="s">
        <v>30</v>
      </c>
      <c r="G6" s="84" t="s">
        <v>31</v>
      </c>
      <c r="H6" s="84" t="s">
        <v>32</v>
      </c>
      <c r="I6" s="35"/>
      <c r="J6" s="36"/>
    </row>
    <row r="7" spans="1:11" ht="18.75" customHeight="1">
      <c r="A7" s="43"/>
      <c r="B7" s="41"/>
      <c r="C7" s="42"/>
      <c r="D7" s="37"/>
      <c r="E7" s="110">
        <f>'Individual Talent Input Sheet'!$N$4</f>
        <v>3</v>
      </c>
      <c r="F7" s="111">
        <f>'Individual Talent Input Sheet'!$O$4</f>
        <v>3</v>
      </c>
      <c r="G7" s="111">
        <f>'Individual Talent Input Sheet'!$P$4</f>
        <v>2</v>
      </c>
      <c r="H7" s="111">
        <f>'Individual Talent Input Sheet'!$Q$4</f>
        <v>3</v>
      </c>
      <c r="I7" s="35"/>
      <c r="J7" s="36"/>
    </row>
    <row r="8" spans="1:11" ht="33" customHeight="1">
      <c r="A8" s="43"/>
      <c r="B8" s="41"/>
      <c r="C8" s="42"/>
      <c r="D8" s="37"/>
      <c r="E8" s="85" t="s">
        <v>33</v>
      </c>
      <c r="F8" s="86" t="s">
        <v>34</v>
      </c>
      <c r="G8" s="86" t="s">
        <v>35</v>
      </c>
      <c r="H8" s="86" t="s">
        <v>36</v>
      </c>
      <c r="I8" s="35"/>
      <c r="J8" s="36"/>
    </row>
    <row r="9" spans="1:11" ht="12.75" customHeight="1">
      <c r="A9" s="154" t="s">
        <v>2</v>
      </c>
      <c r="B9" s="156" t="str">
        <f>'Individual Talent Input Sheet'!$G$4</f>
        <v>2em.Assist.Junior</v>
      </c>
      <c r="C9" s="156"/>
      <c r="D9" s="157"/>
      <c r="E9" s="110">
        <f>'Individual Talent Input Sheet'!$R$4</f>
        <v>3</v>
      </c>
      <c r="F9" s="111">
        <f>'Individual Talent Input Sheet'!$S$4</f>
        <v>2</v>
      </c>
      <c r="G9" s="111">
        <f>'Individual Talent Input Sheet'!$T$4</f>
        <v>3</v>
      </c>
      <c r="H9" s="111">
        <f>'Individual Talent Input Sheet'!$U$4</f>
        <v>4</v>
      </c>
      <c r="I9" s="35"/>
      <c r="J9" s="36"/>
    </row>
    <row r="10" spans="1:11" ht="15" customHeight="1">
      <c r="A10" s="155"/>
      <c r="B10" s="158"/>
      <c r="C10" s="158"/>
      <c r="D10" s="159"/>
      <c r="E10" s="78" t="s">
        <v>28</v>
      </c>
      <c r="F10" s="45"/>
      <c r="G10" s="45"/>
      <c r="H10" s="45"/>
      <c r="I10" s="45"/>
      <c r="J10" s="46"/>
    </row>
    <row r="11" spans="1:11" ht="60.75" customHeight="1">
      <c r="A11" s="96" t="s">
        <v>10</v>
      </c>
      <c r="B11" s="97">
        <f>'Individual Talent Input Sheet'!$J$4</f>
        <v>39965</v>
      </c>
      <c r="C11" s="47"/>
      <c r="D11" s="48"/>
      <c r="E11" s="149" t="s">
        <v>71</v>
      </c>
      <c r="F11" s="150"/>
      <c r="G11" s="150"/>
      <c r="H11" s="150"/>
      <c r="I11" s="150"/>
      <c r="J11" s="105">
        <f>'Individual Talent Input Sheet'!$W$4</f>
        <v>4</v>
      </c>
      <c r="K11" s="49"/>
    </row>
    <row r="12" spans="1:11" ht="60.75" customHeight="1">
      <c r="A12" s="98" t="s">
        <v>47</v>
      </c>
      <c r="B12" s="99" t="str">
        <f>'Individual Talent Input Sheet'!$I$4</f>
        <v xml:space="preserve">Bac +4 </v>
      </c>
      <c r="C12" s="50"/>
      <c r="D12" s="51"/>
      <c r="E12" s="152" t="s">
        <v>72</v>
      </c>
      <c r="F12" s="153"/>
      <c r="G12" s="153"/>
      <c r="H12" s="153"/>
      <c r="I12" s="153"/>
      <c r="J12" s="106">
        <f>'Individual Talent Input Sheet'!$X$4</f>
        <v>4</v>
      </c>
    </row>
    <row r="13" spans="1:11" ht="15">
      <c r="A13" s="104" t="s">
        <v>66</v>
      </c>
      <c r="B13" s="160" t="str">
        <f>'Individual Talent Input Sheet'!$AA$4</f>
        <v>Second Assistant Senior</v>
      </c>
      <c r="C13" s="160"/>
      <c r="D13" s="161"/>
      <c r="E13" s="52"/>
      <c r="F13" s="53"/>
      <c r="G13" s="53"/>
      <c r="H13" s="53"/>
      <c r="I13" s="53"/>
      <c r="J13" s="54"/>
    </row>
    <row r="14" spans="1:11" ht="12.75" customHeight="1">
      <c r="A14" s="32"/>
      <c r="B14" s="55"/>
      <c r="C14" s="56"/>
      <c r="D14" s="57"/>
      <c r="E14" s="78" t="s">
        <v>3</v>
      </c>
      <c r="F14" s="87"/>
      <c r="G14" s="88"/>
      <c r="H14" s="87" t="s">
        <v>4</v>
      </c>
      <c r="I14" s="89"/>
      <c r="J14" s="90"/>
    </row>
    <row r="15" spans="1:11" ht="72.75" customHeight="1">
      <c r="A15" s="100" t="s">
        <v>67</v>
      </c>
      <c r="B15" s="101" t="str">
        <f>'Individual Talent Input Sheet'!$Z$4</f>
        <v>RN</v>
      </c>
      <c r="C15" s="102"/>
      <c r="D15" s="103"/>
      <c r="E15" s="164" t="str">
        <f>'Individual Talent Input Sheet'!$AB$4</f>
        <v>Analyse au delà du quart_x000D_Communication trasparente et efficace_x000D_Engagement envers l'enseigne</v>
      </c>
      <c r="F15" s="165"/>
      <c r="G15" s="166"/>
      <c r="H15" s="167" t="str">
        <f>'Individual Talent Input Sheet'!$AC$4</f>
        <v>Favorise le travail d'équipe_x000D_Influence par l'exemplarité_x000D_organisation_x000D_</v>
      </c>
      <c r="I15" s="168"/>
      <c r="J15" s="169"/>
    </row>
    <row r="16" spans="1:11" ht="14" customHeight="1">
      <c r="A16" s="32"/>
      <c r="B16" s="58"/>
      <c r="C16" s="59"/>
      <c r="D16" s="60"/>
      <c r="E16" s="78" t="s">
        <v>5</v>
      </c>
      <c r="F16" s="91"/>
      <c r="G16" s="91"/>
      <c r="H16" s="87" t="s">
        <v>6</v>
      </c>
      <c r="I16" s="34"/>
      <c r="J16" s="62"/>
    </row>
    <row r="17" spans="1:12" ht="57.75" customHeight="1">
      <c r="A17" s="63"/>
      <c r="B17" s="151"/>
      <c r="C17" s="151"/>
      <c r="D17" s="64"/>
      <c r="E17" s="170">
        <f>'Individual Talent Input Sheet'!$AD$4</f>
        <v>0</v>
      </c>
      <c r="F17" s="171"/>
      <c r="G17" s="172"/>
      <c r="H17" s="167" t="str">
        <f>'Individual Talent Input Sheet'!$AE$4</f>
        <v>Favorise le travail d'équipe_x000D_Influence par l'exemplarité_x000D_organisation</v>
      </c>
      <c r="I17" s="173"/>
      <c r="J17" s="174"/>
    </row>
    <row r="18" spans="1:12">
      <c r="A18" s="65"/>
      <c r="B18" s="66"/>
      <c r="C18" s="67"/>
      <c r="D18" s="68"/>
      <c r="E18" s="78" t="s">
        <v>7</v>
      </c>
      <c r="F18" s="87"/>
      <c r="G18" s="92" t="s">
        <v>8</v>
      </c>
      <c r="H18" s="87" t="s">
        <v>70</v>
      </c>
      <c r="I18" s="61"/>
      <c r="J18" s="69"/>
    </row>
    <row r="19" spans="1:12" ht="26.25" customHeight="1">
      <c r="A19" s="32"/>
      <c r="B19" s="33"/>
      <c r="C19" s="70"/>
      <c r="D19" s="64"/>
      <c r="E19" s="182">
        <f>'Individual Talent Input Sheet'!$AF$4</f>
        <v>0</v>
      </c>
      <c r="F19" s="183"/>
      <c r="G19" s="109">
        <f>'Individual Talent Input Sheet'!$AG$4</f>
        <v>0</v>
      </c>
      <c r="H19" s="179" t="str">
        <f>'Individual Talent Input Sheet'!$AH$4</f>
        <v>FES_x000D_AGADIR</v>
      </c>
      <c r="I19" s="180"/>
      <c r="J19" s="181"/>
    </row>
    <row r="20" spans="1:12">
      <c r="A20" s="32"/>
      <c r="B20" s="33"/>
      <c r="C20" s="67"/>
      <c r="D20" s="64"/>
      <c r="E20" s="78" t="s">
        <v>9</v>
      </c>
      <c r="F20" s="88"/>
      <c r="G20" s="92" t="s">
        <v>27</v>
      </c>
      <c r="H20" s="34"/>
      <c r="I20" s="34"/>
      <c r="J20" s="62"/>
    </row>
    <row r="21" spans="1:12" ht="16" thickBot="1">
      <c r="A21" s="71"/>
      <c r="B21" s="72"/>
      <c r="C21" s="72"/>
      <c r="D21" s="73"/>
      <c r="E21" s="107" t="str">
        <f>'Individual Talent Input Sheet'!$AI$4</f>
        <v>High</v>
      </c>
      <c r="F21" s="108"/>
      <c r="G21" s="162" t="str">
        <f>'Individual Talent Input Sheet'!$AJ$4</f>
        <v>Passage Senior_x000D_Préparation en Premier Assistant</v>
      </c>
      <c r="H21" s="162"/>
      <c r="I21" s="162"/>
      <c r="J21" s="163"/>
    </row>
    <row r="22" spans="1:12" ht="12.75" customHeight="1">
      <c r="A22" s="33"/>
      <c r="B22" s="33"/>
      <c r="C22" s="42"/>
      <c r="D22" s="33"/>
    </row>
    <row r="23" spans="1:12" ht="18.75" customHeight="1">
      <c r="E23" s="74"/>
      <c r="F23" s="74"/>
      <c r="G23" s="74"/>
      <c r="H23" s="74"/>
      <c r="I23" s="74"/>
      <c r="J23" s="74"/>
    </row>
    <row r="24" spans="1:12">
      <c r="E24" s="74"/>
      <c r="F24" s="74"/>
      <c r="G24" s="74"/>
      <c r="H24" s="74"/>
      <c r="I24" s="74"/>
      <c r="J24" s="74"/>
    </row>
    <row r="26" spans="1:12">
      <c r="A26" s="75"/>
      <c r="B26" s="75"/>
      <c r="C26" s="75"/>
      <c r="F26" s="76"/>
      <c r="G26" s="76"/>
      <c r="H26" s="76"/>
      <c r="I26" s="76"/>
      <c r="J26" s="76"/>
      <c r="K26" s="76"/>
      <c r="L26" s="76"/>
    </row>
  </sheetData>
  <mergeCells count="15">
    <mergeCell ref="B2:C2"/>
    <mergeCell ref="F2:G2"/>
    <mergeCell ref="E11:I11"/>
    <mergeCell ref="A9:A10"/>
    <mergeCell ref="B9:D10"/>
    <mergeCell ref="G21:J21"/>
    <mergeCell ref="E15:G15"/>
    <mergeCell ref="H15:J15"/>
    <mergeCell ref="E17:G17"/>
    <mergeCell ref="H17:J17"/>
    <mergeCell ref="B17:C17"/>
    <mergeCell ref="E12:I12"/>
    <mergeCell ref="H19:J19"/>
    <mergeCell ref="E19:F19"/>
    <mergeCell ref="B13:D13"/>
  </mergeCells>
  <phoneticPr fontId="3" type="noConversion"/>
  <conditionalFormatting sqref="G21:J21">
    <cfRule type="cellIs" dxfId="1" priority="1" stopIfTrue="1" operator="equal">
      <formula>0</formula>
    </cfRule>
    <cfRule type="cellIs" dxfId="0" priority="2" stopIfTrue="1" operator="notEqual">
      <formula>0</formula>
    </cfRule>
  </conditionalFormatting>
  <pageMargins left="0.5" right="0.5" top="0.5" bottom="0.5" header="0.5" footer="0.3"/>
  <pageSetup paperSize="9" orientation="portrait" horizontalDpi="4294967292" verticalDpi="4294967292"/>
  <headerFooter>
    <oddFooter>&amp;L&amp;"Tahoma,Regular"&amp;8&amp;D&amp;C&amp;"Tahoma,Regular"&amp;8 Copyright 2005 McDonald's Corporation_x000D_CONFIDENTIAL INFORMATION&amp;R&amp;"Tahoma,Regular"&amp;8&amp;P</oddFooter>
  </headerFooter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Individual Talent Input Sheet</vt:lpstr>
      <vt:lpstr>SOUAAD ABOU EL HASSAN </vt:lpstr>
      <vt:lpstr>ANOUAR EL MOKHI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Rita Lee</dc:creator>
  <cp:lastModifiedBy>Samir  SKIF</cp:lastModifiedBy>
  <cp:lastPrinted>2012-08-28T09:40:52Z</cp:lastPrinted>
  <dcterms:created xsi:type="dcterms:W3CDTF">2007-10-30T21:47:24Z</dcterms:created>
  <dcterms:modified xsi:type="dcterms:W3CDTF">2012-11-29T08:08:50Z</dcterms:modified>
</cp:coreProperties>
</file>