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1135" windowHeight="10170"/>
  </bookViews>
  <sheets>
    <sheet name="Janv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40" i="1"/>
  <c r="H40"/>
  <c r="J39"/>
  <c r="H39"/>
  <c r="I39" s="1"/>
  <c r="J38"/>
  <c r="H38"/>
  <c r="I38" s="1"/>
  <c r="J37"/>
  <c r="I37"/>
  <c r="H37"/>
  <c r="J35"/>
  <c r="H35"/>
  <c r="J34"/>
  <c r="H34"/>
  <c r="I34" s="1"/>
  <c r="J33"/>
  <c r="H33"/>
  <c r="I33" s="1"/>
  <c r="J32"/>
  <c r="I32"/>
  <c r="H32"/>
  <c r="J31"/>
  <c r="H31"/>
  <c r="J30"/>
  <c r="H30"/>
  <c r="I30" s="1"/>
  <c r="J29"/>
  <c r="H29"/>
  <c r="I29" s="1"/>
  <c r="I36" s="1"/>
  <c r="J22"/>
  <c r="J23"/>
  <c r="J24"/>
  <c r="J25"/>
  <c r="J26"/>
  <c r="J27"/>
  <c r="J21"/>
  <c r="H22"/>
  <c r="I22" s="1"/>
  <c r="H23"/>
  <c r="I23" s="1"/>
  <c r="H24"/>
  <c r="I24" s="1"/>
  <c r="H25"/>
  <c r="I25" s="1"/>
  <c r="H26"/>
  <c r="I26" s="1"/>
  <c r="H27"/>
  <c r="I27" s="1"/>
  <c r="I21"/>
  <c r="H21"/>
  <c r="I28"/>
  <c r="J19"/>
  <c r="J14"/>
  <c r="J15"/>
  <c r="J16"/>
  <c r="J17"/>
  <c r="J18"/>
  <c r="H14"/>
  <c r="H15"/>
  <c r="I15" s="1"/>
  <c r="H16"/>
  <c r="H17"/>
  <c r="H18"/>
  <c r="H19"/>
  <c r="J6"/>
  <c r="I16"/>
  <c r="I14"/>
  <c r="I17"/>
  <c r="I18"/>
  <c r="J36"/>
  <c r="H36"/>
  <c r="J28"/>
  <c r="H6"/>
  <c r="J13"/>
  <c r="J20" s="1"/>
  <c r="H13"/>
  <c r="H20" s="1"/>
  <c r="J11"/>
  <c r="H11"/>
  <c r="J10"/>
  <c r="H10"/>
  <c r="J9"/>
  <c r="H9"/>
  <c r="J8"/>
  <c r="H8"/>
  <c r="J7"/>
  <c r="H7"/>
  <c r="H12" s="1"/>
  <c r="I6"/>
  <c r="I12" s="1"/>
  <c r="I8" l="1"/>
  <c r="I9"/>
  <c r="I10"/>
  <c r="I31"/>
  <c r="I35"/>
  <c r="I40"/>
  <c r="I7"/>
  <c r="I19"/>
  <c r="H28"/>
  <c r="J12"/>
  <c r="J42" s="1"/>
  <c r="H42"/>
  <c r="I11"/>
  <c r="I13"/>
  <c r="I20" s="1"/>
  <c r="I42" l="1"/>
</calcChain>
</file>

<file path=xl/sharedStrings.xml><?xml version="1.0" encoding="utf-8"?>
<sst xmlns="http://schemas.openxmlformats.org/spreadsheetml/2006/main" count="44" uniqueCount="17">
  <si>
    <t>Mardi</t>
  </si>
  <si>
    <t>Mercredi</t>
  </si>
  <si>
    <t>Jeudi</t>
  </si>
  <si>
    <t>Vendredi</t>
  </si>
  <si>
    <t>Samedi</t>
  </si>
  <si>
    <t>Dimanche</t>
  </si>
  <si>
    <t>Lundi</t>
  </si>
  <si>
    <t>Heure depart</t>
  </si>
  <si>
    <t xml:space="preserve">Heure arrivée </t>
  </si>
  <si>
    <t>Pause jour</t>
  </si>
  <si>
    <t xml:space="preserve">Pause nuit </t>
  </si>
  <si>
    <t>Total heure</t>
  </si>
  <si>
    <t>Heure nuit 21/6</t>
  </si>
  <si>
    <t>JANVIER</t>
  </si>
  <si>
    <t>Total</t>
  </si>
  <si>
    <t>Heure jour6/21</t>
  </si>
  <si>
    <t xml:space="preserve">TOTAL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</si>
</sst>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20" fontId="0" fillId="0" borderId="0" xfId="0" applyNumberFormat="1"/>
    <xf numFmtId="0" fontId="2" fillId="0" borderId="0" xfId="0" applyFont="1" applyAlignment="1">
      <alignment horizontal="center" vertical="center"/>
    </xf>
    <xf numFmtId="0" fontId="0" fillId="0" borderId="1" xfId="0" applyBorder="1"/>
    <xf numFmtId="20" fontId="0" fillId="0" borderId="1" xfId="0" applyNumberFormat="1" applyBorder="1"/>
    <xf numFmtId="20" fontId="0" fillId="0" borderId="6" xfId="0" applyNumberFormat="1" applyBorder="1"/>
    <xf numFmtId="0" fontId="0" fillId="0" borderId="6" xfId="0" applyBorder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0" fontId="0" fillId="0" borderId="12" xfId="0" applyNumberFormat="1" applyBorder="1"/>
    <xf numFmtId="0" fontId="0" fillId="0" borderId="12" xfId="0" applyBorder="1"/>
    <xf numFmtId="0" fontId="0" fillId="0" borderId="10" xfId="0" applyFill="1" applyBorder="1" applyAlignment="1">
      <alignment horizontal="center" vertical="center"/>
    </xf>
    <xf numFmtId="20" fontId="3" fillId="2" borderId="0" xfId="0" applyNumberFormat="1" applyFont="1" applyFill="1"/>
    <xf numFmtId="20" fontId="3" fillId="2" borderId="3" xfId="0" applyNumberFormat="1" applyFont="1" applyFill="1" applyBorder="1"/>
    <xf numFmtId="20" fontId="3" fillId="2" borderId="2" xfId="0" applyNumberFormat="1" applyFont="1" applyFill="1" applyBorder="1"/>
    <xf numFmtId="0" fontId="0" fillId="0" borderId="18" xfId="0" applyBorder="1"/>
    <xf numFmtId="0" fontId="0" fillId="0" borderId="10" xfId="0" applyFill="1" applyBorder="1"/>
    <xf numFmtId="0" fontId="0" fillId="0" borderId="9" xfId="0" applyFill="1" applyBorder="1" applyAlignment="1">
      <alignment horizontal="center"/>
    </xf>
    <xf numFmtId="0" fontId="0" fillId="0" borderId="0" xfId="0" applyBorder="1"/>
    <xf numFmtId="20" fontId="1" fillId="0" borderId="0" xfId="0" applyNumberFormat="1" applyFont="1"/>
    <xf numFmtId="20" fontId="4" fillId="5" borderId="3" xfId="0" applyNumberFormat="1" applyFont="1" applyFill="1" applyBorder="1" applyAlignment="1">
      <alignment horizontal="center"/>
    </xf>
    <xf numFmtId="20" fontId="4" fillId="5" borderId="4" xfId="0" applyNumberFormat="1" applyFont="1" applyFill="1" applyBorder="1" applyAlignment="1">
      <alignment horizontal="center"/>
    </xf>
    <xf numFmtId="20" fontId="4" fillId="5" borderId="5" xfId="0" applyNumberFormat="1" applyFont="1" applyFill="1" applyBorder="1" applyAlignment="1">
      <alignment horizontal="center"/>
    </xf>
    <xf numFmtId="20" fontId="0" fillId="0" borderId="0" xfId="0" applyNumberFormat="1" applyFill="1"/>
    <xf numFmtId="0" fontId="0" fillId="6" borderId="8" xfId="0" applyFill="1" applyBorder="1" applyAlignment="1">
      <alignment horizontal="center" vertical="center"/>
    </xf>
    <xf numFmtId="20" fontId="0" fillId="6" borderId="12" xfId="0" applyNumberFormat="1" applyFill="1" applyBorder="1"/>
    <xf numFmtId="20" fontId="0" fillId="6" borderId="1" xfId="0" applyNumberFormat="1" applyFill="1" applyBorder="1"/>
    <xf numFmtId="20" fontId="0" fillId="6" borderId="6" xfId="0" applyNumberFormat="1" applyFill="1" applyBorder="1"/>
    <xf numFmtId="0" fontId="0" fillId="6" borderId="1" xfId="0" applyFill="1" applyBorder="1"/>
    <xf numFmtId="0" fontId="0" fillId="6" borderId="6" xfId="0" applyFill="1" applyBorder="1"/>
    <xf numFmtId="0" fontId="0" fillId="6" borderId="12" xfId="0" applyFill="1" applyBorder="1"/>
    <xf numFmtId="0" fontId="0" fillId="6" borderId="10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20" fontId="0" fillId="3" borderId="12" xfId="0" applyNumberFormat="1" applyFill="1" applyBorder="1"/>
    <xf numFmtId="20" fontId="0" fillId="3" borderId="1" xfId="0" applyNumberFormat="1" applyFill="1" applyBorder="1"/>
    <xf numFmtId="20" fontId="0" fillId="3" borderId="6" xfId="0" applyNumberFormat="1" applyFill="1" applyBorder="1"/>
    <xf numFmtId="0" fontId="0" fillId="3" borderId="1" xfId="0" applyFill="1" applyBorder="1"/>
    <xf numFmtId="0" fontId="0" fillId="3" borderId="6" xfId="0" applyFill="1" applyBorder="1"/>
    <xf numFmtId="0" fontId="0" fillId="3" borderId="12" xfId="0" applyFill="1" applyBorder="1"/>
    <xf numFmtId="20" fontId="0" fillId="3" borderId="13" xfId="0" applyNumberFormat="1" applyFill="1" applyBorder="1"/>
    <xf numFmtId="20" fontId="0" fillId="3" borderId="15" xfId="0" applyNumberFormat="1" applyFill="1" applyBorder="1"/>
    <xf numFmtId="0" fontId="0" fillId="3" borderId="8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20" fontId="0" fillId="3" borderId="17" xfId="0" applyNumberFormat="1" applyFill="1" applyBorder="1"/>
    <xf numFmtId="0" fontId="0" fillId="4" borderId="11" xfId="0" applyFill="1" applyBorder="1"/>
    <xf numFmtId="0" fontId="0" fillId="4" borderId="12" xfId="0" applyFill="1" applyBorder="1" applyAlignment="1">
      <alignment horizontal="center"/>
    </xf>
    <xf numFmtId="0" fontId="0" fillId="4" borderId="14" xfId="0" applyFill="1" applyBorder="1"/>
    <xf numFmtId="0" fontId="0" fillId="4" borderId="1" xfId="0" applyFill="1" applyBorder="1" applyAlignment="1">
      <alignment horizontal="center"/>
    </xf>
    <xf numFmtId="0" fontId="0" fillId="4" borderId="19" xfId="0" applyFill="1" applyBorder="1"/>
    <xf numFmtId="0" fontId="0" fillId="4" borderId="20" xfId="0" applyFill="1" applyBorder="1" applyAlignment="1">
      <alignment horizontal="center"/>
    </xf>
    <xf numFmtId="0" fontId="0" fillId="4" borderId="16" xfId="0" applyFill="1" applyBorder="1"/>
    <xf numFmtId="0" fontId="0" fillId="4" borderId="6" xfId="0" applyFill="1" applyBorder="1" applyAlignment="1">
      <alignment horizontal="center"/>
    </xf>
    <xf numFmtId="0" fontId="0" fillId="0" borderId="0" xfId="0" applyFill="1"/>
    <xf numFmtId="20" fontId="5" fillId="6" borderId="3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20" fontId="0" fillId="5" borderId="12" xfId="0" applyNumberFormat="1" applyFill="1" applyBorder="1"/>
    <xf numFmtId="20" fontId="0" fillId="5" borderId="1" xfId="0" applyNumberFormat="1" applyFill="1" applyBorder="1"/>
    <xf numFmtId="20" fontId="0" fillId="5" borderId="6" xfId="0" applyNumberFormat="1" applyFill="1" applyBorder="1"/>
    <xf numFmtId="20" fontId="5" fillId="5" borderId="3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4"/>
  <sheetViews>
    <sheetView tabSelected="1" workbookViewId="0">
      <pane ySplit="4" topLeftCell="A5" activePane="bottomLeft" state="frozen"/>
      <selection pane="bottomLeft" activeCell="B1" sqref="B1"/>
    </sheetView>
  </sheetViews>
  <sheetFormatPr baseColWidth="10" defaultRowHeight="15"/>
  <cols>
    <col min="3" max="3" width="6.7109375" customWidth="1"/>
    <col min="4" max="4" width="13" customWidth="1"/>
    <col min="5" max="5" width="13.42578125" customWidth="1"/>
    <col min="9" max="9" width="14" customWidth="1"/>
    <col min="10" max="10" width="15.42578125" customWidth="1"/>
  </cols>
  <sheetData>
    <row r="1" spans="1:17" ht="15.75" thickBot="1"/>
    <row r="2" spans="1:17" ht="48" customHeight="1" thickBot="1">
      <c r="C2" s="19"/>
      <c r="D2" s="63" t="s">
        <v>13</v>
      </c>
      <c r="E2" s="64"/>
      <c r="F2" s="64"/>
      <c r="G2" s="64"/>
      <c r="H2" s="64"/>
      <c r="I2" s="64"/>
      <c r="J2" s="65"/>
    </row>
    <row r="3" spans="1:17" ht="5.25" customHeight="1" thickBot="1">
      <c r="E3" s="2"/>
      <c r="F3" s="2"/>
      <c r="G3" s="2"/>
      <c r="H3" s="2"/>
    </row>
    <row r="4" spans="1:17" ht="30.75" customHeight="1" thickBot="1">
      <c r="D4" s="7" t="s">
        <v>7</v>
      </c>
      <c r="E4" s="8" t="s">
        <v>8</v>
      </c>
      <c r="F4" s="25" t="s">
        <v>9</v>
      </c>
      <c r="G4" s="33" t="s">
        <v>10</v>
      </c>
      <c r="H4" s="58" t="s">
        <v>11</v>
      </c>
      <c r="I4" s="32" t="s">
        <v>15</v>
      </c>
      <c r="J4" s="42" t="s">
        <v>12</v>
      </c>
      <c r="K4" s="16"/>
      <c r="L4" s="19"/>
    </row>
    <row r="5" spans="1:17" ht="15" customHeight="1" thickBot="1">
      <c r="D5" s="9"/>
      <c r="E5" s="9"/>
      <c r="F5" s="12"/>
      <c r="G5" s="12"/>
      <c r="H5" s="12"/>
      <c r="I5" s="12"/>
      <c r="J5" s="43"/>
      <c r="K5" s="19"/>
    </row>
    <row r="6" spans="1:17" ht="15.75" thickBot="1">
      <c r="A6" s="53"/>
      <c r="B6" s="45" t="s">
        <v>0</v>
      </c>
      <c r="C6" s="46">
        <v>1</v>
      </c>
      <c r="D6" s="10"/>
      <c r="E6" s="10"/>
      <c r="F6" s="26"/>
      <c r="G6" s="34"/>
      <c r="H6" s="59">
        <f>MOD(E6-D6,1)-F6-G6</f>
        <v>0</v>
      </c>
      <c r="I6" s="26" t="e">
        <f>H6-J6+IF(,"E17min6max21"+F17min6max21)</f>
        <v>#VALUE!</v>
      </c>
      <c r="J6" s="40" t="e">
        <f>IF(OR(D6="",E6=""),"",(MOD(E6-D6,1)-IF(E6&gt;D6,MAX(0,MIN(E6,21/24)-MAX(D6,6/24)),MAX(0,21/24-MAX(D6,6/24))+MAX(0,MIN(E6,21/24)-6/24))))-G6</f>
        <v>#VALUE!</v>
      </c>
    </row>
    <row r="7" spans="1:17" ht="15.75" thickBot="1">
      <c r="B7" s="47" t="s">
        <v>1</v>
      </c>
      <c r="C7" s="48">
        <v>2</v>
      </c>
      <c r="D7" s="4"/>
      <c r="E7" s="4"/>
      <c r="F7" s="27"/>
      <c r="G7" s="35"/>
      <c r="H7" s="60">
        <f t="shared" ref="H7:H19" si="0">MOD(E7-D7,1)-F7-G7</f>
        <v>0</v>
      </c>
      <c r="I7" s="26" t="e">
        <f>H7-J7+IF(,"E17min6max21"+F17min6max21)</f>
        <v>#VALUE!</v>
      </c>
      <c r="J7" s="41" t="e">
        <f t="shared" ref="J7:J19" si="1">IF(OR(D7="",E7=""),"",(MOD(E7-D7,1)-IF(E7&gt;D7,MAX(0,MIN(E7,21/24)-MAX(D7,6/24)),MAX(0,21/24-MAX(D7,6/24))+MAX(0,MIN(E7,21/24)-6/24))))-G7</f>
        <v>#VALUE!</v>
      </c>
    </row>
    <row r="8" spans="1:17" ht="15.75" thickBot="1">
      <c r="B8" s="47" t="s">
        <v>2</v>
      </c>
      <c r="C8" s="48">
        <v>3</v>
      </c>
      <c r="D8" s="4"/>
      <c r="E8" s="4"/>
      <c r="F8" s="27"/>
      <c r="G8" s="35"/>
      <c r="H8" s="60">
        <f t="shared" si="0"/>
        <v>0</v>
      </c>
      <c r="I8" s="26" t="e">
        <f t="shared" ref="I8:I19" si="2">H8-J8+IF(,"E17min6max21"+F17min6max21)</f>
        <v>#VALUE!</v>
      </c>
      <c r="J8" s="41" t="e">
        <f t="shared" si="1"/>
        <v>#VALUE!</v>
      </c>
    </row>
    <row r="9" spans="1:17" ht="15.75" thickBot="1">
      <c r="B9" s="47" t="s">
        <v>3</v>
      </c>
      <c r="C9" s="48">
        <v>4</v>
      </c>
      <c r="D9" s="4"/>
      <c r="E9" s="4"/>
      <c r="F9" s="27"/>
      <c r="G9" s="35"/>
      <c r="H9" s="60">
        <f t="shared" si="0"/>
        <v>0</v>
      </c>
      <c r="I9" s="26" t="e">
        <f t="shared" si="2"/>
        <v>#VALUE!</v>
      </c>
      <c r="J9" s="41" t="e">
        <f t="shared" si="1"/>
        <v>#VALUE!</v>
      </c>
    </row>
    <row r="10" spans="1:17">
      <c r="B10" s="47" t="s">
        <v>4</v>
      </c>
      <c r="C10" s="48">
        <v>5</v>
      </c>
      <c r="D10" s="4"/>
      <c r="E10" s="4"/>
      <c r="F10" s="27"/>
      <c r="G10" s="35"/>
      <c r="H10" s="60">
        <f t="shared" si="0"/>
        <v>0</v>
      </c>
      <c r="I10" s="26" t="e">
        <f t="shared" si="2"/>
        <v>#VALUE!</v>
      </c>
      <c r="J10" s="41" t="e">
        <f t="shared" si="1"/>
        <v>#VALUE!</v>
      </c>
    </row>
    <row r="11" spans="1:17" ht="15.75" thickBot="1">
      <c r="B11" s="49" t="s">
        <v>5</v>
      </c>
      <c r="C11" s="50">
        <v>6</v>
      </c>
      <c r="D11" s="5"/>
      <c r="E11" s="5"/>
      <c r="F11" s="28"/>
      <c r="G11" s="36"/>
      <c r="H11" s="61">
        <f t="shared" si="0"/>
        <v>0</v>
      </c>
      <c r="I11" s="28" t="e">
        <f t="shared" si="2"/>
        <v>#VALUE!</v>
      </c>
      <c r="J11" s="44" t="e">
        <f t="shared" si="1"/>
        <v>#VALUE!</v>
      </c>
    </row>
    <row r="12" spans="1:17" ht="19.5" thickBot="1">
      <c r="B12" s="17"/>
      <c r="C12" s="18"/>
      <c r="D12" s="21" t="s">
        <v>14</v>
      </c>
      <c r="E12" s="22"/>
      <c r="F12" s="22"/>
      <c r="G12" s="23"/>
      <c r="H12" s="15">
        <f>SUM(H6:H11)</f>
        <v>0</v>
      </c>
      <c r="I12" s="13" t="e">
        <f>SUM(I6:I11)</f>
        <v>#VALUE!</v>
      </c>
      <c r="J12" s="14" t="e">
        <f>SUM(J6:J11)</f>
        <v>#VALUE!</v>
      </c>
      <c r="K12" s="16"/>
    </row>
    <row r="13" spans="1:17" ht="15.75" thickBot="1">
      <c r="B13" s="45" t="s">
        <v>6</v>
      </c>
      <c r="C13" s="46">
        <v>7</v>
      </c>
      <c r="D13" s="10"/>
      <c r="E13" s="10"/>
      <c r="F13" s="26"/>
      <c r="G13" s="34"/>
      <c r="H13" s="59">
        <f t="shared" si="0"/>
        <v>0</v>
      </c>
      <c r="I13" s="26" t="e">
        <f t="shared" si="2"/>
        <v>#VALUE!</v>
      </c>
      <c r="J13" s="40" t="e">
        <f t="shared" si="1"/>
        <v>#VALUE!</v>
      </c>
    </row>
    <row r="14" spans="1:17" ht="15.75" thickBot="1">
      <c r="B14" s="47" t="s">
        <v>0</v>
      </c>
      <c r="C14" s="48">
        <v>8</v>
      </c>
      <c r="D14" s="4"/>
      <c r="E14" s="4"/>
      <c r="F14" s="27"/>
      <c r="G14" s="35"/>
      <c r="H14" s="59">
        <f t="shared" si="0"/>
        <v>0</v>
      </c>
      <c r="I14" s="26" t="e">
        <f t="shared" si="2"/>
        <v>#VALUE!</v>
      </c>
      <c r="J14" s="40" t="e">
        <f t="shared" si="1"/>
        <v>#VALUE!</v>
      </c>
      <c r="K14" s="1"/>
      <c r="L14" s="1"/>
      <c r="M14" s="1"/>
      <c r="N14" s="1"/>
      <c r="O14" s="1"/>
      <c r="P14" s="1"/>
      <c r="Q14" s="1"/>
    </row>
    <row r="15" spans="1:17" ht="15.75" thickBot="1">
      <c r="B15" s="47" t="s">
        <v>1</v>
      </c>
      <c r="C15" s="48">
        <v>9</v>
      </c>
      <c r="D15" s="4"/>
      <c r="E15" s="4"/>
      <c r="F15" s="27"/>
      <c r="G15" s="37"/>
      <c r="H15" s="59">
        <f t="shared" si="0"/>
        <v>0</v>
      </c>
      <c r="I15" s="26" t="e">
        <f t="shared" si="2"/>
        <v>#VALUE!</v>
      </c>
      <c r="J15" s="40" t="e">
        <f t="shared" si="1"/>
        <v>#VALUE!</v>
      </c>
      <c r="K15" s="1"/>
      <c r="L15" s="1"/>
      <c r="M15" s="20"/>
      <c r="N15" s="1"/>
      <c r="O15" s="1"/>
      <c r="P15" s="1"/>
      <c r="Q15" s="1"/>
    </row>
    <row r="16" spans="1:17" ht="15.75" thickBot="1">
      <c r="B16" s="47" t="s">
        <v>2</v>
      </c>
      <c r="C16" s="48">
        <v>10</v>
      </c>
      <c r="D16" s="3"/>
      <c r="E16" s="4"/>
      <c r="F16" s="29"/>
      <c r="G16" s="37"/>
      <c r="H16" s="59">
        <f t="shared" si="0"/>
        <v>0</v>
      </c>
      <c r="I16" s="26" t="e">
        <f>H16-J16+IF(,"E17min6max21"+F17min6max21)</f>
        <v>#VALUE!</v>
      </c>
      <c r="J16" s="40" t="e">
        <f t="shared" si="1"/>
        <v>#VALUE!</v>
      </c>
      <c r="K16" s="1"/>
      <c r="L16" s="1"/>
      <c r="M16" s="1"/>
      <c r="N16" s="1"/>
      <c r="O16" s="1"/>
      <c r="P16" s="1"/>
      <c r="Q16" s="1"/>
    </row>
    <row r="17" spans="2:17" ht="15.75" thickBot="1">
      <c r="B17" s="47" t="s">
        <v>3</v>
      </c>
      <c r="C17" s="48">
        <v>11</v>
      </c>
      <c r="D17" s="3"/>
      <c r="E17" s="3"/>
      <c r="F17" s="29"/>
      <c r="G17" s="37"/>
      <c r="H17" s="59">
        <f t="shared" si="0"/>
        <v>0</v>
      </c>
      <c r="I17" s="26" t="e">
        <f t="shared" si="2"/>
        <v>#VALUE!</v>
      </c>
      <c r="J17" s="40" t="e">
        <f t="shared" si="1"/>
        <v>#VALUE!</v>
      </c>
      <c r="K17" s="1"/>
      <c r="L17" s="1"/>
      <c r="M17" s="1"/>
      <c r="N17" s="1"/>
      <c r="O17" s="1"/>
      <c r="P17" s="1"/>
      <c r="Q17" s="1"/>
    </row>
    <row r="18" spans="2:17" ht="15.75" thickBot="1">
      <c r="B18" s="47" t="s">
        <v>4</v>
      </c>
      <c r="C18" s="48">
        <v>12</v>
      </c>
      <c r="D18" s="3"/>
      <c r="E18" s="3"/>
      <c r="F18" s="29"/>
      <c r="G18" s="37"/>
      <c r="H18" s="59">
        <f t="shared" si="0"/>
        <v>0</v>
      </c>
      <c r="I18" s="26" t="e">
        <f t="shared" si="2"/>
        <v>#VALUE!</v>
      </c>
      <c r="J18" s="40" t="e">
        <f t="shared" si="1"/>
        <v>#VALUE!</v>
      </c>
      <c r="K18" s="1"/>
      <c r="L18" s="1"/>
      <c r="M18" s="1"/>
      <c r="N18" s="1"/>
      <c r="O18" s="1"/>
      <c r="P18" s="1"/>
      <c r="Q18" s="1"/>
    </row>
    <row r="19" spans="2:17" ht="15.75" thickBot="1">
      <c r="B19" s="51" t="s">
        <v>5</v>
      </c>
      <c r="C19" s="52">
        <v>13</v>
      </c>
      <c r="D19" s="6"/>
      <c r="E19" s="6"/>
      <c r="F19" s="30"/>
      <c r="G19" s="38"/>
      <c r="H19" s="59">
        <f t="shared" si="0"/>
        <v>0</v>
      </c>
      <c r="I19" s="26" t="e">
        <f t="shared" si="2"/>
        <v>#VALUE!</v>
      </c>
      <c r="J19" s="40" t="e">
        <f t="shared" si="1"/>
        <v>#VALUE!</v>
      </c>
      <c r="K19" s="1"/>
      <c r="L19" s="1"/>
      <c r="M19" s="1"/>
      <c r="N19" s="1"/>
      <c r="O19" s="1"/>
      <c r="P19" s="1"/>
      <c r="Q19" s="1"/>
    </row>
    <row r="20" spans="2:17" ht="19.5" thickBot="1">
      <c r="B20" s="17"/>
      <c r="C20" s="18"/>
      <c r="D20" s="21" t="s">
        <v>14</v>
      </c>
      <c r="E20" s="22"/>
      <c r="F20" s="22"/>
      <c r="G20" s="23"/>
      <c r="H20" s="15">
        <f>SUM(H13:H19)</f>
        <v>0</v>
      </c>
      <c r="I20" s="15" t="e">
        <f>SUM(I13:I19)</f>
        <v>#VALUE!</v>
      </c>
      <c r="J20" s="15" t="e">
        <f t="shared" ref="J20" si="3">SUM(J13:J19)</f>
        <v>#VALUE!</v>
      </c>
      <c r="K20" s="16"/>
    </row>
    <row r="21" spans="2:17" ht="15.75" thickBot="1">
      <c r="B21" s="45" t="s">
        <v>6</v>
      </c>
      <c r="C21" s="46">
        <v>14</v>
      </c>
      <c r="D21" s="11"/>
      <c r="E21" s="11"/>
      <c r="F21" s="31"/>
      <c r="G21" s="39"/>
      <c r="H21" s="59">
        <f>MOD(E21-D21,1)-F21-G21</f>
        <v>0</v>
      </c>
      <c r="I21" s="26" t="e">
        <f>H21-J21+IF(,"E17min6max21"+F17min6max21)</f>
        <v>#VALUE!</v>
      </c>
      <c r="J21" s="40" t="e">
        <f>IF(OR(D21="",E21=""),"",(MOD(E21-D21,1)-IF(E21&gt;D21,MAX(0,MIN(E21,21/24)-MAX(D21,6/24)),MAX(0,21/24-MAX(D21,6/24))+MAX(0,MIN(E21,21/24)-6/24))))-G21</f>
        <v>#VALUE!</v>
      </c>
      <c r="K21" s="1"/>
      <c r="L21" s="24"/>
      <c r="M21" s="1"/>
      <c r="N21" s="1"/>
      <c r="O21" s="1"/>
      <c r="P21" s="1"/>
      <c r="Q21" s="1"/>
    </row>
    <row r="22" spans="2:17" ht="15.75" thickBot="1">
      <c r="B22" s="47" t="s">
        <v>0</v>
      </c>
      <c r="C22" s="48">
        <v>15</v>
      </c>
      <c r="D22" s="3"/>
      <c r="E22" s="3"/>
      <c r="F22" s="29"/>
      <c r="G22" s="37"/>
      <c r="H22" s="59">
        <f t="shared" ref="H22:H27" si="4">MOD(E22-D22,1)-F22-G22</f>
        <v>0</v>
      </c>
      <c r="I22" s="26" t="e">
        <f>H22-J22+IF(,"E17min6max21"+F17min6max21)</f>
        <v>#VALUE!</v>
      </c>
      <c r="J22" s="40" t="e">
        <f t="shared" ref="J22:J27" si="5">IF(OR(D22="",E22=""),"",(MOD(E22-D22,1)-IF(E22&gt;D22,MAX(0,MIN(E22,21/24)-MAX(D22,6/24)),MAX(0,21/24-MAX(D22,6/24))+MAX(0,MIN(E22,21/24)-6/24))))-G22</f>
        <v>#VALUE!</v>
      </c>
      <c r="K22" s="1"/>
      <c r="L22" s="1"/>
      <c r="M22" s="1"/>
      <c r="N22" s="1"/>
      <c r="O22" s="1"/>
      <c r="P22" s="1"/>
      <c r="Q22" s="1"/>
    </row>
    <row r="23" spans="2:17" ht="15.75" thickBot="1">
      <c r="B23" s="47" t="s">
        <v>1</v>
      </c>
      <c r="C23" s="48">
        <v>16</v>
      </c>
      <c r="D23" s="3"/>
      <c r="E23" s="3"/>
      <c r="F23" s="29"/>
      <c r="G23" s="37"/>
      <c r="H23" s="59">
        <f t="shared" si="4"/>
        <v>0</v>
      </c>
      <c r="I23" s="26" t="e">
        <f>H23-J23+IF(,"E17min6max21"+F17min6max21)</f>
        <v>#VALUE!</v>
      </c>
      <c r="J23" s="40" t="e">
        <f t="shared" si="5"/>
        <v>#VALUE!</v>
      </c>
      <c r="K23" s="1"/>
      <c r="L23" s="1"/>
      <c r="M23" s="1"/>
      <c r="O23" s="1"/>
      <c r="P23" s="1"/>
      <c r="Q23" s="1"/>
    </row>
    <row r="24" spans="2:17" ht="15.75" thickBot="1">
      <c r="B24" s="47" t="s">
        <v>2</v>
      </c>
      <c r="C24" s="48">
        <v>17</v>
      </c>
      <c r="D24" s="3"/>
      <c r="E24" s="3"/>
      <c r="F24" s="29"/>
      <c r="G24" s="37"/>
      <c r="H24" s="59">
        <f t="shared" si="4"/>
        <v>0</v>
      </c>
      <c r="I24" s="26" t="e">
        <f>H24-J24+IF(,"E17min6max21"+F17min6max21)</f>
        <v>#VALUE!</v>
      </c>
      <c r="J24" s="40" t="e">
        <f t="shared" si="5"/>
        <v>#VALUE!</v>
      </c>
    </row>
    <row r="25" spans="2:17" ht="15.75" thickBot="1">
      <c r="B25" s="47" t="s">
        <v>3</v>
      </c>
      <c r="C25" s="48">
        <v>18</v>
      </c>
      <c r="D25" s="3"/>
      <c r="E25" s="3"/>
      <c r="F25" s="29"/>
      <c r="G25" s="37"/>
      <c r="H25" s="59">
        <f t="shared" si="4"/>
        <v>0</v>
      </c>
      <c r="I25" s="26" t="e">
        <f>H25-J25+IF(,"E17min6max21"+F17min6max21)</f>
        <v>#VALUE!</v>
      </c>
      <c r="J25" s="40" t="e">
        <f t="shared" si="5"/>
        <v>#VALUE!</v>
      </c>
    </row>
    <row r="26" spans="2:17" ht="15.75" thickBot="1">
      <c r="B26" s="47" t="s">
        <v>4</v>
      </c>
      <c r="C26" s="48">
        <v>19</v>
      </c>
      <c r="D26" s="3"/>
      <c r="E26" s="3"/>
      <c r="F26" s="29"/>
      <c r="G26" s="37"/>
      <c r="H26" s="59">
        <f t="shared" si="4"/>
        <v>0</v>
      </c>
      <c r="I26" s="26" t="e">
        <f>H26-J26+IF(,"E17min6max21"+F17min6max21)</f>
        <v>#VALUE!</v>
      </c>
      <c r="J26" s="40" t="e">
        <f t="shared" si="5"/>
        <v>#VALUE!</v>
      </c>
    </row>
    <row r="27" spans="2:17" ht="15.75" thickBot="1">
      <c r="B27" s="51" t="s">
        <v>5</v>
      </c>
      <c r="C27" s="52">
        <v>20</v>
      </c>
      <c r="D27" s="6"/>
      <c r="E27" s="6"/>
      <c r="F27" s="30"/>
      <c r="G27" s="38"/>
      <c r="H27" s="59">
        <f t="shared" si="4"/>
        <v>0</v>
      </c>
      <c r="I27" s="26" t="e">
        <f>H27-J27+IF(,"E17min6max21"+F17min6max21)</f>
        <v>#VALUE!</v>
      </c>
      <c r="J27" s="40" t="e">
        <f t="shared" si="5"/>
        <v>#VALUE!</v>
      </c>
    </row>
    <row r="28" spans="2:17" ht="19.5" thickBot="1">
      <c r="B28" s="17"/>
      <c r="C28" s="18"/>
      <c r="D28" s="21" t="s">
        <v>14</v>
      </c>
      <c r="E28" s="22"/>
      <c r="F28" s="22"/>
      <c r="G28" s="23"/>
      <c r="H28" s="15">
        <f>SUM(H21:H27)</f>
        <v>0</v>
      </c>
      <c r="I28" s="15" t="e">
        <f t="shared" ref="I28:J28" si="6">SUM(I21:I27)</f>
        <v>#VALUE!</v>
      </c>
      <c r="J28" s="15" t="e">
        <f t="shared" si="6"/>
        <v>#VALUE!</v>
      </c>
      <c r="K28" s="16"/>
    </row>
    <row r="29" spans="2:17" ht="15.75" thickBot="1">
      <c r="B29" s="45" t="s">
        <v>6</v>
      </c>
      <c r="C29" s="46">
        <v>21</v>
      </c>
      <c r="D29" s="11"/>
      <c r="E29" s="11"/>
      <c r="F29" s="31"/>
      <c r="G29" s="39"/>
      <c r="H29" s="59">
        <f t="shared" ref="H29:H35" si="7">MOD(E29-D29,1)-F29-G29</f>
        <v>0</v>
      </c>
      <c r="I29" s="26" t="e">
        <f t="shared" ref="I29:I35" si="8">H29-J29+IF(,"E17min6max21"+F17min6max21)</f>
        <v>#VALUE!</v>
      </c>
      <c r="J29" s="40" t="e">
        <f t="shared" ref="J29:J35" si="9">IF(OR(D29="",E29=""),"",(MOD(E29-D29,1)-IF(E29&gt;D29,MAX(0,MIN(E29,21/24)-MAX(D29,6/24)),MAX(0,21/24-MAX(D29,6/24))+MAX(0,MIN(E29,21/24)-6/24))))-G29</f>
        <v>#VALUE!</v>
      </c>
    </row>
    <row r="30" spans="2:17" ht="15.75" thickBot="1">
      <c r="B30" s="47" t="s">
        <v>0</v>
      </c>
      <c r="C30" s="48">
        <v>22</v>
      </c>
      <c r="D30" s="3"/>
      <c r="E30" s="3"/>
      <c r="F30" s="29"/>
      <c r="G30" s="37"/>
      <c r="H30" s="59">
        <f t="shared" si="7"/>
        <v>0</v>
      </c>
      <c r="I30" s="26" t="e">
        <f t="shared" si="8"/>
        <v>#VALUE!</v>
      </c>
      <c r="J30" s="40" t="e">
        <f t="shared" si="9"/>
        <v>#VALUE!</v>
      </c>
    </row>
    <row r="31" spans="2:17" ht="15.75" thickBot="1">
      <c r="B31" s="47" t="s">
        <v>1</v>
      </c>
      <c r="C31" s="48">
        <v>23</v>
      </c>
      <c r="D31" s="3"/>
      <c r="E31" s="3"/>
      <c r="F31" s="29"/>
      <c r="G31" s="37"/>
      <c r="H31" s="59">
        <f t="shared" si="7"/>
        <v>0</v>
      </c>
      <c r="I31" s="26" t="e">
        <f t="shared" si="8"/>
        <v>#VALUE!</v>
      </c>
      <c r="J31" s="40" t="e">
        <f t="shared" si="9"/>
        <v>#VALUE!</v>
      </c>
    </row>
    <row r="32" spans="2:17" ht="15.75" thickBot="1">
      <c r="B32" s="47" t="s">
        <v>2</v>
      </c>
      <c r="C32" s="48">
        <v>24</v>
      </c>
      <c r="D32" s="3"/>
      <c r="E32" s="3"/>
      <c r="F32" s="29"/>
      <c r="G32" s="37"/>
      <c r="H32" s="59">
        <f t="shared" si="7"/>
        <v>0</v>
      </c>
      <c r="I32" s="26" t="e">
        <f>H32-J32+IF(,"E17min6max21"+F17min6max21)</f>
        <v>#VALUE!</v>
      </c>
      <c r="J32" s="40" t="e">
        <f t="shared" si="9"/>
        <v>#VALUE!</v>
      </c>
    </row>
    <row r="33" spans="2:11" ht="15.75" thickBot="1">
      <c r="B33" s="47" t="s">
        <v>3</v>
      </c>
      <c r="C33" s="48">
        <v>25</v>
      </c>
      <c r="D33" s="3"/>
      <c r="E33" s="3"/>
      <c r="F33" s="29"/>
      <c r="G33" s="37"/>
      <c r="H33" s="59">
        <f t="shared" si="7"/>
        <v>0</v>
      </c>
      <c r="I33" s="26" t="e">
        <f t="shared" ref="I33:I35" si="10">H33-J33+IF(,"E17min6max21"+F17min6max21)</f>
        <v>#VALUE!</v>
      </c>
      <c r="J33" s="40" t="e">
        <f t="shared" si="9"/>
        <v>#VALUE!</v>
      </c>
    </row>
    <row r="34" spans="2:11" ht="15.75" thickBot="1">
      <c r="B34" s="47" t="s">
        <v>4</v>
      </c>
      <c r="C34" s="48">
        <v>26</v>
      </c>
      <c r="D34" s="3"/>
      <c r="E34" s="3"/>
      <c r="F34" s="29"/>
      <c r="G34" s="37"/>
      <c r="H34" s="59">
        <f t="shared" si="7"/>
        <v>0</v>
      </c>
      <c r="I34" s="26" t="e">
        <f t="shared" si="10"/>
        <v>#VALUE!</v>
      </c>
      <c r="J34" s="40" t="e">
        <f t="shared" si="9"/>
        <v>#VALUE!</v>
      </c>
    </row>
    <row r="35" spans="2:11" ht="15.75" thickBot="1">
      <c r="B35" s="51" t="s">
        <v>5</v>
      </c>
      <c r="C35" s="52">
        <v>27</v>
      </c>
      <c r="D35" s="6"/>
      <c r="E35" s="6"/>
      <c r="F35" s="30"/>
      <c r="G35" s="38"/>
      <c r="H35" s="59">
        <f t="shared" si="7"/>
        <v>0</v>
      </c>
      <c r="I35" s="26" t="e">
        <f t="shared" si="10"/>
        <v>#VALUE!</v>
      </c>
      <c r="J35" s="40" t="e">
        <f t="shared" si="9"/>
        <v>#VALUE!</v>
      </c>
    </row>
    <row r="36" spans="2:11" ht="19.5" thickBot="1">
      <c r="B36" s="17"/>
      <c r="C36" s="18"/>
      <c r="D36" s="21" t="s">
        <v>14</v>
      </c>
      <c r="E36" s="22"/>
      <c r="F36" s="22"/>
      <c r="G36" s="23"/>
      <c r="H36" s="15">
        <f>SUM(H29:H35)</f>
        <v>0</v>
      </c>
      <c r="I36" s="15" t="e">
        <f t="shared" ref="I36:J36" si="11">SUM(I29:I35)</f>
        <v>#VALUE!</v>
      </c>
      <c r="J36" s="15" t="e">
        <f t="shared" si="11"/>
        <v>#VALUE!</v>
      </c>
      <c r="K36" s="16"/>
    </row>
    <row r="37" spans="2:11" ht="15.75" thickBot="1">
      <c r="B37" s="45" t="s">
        <v>6</v>
      </c>
      <c r="C37" s="46">
        <v>28</v>
      </c>
      <c r="D37" s="11"/>
      <c r="E37" s="11"/>
      <c r="F37" s="31"/>
      <c r="G37" s="39"/>
      <c r="H37" s="59">
        <f t="shared" ref="H37:H40" si="12">MOD(E37-D37,1)-F37-G37</f>
        <v>0</v>
      </c>
      <c r="I37" s="26" t="e">
        <f t="shared" ref="I37:I40" si="13">H37-J37+IF(,"E17min6max21"+F17min6max21)</f>
        <v>#VALUE!</v>
      </c>
      <c r="J37" s="40" t="e">
        <f t="shared" ref="J37:J40" si="14">IF(OR(D37="",E37=""),"",(MOD(E37-D37,1)-IF(E37&gt;D37,MAX(0,MIN(E37,21/24)-MAX(D37,6/24)),MAX(0,21/24-MAX(D37,6/24))+MAX(0,MIN(E37,21/24)-6/24))))-G37</f>
        <v>#VALUE!</v>
      </c>
    </row>
    <row r="38" spans="2:11" ht="15.75" thickBot="1">
      <c r="B38" s="47" t="s">
        <v>0</v>
      </c>
      <c r="C38" s="48">
        <v>29</v>
      </c>
      <c r="D38" s="3"/>
      <c r="E38" s="3"/>
      <c r="F38" s="29"/>
      <c r="G38" s="37"/>
      <c r="H38" s="59">
        <f t="shared" si="12"/>
        <v>0</v>
      </c>
      <c r="I38" s="26" t="e">
        <f t="shared" si="13"/>
        <v>#VALUE!</v>
      </c>
      <c r="J38" s="40" t="e">
        <f t="shared" si="14"/>
        <v>#VALUE!</v>
      </c>
    </row>
    <row r="39" spans="2:11" ht="15.75" thickBot="1">
      <c r="B39" s="47" t="s">
        <v>1</v>
      </c>
      <c r="C39" s="48">
        <v>30</v>
      </c>
      <c r="D39" s="3"/>
      <c r="E39" s="3"/>
      <c r="F39" s="29"/>
      <c r="G39" s="37"/>
      <c r="H39" s="59">
        <f t="shared" si="12"/>
        <v>0</v>
      </c>
      <c r="I39" s="26" t="e">
        <f t="shared" si="13"/>
        <v>#VALUE!</v>
      </c>
      <c r="J39" s="40" t="e">
        <f t="shared" si="14"/>
        <v>#VALUE!</v>
      </c>
    </row>
    <row r="40" spans="2:11" ht="15.75" thickBot="1">
      <c r="B40" s="51" t="s">
        <v>2</v>
      </c>
      <c r="C40" s="52">
        <v>31</v>
      </c>
      <c r="D40" s="6"/>
      <c r="E40" s="6"/>
      <c r="F40" s="30"/>
      <c r="G40" s="38"/>
      <c r="H40" s="59">
        <f t="shared" si="12"/>
        <v>0</v>
      </c>
      <c r="I40" s="26" t="e">
        <f>H40-J40+IF(,"E17min6max21"+F17min6max21)</f>
        <v>#VALUE!</v>
      </c>
      <c r="J40" s="40" t="e">
        <f t="shared" si="14"/>
        <v>#VALUE!</v>
      </c>
    </row>
    <row r="41" spans="2:11" ht="15.75" thickBot="1"/>
    <row r="42" spans="2:11" ht="25.5" customHeight="1" thickBot="1">
      <c r="F42" s="56" t="s">
        <v>16</v>
      </c>
      <c r="G42" s="57"/>
      <c r="H42" s="62">
        <f>SUM(H36,H28,H20,H12)</f>
        <v>0</v>
      </c>
      <c r="I42" s="54" t="e">
        <f t="shared" ref="I42:J42" si="15">SUM(I36,I28,I20,I12)</f>
        <v>#VALUE!</v>
      </c>
      <c r="J42" s="55" t="e">
        <f t="shared" si="15"/>
        <v>#VALUE!</v>
      </c>
    </row>
    <row r="44" spans="2:11">
      <c r="E44" s="19"/>
      <c r="F44" s="19"/>
    </row>
  </sheetData>
  <mergeCells count="6">
    <mergeCell ref="F42:G42"/>
    <mergeCell ref="D2:J2"/>
    <mergeCell ref="D12:G12"/>
    <mergeCell ref="D20:G20"/>
    <mergeCell ref="D28:G28"/>
    <mergeCell ref="D36:G36"/>
  </mergeCells>
  <pageMargins left="0.7" right="0.7" top="0.75" bottom="0.75" header="0.3" footer="0.3"/>
  <pageSetup paperSize="9" orientation="portrait" r:id="rId1"/>
  <ignoredErrors>
    <ignoredError sqref="I17" emptyCellReference="1"/>
    <ignoredError sqref="I15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fABIENNE RAULT</dc:creator>
  <cp:lastModifiedBy>fABIENNE RAULT</cp:lastModifiedBy>
  <dcterms:created xsi:type="dcterms:W3CDTF">2012-11-23T13:54:35Z</dcterms:created>
  <dcterms:modified xsi:type="dcterms:W3CDTF">2012-11-23T14:28:53Z</dcterms:modified>
</cp:coreProperties>
</file>