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h-pc\Desktop\"/>
    </mc:Choice>
  </mc:AlternateContent>
  <bookViews>
    <workbookView xWindow="0" yWindow="0" windowWidth="20490" windowHeight="7755" tabRatio="861"/>
  </bookViews>
  <sheets>
    <sheet name="Compte courant" sheetId="1" r:id="rId1"/>
    <sheet name="Synthèse" sheetId="18" r:id="rId2"/>
  </sheets>
  <definedNames>
    <definedName name="Alimentation">#REF!</definedName>
    <definedName name="Assurance_vie">#REF!</definedName>
    <definedName name="Automobile">#REF!</definedName>
    <definedName name="Caisse_noire">#REF!</definedName>
    <definedName name="Catégorie">#REF!</definedName>
    <definedName name="CategorieCELI">#REF!</definedName>
    <definedName name="CategorieEpargne">#REF!</definedName>
    <definedName name="Cellulaire">#REF!</definedName>
    <definedName name="Comptant">#REF!</definedName>
    <definedName name="DepRev">#REF!</definedName>
    <definedName name="Internet_Télé">#REF!</definedName>
    <definedName name="Santé">#REF!</definedName>
    <definedName name="SousCategorieCELI">#REF!</definedName>
  </definedNames>
  <calcPr calcId="152511"/>
  <pivotCaches>
    <pivotCache cacheId="4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<sst xmlns="http://schemas.openxmlformats.org/spreadsheetml/2006/main" count="26" uniqueCount="20">
  <si>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VISA</t>
  </si>
  <si>
    <t>Date</t>
  </si>
  <si>
    <t>Catégorie</t>
  </si>
  <si>
    <t>Montant</t>
  </si>
  <si>
    <t>Informations</t>
  </si>
  <si>
    <t>Dép./Rev.</t>
  </si>
  <si>
    <t>Dépense</t>
  </si>
  <si>
    <t>Revenu</t>
  </si>
  <si>
    <t>Autre</t>
  </si>
  <si>
    <t>Sous-catégorie</t>
  </si>
  <si>
    <t>Détails</t>
  </si>
  <si>
    <t>Étiquettes de colonnes</t>
  </si>
  <si>
    <t>Étiquettes de lignes</t>
  </si>
  <si>
    <t>Total général</t>
  </si>
  <si>
    <t>janv</t>
  </si>
  <si>
    <t>Somme de MontantDevRev</t>
  </si>
  <si>
    <t>Comptant</t>
  </si>
  <si>
    <t>Non</t>
  </si>
  <si>
    <t>2018</t>
  </si>
  <si>
    <t>Voyage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</si>
</sst>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5">
    <dxf>
      <font>
        <color rgb="FFFF0000"/>
      </font>
    </dxf>
    <dxf>
      <font>
        <b val="0"/>
        <i/>
        <color rgb="FF00B050"/>
      </font>
    </dxf>
    <dxf>
      <font>
        <b val="0"/>
        <i/>
        <color theme="0" tint="-0.34998626667073579"/>
      </font>
    </dxf>
    <dxf>
      <numFmt numFmtId="164" formatCode="#,##0.00\ _€"/>
    </dxf>
    <dxf>
      <numFmt numFmtId="19" formatCode="yyyy/mm/dd"/>
    </dxf>
  </dxfs>
  <tableStyles count="0" defaultTableStyle="TableStyleMedium2" defaultPivotStyle="PivotStyleLight16"/>
  <colors>
    <mruColors>
      <color rgb="FFFEF3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rah-pc" refreshedDate="43131.486516666664" createdVersion="5" refreshedVersion="5" minRefreshableVersion="3" recordCount="2">
  <cacheSource type="worksheet">
    <worksheetSource name="=CompteCourantOperations"/>
  </cacheSource>
  <cacheFields count="10">
    <cacheField name="Date" numFmtId="14">
      <sharedItems containsSemiMixedTypes="0" containsNonDate="0" containsDate="1" containsString="0" minDate="2018-01-25T00:00:00" maxDate="2018-01-31T00:00:00" count="2">
        <d v="2018-01-25T00:00:00"/>
        <d v="2018-01-30T00:00:00"/>
      </sharedItems>
      <fieldGroup par="9" base="0">
        <rangePr autoStart="0" autoEnd="0" groupBy="months" startDate="2017-01-01T00:00:00" endDate="2018-12-31T00:00:00"/>
        <groupItems count="14">
          <s v="&lt;2017-01-0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18-12-31"/>
        </groupItems>
      </fieldGroup>
    </cacheField>
    <cacheField name="Dép./Rev." numFmtId="0">
      <sharedItems/>
    </cacheField>
    <cacheField name="Comptant" numFmtId="0">
      <sharedItems/>
    </cacheField>
    <cacheField name="Catégorie" numFmtId="0">
      <sharedItems count="26">
        <s v="Autre"/>
        <s v="Dépense_travail" u="1"/>
        <s v="Système_alarme" u="1"/>
        <s v="Loyer" u="1"/>
        <s v="Intérêts" u="1"/>
        <s v="Remise VISA" u="1"/>
        <s v="Restaurants" u="1"/>
        <s v="Automobile" u="1"/>
        <s v="Immigration" u="1"/>
        <s v="Électricité" u="1"/>
        <s v="Alimentation" u="1"/>
        <s v="Assurance_biens" u="1"/>
        <s v="Frais_compte" u="1"/>
        <s v="Assurance_santé" u="1"/>
        <s v="Épargne" u="1"/>
        <s v="Déménagement" u="1"/>
        <s v="Retrait" u="1"/>
        <s v="Erreur" u="1"/>
        <s v="Santé" u="1"/>
        <s v="Cellulaire" u="1"/>
        <s v="Assurance_vie" u="1"/>
        <s v="Remboursement_VISA" u="1"/>
        <s v="Impôts" u="1"/>
        <s v="Internet_Télé" u="1"/>
        <s v="Caisse_noire" u="1"/>
        <s v="Paie" u="1"/>
      </sharedItems>
    </cacheField>
    <cacheField name="Sous-catégorie" numFmtId="0">
      <sharedItems count="131">
        <s v="Voyage"/>
        <s v="Prêt" u="1"/>
        <s v="État civile" u="1"/>
        <s v="Virement depuis épargne" u="1"/>
        <s v="Reste" u="1"/>
        <s v="Dentiste" u="1"/>
        <s v="CN - Électricité" u="1"/>
        <s v="Restaurant" u="1"/>
        <s v="Provincial" u="1"/>
        <s v="Loisirs" u="1"/>
        <s v="St Hubert" u="1"/>
        <s v="CN - Cogeco" u="1"/>
        <s v="Remboursement Manuvie" u="1"/>
        <s v="Thaï Zone" u="1"/>
        <s v="Virement vers compte conjoint" u="1"/>
        <s v="Nobert" u="1"/>
        <s v="Parc Omega" u="1"/>
        <s v="Remboursement" u="1"/>
        <s v="CN - Cellulaire" u="1"/>
        <s v="Ebox" u="1"/>
        <s v="Canapé" u="1"/>
        <s v="Paccini" u="1"/>
        <s v="Poussette" u="1"/>
        <s v="Café Morgane" u="1"/>
        <s v="Erreur loyer" u="1"/>
        <s v="Marché public" u="1"/>
        <s v="Sephora" u="1"/>
        <s v="Uniprix" u="1"/>
        <s v="Pharmaprix" u="1"/>
        <s v="Restaurant + kilométrage" u="1"/>
        <s v="ICO Technologies" u="1"/>
        <s v="Bulk Barn" u="1"/>
        <s v="Assurance biens" u="1"/>
        <s v="Jean Coutu" u="1"/>
        <s v="Dollorama" u="1"/>
        <s v="Crédit solidarité" u="1"/>
        <s v="Photos d'identités" u="1"/>
        <s v="Remboursement VISA" u="1"/>
        <s v="Aldo" u="1"/>
        <s v="CN - Loyer" u="1"/>
        <s v="Chiropraticien" u="1"/>
        <s v="CN - Ass. Auto" u="1"/>
        <s v="Kojax Souvlaki" u="1"/>
        <s v="Immatriculation" u="1"/>
        <s v="Remsourcement GreatWest" u="1"/>
        <s v="Cadeau parent Mathieu" u="1"/>
        <s v="Camion" u="1"/>
        <s v="Canadian Tire" u="1"/>
        <s v="CN - Ass. Vie" u="1"/>
        <s v="Omer de Serre" u="1"/>
        <s v="Thyme" u="1"/>
        <s v="Assurance santé" u="1"/>
        <s v="Auger" u="1"/>
        <s v="Super C" u="1"/>
        <s v="Loyer" u="1"/>
        <s v="Boulot" u="1"/>
        <s v="Intérêts" u="1"/>
        <s v="Le Chenapan" u="1"/>
        <s v="Remise VISA" u="1"/>
        <s v="Hydro Québec" u="1"/>
        <s v="Hart" u="1"/>
        <s v="CN - Ebox" u="1"/>
        <s v="Dépanneur" u="1"/>
        <s v="Métro" u="1"/>
        <s v="Walmart" u="1"/>
        <s v="Dollarama" u="1"/>
        <s v="Tim Hortons" u="1"/>
        <s v="Autre" u="1"/>
        <s v="Subway" u="1"/>
        <s v="Caisse noire" u="1"/>
        <s v="H&amp;M" u="1"/>
        <s v="Frais d'utilisation" u="1"/>
        <s v="Jeannot" u="1"/>
        <s v="Massothérapeute" u="1"/>
        <s v="Résidence permanante" u="1"/>
        <s v="Crémerie" u="1"/>
        <s v="Alimentation" u="1"/>
        <s v="CN - Netflix" u="1"/>
        <s v="Système d'alarme" u="1"/>
        <s v="AliExpress" u="1"/>
        <s v="Tigre Géant" u="1"/>
        <s v="Costco" u="1"/>
        <s v="Vente" u="1"/>
        <s v="Chez Clarah" u="1"/>
        <s v="David's Tea" u="1"/>
        <s v="CN - Prêt auto" u="1"/>
        <s v="CN - Syst. Alarme" u="1"/>
        <s v="McDo" u="1"/>
        <s v="Assurance" u="1"/>
        <s v="Assurance santé et vie" u="1"/>
        <s v="Rona" u="1"/>
        <s v="St Antoine" u="1"/>
        <s v="Hôtel Québec" u="1"/>
        <s v="Essence" u="1"/>
        <s v="Révision / Changement d'huile" u="1"/>
        <s v="Amazon" u="1"/>
        <s v="Cité d'Angkor" u="1"/>
        <s v="Sports Experts" u="1"/>
        <s v="SunLife" u="1"/>
        <s v="IGA" u="1"/>
        <s v="Cogeco" u="1"/>
        <s v="Retrait" u="1"/>
        <s v="Envoi papiers" u="1"/>
        <s v="Parking Québec" u="1"/>
        <s v="CN - Ass. Boulot" u="1"/>
        <s v="Paiement mensuel" u="1"/>
        <s v="Sondages LegerWeb" u="1"/>
        <s v="MAXI" u="1"/>
        <s v="Netflix" u="1"/>
        <s v="A&amp;W" u="1"/>
        <s v="Pai" u="1"/>
        <s v="L'imaginaire" u="1"/>
        <s v="Thaï Express" u="1"/>
        <s v="Broadway" u="1"/>
        <s v="Agostinos" u="1"/>
        <s v="Rodéo St-Tite" u="1"/>
        <s v="Fédéral" u="1"/>
        <s v="Stratos" u="1"/>
        <s v="RQAP" u="1"/>
        <s v="Passion Vélo" u="1"/>
        <s v="Virement vers épargne" u="1"/>
        <s v="Bureau en gros" u="1"/>
        <s v="Rogers" u="1"/>
        <s v="Permis de conduire" u="1"/>
        <s v="Cadeau fête Mathieu" u="1"/>
        <s v="Porte de la Mauricie" u="1"/>
        <s v="Remboursement GreatWest" u="1"/>
        <s v="CN - Ass. Biens" u="1"/>
        <s v="Paie" u="1"/>
        <s v="Sears" u="1"/>
        <s v="Pizza Dit'Ally" u="1"/>
      </sharedItems>
    </cacheField>
    <cacheField name="Détails" numFmtId="0">
      <sharedItems containsNonDate="0" containsString="0" containsBlank="1"/>
    </cacheField>
    <cacheField name="Informations" numFmtId="0">
      <sharedItems containsBlank="1"/>
    </cacheField>
    <cacheField name="Montant" numFmtId="164">
      <sharedItems containsSemiMixedTypes="0" containsString="0" containsNumber="1" minValue="1589.02" maxValue="1589.02"/>
    </cacheField>
    <cacheField name="MontantDevRev" numFmtId="0" formula="IF('Dép./Rev.'=&quot;Revenu&quot;,Montant,Montant*(-1))" databaseField="0"/>
    <cacheField name="Années" numFmtId="0" databaseField="0">
      <fieldGroup base="0">
        <rangePr autoStart="0" autoEnd="0" groupBy="years" startDate="2017-01-01T00:00:00" endDate="2018-12-31T00:00:00"/>
        <groupItems count="4">
          <s v="&lt;2017-01-01"/>
          <s v="2017"/>
          <s v="2018"/>
          <s v="&gt;2018-12-3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s v="Dépense"/>
    <s v="Non"/>
    <x v="0"/>
    <x v="0"/>
    <m/>
    <s v="VISA"/>
    <n v="1589.02"/>
  </r>
  <r>
    <x v="1"/>
    <s v="Revenu"/>
    <s v="Non"/>
    <x v="0"/>
    <x v="0"/>
    <m/>
    <m/>
    <n v="1589.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4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3">
  <location ref="A1:C6" firstHeaderRow="1" firstDataRow="3" firstDataCol="1"/>
  <pivotFields count="10">
    <pivotField axis="axisCol" numFmtId="14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 defaultSubtotal="0"/>
    <pivotField showAll="0" defaultSubtotal="0"/>
    <pivotField axis="axisRow" showAll="0" defaultSubtotal="0">
      <items count="26">
        <item sd="0" m="1" x="10"/>
        <item sd="0" m="1" x="11"/>
        <item sd="0" m="1" x="13"/>
        <item sd="0" m="1" x="20"/>
        <item sd="0" m="1" x="7"/>
        <item x="0"/>
        <item h="1" sd="0" m="1" x="24"/>
        <item sd="0" m="1" x="19"/>
        <item sd="0" m="1" x="15"/>
        <item sd="0" m="1" x="1"/>
        <item sd="0" m="1" x="9"/>
        <item sd="0" m="1" x="14"/>
        <item sd="0" m="1" x="17"/>
        <item sd="0" m="1" x="12"/>
        <item sd="0" m="1" x="8"/>
        <item sd="0" m="1" x="22"/>
        <item sd="0" m="1" x="4"/>
        <item sd="0" m="1" x="23"/>
        <item sd="0" m="1" x="3"/>
        <item sd="0" m="1" x="25"/>
        <item h="1" sd="0" m="1" x="21"/>
        <item h="1" sd="0" m="1" x="5"/>
        <item sd="0" m="1" x="6"/>
        <item sd="0" m="1" x="16"/>
        <item sd="0" m="1" x="18"/>
        <item sd="0" m="1" x="2"/>
      </items>
    </pivotField>
    <pivotField axis="axisRow" showAll="0" defaultSubtotal="0">
      <items count="131">
        <item m="1" x="109"/>
        <item m="1" x="114"/>
        <item m="1" x="38"/>
        <item m="1" x="79"/>
        <item m="1" x="76"/>
        <item m="1" x="95"/>
        <item m="1" x="88"/>
        <item m="1" x="32"/>
        <item m="1" x="52"/>
        <item m="1" x="55"/>
        <item m="1" x="113"/>
        <item m="1" x="31"/>
        <item m="1" x="124"/>
        <item m="1" x="45"/>
        <item m="1" x="23"/>
        <item m="1" x="69"/>
        <item m="1" x="46"/>
        <item m="1" x="47"/>
        <item m="1" x="20"/>
        <item m="1" x="83"/>
        <item m="1" x="40"/>
        <item m="1" x="96"/>
        <item m="1" x="41"/>
        <item m="1" x="127"/>
        <item m="1" x="48"/>
        <item m="1" x="18"/>
        <item m="1" x="11"/>
        <item m="1" x="61"/>
        <item m="1" x="6"/>
        <item m="1" x="39"/>
        <item m="1" x="77"/>
        <item m="1" x="85"/>
        <item m="1" x="86"/>
        <item m="1" x="100"/>
        <item m="1" x="81"/>
        <item m="1" x="35"/>
        <item m="1" x="75"/>
        <item m="1" x="84"/>
        <item m="1" x="5"/>
        <item m="1" x="62"/>
        <item m="1" x="34"/>
        <item m="1" x="19"/>
        <item m="1" x="102"/>
        <item m="1" x="24"/>
        <item m="1" x="93"/>
        <item m="1" x="116"/>
        <item m="1" x="71"/>
        <item m="1" x="70"/>
        <item m="1" x="92"/>
        <item m="1" x="59"/>
        <item m="1" x="30"/>
        <item m="1" x="99"/>
        <item m="1" x="43"/>
        <item m="1" x="56"/>
        <item m="1" x="33"/>
        <item m="1" x="72"/>
        <item m="1" x="42"/>
        <item m="1" x="57"/>
        <item m="1" x="111"/>
        <item m="1" x="54"/>
        <item m="1" x="25"/>
        <item m="1" x="73"/>
        <item m="1" x="107"/>
        <item m="1" x="87"/>
        <item m="1" x="63"/>
        <item m="1" x="108"/>
        <item m="1" x="15"/>
        <item m="1" x="49"/>
        <item m="1" x="21"/>
        <item m="1" x="110"/>
        <item m="1" x="128"/>
        <item m="1" x="105"/>
        <item m="1" x="16"/>
        <item m="1" x="103"/>
        <item m="1" x="119"/>
        <item m="1" x="123"/>
        <item m="1" x="28"/>
        <item m="1" x="36"/>
        <item m="1" x="130"/>
        <item m="1" x="125"/>
        <item m="1" x="22"/>
        <item m="1" x="1"/>
        <item m="1" x="8"/>
        <item m="1" x="17"/>
        <item m="1" x="126"/>
        <item m="1" x="12"/>
        <item m="1" x="37"/>
        <item m="1" x="58"/>
        <item m="1" x="44"/>
        <item m="1" x="74"/>
        <item m="1" x="7"/>
        <item m="1" x="29"/>
        <item m="1" x="4"/>
        <item m="1" x="101"/>
        <item m="1" x="94"/>
        <item m="1" x="115"/>
        <item m="1" x="122"/>
        <item m="1" x="90"/>
        <item m="1" x="129"/>
        <item m="1" x="26"/>
        <item m="1" x="106"/>
        <item m="1" x="97"/>
        <item m="1" x="91"/>
        <item m="1" x="10"/>
        <item m="1" x="117"/>
        <item m="1" x="68"/>
        <item m="1" x="98"/>
        <item m="1" x="53"/>
        <item m="1" x="78"/>
        <item m="1" x="112"/>
        <item m="1" x="13"/>
        <item m="1" x="50"/>
        <item m="1" x="80"/>
        <item m="1" x="66"/>
        <item m="1" x="27"/>
        <item m="1" x="3"/>
        <item m="1" x="14"/>
        <item m="1" x="120"/>
        <item m="1" x="64"/>
        <item m="1" x="82"/>
        <item m="1" x="51"/>
        <item m="1" x="60"/>
        <item m="1" x="121"/>
        <item m="1" x="67"/>
        <item m="1" x="9"/>
        <item m="1" x="2"/>
        <item m="1" x="65"/>
        <item x="0"/>
        <item m="1" x="104"/>
        <item m="1" x="89"/>
        <item m="1" x="118"/>
      </items>
    </pivotField>
    <pivotField showAll="0" defaultSubtotal="0"/>
    <pivotField showAll="0" defaultSubtotal="0"/>
    <pivotField numFmtId="164" showAll="0" defaultSubtotal="0"/>
    <pivotField dataField="1" dragToRow="0" dragToCol="0" dragToPage="0" showAll="0" defaultSubtotal="0"/>
    <pivotField axis="axisCol" showAll="0" defaultSubtotal="0">
      <items count="4">
        <item x="0"/>
        <item x="1"/>
        <item x="2"/>
        <item x="3"/>
      </items>
    </pivotField>
  </pivotFields>
  <rowFields count="2">
    <field x="3"/>
    <field x="4"/>
  </rowFields>
  <rowItems count="3">
    <i>
      <x v="5"/>
    </i>
    <i r="1">
      <x v="127"/>
    </i>
    <i t="grand">
      <x/>
    </i>
  </rowItems>
  <colFields count="2">
    <field x="0"/>
    <field x="9"/>
  </colFields>
  <colItems count="2">
    <i>
      <x v="1"/>
      <x v="2"/>
    </i>
    <i t="grand">
      <x/>
    </i>
  </colItems>
  <dataFields count="1">
    <dataField name="Somme de MontantDevRev" fld="8" baseField="0" baseItem="0" numFmtId="164"/>
  </dataFields>
  <pivotTableStyleInfo name="PivotStyleMedium1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CompteCourantOperations" displayName="CompteCourantOperations" ref="A2:H4" totalsRowShown="0">
  <autoFilter ref="A2:H4"/>
  <sortState ref="A5:H875">
    <sortCondition ref="A4:A875"/>
  </sortState>
  <tableColumns count="8">
    <tableColumn id="1" name="Date" dataDxfId="4"/>
    <tableColumn id="2" name="Dép./Rev."/>
    <tableColumn id="8" name="Comptant"/>
    <tableColumn id="3" name="Catégorie"/>
    <tableColumn id="4" name="Sous-catégorie"/>
    <tableColumn id="5" name="Détails"/>
    <tableColumn id="6" name="Informations"/>
    <tableColumn id="7" name="Montant" dataDxfId="3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"/>
  <sheetViews>
    <sheetView tabSelected="1" workbookViewId="0">
      <pane ySplit="2" topLeftCell="A3" activePane="bottomLeft" state="frozen"/>
      <selection pane="bottomLeft" sqref="A1:XFD2"/>
    </sheetView>
  </sheetViews>
  <sheetFormatPr baseColWidth="10" defaultRowHeight="15" x14ac:dyDescent="0.25"/>
  <cols>
    <col min="1" max="1" width="11" bestFit="1" customWidth="1"/>
    <col min="2" max="2" width="12.140625" bestFit="1" customWidth="1"/>
    <col min="3" max="3" width="12.140625" customWidth="1"/>
    <col min="4" max="4" width="21.28515625" bestFit="1" customWidth="1"/>
    <col min="5" max="5" width="28.85546875" bestFit="1" customWidth="1"/>
    <col min="6" max="6" width="27.5703125" bestFit="1" customWidth="1"/>
    <col min="7" max="7" width="16.42578125" bestFit="1" customWidth="1"/>
    <col min="8" max="8" width="11" bestFit="1" customWidth="1"/>
    <col min="10" max="10" width="13.28515625" customWidth="1"/>
  </cols>
  <sheetData>
    <row r="2" spans="1:11" x14ac:dyDescent="0.25">
      <c r="A2" t="s">
        <v>1</v>
      </c>
      <c r="B2" t="s">
        <v>5</v>
      </c>
      <c r="C2" t="s">
        <v>16</v>
      </c>
      <c r="D2" t="s">
        <v>2</v>
      </c>
      <c r="E2" t="s">
        <v>9</v>
      </c>
      <c r="F2" t="s">
        <v>10</v>
      </c>
      <c r="G2" t="s">
        <v>4</v>
      </c>
      <c r="H2" t="s">
        <v>3</v>
      </c>
      <c r="J2" s="2"/>
      <c r="K2" s="3"/>
    </row>
    <row r="3" spans="1:11" x14ac:dyDescent="0.25">
      <c r="A3" s="1">
        <v>43125</v>
      </c>
      <c r="B3" t="s">
        <v>6</v>
      </c>
      <c r="C3" t="s">
        <v>17</v>
      </c>
      <c r="D3" t="s">
        <v>8</v>
      </c>
      <c r="E3" t="s">
        <v>19</v>
      </c>
      <c r="G3" t="s">
        <v>0</v>
      </c>
      <c r="H3" s="2">
        <v>1589.02</v>
      </c>
    </row>
    <row r="4" spans="1:11" x14ac:dyDescent="0.25">
      <c r="A4" s="1">
        <v>43130</v>
      </c>
      <c r="B4" t="s">
        <v>7</v>
      </c>
      <c r="C4" t="s">
        <v>17</v>
      </c>
      <c r="D4" t="s">
        <v>8</v>
      </c>
      <c r="E4" t="s">
        <v>19</v>
      </c>
      <c r="H4" s="2">
        <v>1589.02</v>
      </c>
      <c r="J4" s="2"/>
    </row>
  </sheetData>
  <conditionalFormatting sqref="A3:H4">
    <cfRule type="expression" dxfId="2" priority="7">
      <formula>IF($G3="VISA",TRUE(),IF($C3="Oui",TRUE()))</formula>
    </cfRule>
  </conditionalFormatting>
  <dataValidations count="3">
    <dataValidation type="list" allowBlank="1" showInputMessage="1" showErrorMessage="1" sqref="C3:C4">
      <formula1>Comptant</formula1>
    </dataValidation>
    <dataValidation type="list" allowBlank="1" showInputMessage="1" showErrorMessage="1" sqref="D3:D120">
      <formula1>Catégorie</formula1>
    </dataValidation>
    <dataValidation type="list" showInputMessage="1" sqref="E3:E4">
      <formula1>INDIRECT(D3)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2F54BE2B-72AB-41AC-A251-06E2316E687E}">
            <xm:f>$D3=#REF!</xm:f>
            <x14:dxf>
              <font>
                <b val="0"/>
                <i/>
                <color rgb="FF00B050"/>
              </font>
            </x14:dxf>
          </x14:cfRule>
          <xm:sqref>A3:H4</xm:sqref>
        </x14:conditionalFormatting>
        <x14:conditionalFormatting xmlns:xm="http://schemas.microsoft.com/office/excel/2006/main">
          <x14:cfRule type="expression" priority="8" id="{7C4A7006-B1FC-4F51-8A51-29533C71B404}">
            <xm:f>$B3=#REF!</xm:f>
            <x14:dxf>
              <font>
                <color rgb="FFFF0000"/>
              </font>
            </x14:dxf>
          </x14:cfRule>
          <xm:sqref>H3:H4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C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RowHeight="15" x14ac:dyDescent="0.25"/>
  <cols>
    <col min="1" max="1" width="25.5703125" customWidth="1"/>
    <col min="2" max="2" width="23.85546875" customWidth="1"/>
    <col min="3" max="3" width="12.5703125" customWidth="1"/>
    <col min="4" max="4" width="30.5703125" bestFit="1" customWidth="1"/>
    <col min="5" max="5" width="23.7109375" bestFit="1" customWidth="1"/>
    <col min="6" max="6" width="10.140625" bestFit="1" customWidth="1"/>
    <col min="7" max="7" width="11.140625" bestFit="1" customWidth="1"/>
    <col min="8" max="14" width="10.140625" bestFit="1" customWidth="1"/>
    <col min="15" max="16" width="12.5703125" bestFit="1" customWidth="1"/>
    <col min="17" max="23" width="10.140625" bestFit="1" customWidth="1"/>
    <col min="24" max="24" width="8.7109375" bestFit="1" customWidth="1"/>
    <col min="25" max="27" width="10.140625" bestFit="1" customWidth="1"/>
    <col min="28" max="28" width="12.5703125" bestFit="1" customWidth="1"/>
    <col min="29" max="216" width="23.85546875" bestFit="1" customWidth="1"/>
    <col min="217" max="217" width="12.5703125" bestFit="1" customWidth="1"/>
  </cols>
  <sheetData>
    <row r="1" spans="1:3" x14ac:dyDescent="0.25">
      <c r="A1" s="4" t="s">
        <v>15</v>
      </c>
      <c r="B1" s="4" t="s">
        <v>11</v>
      </c>
    </row>
    <row r="2" spans="1:3" x14ac:dyDescent="0.25">
      <c r="B2" s="1" t="s">
        <v>14</v>
      </c>
      <c r="C2" s="1" t="s">
        <v>13</v>
      </c>
    </row>
    <row r="3" spans="1:3" x14ac:dyDescent="0.25">
      <c r="A3" s="4" t="s">
        <v>12</v>
      </c>
      <c r="B3" t="s">
        <v>18</v>
      </c>
    </row>
    <row r="4" spans="1:3" x14ac:dyDescent="0.25">
      <c r="A4" s="5" t="s">
        <v>8</v>
      </c>
      <c r="B4" s="2"/>
      <c r="C4" s="2"/>
    </row>
    <row r="5" spans="1:3" x14ac:dyDescent="0.25">
      <c r="A5" s="6" t="s">
        <v>19</v>
      </c>
      <c r="B5" s="2">
        <v>-3178.04</v>
      </c>
      <c r="C5" s="2">
        <v>-3178.04</v>
      </c>
    </row>
    <row r="6" spans="1:3" x14ac:dyDescent="0.25">
      <c r="A6" s="5" t="s">
        <v>13</v>
      </c>
      <c r="B6" s="2">
        <v>-3178.04</v>
      </c>
      <c r="C6" s="2">
        <v>-3178.04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courant</vt:lpstr>
      <vt:lpstr>Synthèse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sarah-pc</dc:creator>
  <cp:lastModifiedBy>sarah-pc</cp:lastModifiedBy>
  <dcterms:created xsi:type="dcterms:W3CDTF">2017-12-09T16:59:29Z</dcterms:created>
  <dcterms:modified xsi:type="dcterms:W3CDTF">2018-01-31T16:43:35Z</dcterms:modified>
</cp:coreProperties>
</file>