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bala848\Desktop\"/>
    </mc:Choice>
  </mc:AlternateContent>
  <bookViews>
    <workbookView xWindow="0" yWindow="0" windowWidth="19200" windowHeight="10935"/>
  </bookViews>
  <sheets>
    <sheet name="DATA" sheetId="1" r:id="rId1"/>
    <sheet name="REVENU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8" i="1"/>
  <c r="D6" i="1"/>
  <c r="D5" i="1"/>
  <c r="D7" i="1"/>
  <c r="D4" i="1"/>
</calcChain>
</file>

<file path=xl/sharedStrings.xml><?xml version="1.0" encoding="utf-8"?>
<sst xmlns="http://schemas.openxmlformats.org/spreadsheetml/2006/main" count="516" uniqueCount="91">
  <si>
    <t>EV_DATE</t>
  </si>
  <si>
    <t>BILLED_REVENUE</t>
  </si>
  <si>
    <t>PARST</t>
  </si>
  <si>
    <t>ACT</t>
  </si>
  <si>
    <t>Dinner Buffet</t>
  </si>
  <si>
    <t>EDELA217</t>
  </si>
  <si>
    <t>Omega Pharma - Jan2018</t>
  </si>
  <si>
    <t>CF_STARTDATE</t>
  </si>
  <si>
    <t>BOOKINGNAME</t>
  </si>
  <si>
    <t>ENDDATE</t>
  </si>
  <si>
    <t>BOOKSTATUS</t>
  </si>
  <si>
    <t>CATSTATUS</t>
  </si>
  <si>
    <t>ACCOUNTNAME</t>
  </si>
  <si>
    <t>REPRESENTATIVE</t>
  </si>
  <si>
    <t>ACCOUNTNAMEID</t>
  </si>
  <si>
    <t>CONTACTNAMEID</t>
  </si>
  <si>
    <t>RESORT</t>
  </si>
  <si>
    <t>CF_ROOM</t>
  </si>
  <si>
    <t>CF_PM</t>
  </si>
  <si>
    <t>CF_BOOKCATSTATUS</t>
  </si>
  <si>
    <t>CF_CATSALMANAGER</t>
  </si>
  <si>
    <t>CF_DISTRIBUTED</t>
  </si>
  <si>
    <t>CF_TEMP_SALMANAGER</t>
  </si>
  <si>
    <t>CF_TEMP_CATMANAGER</t>
  </si>
  <si>
    <t>EVENT_LINK_TYPE</t>
  </si>
  <si>
    <t>EVENT_LINK_ID</t>
  </si>
  <si>
    <t>EVENT_RESORT</t>
  </si>
  <si>
    <t>EVENTTYPE</t>
  </si>
  <si>
    <t>SETUPTIME</t>
  </si>
  <si>
    <t>SETDOWNTIME</t>
  </si>
  <si>
    <t>EVENTNAME</t>
  </si>
  <si>
    <t>EVENTID</t>
  </si>
  <si>
    <t>EVENTSTATUS</t>
  </si>
  <si>
    <t>EVENTROOM</t>
  </si>
  <si>
    <t>ATTENDEES</t>
  </si>
  <si>
    <t>EXPECTED_ATTENDEES</t>
  </si>
  <si>
    <t>ACTUAL_ATTENDEES</t>
  </si>
  <si>
    <t>GUARANTEED_ATTENDEES</t>
  </si>
  <si>
    <t>ROOMSETUP</t>
  </si>
  <si>
    <t>CF_SETUPDOWN_TIME</t>
  </si>
  <si>
    <t>CF_TIME</t>
  </si>
  <si>
    <t>CF_TIME_SETUP_SETDOWN</t>
  </si>
  <si>
    <t>CF_DOORCARD</t>
  </si>
  <si>
    <t>CF_EVENTROOMNAME</t>
  </si>
  <si>
    <t>CF_EVENTROOMSETUP</t>
  </si>
  <si>
    <t>TUESDAY, 02. JANUARY 2018</t>
  </si>
  <si>
    <t>ACT/ACT</t>
  </si>
  <si>
    <t>EDELA217/AGARN412</t>
  </si>
  <si>
    <t>N</t>
  </si>
  <si>
    <t>AGARN412</t>
  </si>
  <si>
    <t>-</t>
  </si>
  <si>
    <t>SPE</t>
  </si>
  <si>
    <t>Special Setup - see remarks</t>
  </si>
  <si>
    <t>DIB</t>
  </si>
  <si>
    <t>Buffet Sandwich pendant les répétitions</t>
  </si>
  <si>
    <t>FYAU</t>
  </si>
  <si>
    <t>19:00-00:00</t>
  </si>
  <si>
    <t>20:00-23:00</t>
  </si>
  <si>
    <t>BTTOE</t>
  </si>
  <si>
    <t>12R</t>
  </si>
  <si>
    <t>20:30-00:30</t>
  </si>
  <si>
    <t>21:30-23:30</t>
  </si>
  <si>
    <t>Diner + Logo</t>
  </si>
  <si>
    <t>Rounds of 12</t>
  </si>
  <si>
    <t>WEDNESDAY, 03. JANUARY 2018</t>
  </si>
  <si>
    <t>FOYAT</t>
  </si>
  <si>
    <t>19:30-00:00</t>
  </si>
  <si>
    <t>20:30-23:00</t>
  </si>
  <si>
    <t>THURSDAY, 04. JANUARY 2018</t>
  </si>
  <si>
    <t>Dinner Buffet debout</t>
  </si>
  <si>
    <t>COR</t>
  </si>
  <si>
    <t>18:30-00:00</t>
  </si>
  <si>
    <t>19:30-23:00</t>
  </si>
  <si>
    <t>Cocktail Rounds</t>
  </si>
  <si>
    <t>ID</t>
  </si>
  <si>
    <t>SERVICE ROOM</t>
  </si>
  <si>
    <t>BANQUET</t>
  </si>
  <si>
    <t>F&amp;B Rev.</t>
  </si>
  <si>
    <t>DINNER BANQUET_2018_1</t>
  </si>
  <si>
    <t>XXX</t>
  </si>
  <si>
    <t>YYY</t>
  </si>
  <si>
    <t>ZZZ</t>
  </si>
  <si>
    <t>ABAB</t>
  </si>
  <si>
    <t>CCC</t>
  </si>
  <si>
    <t>WWW</t>
  </si>
  <si>
    <t>Colonnes ajoutées</t>
  </si>
  <si>
    <t>DATAS</t>
  </si>
  <si>
    <t>OTHER</t>
  </si>
  <si>
    <t>DINNER OTHER_2018_1</t>
  </si>
  <si>
    <t>Concaténé + mois</t>
  </si>
  <si>
    <t>SOLUTION  IDEALE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</si>
</sst>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8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3" borderId="0" xfId="0" applyNumberFormat="1" applyFill="1" applyAlignment="1">
      <alignment horizontal="center"/>
    </xf>
    <xf numFmtId="15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5" fontId="0" fillId="3" borderId="0" xfId="0" applyNumberForma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3" fontId="2" fillId="6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3" fillId="7" borderId="0" xfId="0" applyFont="1" applyFill="1" applyAlignment="1">
      <alignment horizontal="left"/>
    </xf>
    <xf numFmtId="0" fontId="4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"/>
  <sheetViews>
    <sheetView tabSelected="1" workbookViewId="0">
      <selection sqref="A1:D1"/>
    </sheetView>
  </sheetViews>
  <sheetFormatPr defaultRowHeight="15" x14ac:dyDescent="0.25"/>
  <cols>
    <col min="1" max="1" width="21.7109375" bestFit="1" customWidth="1"/>
    <col min="3" max="3" width="18.42578125" bestFit="1" customWidth="1"/>
    <col min="5" max="5" width="11.140625" customWidth="1"/>
    <col min="6" max="6" width="29.28515625" bestFit="1" customWidth="1"/>
    <col min="7" max="7" width="23.28515625" bestFit="1" customWidth="1"/>
    <col min="8" max="8" width="9.28515625" bestFit="1" customWidth="1"/>
    <col min="11" max="44" width="9.140625" style="17"/>
  </cols>
  <sheetData>
    <row r="1" spans="1:45" x14ac:dyDescent="0.25">
      <c r="A1" s="18" t="s">
        <v>85</v>
      </c>
      <c r="B1" s="18"/>
      <c r="C1" s="18"/>
      <c r="D1" s="18"/>
      <c r="E1" s="19" t="s">
        <v>86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3" spans="1:45" ht="60" x14ac:dyDescent="0.25">
      <c r="A3" s="10" t="s">
        <v>75</v>
      </c>
      <c r="B3" s="10" t="s">
        <v>76</v>
      </c>
      <c r="C3" s="10" t="s">
        <v>89</v>
      </c>
      <c r="D3" s="11" t="s">
        <v>77</v>
      </c>
      <c r="E3" s="14" t="s">
        <v>0</v>
      </c>
      <c r="F3" s="6" t="s">
        <v>7</v>
      </c>
      <c r="G3" s="7" t="s">
        <v>8</v>
      </c>
      <c r="H3" s="14" t="s">
        <v>0</v>
      </c>
      <c r="I3" s="8" t="s">
        <v>9</v>
      </c>
      <c r="J3" s="7" t="s">
        <v>74</v>
      </c>
      <c r="K3" s="15" t="s">
        <v>10</v>
      </c>
      <c r="L3" s="15" t="s">
        <v>11</v>
      </c>
      <c r="M3" s="15" t="s">
        <v>12</v>
      </c>
      <c r="N3" s="15" t="s">
        <v>13</v>
      </c>
      <c r="O3" s="15" t="s">
        <v>14</v>
      </c>
      <c r="P3" s="15" t="s">
        <v>15</v>
      </c>
      <c r="Q3" s="15" t="s">
        <v>16</v>
      </c>
      <c r="R3" s="15" t="s">
        <v>17</v>
      </c>
      <c r="S3" s="15" t="s">
        <v>18</v>
      </c>
      <c r="T3" s="15" t="s">
        <v>19</v>
      </c>
      <c r="U3" s="15" t="s">
        <v>20</v>
      </c>
      <c r="V3" s="15" t="s">
        <v>21</v>
      </c>
      <c r="W3" s="15" t="s">
        <v>22</v>
      </c>
      <c r="X3" s="15" t="s">
        <v>23</v>
      </c>
      <c r="Y3" s="15" t="s">
        <v>24</v>
      </c>
      <c r="Z3" s="15" t="s">
        <v>25</v>
      </c>
      <c r="AA3" s="15" t="s">
        <v>26</v>
      </c>
      <c r="AB3" s="15" t="s">
        <v>27</v>
      </c>
      <c r="AC3" s="15" t="s">
        <v>28</v>
      </c>
      <c r="AD3" s="15" t="s">
        <v>29</v>
      </c>
      <c r="AE3" s="15" t="s">
        <v>30</v>
      </c>
      <c r="AF3" s="15" t="s">
        <v>31</v>
      </c>
      <c r="AG3" s="15" t="s">
        <v>32</v>
      </c>
      <c r="AH3" s="15" t="s">
        <v>33</v>
      </c>
      <c r="AI3" s="15" t="s">
        <v>34</v>
      </c>
      <c r="AJ3" s="15" t="s">
        <v>35</v>
      </c>
      <c r="AK3" s="15" t="s">
        <v>36</v>
      </c>
      <c r="AL3" s="15" t="s">
        <v>37</v>
      </c>
      <c r="AM3" s="15" t="s">
        <v>38</v>
      </c>
      <c r="AN3" s="15" t="s">
        <v>39</v>
      </c>
      <c r="AO3" s="15" t="s">
        <v>40</v>
      </c>
      <c r="AP3" s="15" t="s">
        <v>41</v>
      </c>
      <c r="AQ3" s="15" t="s">
        <v>42</v>
      </c>
      <c r="AR3" s="15" t="s">
        <v>43</v>
      </c>
      <c r="AS3" s="6" t="s">
        <v>44</v>
      </c>
    </row>
    <row r="4" spans="1:45" x14ac:dyDescent="0.25">
      <c r="A4" s="12" t="s">
        <v>79</v>
      </c>
      <c r="B4" s="12" t="s">
        <v>76</v>
      </c>
      <c r="C4" s="12" t="s">
        <v>78</v>
      </c>
      <c r="D4" s="13">
        <f>SUMIF(REVENU!A:A,DATA!J4,REVENU!C:C)</f>
        <v>46440</v>
      </c>
      <c r="E4" s="4">
        <v>43102</v>
      </c>
      <c r="F4" s="2" t="s">
        <v>45</v>
      </c>
      <c r="G4" s="1" t="s">
        <v>6</v>
      </c>
      <c r="H4" s="9">
        <v>43102</v>
      </c>
      <c r="I4" s="9">
        <v>43102</v>
      </c>
      <c r="J4" s="1">
        <v>11171278</v>
      </c>
      <c r="K4" s="16" t="s">
        <v>3</v>
      </c>
      <c r="L4" s="16" t="s">
        <v>3</v>
      </c>
      <c r="M4" s="16" t="s">
        <v>79</v>
      </c>
      <c r="N4" s="16" t="s">
        <v>80</v>
      </c>
      <c r="O4" s="16">
        <v>27854285</v>
      </c>
      <c r="P4" s="16">
        <v>27854286</v>
      </c>
      <c r="Q4" s="16" t="s">
        <v>2</v>
      </c>
      <c r="R4" s="16">
        <v>397</v>
      </c>
      <c r="S4" s="16">
        <v>9028</v>
      </c>
      <c r="T4" s="16" t="s">
        <v>46</v>
      </c>
      <c r="U4" s="16" t="s">
        <v>47</v>
      </c>
      <c r="V4" s="16" t="s">
        <v>48</v>
      </c>
      <c r="W4" s="16" t="s">
        <v>49</v>
      </c>
      <c r="X4" s="16" t="s">
        <v>5</v>
      </c>
      <c r="Y4" s="16" t="s">
        <v>50</v>
      </c>
      <c r="Z4" s="16" t="s">
        <v>50</v>
      </c>
      <c r="AA4" s="16" t="s">
        <v>2</v>
      </c>
      <c r="AB4" s="16" t="s">
        <v>53</v>
      </c>
      <c r="AC4" s="16">
        <v>60</v>
      </c>
      <c r="AD4" s="16">
        <v>60</v>
      </c>
      <c r="AE4" s="16" t="s">
        <v>54</v>
      </c>
      <c r="AF4" s="16">
        <v>11390545</v>
      </c>
      <c r="AG4" s="16" t="s">
        <v>3</v>
      </c>
      <c r="AH4" s="16" t="s">
        <v>55</v>
      </c>
      <c r="AI4" s="16">
        <v>13</v>
      </c>
      <c r="AJ4" s="16">
        <v>13</v>
      </c>
      <c r="AK4" s="16">
        <v>13</v>
      </c>
      <c r="AL4" s="16" t="s">
        <v>50</v>
      </c>
      <c r="AM4" s="16" t="s">
        <v>51</v>
      </c>
      <c r="AN4" s="16" t="s">
        <v>56</v>
      </c>
      <c r="AO4" s="16" t="s">
        <v>57</v>
      </c>
      <c r="AP4" s="16" t="s">
        <v>57</v>
      </c>
      <c r="AQ4" s="16" t="s">
        <v>50</v>
      </c>
      <c r="AR4" s="16" t="s">
        <v>84</v>
      </c>
      <c r="AS4" s="2" t="s">
        <v>52</v>
      </c>
    </row>
    <row r="5" spans="1:45" x14ac:dyDescent="0.25">
      <c r="A5" s="12" t="s">
        <v>80</v>
      </c>
      <c r="B5" s="12" t="s">
        <v>87</v>
      </c>
      <c r="C5" s="12" t="s">
        <v>88</v>
      </c>
      <c r="D5" s="13">
        <f>SUMIF(REVENU!A:A,DATA!J5,REVENU!C:C)</f>
        <v>46440</v>
      </c>
      <c r="E5" s="4">
        <v>43102</v>
      </c>
      <c r="F5" s="2" t="s">
        <v>45</v>
      </c>
      <c r="G5" s="1" t="s">
        <v>6</v>
      </c>
      <c r="H5" s="9">
        <v>43102</v>
      </c>
      <c r="I5" s="9">
        <v>43102</v>
      </c>
      <c r="J5" s="1">
        <v>11171278</v>
      </c>
      <c r="K5" s="16" t="s">
        <v>3</v>
      </c>
      <c r="L5" s="16" t="s">
        <v>3</v>
      </c>
      <c r="M5" s="16" t="s">
        <v>79</v>
      </c>
      <c r="N5" s="16" t="s">
        <v>80</v>
      </c>
      <c r="O5" s="16">
        <v>27854285</v>
      </c>
      <c r="P5" s="16">
        <v>27854286</v>
      </c>
      <c r="Q5" s="16" t="s">
        <v>2</v>
      </c>
      <c r="R5" s="16">
        <v>397</v>
      </c>
      <c r="S5" s="16">
        <v>9028</v>
      </c>
      <c r="T5" s="16" t="s">
        <v>46</v>
      </c>
      <c r="U5" s="16" t="s">
        <v>47</v>
      </c>
      <c r="V5" s="16" t="s">
        <v>48</v>
      </c>
      <c r="W5" s="16" t="s">
        <v>49</v>
      </c>
      <c r="X5" s="16" t="s">
        <v>5</v>
      </c>
      <c r="Y5" s="16" t="s">
        <v>50</v>
      </c>
      <c r="Z5" s="16" t="s">
        <v>50</v>
      </c>
      <c r="AA5" s="16" t="s">
        <v>2</v>
      </c>
      <c r="AB5" s="16" t="s">
        <v>53</v>
      </c>
      <c r="AC5" s="16">
        <v>60</v>
      </c>
      <c r="AD5" s="16">
        <v>60</v>
      </c>
      <c r="AE5" s="16" t="s">
        <v>4</v>
      </c>
      <c r="AF5" s="16">
        <v>11260803</v>
      </c>
      <c r="AG5" s="16" t="s">
        <v>3</v>
      </c>
      <c r="AH5" s="16" t="s">
        <v>58</v>
      </c>
      <c r="AI5" s="16">
        <v>201</v>
      </c>
      <c r="AJ5" s="16">
        <v>201</v>
      </c>
      <c r="AK5" s="16">
        <v>201</v>
      </c>
      <c r="AL5" s="16" t="s">
        <v>50</v>
      </c>
      <c r="AM5" s="16" t="s">
        <v>59</v>
      </c>
      <c r="AN5" s="16" t="s">
        <v>60</v>
      </c>
      <c r="AO5" s="16" t="s">
        <v>61</v>
      </c>
      <c r="AP5" s="16" t="s">
        <v>61</v>
      </c>
      <c r="AQ5" s="16" t="s">
        <v>62</v>
      </c>
      <c r="AR5" s="16" t="s">
        <v>84</v>
      </c>
      <c r="AS5" s="2" t="s">
        <v>63</v>
      </c>
    </row>
    <row r="6" spans="1:45" x14ac:dyDescent="0.25">
      <c r="A6" s="12" t="s">
        <v>81</v>
      </c>
      <c r="B6" s="12" t="s">
        <v>76</v>
      </c>
      <c r="C6" s="12" t="s">
        <v>78</v>
      </c>
      <c r="D6" s="13">
        <f>SUMIF(REVENU!A:A,DATA!J6,REVENU!C:C)</f>
        <v>46440</v>
      </c>
      <c r="E6" s="4">
        <v>43103</v>
      </c>
      <c r="F6" s="2" t="s">
        <v>64</v>
      </c>
      <c r="G6" s="1" t="s">
        <v>6</v>
      </c>
      <c r="H6" s="9">
        <v>43103</v>
      </c>
      <c r="I6" s="9">
        <v>43103</v>
      </c>
      <c r="J6" s="1">
        <v>11171278</v>
      </c>
      <c r="K6" s="16" t="s">
        <v>3</v>
      </c>
      <c r="L6" s="16" t="s">
        <v>3</v>
      </c>
      <c r="M6" s="16" t="s">
        <v>79</v>
      </c>
      <c r="N6" s="16" t="s">
        <v>80</v>
      </c>
      <c r="O6" s="16">
        <v>27854285</v>
      </c>
      <c r="P6" s="16">
        <v>27854286</v>
      </c>
      <c r="Q6" s="16" t="s">
        <v>2</v>
      </c>
      <c r="R6" s="16">
        <v>397</v>
      </c>
      <c r="S6" s="16">
        <v>9028</v>
      </c>
      <c r="T6" s="16" t="s">
        <v>46</v>
      </c>
      <c r="U6" s="16" t="s">
        <v>47</v>
      </c>
      <c r="V6" s="16" t="s">
        <v>48</v>
      </c>
      <c r="W6" s="16" t="s">
        <v>49</v>
      </c>
      <c r="X6" s="16" t="s">
        <v>5</v>
      </c>
      <c r="Y6" s="16" t="s">
        <v>50</v>
      </c>
      <c r="Z6" s="16" t="s">
        <v>50</v>
      </c>
      <c r="AA6" s="16" t="s">
        <v>2</v>
      </c>
      <c r="AB6" s="16" t="s">
        <v>53</v>
      </c>
      <c r="AC6" s="16">
        <v>60</v>
      </c>
      <c r="AD6" s="16">
        <v>60</v>
      </c>
      <c r="AE6" s="16" t="s">
        <v>4</v>
      </c>
      <c r="AF6" s="16">
        <v>11260804</v>
      </c>
      <c r="AG6" s="16" t="s">
        <v>3</v>
      </c>
      <c r="AH6" s="16" t="s">
        <v>58</v>
      </c>
      <c r="AI6" s="16">
        <v>234</v>
      </c>
      <c r="AJ6" s="16">
        <v>234</v>
      </c>
      <c r="AK6" s="16">
        <v>234</v>
      </c>
      <c r="AL6" s="16" t="s">
        <v>50</v>
      </c>
      <c r="AM6" s="16" t="s">
        <v>59</v>
      </c>
      <c r="AN6" s="16" t="s">
        <v>66</v>
      </c>
      <c r="AO6" s="16" t="s">
        <v>67</v>
      </c>
      <c r="AP6" s="16" t="s">
        <v>67</v>
      </c>
      <c r="AQ6" s="16" t="s">
        <v>50</v>
      </c>
      <c r="AR6" s="16" t="s">
        <v>84</v>
      </c>
      <c r="AS6" s="2" t="s">
        <v>63</v>
      </c>
    </row>
    <row r="7" spans="1:45" x14ac:dyDescent="0.25">
      <c r="A7" s="12" t="s">
        <v>82</v>
      </c>
      <c r="B7" s="12" t="s">
        <v>76</v>
      </c>
      <c r="C7" s="12" t="s">
        <v>78</v>
      </c>
      <c r="D7" s="13">
        <f>SUMIF(REVENU!A:A,DATA!J7,REVENU!C:C)</f>
        <v>46440</v>
      </c>
      <c r="E7" s="4">
        <v>43104</v>
      </c>
      <c r="F7" s="2" t="s">
        <v>68</v>
      </c>
      <c r="G7" s="1" t="s">
        <v>6</v>
      </c>
      <c r="H7" s="9">
        <v>43104</v>
      </c>
      <c r="I7" s="9">
        <v>43104</v>
      </c>
      <c r="J7" s="1">
        <v>11171278</v>
      </c>
      <c r="K7" s="16" t="s">
        <v>3</v>
      </c>
      <c r="L7" s="16" t="s">
        <v>3</v>
      </c>
      <c r="M7" s="16" t="s">
        <v>79</v>
      </c>
      <c r="N7" s="16" t="s">
        <v>80</v>
      </c>
      <c r="O7" s="16">
        <v>27854285</v>
      </c>
      <c r="P7" s="16">
        <v>27854286</v>
      </c>
      <c r="Q7" s="16" t="s">
        <v>2</v>
      </c>
      <c r="R7" s="16">
        <v>397</v>
      </c>
      <c r="S7" s="16">
        <v>9028</v>
      </c>
      <c r="T7" s="16" t="s">
        <v>46</v>
      </c>
      <c r="U7" s="16" t="s">
        <v>47</v>
      </c>
      <c r="V7" s="16" t="s">
        <v>48</v>
      </c>
      <c r="W7" s="16" t="s">
        <v>49</v>
      </c>
      <c r="X7" s="16" t="s">
        <v>5</v>
      </c>
      <c r="Y7" s="16" t="s">
        <v>50</v>
      </c>
      <c r="Z7" s="16" t="s">
        <v>50</v>
      </c>
      <c r="AA7" s="16" t="s">
        <v>2</v>
      </c>
      <c r="AB7" s="16" t="s">
        <v>53</v>
      </c>
      <c r="AC7" s="16">
        <v>60</v>
      </c>
      <c r="AD7" s="16">
        <v>60</v>
      </c>
      <c r="AE7" s="16" t="s">
        <v>69</v>
      </c>
      <c r="AF7" s="16">
        <v>11260805</v>
      </c>
      <c r="AG7" s="16" t="s">
        <v>3</v>
      </c>
      <c r="AH7" s="16" t="s">
        <v>65</v>
      </c>
      <c r="AI7" s="16">
        <v>328</v>
      </c>
      <c r="AJ7" s="16">
        <v>328</v>
      </c>
      <c r="AK7" s="16">
        <v>328</v>
      </c>
      <c r="AL7" s="16" t="s">
        <v>50</v>
      </c>
      <c r="AM7" s="16" t="s">
        <v>70</v>
      </c>
      <c r="AN7" s="16" t="s">
        <v>71</v>
      </c>
      <c r="AO7" s="16" t="s">
        <v>72</v>
      </c>
      <c r="AP7" s="16" t="s">
        <v>72</v>
      </c>
      <c r="AQ7" s="16" t="s">
        <v>50</v>
      </c>
      <c r="AR7" s="16" t="s">
        <v>84</v>
      </c>
      <c r="AS7" s="2" t="s">
        <v>73</v>
      </c>
    </row>
    <row r="8" spans="1:45" x14ac:dyDescent="0.25">
      <c r="A8" s="12" t="s">
        <v>82</v>
      </c>
      <c r="B8" s="12" t="s">
        <v>76</v>
      </c>
      <c r="C8" s="12" t="s">
        <v>78</v>
      </c>
      <c r="D8" s="13">
        <f>SUMIF(REVENU!A:A,DATA!J8,REVENU!C:C)</f>
        <v>46440</v>
      </c>
      <c r="E8" s="4">
        <v>43104</v>
      </c>
      <c r="F8" s="2" t="s">
        <v>68</v>
      </c>
      <c r="G8" s="1" t="s">
        <v>6</v>
      </c>
      <c r="H8" s="9">
        <v>43104</v>
      </c>
      <c r="I8" s="9">
        <v>43104</v>
      </c>
      <c r="J8" s="1">
        <v>11171278</v>
      </c>
      <c r="K8" s="16" t="s">
        <v>3</v>
      </c>
      <c r="L8" s="16" t="s">
        <v>3</v>
      </c>
      <c r="M8" s="16" t="s">
        <v>79</v>
      </c>
      <c r="N8" s="16" t="s">
        <v>80</v>
      </c>
      <c r="O8" s="16">
        <v>27854285</v>
      </c>
      <c r="P8" s="16">
        <v>27854286</v>
      </c>
      <c r="Q8" s="16" t="s">
        <v>2</v>
      </c>
      <c r="R8" s="16">
        <v>397</v>
      </c>
      <c r="S8" s="16">
        <v>9028</v>
      </c>
      <c r="T8" s="16" t="s">
        <v>46</v>
      </c>
      <c r="U8" s="16" t="s">
        <v>47</v>
      </c>
      <c r="V8" s="16" t="s">
        <v>48</v>
      </c>
      <c r="W8" s="16" t="s">
        <v>49</v>
      </c>
      <c r="X8" s="16" t="s">
        <v>5</v>
      </c>
      <c r="Y8" s="16" t="s">
        <v>50</v>
      </c>
      <c r="Z8" s="16" t="s">
        <v>50</v>
      </c>
      <c r="AA8" s="16" t="s">
        <v>2</v>
      </c>
      <c r="AB8" s="16" t="s">
        <v>53</v>
      </c>
      <c r="AC8" s="16">
        <v>60</v>
      </c>
      <c r="AD8" s="16">
        <v>60</v>
      </c>
      <c r="AE8" s="16" t="s">
        <v>69</v>
      </c>
      <c r="AF8" s="16">
        <v>11260805</v>
      </c>
      <c r="AG8" s="16" t="s">
        <v>3</v>
      </c>
      <c r="AH8" s="16" t="s">
        <v>65</v>
      </c>
      <c r="AI8" s="16">
        <v>328</v>
      </c>
      <c r="AJ8" s="16">
        <v>328</v>
      </c>
      <c r="AK8" s="16">
        <v>328</v>
      </c>
      <c r="AL8" s="16" t="s">
        <v>50</v>
      </c>
      <c r="AM8" s="16" t="s">
        <v>70</v>
      </c>
      <c r="AN8" s="16" t="s">
        <v>71</v>
      </c>
      <c r="AO8" s="16" t="s">
        <v>72</v>
      </c>
      <c r="AP8" s="16" t="s">
        <v>72</v>
      </c>
      <c r="AQ8" s="16" t="s">
        <v>50</v>
      </c>
      <c r="AR8" s="16" t="s">
        <v>84</v>
      </c>
      <c r="AS8" s="2" t="s">
        <v>73</v>
      </c>
    </row>
    <row r="9" spans="1:45" x14ac:dyDescent="0.25">
      <c r="A9" s="12" t="s">
        <v>83</v>
      </c>
      <c r="B9" s="12" t="s">
        <v>87</v>
      </c>
      <c r="C9" s="12" t="s">
        <v>88</v>
      </c>
      <c r="D9" s="13">
        <f>SUMIF(REVENU!A:A,DATA!J9,REVENU!C:C)</f>
        <v>46440</v>
      </c>
      <c r="E9" s="4">
        <v>43104</v>
      </c>
      <c r="F9" s="2" t="s">
        <v>68</v>
      </c>
      <c r="G9" s="1" t="s">
        <v>6</v>
      </c>
      <c r="H9" s="9">
        <v>43104</v>
      </c>
      <c r="I9" s="9">
        <v>43104</v>
      </c>
      <c r="J9" s="1">
        <v>11171278</v>
      </c>
      <c r="K9" s="16" t="s">
        <v>3</v>
      </c>
      <c r="L9" s="16" t="s">
        <v>3</v>
      </c>
      <c r="M9" s="16" t="s">
        <v>79</v>
      </c>
      <c r="N9" s="16" t="s">
        <v>80</v>
      </c>
      <c r="O9" s="16">
        <v>27854285</v>
      </c>
      <c r="P9" s="16">
        <v>27854286</v>
      </c>
      <c r="Q9" s="16" t="s">
        <v>2</v>
      </c>
      <c r="R9" s="16">
        <v>397</v>
      </c>
      <c r="S9" s="16">
        <v>9028</v>
      </c>
      <c r="T9" s="16" t="s">
        <v>46</v>
      </c>
      <c r="U9" s="16" t="s">
        <v>47</v>
      </c>
      <c r="V9" s="16" t="s">
        <v>48</v>
      </c>
      <c r="W9" s="16" t="s">
        <v>49</v>
      </c>
      <c r="X9" s="16" t="s">
        <v>5</v>
      </c>
      <c r="Y9" s="16" t="s">
        <v>50</v>
      </c>
      <c r="Z9" s="16" t="s">
        <v>50</v>
      </c>
      <c r="AA9" s="16" t="s">
        <v>2</v>
      </c>
      <c r="AB9" s="16" t="s">
        <v>53</v>
      </c>
      <c r="AC9" s="16">
        <v>60</v>
      </c>
      <c r="AD9" s="16">
        <v>60</v>
      </c>
      <c r="AE9" s="16" t="s">
        <v>69</v>
      </c>
      <c r="AF9" s="16">
        <v>11260805</v>
      </c>
      <c r="AG9" s="16" t="s">
        <v>3</v>
      </c>
      <c r="AH9" s="16" t="s">
        <v>65</v>
      </c>
      <c r="AI9" s="16">
        <v>328</v>
      </c>
      <c r="AJ9" s="16">
        <v>328</v>
      </c>
      <c r="AK9" s="16">
        <v>328</v>
      </c>
      <c r="AL9" s="16" t="s">
        <v>50</v>
      </c>
      <c r="AM9" s="16" t="s">
        <v>70</v>
      </c>
      <c r="AN9" s="16" t="s">
        <v>71</v>
      </c>
      <c r="AO9" s="16" t="s">
        <v>72</v>
      </c>
      <c r="AP9" s="16" t="s">
        <v>72</v>
      </c>
      <c r="AQ9" s="16" t="s">
        <v>50</v>
      </c>
      <c r="AR9" s="16" t="s">
        <v>84</v>
      </c>
      <c r="AS9" s="2" t="s">
        <v>73</v>
      </c>
    </row>
    <row r="10" spans="1:45" x14ac:dyDescent="0.25">
      <c r="A10" s="12" t="s">
        <v>83</v>
      </c>
      <c r="B10" s="12" t="s">
        <v>87</v>
      </c>
      <c r="C10" s="12" t="s">
        <v>88</v>
      </c>
      <c r="D10" s="13">
        <f>SUMIF(REVENU!A:A,DATA!J10,REVENU!C:C)</f>
        <v>46440</v>
      </c>
      <c r="E10" s="4">
        <v>43104</v>
      </c>
      <c r="F10" s="2" t="s">
        <v>68</v>
      </c>
      <c r="G10" s="1" t="s">
        <v>6</v>
      </c>
      <c r="H10" s="9">
        <v>43104</v>
      </c>
      <c r="I10" s="9">
        <v>43104</v>
      </c>
      <c r="J10" s="1">
        <v>11171278</v>
      </c>
      <c r="K10" s="16" t="s">
        <v>3</v>
      </c>
      <c r="L10" s="16" t="s">
        <v>3</v>
      </c>
      <c r="M10" s="16" t="s">
        <v>79</v>
      </c>
      <c r="N10" s="16" t="s">
        <v>80</v>
      </c>
      <c r="O10" s="16">
        <v>27854285</v>
      </c>
      <c r="P10" s="16">
        <v>27854286</v>
      </c>
      <c r="Q10" s="16" t="s">
        <v>2</v>
      </c>
      <c r="R10" s="16">
        <v>397</v>
      </c>
      <c r="S10" s="16">
        <v>9028</v>
      </c>
      <c r="T10" s="16" t="s">
        <v>46</v>
      </c>
      <c r="U10" s="16" t="s">
        <v>47</v>
      </c>
      <c r="V10" s="16" t="s">
        <v>48</v>
      </c>
      <c r="W10" s="16" t="s">
        <v>49</v>
      </c>
      <c r="X10" s="16" t="s">
        <v>5</v>
      </c>
      <c r="Y10" s="16" t="s">
        <v>50</v>
      </c>
      <c r="Z10" s="16" t="s">
        <v>50</v>
      </c>
      <c r="AA10" s="16" t="s">
        <v>2</v>
      </c>
      <c r="AB10" s="16" t="s">
        <v>53</v>
      </c>
      <c r="AC10" s="16">
        <v>60</v>
      </c>
      <c r="AD10" s="16">
        <v>60</v>
      </c>
      <c r="AE10" s="16" t="s">
        <v>69</v>
      </c>
      <c r="AF10" s="16">
        <v>11260805</v>
      </c>
      <c r="AG10" s="16" t="s">
        <v>3</v>
      </c>
      <c r="AH10" s="16" t="s">
        <v>65</v>
      </c>
      <c r="AI10" s="16">
        <v>328</v>
      </c>
      <c r="AJ10" s="16">
        <v>328</v>
      </c>
      <c r="AK10" s="16">
        <v>328</v>
      </c>
      <c r="AL10" s="16" t="s">
        <v>50</v>
      </c>
      <c r="AM10" s="16" t="s">
        <v>70</v>
      </c>
      <c r="AN10" s="16" t="s">
        <v>71</v>
      </c>
      <c r="AO10" s="16" t="s">
        <v>72</v>
      </c>
      <c r="AP10" s="16" t="s">
        <v>72</v>
      </c>
      <c r="AQ10" s="16" t="s">
        <v>50</v>
      </c>
      <c r="AR10" s="16" t="s">
        <v>84</v>
      </c>
      <c r="AS10" s="2" t="s">
        <v>73</v>
      </c>
    </row>
    <row r="13" spans="1:45" x14ac:dyDescent="0.25">
      <c r="A13" s="20" t="s">
        <v>90</v>
      </c>
    </row>
    <row r="14" spans="1:45" ht="60" x14ac:dyDescent="0.25">
      <c r="A14" s="10" t="s">
        <v>75</v>
      </c>
      <c r="B14" s="10" t="s">
        <v>76</v>
      </c>
      <c r="C14" s="10" t="s">
        <v>89</v>
      </c>
      <c r="D14" s="11" t="s">
        <v>77</v>
      </c>
      <c r="E14" s="14" t="s">
        <v>0</v>
      </c>
      <c r="F14" s="6" t="s">
        <v>7</v>
      </c>
      <c r="G14" s="7" t="s">
        <v>8</v>
      </c>
      <c r="H14" s="14" t="s">
        <v>0</v>
      </c>
      <c r="I14" s="8" t="s">
        <v>9</v>
      </c>
      <c r="J14" s="7" t="s">
        <v>74</v>
      </c>
      <c r="K14" s="15" t="s">
        <v>10</v>
      </c>
      <c r="L14" s="15" t="s">
        <v>11</v>
      </c>
      <c r="M14" s="15" t="s">
        <v>12</v>
      </c>
      <c r="N14" s="15" t="s">
        <v>13</v>
      </c>
      <c r="O14" s="15" t="s">
        <v>14</v>
      </c>
      <c r="P14" s="15" t="s">
        <v>15</v>
      </c>
      <c r="Q14" s="15" t="s">
        <v>16</v>
      </c>
      <c r="R14" s="15" t="s">
        <v>17</v>
      </c>
      <c r="S14" s="15" t="s">
        <v>18</v>
      </c>
      <c r="T14" s="15" t="s">
        <v>19</v>
      </c>
      <c r="U14" s="15" t="s">
        <v>20</v>
      </c>
      <c r="V14" s="15" t="s">
        <v>21</v>
      </c>
      <c r="W14" s="15" t="s">
        <v>22</v>
      </c>
      <c r="X14" s="15" t="s">
        <v>23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15" t="s">
        <v>29</v>
      </c>
      <c r="AE14" s="15" t="s">
        <v>30</v>
      </c>
      <c r="AF14" s="15" t="s">
        <v>31</v>
      </c>
      <c r="AG14" s="15" t="s">
        <v>32</v>
      </c>
      <c r="AH14" s="15" t="s">
        <v>33</v>
      </c>
      <c r="AI14" s="15" t="s">
        <v>34</v>
      </c>
      <c r="AJ14" s="15" t="s">
        <v>35</v>
      </c>
      <c r="AK14" s="15" t="s">
        <v>36</v>
      </c>
      <c r="AL14" s="15" t="s">
        <v>37</v>
      </c>
      <c r="AM14" s="15" t="s">
        <v>38</v>
      </c>
      <c r="AN14" s="15" t="s">
        <v>39</v>
      </c>
      <c r="AO14" s="15" t="s">
        <v>40</v>
      </c>
      <c r="AP14" s="15" t="s">
        <v>41</v>
      </c>
      <c r="AQ14" s="15" t="s">
        <v>42</v>
      </c>
      <c r="AR14" s="15" t="s">
        <v>43</v>
      </c>
      <c r="AS14" s="6" t="s">
        <v>44</v>
      </c>
    </row>
    <row r="15" spans="1:45" x14ac:dyDescent="0.25">
      <c r="A15" s="12" t="s">
        <v>79</v>
      </c>
      <c r="B15" s="12" t="s">
        <v>76</v>
      </c>
      <c r="C15" s="12" t="s">
        <v>78</v>
      </c>
      <c r="D15" s="13">
        <v>12204</v>
      </c>
      <c r="E15" s="4">
        <v>43102</v>
      </c>
      <c r="F15" s="2" t="s">
        <v>45</v>
      </c>
      <c r="G15" s="1" t="s">
        <v>6</v>
      </c>
      <c r="H15" s="9">
        <v>43102</v>
      </c>
      <c r="I15" s="9">
        <v>43102</v>
      </c>
      <c r="J15" s="1">
        <v>11171278</v>
      </c>
      <c r="K15" s="16" t="s">
        <v>3</v>
      </c>
      <c r="L15" s="16" t="s">
        <v>3</v>
      </c>
      <c r="M15" s="16" t="s">
        <v>79</v>
      </c>
      <c r="N15" s="16" t="s">
        <v>80</v>
      </c>
      <c r="O15" s="16">
        <v>27854285</v>
      </c>
      <c r="P15" s="16">
        <v>27854286</v>
      </c>
      <c r="Q15" s="16" t="s">
        <v>2</v>
      </c>
      <c r="R15" s="16">
        <v>397</v>
      </c>
      <c r="S15" s="16">
        <v>9028</v>
      </c>
      <c r="T15" s="16" t="s">
        <v>46</v>
      </c>
      <c r="U15" s="16" t="s">
        <v>47</v>
      </c>
      <c r="V15" s="16" t="s">
        <v>48</v>
      </c>
      <c r="W15" s="16" t="s">
        <v>49</v>
      </c>
      <c r="X15" s="16" t="s">
        <v>5</v>
      </c>
      <c r="Y15" s="16" t="s">
        <v>50</v>
      </c>
      <c r="Z15" s="16" t="s">
        <v>50</v>
      </c>
      <c r="AA15" s="16" t="s">
        <v>2</v>
      </c>
      <c r="AB15" s="16" t="s">
        <v>53</v>
      </c>
      <c r="AC15" s="16">
        <v>60</v>
      </c>
      <c r="AD15" s="16">
        <v>60</v>
      </c>
      <c r="AE15" s="16" t="s">
        <v>54</v>
      </c>
      <c r="AF15" s="16">
        <v>11390545</v>
      </c>
      <c r="AG15" s="16" t="s">
        <v>3</v>
      </c>
      <c r="AH15" s="16" t="s">
        <v>55</v>
      </c>
      <c r="AI15" s="16">
        <v>13</v>
      </c>
      <c r="AJ15" s="16">
        <v>13</v>
      </c>
      <c r="AK15" s="16">
        <v>13</v>
      </c>
      <c r="AL15" s="16" t="s">
        <v>50</v>
      </c>
      <c r="AM15" s="16" t="s">
        <v>51</v>
      </c>
      <c r="AN15" s="16" t="s">
        <v>56</v>
      </c>
      <c r="AO15" s="16" t="s">
        <v>57</v>
      </c>
      <c r="AP15" s="16" t="s">
        <v>57</v>
      </c>
      <c r="AQ15" s="16" t="s">
        <v>50</v>
      </c>
      <c r="AR15" s="16" t="s">
        <v>84</v>
      </c>
      <c r="AS15" s="2" t="s">
        <v>52</v>
      </c>
    </row>
    <row r="16" spans="1:45" x14ac:dyDescent="0.25">
      <c r="A16" s="12" t="s">
        <v>80</v>
      </c>
      <c r="B16" s="12" t="s">
        <v>87</v>
      </c>
      <c r="C16" s="12" t="s">
        <v>88</v>
      </c>
      <c r="D16" s="13"/>
      <c r="E16" s="4">
        <v>43102</v>
      </c>
      <c r="F16" s="2" t="s">
        <v>45</v>
      </c>
      <c r="G16" s="1" t="s">
        <v>6</v>
      </c>
      <c r="H16" s="9">
        <v>43102</v>
      </c>
      <c r="I16" s="9">
        <v>43102</v>
      </c>
      <c r="J16" s="1">
        <v>11171278</v>
      </c>
      <c r="K16" s="16" t="s">
        <v>3</v>
      </c>
      <c r="L16" s="16" t="s">
        <v>3</v>
      </c>
      <c r="M16" s="16" t="s">
        <v>79</v>
      </c>
      <c r="N16" s="16" t="s">
        <v>80</v>
      </c>
      <c r="O16" s="16">
        <v>27854285</v>
      </c>
      <c r="P16" s="16">
        <v>27854286</v>
      </c>
      <c r="Q16" s="16" t="s">
        <v>2</v>
      </c>
      <c r="R16" s="16">
        <v>397</v>
      </c>
      <c r="S16" s="16">
        <v>9028</v>
      </c>
      <c r="T16" s="16" t="s">
        <v>46</v>
      </c>
      <c r="U16" s="16" t="s">
        <v>47</v>
      </c>
      <c r="V16" s="16" t="s">
        <v>48</v>
      </c>
      <c r="W16" s="16" t="s">
        <v>49</v>
      </c>
      <c r="X16" s="16" t="s">
        <v>5</v>
      </c>
      <c r="Y16" s="16" t="s">
        <v>50</v>
      </c>
      <c r="Z16" s="16" t="s">
        <v>50</v>
      </c>
      <c r="AA16" s="16" t="s">
        <v>2</v>
      </c>
      <c r="AB16" s="16" t="s">
        <v>53</v>
      </c>
      <c r="AC16" s="16">
        <v>60</v>
      </c>
      <c r="AD16" s="16">
        <v>60</v>
      </c>
      <c r="AE16" s="16" t="s">
        <v>4</v>
      </c>
      <c r="AF16" s="16">
        <v>11260803</v>
      </c>
      <c r="AG16" s="16" t="s">
        <v>3</v>
      </c>
      <c r="AH16" s="16" t="s">
        <v>58</v>
      </c>
      <c r="AI16" s="16">
        <v>201</v>
      </c>
      <c r="AJ16" s="16">
        <v>201</v>
      </c>
      <c r="AK16" s="16">
        <v>201</v>
      </c>
      <c r="AL16" s="16" t="s">
        <v>50</v>
      </c>
      <c r="AM16" s="16" t="s">
        <v>59</v>
      </c>
      <c r="AN16" s="16" t="s">
        <v>60</v>
      </c>
      <c r="AO16" s="16" t="s">
        <v>61</v>
      </c>
      <c r="AP16" s="16" t="s">
        <v>61</v>
      </c>
      <c r="AQ16" s="16" t="s">
        <v>62</v>
      </c>
      <c r="AR16" s="16" t="s">
        <v>84</v>
      </c>
      <c r="AS16" s="2" t="s">
        <v>63</v>
      </c>
    </row>
    <row r="17" spans="1:45" x14ac:dyDescent="0.25">
      <c r="A17" s="12" t="s">
        <v>81</v>
      </c>
      <c r="B17" s="12" t="s">
        <v>76</v>
      </c>
      <c r="C17" s="12" t="s">
        <v>78</v>
      </c>
      <c r="D17" s="13">
        <v>13572</v>
      </c>
      <c r="E17" s="4">
        <v>43103</v>
      </c>
      <c r="F17" s="2" t="s">
        <v>64</v>
      </c>
      <c r="G17" s="1" t="s">
        <v>6</v>
      </c>
      <c r="H17" s="9">
        <v>43103</v>
      </c>
      <c r="I17" s="9">
        <v>43103</v>
      </c>
      <c r="J17" s="1">
        <v>11171278</v>
      </c>
      <c r="K17" s="16" t="s">
        <v>3</v>
      </c>
      <c r="L17" s="16" t="s">
        <v>3</v>
      </c>
      <c r="M17" s="16" t="s">
        <v>79</v>
      </c>
      <c r="N17" s="16" t="s">
        <v>80</v>
      </c>
      <c r="O17" s="16">
        <v>27854285</v>
      </c>
      <c r="P17" s="16">
        <v>27854286</v>
      </c>
      <c r="Q17" s="16" t="s">
        <v>2</v>
      </c>
      <c r="R17" s="16">
        <v>397</v>
      </c>
      <c r="S17" s="16">
        <v>9028</v>
      </c>
      <c r="T17" s="16" t="s">
        <v>46</v>
      </c>
      <c r="U17" s="16" t="s">
        <v>47</v>
      </c>
      <c r="V17" s="16" t="s">
        <v>48</v>
      </c>
      <c r="W17" s="16" t="s">
        <v>49</v>
      </c>
      <c r="X17" s="16" t="s">
        <v>5</v>
      </c>
      <c r="Y17" s="16" t="s">
        <v>50</v>
      </c>
      <c r="Z17" s="16" t="s">
        <v>50</v>
      </c>
      <c r="AA17" s="16" t="s">
        <v>2</v>
      </c>
      <c r="AB17" s="16" t="s">
        <v>53</v>
      </c>
      <c r="AC17" s="16">
        <v>60</v>
      </c>
      <c r="AD17" s="16">
        <v>60</v>
      </c>
      <c r="AE17" s="16" t="s">
        <v>4</v>
      </c>
      <c r="AF17" s="16">
        <v>11260804</v>
      </c>
      <c r="AG17" s="16" t="s">
        <v>3</v>
      </c>
      <c r="AH17" s="16" t="s">
        <v>58</v>
      </c>
      <c r="AI17" s="16">
        <v>234</v>
      </c>
      <c r="AJ17" s="16">
        <v>234</v>
      </c>
      <c r="AK17" s="16">
        <v>234</v>
      </c>
      <c r="AL17" s="16" t="s">
        <v>50</v>
      </c>
      <c r="AM17" s="16" t="s">
        <v>59</v>
      </c>
      <c r="AN17" s="16" t="s">
        <v>66</v>
      </c>
      <c r="AO17" s="16" t="s">
        <v>67</v>
      </c>
      <c r="AP17" s="16" t="s">
        <v>67</v>
      </c>
      <c r="AQ17" s="16" t="s">
        <v>50</v>
      </c>
      <c r="AR17" s="16" t="s">
        <v>84</v>
      </c>
      <c r="AS17" s="2" t="s">
        <v>63</v>
      </c>
    </row>
    <row r="18" spans="1:45" x14ac:dyDescent="0.25">
      <c r="A18" s="12" t="s">
        <v>82</v>
      </c>
      <c r="B18" s="12" t="s">
        <v>76</v>
      </c>
      <c r="C18" s="12" t="s">
        <v>78</v>
      </c>
      <c r="D18" s="13">
        <v>20664</v>
      </c>
      <c r="E18" s="4">
        <v>43104</v>
      </c>
      <c r="F18" s="2" t="s">
        <v>68</v>
      </c>
      <c r="G18" s="1" t="s">
        <v>6</v>
      </c>
      <c r="H18" s="9">
        <v>43104</v>
      </c>
      <c r="I18" s="9">
        <v>43104</v>
      </c>
      <c r="J18" s="1">
        <v>11171278</v>
      </c>
      <c r="K18" s="16" t="s">
        <v>3</v>
      </c>
      <c r="L18" s="16" t="s">
        <v>3</v>
      </c>
      <c r="M18" s="16" t="s">
        <v>79</v>
      </c>
      <c r="N18" s="16" t="s">
        <v>80</v>
      </c>
      <c r="O18" s="16">
        <v>27854285</v>
      </c>
      <c r="P18" s="16">
        <v>27854286</v>
      </c>
      <c r="Q18" s="16" t="s">
        <v>2</v>
      </c>
      <c r="R18" s="16">
        <v>397</v>
      </c>
      <c r="S18" s="16">
        <v>9028</v>
      </c>
      <c r="T18" s="16" t="s">
        <v>46</v>
      </c>
      <c r="U18" s="16" t="s">
        <v>47</v>
      </c>
      <c r="V18" s="16" t="s">
        <v>48</v>
      </c>
      <c r="W18" s="16" t="s">
        <v>49</v>
      </c>
      <c r="X18" s="16" t="s">
        <v>5</v>
      </c>
      <c r="Y18" s="16" t="s">
        <v>50</v>
      </c>
      <c r="Z18" s="16" t="s">
        <v>50</v>
      </c>
      <c r="AA18" s="16" t="s">
        <v>2</v>
      </c>
      <c r="AB18" s="16" t="s">
        <v>53</v>
      </c>
      <c r="AC18" s="16">
        <v>60</v>
      </c>
      <c r="AD18" s="16">
        <v>60</v>
      </c>
      <c r="AE18" s="16" t="s">
        <v>69</v>
      </c>
      <c r="AF18" s="16">
        <v>11260805</v>
      </c>
      <c r="AG18" s="16" t="s">
        <v>3</v>
      </c>
      <c r="AH18" s="16" t="s">
        <v>65</v>
      </c>
      <c r="AI18" s="16">
        <v>328</v>
      </c>
      <c r="AJ18" s="16">
        <v>328</v>
      </c>
      <c r="AK18" s="16">
        <v>328</v>
      </c>
      <c r="AL18" s="16" t="s">
        <v>50</v>
      </c>
      <c r="AM18" s="16" t="s">
        <v>70</v>
      </c>
      <c r="AN18" s="16" t="s">
        <v>71</v>
      </c>
      <c r="AO18" s="16" t="s">
        <v>72</v>
      </c>
      <c r="AP18" s="16" t="s">
        <v>72</v>
      </c>
      <c r="AQ18" s="16" t="s">
        <v>50</v>
      </c>
      <c r="AR18" s="16" t="s">
        <v>84</v>
      </c>
      <c r="AS18" s="2" t="s">
        <v>73</v>
      </c>
    </row>
    <row r="19" spans="1:45" x14ac:dyDescent="0.25">
      <c r="A19" s="12" t="s">
        <v>82</v>
      </c>
      <c r="B19" s="12" t="s">
        <v>76</v>
      </c>
      <c r="C19" s="12" t="s">
        <v>78</v>
      </c>
      <c r="D19" s="13"/>
      <c r="E19" s="4">
        <v>43104</v>
      </c>
      <c r="F19" s="2" t="s">
        <v>68</v>
      </c>
      <c r="G19" s="1" t="s">
        <v>6</v>
      </c>
      <c r="H19" s="9">
        <v>43104</v>
      </c>
      <c r="I19" s="9">
        <v>43104</v>
      </c>
      <c r="J19" s="1">
        <v>11171278</v>
      </c>
      <c r="K19" s="16" t="s">
        <v>3</v>
      </c>
      <c r="L19" s="16" t="s">
        <v>3</v>
      </c>
      <c r="M19" s="16" t="s">
        <v>79</v>
      </c>
      <c r="N19" s="16" t="s">
        <v>80</v>
      </c>
      <c r="O19" s="16">
        <v>27854285</v>
      </c>
      <c r="P19" s="16">
        <v>27854286</v>
      </c>
      <c r="Q19" s="16" t="s">
        <v>2</v>
      </c>
      <c r="R19" s="16">
        <v>397</v>
      </c>
      <c r="S19" s="16">
        <v>9028</v>
      </c>
      <c r="T19" s="16" t="s">
        <v>46</v>
      </c>
      <c r="U19" s="16" t="s">
        <v>47</v>
      </c>
      <c r="V19" s="16" t="s">
        <v>48</v>
      </c>
      <c r="W19" s="16" t="s">
        <v>49</v>
      </c>
      <c r="X19" s="16" t="s">
        <v>5</v>
      </c>
      <c r="Y19" s="16" t="s">
        <v>50</v>
      </c>
      <c r="Z19" s="16" t="s">
        <v>50</v>
      </c>
      <c r="AA19" s="16" t="s">
        <v>2</v>
      </c>
      <c r="AB19" s="16" t="s">
        <v>53</v>
      </c>
      <c r="AC19" s="16">
        <v>60</v>
      </c>
      <c r="AD19" s="16">
        <v>60</v>
      </c>
      <c r="AE19" s="16" t="s">
        <v>69</v>
      </c>
      <c r="AF19" s="16">
        <v>11260805</v>
      </c>
      <c r="AG19" s="16" t="s">
        <v>3</v>
      </c>
      <c r="AH19" s="16" t="s">
        <v>65</v>
      </c>
      <c r="AI19" s="16">
        <v>328</v>
      </c>
      <c r="AJ19" s="16">
        <v>328</v>
      </c>
      <c r="AK19" s="16">
        <v>328</v>
      </c>
      <c r="AL19" s="16" t="s">
        <v>50</v>
      </c>
      <c r="AM19" s="16" t="s">
        <v>70</v>
      </c>
      <c r="AN19" s="16" t="s">
        <v>71</v>
      </c>
      <c r="AO19" s="16" t="s">
        <v>72</v>
      </c>
      <c r="AP19" s="16" t="s">
        <v>72</v>
      </c>
      <c r="AQ19" s="16" t="s">
        <v>50</v>
      </c>
      <c r="AR19" s="16" t="s">
        <v>84</v>
      </c>
      <c r="AS19" s="2" t="s">
        <v>73</v>
      </c>
    </row>
    <row r="20" spans="1:45" x14ac:dyDescent="0.25">
      <c r="A20" s="12" t="s">
        <v>83</v>
      </c>
      <c r="B20" s="12" t="s">
        <v>87</v>
      </c>
      <c r="C20" s="12" t="s">
        <v>88</v>
      </c>
      <c r="D20" s="13"/>
      <c r="E20" s="4">
        <v>43104</v>
      </c>
      <c r="F20" s="2" t="s">
        <v>68</v>
      </c>
      <c r="G20" s="1" t="s">
        <v>6</v>
      </c>
      <c r="H20" s="9">
        <v>43104</v>
      </c>
      <c r="I20" s="9">
        <v>43104</v>
      </c>
      <c r="J20" s="1">
        <v>11171278</v>
      </c>
      <c r="K20" s="16" t="s">
        <v>3</v>
      </c>
      <c r="L20" s="16" t="s">
        <v>3</v>
      </c>
      <c r="M20" s="16" t="s">
        <v>79</v>
      </c>
      <c r="N20" s="16" t="s">
        <v>80</v>
      </c>
      <c r="O20" s="16">
        <v>27854285</v>
      </c>
      <c r="P20" s="16">
        <v>27854286</v>
      </c>
      <c r="Q20" s="16" t="s">
        <v>2</v>
      </c>
      <c r="R20" s="16">
        <v>397</v>
      </c>
      <c r="S20" s="16">
        <v>9028</v>
      </c>
      <c r="T20" s="16" t="s">
        <v>46</v>
      </c>
      <c r="U20" s="16" t="s">
        <v>47</v>
      </c>
      <c r="V20" s="16" t="s">
        <v>48</v>
      </c>
      <c r="W20" s="16" t="s">
        <v>49</v>
      </c>
      <c r="X20" s="16" t="s">
        <v>5</v>
      </c>
      <c r="Y20" s="16" t="s">
        <v>50</v>
      </c>
      <c r="Z20" s="16" t="s">
        <v>50</v>
      </c>
      <c r="AA20" s="16" t="s">
        <v>2</v>
      </c>
      <c r="AB20" s="16" t="s">
        <v>53</v>
      </c>
      <c r="AC20" s="16">
        <v>60</v>
      </c>
      <c r="AD20" s="16">
        <v>60</v>
      </c>
      <c r="AE20" s="16" t="s">
        <v>69</v>
      </c>
      <c r="AF20" s="16">
        <v>11260805</v>
      </c>
      <c r="AG20" s="16" t="s">
        <v>3</v>
      </c>
      <c r="AH20" s="16" t="s">
        <v>65</v>
      </c>
      <c r="AI20" s="16">
        <v>328</v>
      </c>
      <c r="AJ20" s="16">
        <v>328</v>
      </c>
      <c r="AK20" s="16">
        <v>328</v>
      </c>
      <c r="AL20" s="16" t="s">
        <v>50</v>
      </c>
      <c r="AM20" s="16" t="s">
        <v>70</v>
      </c>
      <c r="AN20" s="16" t="s">
        <v>71</v>
      </c>
      <c r="AO20" s="16" t="s">
        <v>72</v>
      </c>
      <c r="AP20" s="16" t="s">
        <v>72</v>
      </c>
      <c r="AQ20" s="16" t="s">
        <v>50</v>
      </c>
      <c r="AR20" s="16" t="s">
        <v>84</v>
      </c>
      <c r="AS20" s="2" t="s">
        <v>73</v>
      </c>
    </row>
    <row r="21" spans="1:45" x14ac:dyDescent="0.25">
      <c r="A21" s="12" t="s">
        <v>83</v>
      </c>
      <c r="B21" s="12" t="s">
        <v>87</v>
      </c>
      <c r="C21" s="12" t="s">
        <v>88</v>
      </c>
      <c r="D21" s="13"/>
      <c r="E21" s="4">
        <v>43104</v>
      </c>
      <c r="F21" s="2" t="s">
        <v>68</v>
      </c>
      <c r="G21" s="1" t="s">
        <v>6</v>
      </c>
      <c r="H21" s="9">
        <v>43104</v>
      </c>
      <c r="I21" s="9">
        <v>43104</v>
      </c>
      <c r="J21" s="1">
        <v>11171278</v>
      </c>
      <c r="K21" s="16" t="s">
        <v>3</v>
      </c>
      <c r="L21" s="16" t="s">
        <v>3</v>
      </c>
      <c r="M21" s="16" t="s">
        <v>79</v>
      </c>
      <c r="N21" s="16" t="s">
        <v>80</v>
      </c>
      <c r="O21" s="16">
        <v>27854285</v>
      </c>
      <c r="P21" s="16">
        <v>27854286</v>
      </c>
      <c r="Q21" s="16" t="s">
        <v>2</v>
      </c>
      <c r="R21" s="16">
        <v>397</v>
      </c>
      <c r="S21" s="16">
        <v>9028</v>
      </c>
      <c r="T21" s="16" t="s">
        <v>46</v>
      </c>
      <c r="U21" s="16" t="s">
        <v>47</v>
      </c>
      <c r="V21" s="16" t="s">
        <v>48</v>
      </c>
      <c r="W21" s="16" t="s">
        <v>49</v>
      </c>
      <c r="X21" s="16" t="s">
        <v>5</v>
      </c>
      <c r="Y21" s="16" t="s">
        <v>50</v>
      </c>
      <c r="Z21" s="16" t="s">
        <v>50</v>
      </c>
      <c r="AA21" s="16" t="s">
        <v>2</v>
      </c>
      <c r="AB21" s="16" t="s">
        <v>53</v>
      </c>
      <c r="AC21" s="16">
        <v>60</v>
      </c>
      <c r="AD21" s="16">
        <v>60</v>
      </c>
      <c r="AE21" s="16" t="s">
        <v>69</v>
      </c>
      <c r="AF21" s="16">
        <v>11260805</v>
      </c>
      <c r="AG21" s="16" t="s">
        <v>3</v>
      </c>
      <c r="AH21" s="16" t="s">
        <v>65</v>
      </c>
      <c r="AI21" s="16">
        <v>328</v>
      </c>
      <c r="AJ21" s="16">
        <v>328</v>
      </c>
      <c r="AK21" s="16">
        <v>328</v>
      </c>
      <c r="AL21" s="16" t="s">
        <v>50</v>
      </c>
      <c r="AM21" s="16" t="s">
        <v>70</v>
      </c>
      <c r="AN21" s="16" t="s">
        <v>71</v>
      </c>
      <c r="AO21" s="16" t="s">
        <v>72</v>
      </c>
      <c r="AP21" s="16" t="s">
        <v>72</v>
      </c>
      <c r="AQ21" s="16" t="s">
        <v>50</v>
      </c>
      <c r="AR21" s="16" t="s">
        <v>84</v>
      </c>
      <c r="AS21" s="2" t="s">
        <v>73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"/>
  <sheetViews>
    <sheetView workbookViewId="0">
      <selection activeCell="B3" sqref="B3"/>
    </sheetView>
  </sheetViews>
  <sheetFormatPr defaultRowHeight="15" x14ac:dyDescent="0.25"/>
  <cols>
    <col min="1" max="1" width="10.5703125" style="2" customWidth="1"/>
    <col min="2" max="2" width="12.85546875" style="2" customWidth="1"/>
    <col min="3" max="3" width="16" style="2" bestFit="1" customWidth="1"/>
  </cols>
  <sheetData>
    <row r="3" spans="1:3" x14ac:dyDescent="0.25">
      <c r="A3" s="1" t="s">
        <v>74</v>
      </c>
      <c r="B3" s="3" t="s">
        <v>0</v>
      </c>
      <c r="C3" s="5" t="s">
        <v>1</v>
      </c>
    </row>
    <row r="4" spans="1:3" x14ac:dyDescent="0.25">
      <c r="A4" s="2">
        <v>11171278</v>
      </c>
      <c r="B4" s="4">
        <v>43102</v>
      </c>
      <c r="C4" s="5">
        <v>546</v>
      </c>
    </row>
    <row r="5" spans="1:3" x14ac:dyDescent="0.25">
      <c r="A5" s="2">
        <v>11171278</v>
      </c>
      <c r="B5" s="4">
        <v>43102</v>
      </c>
      <c r="C5" s="5">
        <v>804</v>
      </c>
    </row>
    <row r="6" spans="1:3" x14ac:dyDescent="0.25">
      <c r="A6" s="2">
        <v>11171278</v>
      </c>
      <c r="B6" s="4">
        <v>43102</v>
      </c>
      <c r="C6" s="5">
        <v>10854</v>
      </c>
    </row>
    <row r="7" spans="1:3" x14ac:dyDescent="0.25">
      <c r="A7" s="2">
        <v>11171278</v>
      </c>
      <c r="B7" s="4">
        <v>43103</v>
      </c>
      <c r="C7" s="5">
        <v>936</v>
      </c>
    </row>
    <row r="8" spans="1:3" x14ac:dyDescent="0.25">
      <c r="A8" s="2">
        <v>11171278</v>
      </c>
      <c r="B8" s="4">
        <v>43103</v>
      </c>
      <c r="C8" s="5">
        <v>12636</v>
      </c>
    </row>
    <row r="9" spans="1:3" x14ac:dyDescent="0.25">
      <c r="A9" s="2">
        <v>11171278</v>
      </c>
      <c r="B9" s="4">
        <v>43104</v>
      </c>
      <c r="C9" s="5">
        <v>1968</v>
      </c>
    </row>
    <row r="10" spans="1:3" x14ac:dyDescent="0.25">
      <c r="A10" s="2">
        <v>11171278</v>
      </c>
      <c r="B10" s="4">
        <v>43104</v>
      </c>
      <c r="C10" s="5">
        <v>18696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REVENU</vt:lpstr>
    </vt:vector>
  </TitlesOfParts>
  <Company>Marriott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2019-11-26T14:12:53Z</dcterms:created>
  <dcterms:modified xsi:type="dcterms:W3CDTF">2019-11-26T14:39:59Z</dcterms:modified>
</cp:coreProperties>
</file>