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9588" yWindow="-12" windowWidth="9624" windowHeight="7152"/>
  </bookViews>
  <sheets>
    <sheet name="Feuil1" sheetId="1" r:id="rId1"/>
    <sheet name="Feuil2" sheetId="2" r:id="rId2"/>
    <sheet name="Feuil3" sheetId="3" r:id="rId3"/>
  </sheets>
  <definedNames>
    <definedName name="Scores">Feuil1!$J$5:$K$126</definedName>
  </definedNames>
  <calcPr calcId="145621" iterate="1"/>
</workbook>
</file>

<file path=xl/calcChain.xml><?xml version="1.0" encoding="utf-8"?>
<calcChain xmlns="http://schemas.openxmlformats.org/spreadsheetml/2006/main">
  <c r="K125" i="1" l="1"/>
  <c r="K119" i="1"/>
  <c r="K113" i="1"/>
  <c r="K108" i="1"/>
  <c r="K101" i="1"/>
  <c r="K94" i="1"/>
  <c r="K89" i="1"/>
  <c r="K84" i="1"/>
  <c r="K75" i="1"/>
  <c r="K68" i="1"/>
  <c r="K66" i="1"/>
  <c r="K58" i="1"/>
  <c r="K52" i="1"/>
  <c r="K47" i="1"/>
  <c r="K42" i="1"/>
  <c r="K34" i="1"/>
  <c r="K30" i="1"/>
  <c r="K20" i="1"/>
  <c r="K18" i="1"/>
  <c r="K8" i="1"/>
  <c r="J125" i="1"/>
  <c r="J119" i="1"/>
  <c r="J113" i="1"/>
  <c r="J108" i="1"/>
  <c r="J101" i="1"/>
  <c r="J94" i="1"/>
  <c r="J89" i="1"/>
  <c r="J84" i="1"/>
  <c r="J75" i="1"/>
  <c r="J68" i="1"/>
  <c r="J66" i="1"/>
  <c r="J58" i="1"/>
  <c r="J52" i="1"/>
  <c r="J47" i="1"/>
  <c r="J42" i="1"/>
  <c r="J34" i="1"/>
  <c r="J30" i="1"/>
  <c r="J20" i="1"/>
  <c r="J18" i="1"/>
  <c r="J8" i="1"/>
  <c r="J5" i="1"/>
  <c r="K5" i="1"/>
  <c r="N5" i="1"/>
</calcChain>
</file>

<file path=xl/sharedStrings.xml><?xml version="1.0" encoding="utf-8"?>
<sst xmlns="http://schemas.openxmlformats.org/spreadsheetml/2006/main" count="357" uniqueCount="34">
  <si>
    <t>AISCHE</t>
  </si>
  <si>
    <t>ALFA ANDENNE</t>
  </si>
  <si>
    <t>  -  </t>
  </si>
  <si>
    <t>BOSSIÈRE</t>
  </si>
  <si>
    <t>WÉPION</t>
  </si>
  <si>
    <t>ARQUET</t>
  </si>
  <si>
    <t>GEMBLOUX</t>
  </si>
  <si>
    <t>GRAND-LEEZ</t>
  </si>
  <si>
    <t>MALONNE</t>
  </si>
  <si>
    <t>RHISNES</t>
  </si>
  <si>
    <t>MEUX</t>
  </si>
  <si>
    <t>&amp;nbsp;</t>
  </si>
  <si>
    <t>Légende</t>
  </si>
  <si>
    <t>PP = Remis</t>
  </si>
  <si>
    <t>ST = Arrêté</t>
  </si>
  <si>
    <t>AMC = Forfait général</t>
  </si>
  <si>
    <t>F1 = Forfait 1 équipe</t>
  </si>
  <si>
    <t>FI = Forfait pour carte d'identité manquante 1 équipe</t>
  </si>
  <si>
    <t>F2 = Forfait 2 équipes</t>
  </si>
  <si>
    <t>FF = Forfait pour carte d'identité manquante 2 équipes</t>
  </si>
  <si>
    <t>Classement général</t>
  </si>
  <si>
    <t>Buts</t>
  </si>
  <si>
    <t>Place</t>
  </si>
  <si>
    <t>Nom club</t>
  </si>
  <si>
    <t>M</t>
  </si>
  <si>
    <t>V</t>
  </si>
  <si>
    <t>N</t>
  </si>
  <si>
    <t>D</t>
  </si>
  <si>
    <t>+</t>
  </si>
  <si>
    <t>-</t>
  </si>
  <si>
    <t>+/-</t>
  </si>
  <si>
    <t>Pts</t>
  </si>
  <si>
    <t>Calendrier 2013 - 2014  -  U10 B</t>
  </si>
  <si>
    <t>21 matchs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</si>
</sst>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Times New Roman"/>
      <family val="2"/>
    </font>
    <font>
      <b/>
      <sz val="14"/>
      <color rgb="FFFF0000"/>
      <name val="Times New Roman"/>
      <family val="1"/>
    </font>
    <font>
      <b/>
      <sz val="12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</borders>
  <cellStyleXfs count="1">
    <xf numFmtId="0" fontId="0" fillId="0" borderId="0"/>
  </cellStyleXfs>
  <cellXfs count="41">
    <xf numFmtId="0" fontId="0" fillId="0" borderId="0" xfId="0"/>
    <xf numFmtId="14" fontId="0" fillId="0" borderId="0" xfId="0" applyNumberFormat="1" applyAlignment="1">
      <alignment vertical="center" wrapText="1"/>
    </xf>
    <xf numFmtId="20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2" borderId="0" xfId="0" applyNumberFormat="1" applyFill="1" applyAlignment="1">
      <alignment vertical="center" wrapText="1"/>
    </xf>
    <xf numFmtId="20" fontId="0" fillId="2" borderId="0" xfId="0" applyNumberFormat="1" applyFill="1" applyAlignment="1">
      <alignment vertical="center" wrapText="1"/>
    </xf>
    <xf numFmtId="0" fontId="0" fillId="2" borderId="0" xfId="0" applyFill="1" applyAlignment="1">
      <alignment vertical="center" wrapText="1"/>
    </xf>
    <xf numFmtId="14" fontId="0" fillId="3" borderId="0" xfId="0" applyNumberFormat="1" applyFill="1" applyAlignment="1">
      <alignment vertical="center" wrapText="1"/>
    </xf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vertical="center" wrapText="1"/>
    </xf>
    <xf numFmtId="0" fontId="0" fillId="0" borderId="0" xfId="0" quotePrefix="1" applyAlignment="1">
      <alignment horizontal="left"/>
    </xf>
    <xf numFmtId="0" fontId="2" fillId="0" borderId="0" xfId="0" applyFont="1"/>
    <xf numFmtId="0" fontId="0" fillId="0" borderId="0" xfId="0" applyAlignment="1">
      <alignment horizontal="center" vertical="center" wrapText="1"/>
    </xf>
    <xf numFmtId="0" fontId="0" fillId="2" borderId="0" xfId="0" applyFill="1"/>
    <xf numFmtId="0" fontId="0" fillId="0" borderId="0" xfId="0" applyFill="1"/>
    <xf numFmtId="0" fontId="1" fillId="0" borderId="0" xfId="0" applyFont="1" applyFill="1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0" borderId="0" xfId="0" quotePrefix="1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Border="1"/>
    <xf numFmtId="0" fontId="0" fillId="0" borderId="0" xfId="0" applyFill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quotePrefix="1" applyFill="1" applyBorder="1" applyAlignment="1">
      <alignment horizontal="left"/>
    </xf>
    <xf numFmtId="0" fontId="0" fillId="0" borderId="3" xfId="0" quotePrefix="1" applyBorder="1" applyAlignment="1">
      <alignment horizontal="left"/>
    </xf>
    <xf numFmtId="0" fontId="0" fillId="0" borderId="4" xfId="0" applyBorder="1"/>
    <xf numFmtId="0" fontId="0" fillId="0" borderId="5" xfId="0" applyBorder="1"/>
    <xf numFmtId="0" fontId="0" fillId="0" borderId="4" xfId="0" quotePrefix="1" applyBorder="1" applyAlignment="1">
      <alignment horizontal="left"/>
    </xf>
    <xf numFmtId="0" fontId="0" fillId="2" borderId="5" xfId="0" quotePrefix="1" applyFill="1" applyBorder="1" applyAlignment="1">
      <alignment horizontal="left"/>
    </xf>
    <xf numFmtId="0" fontId="0" fillId="0" borderId="5" xfId="0" quotePrefix="1" applyBorder="1" applyAlignment="1">
      <alignment horizontal="left"/>
    </xf>
    <xf numFmtId="0" fontId="0" fillId="0" borderId="4" xfId="0" applyFill="1" applyBorder="1" applyAlignment="1">
      <alignment vertical="center" wrapText="1"/>
    </xf>
    <xf numFmtId="0" fontId="0" fillId="2" borderId="4" xfId="0" quotePrefix="1" applyFill="1" applyBorder="1" applyAlignment="1">
      <alignment horizontal="left"/>
    </xf>
    <xf numFmtId="0" fontId="0" fillId="0" borderId="5" xfId="0" applyFill="1" applyBorder="1"/>
    <xf numFmtId="0" fontId="0" fillId="0" borderId="6" xfId="0" applyBorder="1"/>
    <xf numFmtId="0" fontId="0" fillId="0" borderId="7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419100</xdr:colOff>
      <xdr:row>0</xdr:row>
      <xdr:rowOff>45720</xdr:rowOff>
    </xdr:from>
    <xdr:to>
      <xdr:col>12</xdr:col>
      <xdr:colOff>182880</xdr:colOff>
      <xdr:row>0</xdr:row>
      <xdr:rowOff>350520</xdr:rowOff>
    </xdr:to>
    <xdr:sp macro="[0]!Glz" textlink="">
      <xdr:nvSpPr>
        <xdr:cNvPr id="2" name="Rectangle 1"/>
        <xdr:cNvSpPr/>
      </xdr:nvSpPr>
      <xdr:spPr>
        <a:xfrm>
          <a:off x="5760720" y="45720"/>
          <a:ext cx="2324100" cy="3048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400" b="1"/>
            <a:t>Ca</a:t>
          </a:r>
          <a:r>
            <a:rPr lang="fr-BE" sz="1400" b="1">
              <a:solidFill>
                <a:sysClr val="windowText" lastClr="000000"/>
              </a:solidFill>
            </a:rPr>
            <a:t>Calendrier U10</a:t>
          </a:r>
          <a:endParaRPr lang="fr-BE" sz="1400" b="1"/>
        </a:p>
      </xdr:txBody>
    </xdr:sp>
    <xdr:clientData/>
  </xdr:twoCellAnchor>
  <xdr:twoCellAnchor>
    <xdr:from>
      <xdr:col>14</xdr:col>
      <xdr:colOff>167640</xdr:colOff>
      <xdr:row>1</xdr:row>
      <xdr:rowOff>106680</xdr:rowOff>
    </xdr:from>
    <xdr:to>
      <xdr:col>15</xdr:col>
      <xdr:colOff>640080</xdr:colOff>
      <xdr:row>3</xdr:row>
      <xdr:rowOff>76200</xdr:rowOff>
    </xdr:to>
    <xdr:sp macro="[0]!Vert" textlink="">
      <xdr:nvSpPr>
        <xdr:cNvPr id="3" name="Rectangle 2"/>
        <xdr:cNvSpPr/>
      </xdr:nvSpPr>
      <xdr:spPr>
        <a:xfrm>
          <a:off x="9601200" y="487680"/>
          <a:ext cx="1325880" cy="365760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400"/>
            <a:t>RFC Grand-Leez</a:t>
          </a:r>
        </a:p>
      </xdr:txBody>
    </xdr:sp>
    <xdr:clientData/>
  </xdr:twoCellAnchor>
  <xdr:twoCellAnchor>
    <xdr:from>
      <xdr:col>12</xdr:col>
      <xdr:colOff>411480</xdr:colOff>
      <xdr:row>6</xdr:row>
      <xdr:rowOff>182880</xdr:rowOff>
    </xdr:from>
    <xdr:to>
      <xdr:col>16</xdr:col>
      <xdr:colOff>152400</xdr:colOff>
      <xdr:row>14</xdr:row>
      <xdr:rowOff>53340</xdr:rowOff>
    </xdr:to>
    <xdr:sp macro="" textlink="">
      <xdr:nvSpPr>
        <xdr:cNvPr id="4" name="ZoneTexte 3"/>
        <xdr:cNvSpPr txBox="1"/>
      </xdr:nvSpPr>
      <xdr:spPr>
        <a:xfrm>
          <a:off x="8138160" y="1569720"/>
          <a:ext cx="3154680" cy="1470660"/>
        </a:xfrm>
        <a:prstGeom prst="rect">
          <a:avLst/>
        </a:prstGeom>
        <a:solidFill>
          <a:schemeClr val="lt1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 à tous,</a:t>
          </a:r>
        </a:p>
        <a:p>
          <a:r>
            <a:rPr lang="fr-BE" sz="1100"/>
            <a:t>C'est encore moi, vous êtes si serviable que j'abuse</a:t>
          </a:r>
          <a:br>
            <a:rPr lang="fr-BE" sz="1100"/>
          </a:br>
          <a:r>
            <a:rPr lang="fr-BE" sz="1100"/>
            <a:t>encore de votre savoir,</a:t>
          </a:r>
          <a:br>
            <a:rPr lang="fr-BE" sz="1100"/>
          </a:br>
          <a:r>
            <a:rPr lang="fr-BE" sz="1100"/>
            <a:t>Je cherche une formule qui me calcule la valeur des </a:t>
          </a:r>
          <a:br>
            <a:rPr lang="fr-BE" sz="1100"/>
          </a:br>
          <a:r>
            <a:rPr lang="fr-BE" sz="1100"/>
            <a:t>cellules vertes dans la zone rouge J5 : K126</a:t>
          </a:r>
        </a:p>
        <a:p>
          <a:r>
            <a:rPr lang="fr-BE" sz="1100"/>
            <a:t>Merci à vous tous .La couleur verte= 14</a:t>
          </a:r>
          <a:br>
            <a:rPr lang="fr-BE" sz="1100"/>
          </a:br>
          <a:r>
            <a:rPr lang="fr-BE" sz="1100"/>
            <a:t>Papy Pierrot</a:t>
          </a:r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38"/>
  <sheetViews>
    <sheetView tabSelected="1" topLeftCell="A2" zoomScaleNormal="100" workbookViewId="0">
      <selection activeCell="N16" sqref="N16"/>
    </sheetView>
  </sheetViews>
  <sheetFormatPr baseColWidth="10" defaultRowHeight="15.6" x14ac:dyDescent="0.3"/>
  <cols>
    <col min="3" max="3" width="16.796875" customWidth="1"/>
    <col min="4" max="4" width="24" customWidth="1"/>
    <col min="5" max="5" width="4" style="15" customWidth="1"/>
    <col min="6" max="6" width="4.09765625" style="26" customWidth="1"/>
    <col min="7" max="7" width="4.3984375" customWidth="1"/>
    <col min="8" max="8" width="4.3984375" style="27" customWidth="1"/>
    <col min="9" max="9" width="6.59765625" style="27" customWidth="1"/>
    <col min="10" max="12" width="4.8984375" customWidth="1"/>
  </cols>
  <sheetData>
    <row r="1" spans="1:15" ht="30" customHeight="1" x14ac:dyDescent="0.3">
      <c r="A1" s="19" t="s">
        <v>32</v>
      </c>
      <c r="B1" s="20"/>
      <c r="C1" s="20"/>
      <c r="D1" s="20"/>
      <c r="E1" s="16"/>
      <c r="F1" s="16"/>
      <c r="N1" s="12" t="s">
        <v>33</v>
      </c>
    </row>
    <row r="2" spans="1:15" x14ac:dyDescent="0.3">
      <c r="A2" s="1">
        <v>41487</v>
      </c>
      <c r="B2" s="2">
        <v>0.54166666666666663</v>
      </c>
      <c r="C2" s="3" t="s">
        <v>0</v>
      </c>
      <c r="D2" s="3" t="s">
        <v>1</v>
      </c>
      <c r="E2" s="9"/>
      <c r="F2" s="24"/>
      <c r="G2" s="4" t="s">
        <v>2</v>
      </c>
      <c r="H2" s="13"/>
      <c r="I2" s="13"/>
    </row>
    <row r="3" spans="1:15" x14ac:dyDescent="0.3">
      <c r="A3" s="1">
        <v>41517</v>
      </c>
      <c r="B3" s="2">
        <v>0.54166666666666663</v>
      </c>
      <c r="C3" s="3" t="s">
        <v>3</v>
      </c>
      <c r="D3" s="3" t="s">
        <v>4</v>
      </c>
      <c r="E3" s="9"/>
      <c r="F3" s="24"/>
      <c r="G3" s="4" t="s">
        <v>2</v>
      </c>
      <c r="H3" s="13"/>
      <c r="I3" s="13"/>
      <c r="N3" s="14">
        <v>14</v>
      </c>
    </row>
    <row r="4" spans="1:15" ht="16.2" thickBot="1" x14ac:dyDescent="0.35">
      <c r="A4" s="1">
        <v>41517</v>
      </c>
      <c r="B4" s="2">
        <v>0.54166666666666663</v>
      </c>
      <c r="C4" s="3" t="s">
        <v>5</v>
      </c>
      <c r="D4" s="3" t="s">
        <v>6</v>
      </c>
      <c r="E4" s="9"/>
      <c r="F4" s="24"/>
      <c r="G4" s="4" t="s">
        <v>2</v>
      </c>
      <c r="H4" s="13"/>
      <c r="I4" s="13"/>
    </row>
    <row r="5" spans="1:15" ht="16.2" thickBot="1" x14ac:dyDescent="0.35">
      <c r="A5" s="8">
        <v>41517</v>
      </c>
      <c r="B5" s="6">
        <v>0.54166666666666663</v>
      </c>
      <c r="C5" s="7" t="s">
        <v>7</v>
      </c>
      <c r="D5" s="7" t="s">
        <v>8</v>
      </c>
      <c r="E5" s="9"/>
      <c r="F5" s="28">
        <v>3</v>
      </c>
      <c r="G5" s="21" t="s">
        <v>2</v>
      </c>
      <c r="H5" s="22">
        <v>2</v>
      </c>
      <c r="I5" s="21"/>
      <c r="J5" s="29">
        <f>(F5&gt;H5)*3+(F5=H5)</f>
        <v>3</v>
      </c>
      <c r="K5" s="30">
        <f>(F5&lt;H5)*3+(F5=H5)</f>
        <v>0</v>
      </c>
      <c r="L5" s="23"/>
      <c r="M5">
        <v>10</v>
      </c>
      <c r="N5" s="11" t="e">
        <f ca="1">SommeSiCouleur($J$5:$K$125,4)+COUNTIF($J$5:$K$125,1)*2</f>
        <v>#NAME?</v>
      </c>
    </row>
    <row r="6" spans="1:15" x14ac:dyDescent="0.3">
      <c r="A6" s="1">
        <v>41517</v>
      </c>
      <c r="B6" s="2">
        <v>0.54166666666666663</v>
      </c>
      <c r="C6" s="3" t="s">
        <v>9</v>
      </c>
      <c r="D6" s="3" t="s">
        <v>10</v>
      </c>
      <c r="E6" s="9"/>
      <c r="F6" s="24"/>
      <c r="G6" s="4" t="s">
        <v>2</v>
      </c>
      <c r="H6" s="13"/>
      <c r="I6" s="13"/>
      <c r="J6" s="31"/>
      <c r="K6" s="32"/>
    </row>
    <row r="7" spans="1:15" ht="16.2" thickBot="1" x14ac:dyDescent="0.35">
      <c r="A7" s="3" t="s">
        <v>11</v>
      </c>
      <c r="B7" s="3"/>
      <c r="C7" s="3"/>
      <c r="D7" s="3"/>
      <c r="E7" s="9"/>
      <c r="F7" s="24"/>
      <c r="G7" s="3"/>
      <c r="H7" s="13"/>
      <c r="I7" s="13"/>
      <c r="J7" s="31"/>
      <c r="K7" s="32"/>
      <c r="O7" s="15"/>
    </row>
    <row r="8" spans="1:15" ht="16.2" thickBot="1" x14ac:dyDescent="0.35">
      <c r="A8" s="8">
        <v>41524</v>
      </c>
      <c r="B8" s="6">
        <v>0.54166666666666663</v>
      </c>
      <c r="C8" s="7" t="s">
        <v>6</v>
      </c>
      <c r="D8" s="7" t="s">
        <v>7</v>
      </c>
      <c r="E8" s="9"/>
      <c r="F8" s="25"/>
      <c r="G8" s="4" t="s">
        <v>2</v>
      </c>
      <c r="H8" s="28"/>
      <c r="I8" s="13"/>
      <c r="J8" s="33">
        <f>(F8&gt;H8)*3+(F8=H8)</f>
        <v>1</v>
      </c>
      <c r="K8" s="34">
        <f>(F8&lt;H8)*3+(F8=H8)</f>
        <v>1</v>
      </c>
    </row>
    <row r="9" spans="1:15" x14ac:dyDescent="0.3">
      <c r="A9" s="1">
        <v>41524</v>
      </c>
      <c r="B9" s="2">
        <v>0.54166666666666663</v>
      </c>
      <c r="C9" s="3" t="s">
        <v>8</v>
      </c>
      <c r="D9" s="3" t="s">
        <v>0</v>
      </c>
      <c r="E9" s="9"/>
      <c r="F9" s="24"/>
      <c r="G9" s="4" t="s">
        <v>2</v>
      </c>
      <c r="H9" s="13"/>
      <c r="I9" s="13"/>
      <c r="J9" s="31"/>
      <c r="K9" s="32"/>
      <c r="N9" s="15"/>
    </row>
    <row r="10" spans="1:15" x14ac:dyDescent="0.3">
      <c r="A10" s="1">
        <v>41524</v>
      </c>
      <c r="B10" s="2">
        <v>0.54166666666666663</v>
      </c>
      <c r="C10" s="3" t="s">
        <v>1</v>
      </c>
      <c r="D10" s="3" t="s">
        <v>9</v>
      </c>
      <c r="E10" s="9"/>
      <c r="F10" s="24"/>
      <c r="G10" s="4" t="s">
        <v>2</v>
      </c>
      <c r="H10" s="13"/>
      <c r="I10" s="13"/>
      <c r="J10" s="31"/>
      <c r="K10" s="32"/>
    </row>
    <row r="11" spans="1:15" x14ac:dyDescent="0.3">
      <c r="A11" s="1">
        <v>41524</v>
      </c>
      <c r="B11" s="2">
        <v>0.54166666666666663</v>
      </c>
      <c r="C11" s="3" t="s">
        <v>10</v>
      </c>
      <c r="D11" s="3" t="s">
        <v>3</v>
      </c>
      <c r="E11" s="9"/>
      <c r="F11" s="24"/>
      <c r="G11" s="4" t="s">
        <v>2</v>
      </c>
      <c r="H11" s="13"/>
      <c r="I11" s="13"/>
      <c r="J11" s="31"/>
      <c r="K11" s="35"/>
    </row>
    <row r="12" spans="1:15" x14ac:dyDescent="0.3">
      <c r="A12" s="1">
        <v>41524</v>
      </c>
      <c r="B12" s="2">
        <v>0.54166666666666663</v>
      </c>
      <c r="C12" s="3" t="s">
        <v>4</v>
      </c>
      <c r="D12" s="3" t="s">
        <v>5</v>
      </c>
      <c r="E12" s="9"/>
      <c r="F12" s="24"/>
      <c r="G12" s="4" t="s">
        <v>2</v>
      </c>
      <c r="H12" s="13"/>
      <c r="I12" s="13"/>
      <c r="J12" s="36"/>
      <c r="K12" s="35"/>
      <c r="N12" s="11"/>
    </row>
    <row r="13" spans="1:15" x14ac:dyDescent="0.3">
      <c r="A13" s="3" t="s">
        <v>11</v>
      </c>
      <c r="B13" s="3"/>
      <c r="C13" s="3"/>
      <c r="D13" s="3"/>
      <c r="E13" s="9"/>
      <c r="F13" s="24"/>
      <c r="G13" s="3"/>
      <c r="H13" s="13"/>
      <c r="I13" s="13"/>
      <c r="J13" s="31"/>
      <c r="K13" s="32"/>
    </row>
    <row r="14" spans="1:15" x14ac:dyDescent="0.3">
      <c r="A14" s="1">
        <v>41531</v>
      </c>
      <c r="B14" s="2">
        <v>0.54166666666666663</v>
      </c>
      <c r="C14" s="3" t="s">
        <v>1</v>
      </c>
      <c r="D14" s="3" t="s">
        <v>8</v>
      </c>
      <c r="E14" s="9"/>
      <c r="F14" s="24"/>
      <c r="G14" s="4" t="s">
        <v>2</v>
      </c>
      <c r="H14" s="13"/>
      <c r="I14" s="13"/>
      <c r="J14" s="36"/>
      <c r="K14" s="35"/>
    </row>
    <row r="15" spans="1:15" x14ac:dyDescent="0.3">
      <c r="A15" s="1">
        <v>41531</v>
      </c>
      <c r="B15" s="2">
        <v>0.54166666666666663</v>
      </c>
      <c r="C15" s="3" t="s">
        <v>0</v>
      </c>
      <c r="D15" s="3" t="s">
        <v>6</v>
      </c>
      <c r="E15" s="9"/>
      <c r="F15" s="24"/>
      <c r="G15" s="4" t="s">
        <v>2</v>
      </c>
      <c r="H15" s="13"/>
      <c r="I15" s="13"/>
      <c r="J15" s="31"/>
      <c r="K15" s="35"/>
    </row>
    <row r="16" spans="1:15" x14ac:dyDescent="0.3">
      <c r="A16" s="1">
        <v>41531</v>
      </c>
      <c r="B16" s="2">
        <v>0.54166666666666663</v>
      </c>
      <c r="C16" s="3" t="s">
        <v>5</v>
      </c>
      <c r="D16" s="3" t="s">
        <v>10</v>
      </c>
      <c r="E16" s="9"/>
      <c r="F16" s="24"/>
      <c r="G16" s="4" t="s">
        <v>2</v>
      </c>
      <c r="H16" s="13"/>
      <c r="I16" s="13"/>
      <c r="J16" s="31"/>
      <c r="K16" s="32"/>
    </row>
    <row r="17" spans="1:11" ht="16.2" thickBot="1" x14ac:dyDescent="0.35">
      <c r="A17" s="1">
        <v>41531</v>
      </c>
      <c r="B17" s="2">
        <v>0.54166666666666663</v>
      </c>
      <c r="C17" s="3" t="s">
        <v>9</v>
      </c>
      <c r="D17" s="3" t="s">
        <v>3</v>
      </c>
      <c r="E17" s="9"/>
      <c r="F17" s="24"/>
      <c r="G17" s="4" t="s">
        <v>2</v>
      </c>
      <c r="H17" s="13"/>
      <c r="I17" s="13"/>
      <c r="J17" s="31"/>
      <c r="K17" s="32"/>
    </row>
    <row r="18" spans="1:11" ht="16.2" thickBot="1" x14ac:dyDescent="0.35">
      <c r="A18" s="8">
        <v>41531</v>
      </c>
      <c r="B18" s="6">
        <v>0.54166666666666663</v>
      </c>
      <c r="C18" s="7" t="s">
        <v>7</v>
      </c>
      <c r="D18" s="7" t="s">
        <v>4</v>
      </c>
      <c r="E18" s="9"/>
      <c r="F18" s="28"/>
      <c r="G18" s="4" t="s">
        <v>2</v>
      </c>
      <c r="H18" s="22"/>
      <c r="I18" s="13"/>
      <c r="J18" s="37">
        <f>(F18&gt;H18)*3+(F18=H18)</f>
        <v>1</v>
      </c>
      <c r="K18" s="35">
        <f>(F18&lt;H18)*3+(F18=H18)</f>
        <v>1</v>
      </c>
    </row>
    <row r="19" spans="1:11" ht="16.2" thickBot="1" x14ac:dyDescent="0.35">
      <c r="A19" s="9" t="s">
        <v>11</v>
      </c>
      <c r="B19" s="3"/>
      <c r="C19" s="3"/>
      <c r="D19" s="3"/>
      <c r="E19" s="9"/>
      <c r="F19" s="24"/>
      <c r="G19" s="3"/>
      <c r="H19" s="13"/>
      <c r="I19" s="13"/>
      <c r="J19" s="31"/>
      <c r="K19" s="32"/>
    </row>
    <row r="20" spans="1:11" ht="16.2" thickBot="1" x14ac:dyDescent="0.35">
      <c r="A20" s="8">
        <v>41538</v>
      </c>
      <c r="B20" s="6">
        <v>0.54166666666666663</v>
      </c>
      <c r="C20" s="7" t="s">
        <v>10</v>
      </c>
      <c r="D20" s="7" t="s">
        <v>7</v>
      </c>
      <c r="E20" s="9"/>
      <c r="F20" s="25"/>
      <c r="G20" s="4" t="s">
        <v>2</v>
      </c>
      <c r="H20" s="28"/>
      <c r="I20" s="13"/>
      <c r="J20" s="33">
        <f>(F20&gt;H20)*3+(F20=H20)</f>
        <v>1</v>
      </c>
      <c r="K20" s="34">
        <f>(F20&lt;H20)*3+(F20=H20)</f>
        <v>1</v>
      </c>
    </row>
    <row r="21" spans="1:11" x14ac:dyDescent="0.3">
      <c r="A21" s="10">
        <v>41538</v>
      </c>
      <c r="B21" s="2">
        <v>0.54166666666666663</v>
      </c>
      <c r="C21" s="3" t="s">
        <v>3</v>
      </c>
      <c r="D21" s="3" t="s">
        <v>5</v>
      </c>
      <c r="E21" s="9"/>
      <c r="F21" s="24"/>
      <c r="G21" s="4" t="s">
        <v>2</v>
      </c>
      <c r="H21" s="13"/>
      <c r="I21" s="13"/>
      <c r="J21" s="31"/>
      <c r="K21" s="32"/>
    </row>
    <row r="22" spans="1:11" x14ac:dyDescent="0.3">
      <c r="A22" s="10">
        <v>41538</v>
      </c>
      <c r="B22" s="2">
        <v>0.54166666666666663</v>
      </c>
      <c r="C22" s="3" t="s">
        <v>8</v>
      </c>
      <c r="D22" s="3" t="s">
        <v>9</v>
      </c>
      <c r="E22" s="9"/>
      <c r="F22" s="24"/>
      <c r="G22" s="4" t="s">
        <v>2</v>
      </c>
      <c r="H22" s="13"/>
      <c r="I22" s="13"/>
      <c r="J22" s="31"/>
      <c r="K22" s="32"/>
    </row>
    <row r="23" spans="1:11" x14ac:dyDescent="0.3">
      <c r="A23" s="10">
        <v>41538</v>
      </c>
      <c r="B23" s="2">
        <v>0.54166666666666663</v>
      </c>
      <c r="C23" s="3" t="s">
        <v>6</v>
      </c>
      <c r="D23" s="3" t="s">
        <v>1</v>
      </c>
      <c r="E23" s="9"/>
      <c r="F23" s="24"/>
      <c r="G23" s="4" t="s">
        <v>2</v>
      </c>
      <c r="H23" s="13"/>
      <c r="I23" s="13"/>
      <c r="J23" s="31"/>
      <c r="K23" s="32"/>
    </row>
    <row r="24" spans="1:11" x14ac:dyDescent="0.3">
      <c r="A24" s="10">
        <v>41538</v>
      </c>
      <c r="B24" s="2">
        <v>0.54166666666666663</v>
      </c>
      <c r="C24" s="3" t="s">
        <v>4</v>
      </c>
      <c r="D24" s="3" t="s">
        <v>0</v>
      </c>
      <c r="E24" s="9"/>
      <c r="F24" s="24"/>
      <c r="G24" s="4" t="s">
        <v>2</v>
      </c>
      <c r="H24" s="13"/>
      <c r="I24" s="13"/>
      <c r="J24" s="31"/>
      <c r="K24" s="32"/>
    </row>
    <row r="25" spans="1:11" x14ac:dyDescent="0.3">
      <c r="A25" s="9" t="s">
        <v>11</v>
      </c>
      <c r="B25" s="3"/>
      <c r="C25" s="3"/>
      <c r="D25" s="3"/>
      <c r="E25" s="9"/>
      <c r="F25" s="24"/>
      <c r="G25" s="3"/>
      <c r="H25" s="13"/>
      <c r="I25" s="13"/>
      <c r="J25" s="31"/>
      <c r="K25" s="32"/>
    </row>
    <row r="26" spans="1:11" x14ac:dyDescent="0.3">
      <c r="A26" s="1">
        <v>41545</v>
      </c>
      <c r="B26" s="2">
        <v>0.54166666666666663</v>
      </c>
      <c r="C26" s="3" t="s">
        <v>1</v>
      </c>
      <c r="D26" s="3" t="s">
        <v>4</v>
      </c>
      <c r="E26" s="9"/>
      <c r="F26" s="24"/>
      <c r="G26" s="4" t="s">
        <v>2</v>
      </c>
      <c r="H26" s="13"/>
      <c r="I26" s="13"/>
      <c r="J26" s="31"/>
      <c r="K26" s="32"/>
    </row>
    <row r="27" spans="1:11" x14ac:dyDescent="0.3">
      <c r="A27" s="1">
        <v>41545</v>
      </c>
      <c r="B27" s="2">
        <v>0.54166666666666663</v>
      </c>
      <c r="C27" s="3" t="s">
        <v>0</v>
      </c>
      <c r="D27" s="3" t="s">
        <v>10</v>
      </c>
      <c r="E27" s="9"/>
      <c r="F27" s="24"/>
      <c r="G27" s="4" t="s">
        <v>2</v>
      </c>
      <c r="H27" s="13"/>
      <c r="I27" s="13"/>
      <c r="J27" s="31"/>
      <c r="K27" s="32"/>
    </row>
    <row r="28" spans="1:11" x14ac:dyDescent="0.3">
      <c r="A28" s="1">
        <v>41545</v>
      </c>
      <c r="B28" s="2">
        <v>0.54166666666666663</v>
      </c>
      <c r="C28" s="3" t="s">
        <v>9</v>
      </c>
      <c r="D28" s="3" t="s">
        <v>5</v>
      </c>
      <c r="E28" s="9"/>
      <c r="F28" s="24"/>
      <c r="G28" s="4" t="s">
        <v>2</v>
      </c>
      <c r="H28" s="13"/>
      <c r="I28" s="13"/>
      <c r="J28" s="31"/>
      <c r="K28" s="32"/>
    </row>
    <row r="29" spans="1:11" ht="16.2" thickBot="1" x14ac:dyDescent="0.35">
      <c r="A29" s="1">
        <v>41545</v>
      </c>
      <c r="B29" s="2">
        <v>0.54166666666666663</v>
      </c>
      <c r="C29" s="3" t="s">
        <v>8</v>
      </c>
      <c r="D29" s="3" t="s">
        <v>6</v>
      </c>
      <c r="E29" s="9"/>
      <c r="F29" s="24"/>
      <c r="G29" s="4" t="s">
        <v>2</v>
      </c>
      <c r="H29" s="13"/>
      <c r="I29" s="13"/>
      <c r="J29" s="31"/>
      <c r="K29" s="32"/>
    </row>
    <row r="30" spans="1:11" ht="16.2" thickBot="1" x14ac:dyDescent="0.35">
      <c r="A30" s="8">
        <v>41545</v>
      </c>
      <c r="B30" s="6">
        <v>0.54166666666666663</v>
      </c>
      <c r="C30" s="7" t="s">
        <v>7</v>
      </c>
      <c r="D30" s="7" t="s">
        <v>3</v>
      </c>
      <c r="E30" s="9"/>
      <c r="F30" s="28"/>
      <c r="G30" s="4" t="s">
        <v>2</v>
      </c>
      <c r="H30" s="22"/>
      <c r="I30" s="13"/>
      <c r="J30" s="37">
        <f>(F30&gt;H30)*3+(F30=H30)</f>
        <v>1</v>
      </c>
      <c r="K30" s="35">
        <f>(F30&lt;H30)*3+(F30=H30)</f>
        <v>1</v>
      </c>
    </row>
    <row r="31" spans="1:11" x14ac:dyDescent="0.3">
      <c r="A31" s="3" t="s">
        <v>11</v>
      </c>
      <c r="B31" s="3"/>
      <c r="C31" s="3"/>
      <c r="D31" s="3"/>
      <c r="E31" s="9"/>
      <c r="F31" s="24"/>
      <c r="G31" s="3"/>
      <c r="H31" s="13"/>
      <c r="I31" s="13"/>
      <c r="J31" s="31"/>
      <c r="K31" s="32"/>
    </row>
    <row r="32" spans="1:11" x14ac:dyDescent="0.3">
      <c r="A32" s="1">
        <v>41552</v>
      </c>
      <c r="B32" s="2">
        <v>0.54166666666666663</v>
      </c>
      <c r="C32" s="3" t="s">
        <v>10</v>
      </c>
      <c r="D32" s="3" t="s">
        <v>1</v>
      </c>
      <c r="E32" s="9"/>
      <c r="F32" s="24"/>
      <c r="G32" s="4" t="s">
        <v>2</v>
      </c>
      <c r="H32" s="13"/>
      <c r="I32" s="13"/>
      <c r="J32" s="31"/>
      <c r="K32" s="32"/>
    </row>
    <row r="33" spans="1:11" ht="16.2" thickBot="1" x14ac:dyDescent="0.35">
      <c r="A33" s="1">
        <v>41552</v>
      </c>
      <c r="B33" s="2">
        <v>0.54166666666666663</v>
      </c>
      <c r="C33" s="3" t="s">
        <v>3</v>
      </c>
      <c r="D33" s="3" t="s">
        <v>0</v>
      </c>
      <c r="E33" s="9"/>
      <c r="F33" s="24"/>
      <c r="G33" s="4" t="s">
        <v>2</v>
      </c>
      <c r="H33" s="13"/>
      <c r="I33" s="13"/>
      <c r="J33" s="31"/>
      <c r="K33" s="32"/>
    </row>
    <row r="34" spans="1:11" ht="16.2" thickBot="1" x14ac:dyDescent="0.35">
      <c r="A34" s="8">
        <v>41552</v>
      </c>
      <c r="B34" s="6">
        <v>0.54166666666666663</v>
      </c>
      <c r="C34" s="7" t="s">
        <v>5</v>
      </c>
      <c r="D34" s="7" t="s">
        <v>7</v>
      </c>
      <c r="E34" s="9"/>
      <c r="F34" s="25"/>
      <c r="G34" s="4" t="s">
        <v>2</v>
      </c>
      <c r="H34" s="28"/>
      <c r="I34" s="13"/>
      <c r="J34" s="33">
        <f>(F34&gt;H34)*3+(F34=H34)</f>
        <v>1</v>
      </c>
      <c r="K34" s="34">
        <f>(F34&lt;H34)*3+(F34=H34)</f>
        <v>1</v>
      </c>
    </row>
    <row r="35" spans="1:11" x14ac:dyDescent="0.3">
      <c r="A35" s="1">
        <v>41552</v>
      </c>
      <c r="B35" s="2">
        <v>0.54166666666666663</v>
      </c>
      <c r="C35" s="3" t="s">
        <v>6</v>
      </c>
      <c r="D35" s="3" t="s">
        <v>9</v>
      </c>
      <c r="E35" s="9"/>
      <c r="F35" s="24"/>
      <c r="G35" s="4" t="s">
        <v>2</v>
      </c>
      <c r="H35" s="13"/>
      <c r="I35" s="13"/>
      <c r="J35" s="31"/>
      <c r="K35" s="32"/>
    </row>
    <row r="36" spans="1:11" x14ac:dyDescent="0.3">
      <c r="A36" s="1">
        <v>41552</v>
      </c>
      <c r="B36" s="2">
        <v>0.54166666666666663</v>
      </c>
      <c r="C36" s="3" t="s">
        <v>4</v>
      </c>
      <c r="D36" s="3" t="s">
        <v>8</v>
      </c>
      <c r="E36" s="9"/>
      <c r="F36" s="24"/>
      <c r="G36" s="4" t="s">
        <v>2</v>
      </c>
      <c r="H36" s="13"/>
      <c r="I36" s="13"/>
      <c r="J36" s="31"/>
      <c r="K36" s="32"/>
    </row>
    <row r="37" spans="1:11" x14ac:dyDescent="0.3">
      <c r="A37" s="3" t="s">
        <v>11</v>
      </c>
      <c r="B37" s="3"/>
      <c r="C37" s="3"/>
      <c r="D37" s="3"/>
      <c r="E37" s="9"/>
      <c r="F37" s="24"/>
      <c r="G37" s="3"/>
      <c r="H37" s="13"/>
      <c r="I37" s="13"/>
      <c r="J37" s="31"/>
      <c r="K37" s="32"/>
    </row>
    <row r="38" spans="1:11" x14ac:dyDescent="0.3">
      <c r="A38" s="1">
        <v>41559</v>
      </c>
      <c r="B38" s="2">
        <v>0.54166666666666663</v>
      </c>
      <c r="C38" s="3" t="s">
        <v>0</v>
      </c>
      <c r="D38" s="3" t="s">
        <v>5</v>
      </c>
      <c r="E38" s="9"/>
      <c r="F38" s="24"/>
      <c r="G38" s="4" t="s">
        <v>2</v>
      </c>
      <c r="H38" s="13"/>
      <c r="I38" s="13"/>
      <c r="J38" s="31"/>
      <c r="K38" s="32"/>
    </row>
    <row r="39" spans="1:11" x14ac:dyDescent="0.3">
      <c r="A39" s="1">
        <v>41559</v>
      </c>
      <c r="B39" s="2">
        <v>0.54166666666666663</v>
      </c>
      <c r="C39" s="3" t="s">
        <v>1</v>
      </c>
      <c r="D39" s="3" t="s">
        <v>3</v>
      </c>
      <c r="E39" s="9"/>
      <c r="F39" s="24"/>
      <c r="G39" s="4" t="s">
        <v>2</v>
      </c>
      <c r="H39" s="13"/>
      <c r="I39" s="13"/>
      <c r="J39" s="31"/>
      <c r="K39" s="32"/>
    </row>
    <row r="40" spans="1:11" x14ac:dyDescent="0.3">
      <c r="A40" s="1">
        <v>41559</v>
      </c>
      <c r="B40" s="2">
        <v>0.54166666666666663</v>
      </c>
      <c r="C40" s="3" t="s">
        <v>8</v>
      </c>
      <c r="D40" s="3" t="s">
        <v>10</v>
      </c>
      <c r="E40" s="9"/>
      <c r="F40" s="24"/>
      <c r="G40" s="4" t="s">
        <v>2</v>
      </c>
      <c r="H40" s="13"/>
      <c r="I40" s="13"/>
      <c r="J40" s="31"/>
      <c r="K40" s="32"/>
    </row>
    <row r="41" spans="1:11" ht="16.2" thickBot="1" x14ac:dyDescent="0.35">
      <c r="A41" s="1">
        <v>41559</v>
      </c>
      <c r="B41" s="2">
        <v>0.54166666666666663</v>
      </c>
      <c r="C41" s="3" t="s">
        <v>6</v>
      </c>
      <c r="D41" s="3" t="s">
        <v>4</v>
      </c>
      <c r="E41" s="9"/>
      <c r="F41" s="24"/>
      <c r="G41" s="4" t="s">
        <v>2</v>
      </c>
      <c r="H41" s="13"/>
      <c r="I41" s="13"/>
      <c r="J41" s="31"/>
      <c r="K41" s="32"/>
    </row>
    <row r="42" spans="1:11" ht="16.2" thickBot="1" x14ac:dyDescent="0.35">
      <c r="A42" s="8">
        <v>41559</v>
      </c>
      <c r="B42" s="6">
        <v>0.54166666666666663</v>
      </c>
      <c r="C42" s="7" t="s">
        <v>9</v>
      </c>
      <c r="D42" s="7" t="s">
        <v>7</v>
      </c>
      <c r="E42" s="9"/>
      <c r="F42" s="25"/>
      <c r="G42" s="4" t="s">
        <v>2</v>
      </c>
      <c r="H42" s="28"/>
      <c r="I42" s="13"/>
      <c r="J42" s="33">
        <f>(F42&gt;H42)*3+(F42=H42)</f>
        <v>1</v>
      </c>
      <c r="K42" s="34">
        <f>(F42&lt;H42)*3+(F42=H42)</f>
        <v>1</v>
      </c>
    </row>
    <row r="43" spans="1:11" x14ac:dyDescent="0.3">
      <c r="A43" s="3" t="s">
        <v>11</v>
      </c>
      <c r="B43" s="3"/>
      <c r="C43" s="3"/>
      <c r="D43" s="3"/>
      <c r="E43" s="9"/>
      <c r="F43" s="24"/>
      <c r="G43" s="3"/>
      <c r="H43" s="13"/>
      <c r="I43" s="13"/>
      <c r="J43" s="31"/>
      <c r="K43" s="32"/>
    </row>
    <row r="44" spans="1:11" x14ac:dyDescent="0.3">
      <c r="A44" s="1">
        <v>41566</v>
      </c>
      <c r="B44" s="2">
        <v>0.54166666666666663</v>
      </c>
      <c r="C44" s="3" t="s">
        <v>10</v>
      </c>
      <c r="D44" s="3" t="s">
        <v>6</v>
      </c>
      <c r="E44" s="9"/>
      <c r="F44" s="24"/>
      <c r="G44" s="4" t="s">
        <v>2</v>
      </c>
      <c r="H44" s="13"/>
      <c r="I44" s="13"/>
      <c r="J44" s="31"/>
      <c r="K44" s="32"/>
    </row>
    <row r="45" spans="1:11" x14ac:dyDescent="0.3">
      <c r="A45" s="1">
        <v>41566</v>
      </c>
      <c r="B45" s="2">
        <v>0.54166666666666663</v>
      </c>
      <c r="C45" s="3" t="s">
        <v>3</v>
      </c>
      <c r="D45" s="3" t="s">
        <v>8</v>
      </c>
      <c r="E45" s="9"/>
      <c r="F45" s="24"/>
      <c r="G45" s="4" t="s">
        <v>2</v>
      </c>
      <c r="H45" s="13"/>
      <c r="I45" s="13"/>
      <c r="J45" s="31"/>
      <c r="K45" s="32"/>
    </row>
    <row r="46" spans="1:11" ht="16.2" thickBot="1" x14ac:dyDescent="0.35">
      <c r="A46" s="1">
        <v>41566</v>
      </c>
      <c r="B46" s="2">
        <v>0.54166666666666663</v>
      </c>
      <c r="C46" s="3" t="s">
        <v>5</v>
      </c>
      <c r="D46" s="3" t="s">
        <v>1</v>
      </c>
      <c r="E46" s="9"/>
      <c r="F46" s="24"/>
      <c r="G46" s="4" t="s">
        <v>2</v>
      </c>
      <c r="H46" s="13"/>
      <c r="I46" s="13"/>
      <c r="J46" s="31"/>
      <c r="K46" s="32"/>
    </row>
    <row r="47" spans="1:11" ht="16.2" thickBot="1" x14ac:dyDescent="0.35">
      <c r="A47" s="8">
        <v>41566</v>
      </c>
      <c r="B47" s="6">
        <v>0.54166666666666663</v>
      </c>
      <c r="C47" s="7" t="s">
        <v>7</v>
      </c>
      <c r="D47" s="7" t="s">
        <v>0</v>
      </c>
      <c r="E47" s="9"/>
      <c r="F47" s="28"/>
      <c r="G47" s="4" t="s">
        <v>2</v>
      </c>
      <c r="H47" s="22"/>
      <c r="I47" s="13"/>
      <c r="J47" s="37">
        <f>(F47&gt;H47)*3+(F47=H47)</f>
        <v>1</v>
      </c>
      <c r="K47" s="35">
        <f>(F47&lt;H47)*3+(F47=H47)</f>
        <v>1</v>
      </c>
    </row>
    <row r="48" spans="1:11" x14ac:dyDescent="0.3">
      <c r="A48" s="1">
        <v>41566</v>
      </c>
      <c r="B48" s="2">
        <v>0.54166666666666663</v>
      </c>
      <c r="C48" s="3" t="s">
        <v>9</v>
      </c>
      <c r="D48" s="3" t="s">
        <v>4</v>
      </c>
      <c r="E48" s="9"/>
      <c r="F48" s="24"/>
      <c r="G48" s="4" t="s">
        <v>2</v>
      </c>
      <c r="H48" s="13"/>
      <c r="I48" s="13"/>
      <c r="J48" s="31"/>
      <c r="K48" s="32"/>
    </row>
    <row r="49" spans="1:11" x14ac:dyDescent="0.3">
      <c r="A49" s="3" t="s">
        <v>11</v>
      </c>
      <c r="B49" s="3"/>
      <c r="C49" s="3"/>
      <c r="D49" s="3"/>
      <c r="E49" s="9"/>
      <c r="F49" s="24"/>
      <c r="G49" s="3"/>
      <c r="H49" s="13"/>
      <c r="I49" s="13"/>
      <c r="J49" s="31"/>
      <c r="K49" s="32"/>
    </row>
    <row r="50" spans="1:11" x14ac:dyDescent="0.3">
      <c r="A50" s="1">
        <v>41573</v>
      </c>
      <c r="B50" s="2">
        <v>0.54166666666666663</v>
      </c>
      <c r="C50" s="3" t="s">
        <v>8</v>
      </c>
      <c r="D50" s="3" t="s">
        <v>5</v>
      </c>
      <c r="E50" s="9"/>
      <c r="F50" s="24"/>
      <c r="G50" s="4" t="s">
        <v>2</v>
      </c>
      <c r="H50" s="13"/>
      <c r="I50" s="13"/>
      <c r="J50" s="31"/>
      <c r="K50" s="32"/>
    </row>
    <row r="51" spans="1:11" ht="16.2" thickBot="1" x14ac:dyDescent="0.35">
      <c r="A51" s="1">
        <v>41573</v>
      </c>
      <c r="B51" s="2">
        <v>0.54166666666666663</v>
      </c>
      <c r="C51" s="3" t="s">
        <v>6</v>
      </c>
      <c r="D51" s="3" t="s">
        <v>3</v>
      </c>
      <c r="E51" s="9"/>
      <c r="F51" s="24"/>
      <c r="G51" s="4" t="s">
        <v>2</v>
      </c>
      <c r="H51" s="13"/>
      <c r="I51" s="13"/>
      <c r="J51" s="31"/>
      <c r="K51" s="32"/>
    </row>
    <row r="52" spans="1:11" ht="16.2" thickBot="1" x14ac:dyDescent="0.35">
      <c r="A52" s="8">
        <v>41573</v>
      </c>
      <c r="B52" s="6">
        <v>0.54166666666666663</v>
      </c>
      <c r="C52" s="7" t="s">
        <v>1</v>
      </c>
      <c r="D52" s="7" t="s">
        <v>7</v>
      </c>
      <c r="E52" s="9"/>
      <c r="F52" s="25"/>
      <c r="G52" s="4" t="s">
        <v>2</v>
      </c>
      <c r="H52" s="28"/>
      <c r="I52" s="13"/>
      <c r="J52" s="33">
        <f>(F52&gt;H52)*3+(F52=H52)</f>
        <v>1</v>
      </c>
      <c r="K52" s="34">
        <f>(F52&lt;H52)*3+(F52=H52)</f>
        <v>1</v>
      </c>
    </row>
    <row r="53" spans="1:11" x14ac:dyDescent="0.3">
      <c r="A53" s="1">
        <v>41573</v>
      </c>
      <c r="B53" s="2">
        <v>0.54166666666666663</v>
      </c>
      <c r="C53" s="3" t="s">
        <v>0</v>
      </c>
      <c r="D53" s="3" t="s">
        <v>9</v>
      </c>
      <c r="E53" s="9"/>
      <c r="F53" s="24"/>
      <c r="G53" s="4" t="s">
        <v>2</v>
      </c>
      <c r="H53" s="13"/>
      <c r="I53" s="13"/>
      <c r="J53" s="31"/>
      <c r="K53" s="32"/>
    </row>
    <row r="54" spans="1:11" x14ac:dyDescent="0.3">
      <c r="A54" s="1">
        <v>41573</v>
      </c>
      <c r="B54" s="2">
        <v>0.54166666666666663</v>
      </c>
      <c r="C54" s="3" t="s">
        <v>4</v>
      </c>
      <c r="D54" s="3" t="s">
        <v>10</v>
      </c>
      <c r="E54" s="9"/>
      <c r="F54" s="24"/>
      <c r="G54" s="4" t="s">
        <v>2</v>
      </c>
      <c r="H54" s="13"/>
      <c r="I54" s="13"/>
      <c r="J54" s="31"/>
      <c r="K54" s="32"/>
    </row>
    <row r="55" spans="1:11" x14ac:dyDescent="0.3">
      <c r="A55" s="3" t="s">
        <v>11</v>
      </c>
      <c r="B55" s="3"/>
      <c r="C55" s="3"/>
      <c r="D55" s="3"/>
      <c r="E55" s="9"/>
      <c r="F55" s="24"/>
      <c r="G55" s="3"/>
      <c r="H55" s="13"/>
      <c r="I55" s="13"/>
      <c r="J55" s="31"/>
      <c r="K55" s="32"/>
    </row>
    <row r="56" spans="1:11" x14ac:dyDescent="0.3">
      <c r="A56" s="1">
        <v>41587</v>
      </c>
      <c r="B56" s="2">
        <v>0.54166666666666663</v>
      </c>
      <c r="C56" s="3" t="s">
        <v>5</v>
      </c>
      <c r="D56" s="3" t="s">
        <v>8</v>
      </c>
      <c r="E56" s="9"/>
      <c r="F56" s="24"/>
      <c r="G56" s="4" t="s">
        <v>2</v>
      </c>
      <c r="H56" s="13"/>
      <c r="I56" s="13"/>
      <c r="J56" s="31"/>
      <c r="K56" s="32"/>
    </row>
    <row r="57" spans="1:11" ht="16.2" thickBot="1" x14ac:dyDescent="0.35">
      <c r="A57" s="1">
        <v>41587</v>
      </c>
      <c r="B57" s="2">
        <v>0.54166666666666663</v>
      </c>
      <c r="C57" s="3" t="s">
        <v>3</v>
      </c>
      <c r="D57" s="3" t="s">
        <v>6</v>
      </c>
      <c r="E57" s="9"/>
      <c r="F57" s="24"/>
      <c r="G57" s="4" t="s">
        <v>2</v>
      </c>
      <c r="H57" s="13"/>
      <c r="I57" s="13"/>
      <c r="J57" s="31"/>
      <c r="K57" s="32"/>
    </row>
    <row r="58" spans="1:11" ht="16.2" thickBot="1" x14ac:dyDescent="0.35">
      <c r="A58" s="8">
        <v>41587</v>
      </c>
      <c r="B58" s="6">
        <v>0.54166666666666663</v>
      </c>
      <c r="C58" s="7" t="s">
        <v>7</v>
      </c>
      <c r="D58" s="7" t="s">
        <v>1</v>
      </c>
      <c r="E58" s="9"/>
      <c r="F58" s="28"/>
      <c r="G58" s="4" t="s">
        <v>2</v>
      </c>
      <c r="H58" s="22"/>
      <c r="I58" s="13"/>
      <c r="J58" s="37">
        <f>(F58&gt;H58)*3+(F58=H58)</f>
        <v>1</v>
      </c>
      <c r="K58" s="35">
        <f>(F58&lt;H58)*3+(F58=H58)</f>
        <v>1</v>
      </c>
    </row>
    <row r="59" spans="1:11" x14ac:dyDescent="0.3">
      <c r="A59" s="1">
        <v>41587</v>
      </c>
      <c r="B59" s="2">
        <v>0.54166666666666663</v>
      </c>
      <c r="C59" s="3" t="s">
        <v>9</v>
      </c>
      <c r="D59" s="3" t="s">
        <v>0</v>
      </c>
      <c r="E59" s="9"/>
      <c r="F59" s="24"/>
      <c r="G59" s="4" t="s">
        <v>2</v>
      </c>
      <c r="H59" s="13"/>
      <c r="I59" s="13"/>
      <c r="J59" s="31"/>
      <c r="K59" s="32"/>
    </row>
    <row r="60" spans="1:11" x14ac:dyDescent="0.3">
      <c r="A60" s="1">
        <v>41587</v>
      </c>
      <c r="B60" s="2">
        <v>0.54166666666666663</v>
      </c>
      <c r="C60" s="3" t="s">
        <v>10</v>
      </c>
      <c r="D60" s="3" t="s">
        <v>4</v>
      </c>
      <c r="E60" s="9"/>
      <c r="F60" s="24"/>
      <c r="G60" s="4" t="s">
        <v>2</v>
      </c>
      <c r="H60" s="13"/>
      <c r="I60" s="13"/>
      <c r="J60" s="31"/>
      <c r="K60" s="32"/>
    </row>
    <row r="61" spans="1:11" x14ac:dyDescent="0.3">
      <c r="A61" s="3" t="s">
        <v>11</v>
      </c>
      <c r="B61" s="3"/>
      <c r="C61" s="3"/>
      <c r="D61" s="3"/>
      <c r="E61" s="9"/>
      <c r="F61" s="24"/>
      <c r="G61" s="3"/>
      <c r="H61" s="13"/>
      <c r="I61" s="13"/>
      <c r="J61" s="31"/>
      <c r="K61" s="32"/>
    </row>
    <row r="62" spans="1:11" x14ac:dyDescent="0.3">
      <c r="A62" s="1">
        <v>41594</v>
      </c>
      <c r="B62" s="2">
        <v>0.54166666666666663</v>
      </c>
      <c r="C62" s="3" t="s">
        <v>8</v>
      </c>
      <c r="D62" s="3" t="s">
        <v>3</v>
      </c>
      <c r="E62" s="9"/>
      <c r="F62" s="24"/>
      <c r="G62" s="4" t="s">
        <v>2</v>
      </c>
      <c r="H62" s="13"/>
      <c r="I62" s="13"/>
      <c r="J62" s="31"/>
      <c r="K62" s="32"/>
    </row>
    <row r="63" spans="1:11" x14ac:dyDescent="0.3">
      <c r="A63" s="1">
        <v>41594</v>
      </c>
      <c r="B63" s="2">
        <v>0.54166666666666663</v>
      </c>
      <c r="C63" s="3" t="s">
        <v>6</v>
      </c>
      <c r="D63" s="3" t="s">
        <v>10</v>
      </c>
      <c r="E63" s="9"/>
      <c r="F63" s="24"/>
      <c r="G63" s="4" t="s">
        <v>2</v>
      </c>
      <c r="H63" s="13"/>
      <c r="I63" s="13"/>
      <c r="J63" s="31"/>
      <c r="K63" s="32"/>
    </row>
    <row r="64" spans="1:11" x14ac:dyDescent="0.3">
      <c r="A64" s="1">
        <v>41594</v>
      </c>
      <c r="B64" s="2">
        <v>0.54166666666666663</v>
      </c>
      <c r="C64" s="3" t="s">
        <v>1</v>
      </c>
      <c r="D64" s="3" t="s">
        <v>5</v>
      </c>
      <c r="E64" s="9"/>
      <c r="F64" s="24"/>
      <c r="G64" s="4" t="s">
        <v>2</v>
      </c>
      <c r="H64" s="13"/>
      <c r="I64" s="13"/>
      <c r="J64" s="31"/>
      <c r="K64" s="32"/>
    </row>
    <row r="65" spans="1:11" ht="16.2" thickBot="1" x14ac:dyDescent="0.35">
      <c r="A65" s="1">
        <v>41594</v>
      </c>
      <c r="B65" s="2">
        <v>0.54166666666666663</v>
      </c>
      <c r="C65" s="3" t="s">
        <v>4</v>
      </c>
      <c r="D65" s="3" t="s">
        <v>9</v>
      </c>
      <c r="E65" s="9"/>
      <c r="F65" s="24"/>
      <c r="G65" s="4" t="s">
        <v>2</v>
      </c>
      <c r="H65" s="13"/>
      <c r="I65" s="13"/>
      <c r="J65" s="31"/>
      <c r="K65" s="32"/>
    </row>
    <row r="66" spans="1:11" ht="16.2" thickBot="1" x14ac:dyDescent="0.35">
      <c r="A66" s="8">
        <v>41594</v>
      </c>
      <c r="B66" s="6">
        <v>0.54166666666666663</v>
      </c>
      <c r="C66" s="7" t="s">
        <v>0</v>
      </c>
      <c r="D66" s="7" t="s">
        <v>7</v>
      </c>
      <c r="E66" s="9"/>
      <c r="F66" s="25"/>
      <c r="G66" s="4" t="s">
        <v>2</v>
      </c>
      <c r="H66" s="28"/>
      <c r="I66" s="13"/>
      <c r="J66" s="33">
        <f>(F66&gt;H66)*3+(F66=H66)</f>
        <v>1</v>
      </c>
      <c r="K66" s="34">
        <f>(F66&lt;H66)*3+(F66=H66)</f>
        <v>1</v>
      </c>
    </row>
    <row r="67" spans="1:11" ht="16.2" thickBot="1" x14ac:dyDescent="0.35">
      <c r="A67" s="3" t="s">
        <v>11</v>
      </c>
      <c r="B67" s="3"/>
      <c r="C67" s="3"/>
      <c r="D67" s="3"/>
      <c r="E67" s="9"/>
      <c r="F67" s="24"/>
      <c r="G67" s="3"/>
      <c r="H67" s="13"/>
      <c r="I67" s="13"/>
      <c r="J67" s="31"/>
      <c r="K67" s="32"/>
    </row>
    <row r="68" spans="1:11" ht="16.2" thickBot="1" x14ac:dyDescent="0.35">
      <c r="A68" s="8">
        <v>41601</v>
      </c>
      <c r="B68" s="6">
        <v>0.54166666666666663</v>
      </c>
      <c r="C68" s="7" t="s">
        <v>8</v>
      </c>
      <c r="D68" s="7" t="s">
        <v>7</v>
      </c>
      <c r="E68" s="9"/>
      <c r="F68" s="25"/>
      <c r="G68" s="4" t="s">
        <v>2</v>
      </c>
      <c r="H68" s="28"/>
      <c r="I68" s="13"/>
      <c r="J68" s="33">
        <f>(F68&gt;H68)*3+(F68=H68)</f>
        <v>1</v>
      </c>
      <c r="K68" s="34">
        <f>(F68&lt;H68)*3+(F68=H68)</f>
        <v>1</v>
      </c>
    </row>
    <row r="69" spans="1:11" x14ac:dyDescent="0.3">
      <c r="A69" s="1">
        <v>41601</v>
      </c>
      <c r="B69" s="2">
        <v>0.54166666666666663</v>
      </c>
      <c r="C69" s="3" t="s">
        <v>6</v>
      </c>
      <c r="D69" s="3" t="s">
        <v>5</v>
      </c>
      <c r="E69" s="9"/>
      <c r="F69" s="24"/>
      <c r="G69" s="4" t="s">
        <v>2</v>
      </c>
      <c r="H69" s="13"/>
      <c r="I69" s="13"/>
      <c r="J69" s="31"/>
      <c r="K69" s="32"/>
    </row>
    <row r="70" spans="1:11" x14ac:dyDescent="0.3">
      <c r="A70" s="1">
        <v>41601</v>
      </c>
      <c r="B70" s="2">
        <v>0.54166666666666663</v>
      </c>
      <c r="C70" s="3" t="s">
        <v>1</v>
      </c>
      <c r="D70" s="3" t="s">
        <v>0</v>
      </c>
      <c r="E70" s="9"/>
      <c r="F70" s="24"/>
      <c r="G70" s="4" t="s">
        <v>2</v>
      </c>
      <c r="H70" s="13"/>
      <c r="I70" s="13"/>
      <c r="J70" s="31"/>
      <c r="K70" s="32"/>
    </row>
    <row r="71" spans="1:11" x14ac:dyDescent="0.3">
      <c r="A71" s="1">
        <v>41601</v>
      </c>
      <c r="B71" s="2">
        <v>0.54166666666666663</v>
      </c>
      <c r="C71" s="3" t="s">
        <v>4</v>
      </c>
      <c r="D71" s="3" t="s">
        <v>3</v>
      </c>
      <c r="E71" s="9"/>
      <c r="F71" s="24"/>
      <c r="G71" s="4" t="s">
        <v>2</v>
      </c>
      <c r="H71" s="13"/>
      <c r="I71" s="13"/>
      <c r="J71" s="31"/>
      <c r="K71" s="32"/>
    </row>
    <row r="72" spans="1:11" x14ac:dyDescent="0.3">
      <c r="A72" s="1">
        <v>41601</v>
      </c>
      <c r="B72" s="2">
        <v>0.54166666666666663</v>
      </c>
      <c r="C72" s="3" t="s">
        <v>10</v>
      </c>
      <c r="D72" s="3" t="s">
        <v>9</v>
      </c>
      <c r="E72" s="9"/>
      <c r="F72" s="24"/>
      <c r="G72" s="4" t="s">
        <v>2</v>
      </c>
      <c r="H72" s="13"/>
      <c r="I72" s="13"/>
      <c r="J72" s="31"/>
      <c r="K72" s="32"/>
    </row>
    <row r="73" spans="1:11" x14ac:dyDescent="0.3">
      <c r="A73" s="3" t="s">
        <v>11</v>
      </c>
      <c r="B73" s="3"/>
      <c r="C73" s="3"/>
      <c r="D73" s="3"/>
      <c r="E73" s="9"/>
      <c r="F73" s="24"/>
      <c r="G73" s="3"/>
      <c r="H73" s="13"/>
      <c r="I73" s="13"/>
      <c r="J73" s="31"/>
      <c r="K73" s="32"/>
    </row>
    <row r="74" spans="1:11" ht="16.2" thickBot="1" x14ac:dyDescent="0.35">
      <c r="A74" s="1">
        <v>41608</v>
      </c>
      <c r="B74" s="2">
        <v>0.54166666666666663</v>
      </c>
      <c r="C74" s="3" t="s">
        <v>0</v>
      </c>
      <c r="D74" s="3" t="s">
        <v>8</v>
      </c>
      <c r="E74" s="9"/>
      <c r="F74" s="24"/>
      <c r="G74" s="4" t="s">
        <v>2</v>
      </c>
      <c r="H74" s="13"/>
      <c r="I74" s="13"/>
      <c r="J74" s="31"/>
      <c r="K74" s="32"/>
    </row>
    <row r="75" spans="1:11" ht="16.2" thickBot="1" x14ac:dyDescent="0.35">
      <c r="A75" s="8">
        <v>41608</v>
      </c>
      <c r="B75" s="6">
        <v>0.54166666666666663</v>
      </c>
      <c r="C75" s="7" t="s">
        <v>7</v>
      </c>
      <c r="D75" s="7" t="s">
        <v>6</v>
      </c>
      <c r="E75" s="9"/>
      <c r="F75" s="28"/>
      <c r="G75" s="4" t="s">
        <v>2</v>
      </c>
      <c r="H75" s="22"/>
      <c r="I75" s="13"/>
      <c r="J75" s="37">
        <f>(F75&gt;H75)*3+(F75=H75)</f>
        <v>1</v>
      </c>
      <c r="K75" s="35">
        <f>(F75&lt;H75)*3+(F75=H75)</f>
        <v>1</v>
      </c>
    </row>
    <row r="76" spans="1:11" x14ac:dyDescent="0.3">
      <c r="A76" s="1">
        <v>41608</v>
      </c>
      <c r="B76" s="2">
        <v>0.54166666666666663</v>
      </c>
      <c r="C76" s="3" t="s">
        <v>9</v>
      </c>
      <c r="D76" s="3" t="s">
        <v>1</v>
      </c>
      <c r="E76" s="9"/>
      <c r="F76" s="24"/>
      <c r="G76" s="4" t="s">
        <v>2</v>
      </c>
      <c r="H76" s="13"/>
      <c r="I76" s="13"/>
      <c r="J76" s="31"/>
      <c r="K76" s="32"/>
    </row>
    <row r="77" spans="1:11" x14ac:dyDescent="0.3">
      <c r="A77" s="1">
        <v>41608</v>
      </c>
      <c r="B77" s="2">
        <v>0.54166666666666663</v>
      </c>
      <c r="C77" s="3" t="s">
        <v>3</v>
      </c>
      <c r="D77" s="3" t="s">
        <v>10</v>
      </c>
      <c r="E77" s="9"/>
      <c r="F77" s="24"/>
      <c r="G77" s="4" t="s">
        <v>2</v>
      </c>
      <c r="H77" s="13"/>
      <c r="I77" s="13"/>
      <c r="J77" s="31"/>
      <c r="K77" s="32"/>
    </row>
    <row r="78" spans="1:11" x14ac:dyDescent="0.3">
      <c r="A78" s="1">
        <v>41608</v>
      </c>
      <c r="B78" s="2">
        <v>0.54166666666666663</v>
      </c>
      <c r="C78" s="3" t="s">
        <v>5</v>
      </c>
      <c r="D78" s="3" t="s">
        <v>4</v>
      </c>
      <c r="E78" s="9"/>
      <c r="F78" s="24"/>
      <c r="G78" s="4" t="s">
        <v>2</v>
      </c>
      <c r="H78" s="13"/>
      <c r="I78" s="13"/>
      <c r="J78" s="31"/>
      <c r="K78" s="32"/>
    </row>
    <row r="79" spans="1:11" x14ac:dyDescent="0.3">
      <c r="A79" s="3" t="s">
        <v>11</v>
      </c>
      <c r="B79" s="3"/>
      <c r="C79" s="3"/>
      <c r="D79" s="3"/>
      <c r="E79" s="9"/>
      <c r="F79" s="24"/>
      <c r="G79" s="3"/>
      <c r="H79" s="13"/>
      <c r="I79" s="13"/>
      <c r="J79" s="31"/>
      <c r="K79" s="32"/>
    </row>
    <row r="80" spans="1:11" x14ac:dyDescent="0.3">
      <c r="A80" s="1">
        <v>41615</v>
      </c>
      <c r="B80" s="2">
        <v>0.54166666666666663</v>
      </c>
      <c r="C80" s="3" t="s">
        <v>6</v>
      </c>
      <c r="D80" s="3" t="s">
        <v>0</v>
      </c>
      <c r="E80" s="9"/>
      <c r="F80" s="24"/>
      <c r="G80" s="4" t="s">
        <v>2</v>
      </c>
      <c r="H80" s="13"/>
      <c r="I80" s="13"/>
      <c r="J80" s="31"/>
      <c r="K80" s="32"/>
    </row>
    <row r="81" spans="1:11" x14ac:dyDescent="0.3">
      <c r="A81" s="1">
        <v>41615</v>
      </c>
      <c r="B81" s="2">
        <v>0.54166666666666663</v>
      </c>
      <c r="C81" s="3" t="s">
        <v>8</v>
      </c>
      <c r="D81" s="3" t="s">
        <v>1</v>
      </c>
      <c r="E81" s="9"/>
      <c r="F81" s="24"/>
      <c r="G81" s="4" t="s">
        <v>2</v>
      </c>
      <c r="H81" s="13"/>
      <c r="I81" s="13"/>
      <c r="J81" s="31"/>
      <c r="K81" s="32"/>
    </row>
    <row r="82" spans="1:11" x14ac:dyDescent="0.3">
      <c r="A82" s="1">
        <v>41615</v>
      </c>
      <c r="B82" s="2">
        <v>0.54166666666666663</v>
      </c>
      <c r="C82" s="3" t="s">
        <v>10</v>
      </c>
      <c r="D82" s="3" t="s">
        <v>5</v>
      </c>
      <c r="E82" s="9"/>
      <c r="F82" s="24"/>
      <c r="G82" s="4" t="s">
        <v>2</v>
      </c>
      <c r="H82" s="13"/>
      <c r="I82" s="13"/>
      <c r="J82" s="31"/>
      <c r="K82" s="32"/>
    </row>
    <row r="83" spans="1:11" ht="16.2" thickBot="1" x14ac:dyDescent="0.35">
      <c r="A83" s="1">
        <v>41615</v>
      </c>
      <c r="B83" s="2">
        <v>0.54166666666666663</v>
      </c>
      <c r="C83" s="3" t="s">
        <v>3</v>
      </c>
      <c r="D83" s="3" t="s">
        <v>9</v>
      </c>
      <c r="E83" s="9"/>
      <c r="F83" s="24"/>
      <c r="G83" s="4" t="s">
        <v>2</v>
      </c>
      <c r="H83" s="13"/>
      <c r="I83" s="13"/>
      <c r="J83" s="31"/>
      <c r="K83" s="32"/>
    </row>
    <row r="84" spans="1:11" ht="16.2" thickBot="1" x14ac:dyDescent="0.35">
      <c r="A84" s="8">
        <v>41615</v>
      </c>
      <c r="B84" s="6">
        <v>0.54166666666666663</v>
      </c>
      <c r="C84" s="7" t="s">
        <v>4</v>
      </c>
      <c r="D84" s="7" t="s">
        <v>7</v>
      </c>
      <c r="E84" s="9"/>
      <c r="F84" s="25"/>
      <c r="G84" s="4" t="s">
        <v>2</v>
      </c>
      <c r="H84" s="28"/>
      <c r="I84" s="13"/>
      <c r="J84" s="33">
        <f>(F84&gt;H84)*3+(F84=H84)</f>
        <v>1</v>
      </c>
      <c r="K84" s="34">
        <f>(F84&lt;H84)*3+(F84=H84)</f>
        <v>1</v>
      </c>
    </row>
    <row r="85" spans="1:11" x14ac:dyDescent="0.3">
      <c r="A85" s="3" t="s">
        <v>11</v>
      </c>
      <c r="B85" s="3"/>
      <c r="C85" s="3"/>
      <c r="D85" s="3"/>
      <c r="E85" s="9"/>
      <c r="F85" s="24"/>
      <c r="G85" s="3"/>
      <c r="H85" s="13"/>
      <c r="I85" s="13"/>
      <c r="J85" s="31"/>
      <c r="K85" s="32"/>
    </row>
    <row r="86" spans="1:11" x14ac:dyDescent="0.3">
      <c r="A86" s="1">
        <v>41692</v>
      </c>
      <c r="B86" s="2">
        <v>0.54166666666666663</v>
      </c>
      <c r="C86" s="3" t="s">
        <v>10</v>
      </c>
      <c r="D86" s="3" t="s">
        <v>8</v>
      </c>
      <c r="E86" s="9"/>
      <c r="F86" s="24"/>
      <c r="G86" s="4" t="s">
        <v>2</v>
      </c>
      <c r="H86" s="13"/>
      <c r="I86" s="13"/>
      <c r="J86" s="31"/>
      <c r="K86" s="32"/>
    </row>
    <row r="87" spans="1:11" x14ac:dyDescent="0.3">
      <c r="A87" s="1">
        <v>41692</v>
      </c>
      <c r="B87" s="2">
        <v>0.54166666666666663</v>
      </c>
      <c r="C87" s="3" t="s">
        <v>4</v>
      </c>
      <c r="D87" s="3" t="s">
        <v>6</v>
      </c>
      <c r="E87" s="9"/>
      <c r="F87" s="24"/>
      <c r="G87" s="4" t="s">
        <v>2</v>
      </c>
      <c r="H87" s="13"/>
      <c r="I87" s="13"/>
      <c r="J87" s="31"/>
      <c r="K87" s="32"/>
    </row>
    <row r="88" spans="1:11" ht="16.2" thickBot="1" x14ac:dyDescent="0.35">
      <c r="A88" s="1">
        <v>41692</v>
      </c>
      <c r="B88" s="2">
        <v>0.54166666666666663</v>
      </c>
      <c r="C88" s="3" t="s">
        <v>3</v>
      </c>
      <c r="D88" s="3" t="s">
        <v>1</v>
      </c>
      <c r="E88" s="9"/>
      <c r="F88" s="24"/>
      <c r="G88" s="4" t="s">
        <v>2</v>
      </c>
      <c r="H88" s="13"/>
      <c r="I88" s="13"/>
      <c r="J88" s="31"/>
      <c r="K88" s="32"/>
    </row>
    <row r="89" spans="1:11" ht="16.2" thickBot="1" x14ac:dyDescent="0.35">
      <c r="A89" s="8">
        <v>41692</v>
      </c>
      <c r="B89" s="6">
        <v>0.54166666666666663</v>
      </c>
      <c r="C89" s="7" t="s">
        <v>7</v>
      </c>
      <c r="D89" s="7" t="s">
        <v>9</v>
      </c>
      <c r="E89" s="9"/>
      <c r="F89" s="28"/>
      <c r="G89" s="4" t="s">
        <v>2</v>
      </c>
      <c r="H89" s="22"/>
      <c r="I89" s="13"/>
      <c r="J89" s="37">
        <f>(F89&gt;H89)*3+(F89=H89)</f>
        <v>1</v>
      </c>
      <c r="K89" s="35">
        <f>(F89&lt;H89)*3+(F89=H89)</f>
        <v>1</v>
      </c>
    </row>
    <row r="90" spans="1:11" x14ac:dyDescent="0.3">
      <c r="A90" s="1">
        <v>41692</v>
      </c>
      <c r="B90" s="2">
        <v>0.54166666666666663</v>
      </c>
      <c r="C90" s="3" t="s">
        <v>5</v>
      </c>
      <c r="D90" s="3" t="s">
        <v>0</v>
      </c>
      <c r="E90" s="9"/>
      <c r="F90" s="24"/>
      <c r="G90" s="4" t="s">
        <v>2</v>
      </c>
      <c r="H90" s="13"/>
      <c r="I90" s="13"/>
      <c r="J90" s="31"/>
      <c r="K90" s="32"/>
    </row>
    <row r="91" spans="1:11" x14ac:dyDescent="0.3">
      <c r="A91" s="3" t="s">
        <v>11</v>
      </c>
      <c r="B91" s="3"/>
      <c r="C91" s="3"/>
      <c r="D91" s="3"/>
      <c r="E91" s="9"/>
      <c r="F91" s="24"/>
      <c r="G91" s="3"/>
      <c r="H91" s="13"/>
      <c r="I91" s="13"/>
      <c r="J91" s="31"/>
      <c r="K91" s="32"/>
    </row>
    <row r="92" spans="1:11" x14ac:dyDescent="0.3">
      <c r="A92" s="1">
        <v>41706</v>
      </c>
      <c r="B92" s="2">
        <v>0.54166666666666663</v>
      </c>
      <c r="C92" s="3" t="s">
        <v>4</v>
      </c>
      <c r="D92" s="3" t="s">
        <v>10</v>
      </c>
      <c r="E92" s="9"/>
      <c r="F92" s="24"/>
      <c r="G92" s="4" t="s">
        <v>2</v>
      </c>
      <c r="H92" s="13"/>
      <c r="I92" s="13"/>
      <c r="J92" s="31"/>
      <c r="K92" s="32"/>
    </row>
    <row r="93" spans="1:11" ht="16.2" thickBot="1" x14ac:dyDescent="0.35">
      <c r="A93" s="1">
        <v>41706</v>
      </c>
      <c r="B93" s="2">
        <v>0.54166666666666663</v>
      </c>
      <c r="C93" s="3" t="s">
        <v>8</v>
      </c>
      <c r="D93" s="3" t="s">
        <v>5</v>
      </c>
      <c r="E93" s="9"/>
      <c r="F93" s="24"/>
      <c r="G93" s="4" t="s">
        <v>2</v>
      </c>
      <c r="H93" s="13"/>
      <c r="I93" s="13"/>
      <c r="J93" s="31"/>
      <c r="K93" s="32"/>
    </row>
    <row r="94" spans="1:11" ht="16.2" thickBot="1" x14ac:dyDescent="0.35">
      <c r="A94" s="8">
        <v>41706</v>
      </c>
      <c r="B94" s="6">
        <v>0.54166666666666663</v>
      </c>
      <c r="C94" s="7" t="s">
        <v>1</v>
      </c>
      <c r="D94" s="7" t="s">
        <v>7</v>
      </c>
      <c r="E94" s="9"/>
      <c r="F94" s="25"/>
      <c r="G94" s="4" t="s">
        <v>2</v>
      </c>
      <c r="H94" s="28"/>
      <c r="I94" s="13"/>
      <c r="J94" s="33">
        <f>(F94&gt;H94)*3+(F94=H94)</f>
        <v>1</v>
      </c>
      <c r="K94" s="34">
        <f>(F94&lt;H94)*3+(F94=H94)</f>
        <v>1</v>
      </c>
    </row>
    <row r="95" spans="1:11" x14ac:dyDescent="0.3">
      <c r="A95" s="1">
        <v>41706</v>
      </c>
      <c r="B95" s="2">
        <v>0.54166666666666663</v>
      </c>
      <c r="C95" s="3" t="s">
        <v>6</v>
      </c>
      <c r="D95" s="3" t="s">
        <v>3</v>
      </c>
      <c r="E95" s="9"/>
      <c r="F95" s="24"/>
      <c r="G95" s="4" t="s">
        <v>2</v>
      </c>
      <c r="H95" s="13"/>
      <c r="I95" s="13"/>
      <c r="J95" s="31"/>
      <c r="K95" s="32"/>
    </row>
    <row r="96" spans="1:11" x14ac:dyDescent="0.3">
      <c r="A96" s="1">
        <v>41706</v>
      </c>
      <c r="B96" s="2">
        <v>0.54166666666666663</v>
      </c>
      <c r="C96" s="3" t="s">
        <v>0</v>
      </c>
      <c r="D96" s="3" t="s">
        <v>9</v>
      </c>
      <c r="E96" s="9"/>
      <c r="F96" s="24"/>
      <c r="G96" s="4" t="s">
        <v>2</v>
      </c>
      <c r="H96" s="13"/>
      <c r="I96" s="13"/>
      <c r="J96" s="31"/>
      <c r="K96" s="32"/>
    </row>
    <row r="97" spans="1:11" x14ac:dyDescent="0.3">
      <c r="A97" s="3" t="s">
        <v>11</v>
      </c>
      <c r="B97" s="3"/>
      <c r="C97" s="3"/>
      <c r="D97" s="3"/>
      <c r="E97" s="9"/>
      <c r="F97" s="24"/>
      <c r="G97" s="3"/>
      <c r="H97" s="13"/>
      <c r="I97" s="13"/>
      <c r="J97" s="31"/>
      <c r="K97" s="32"/>
    </row>
    <row r="98" spans="1:11" x14ac:dyDescent="0.3">
      <c r="A98" s="1">
        <v>41713</v>
      </c>
      <c r="B98" s="2">
        <v>0.54166666666666663</v>
      </c>
      <c r="C98" s="3" t="s">
        <v>3</v>
      </c>
      <c r="D98" s="3" t="s">
        <v>6</v>
      </c>
      <c r="E98" s="9"/>
      <c r="F98" s="24"/>
      <c r="G98" s="4" t="s">
        <v>2</v>
      </c>
      <c r="H98" s="13"/>
      <c r="I98" s="13"/>
      <c r="J98" s="31"/>
      <c r="K98" s="32"/>
    </row>
    <row r="99" spans="1:11" x14ac:dyDescent="0.3">
      <c r="A99" s="1">
        <v>41713</v>
      </c>
      <c r="B99" s="2">
        <v>0.54166666666666663</v>
      </c>
      <c r="C99" s="3" t="s">
        <v>10</v>
      </c>
      <c r="D99" s="3" t="s">
        <v>4</v>
      </c>
      <c r="E99" s="9"/>
      <c r="F99" s="24"/>
      <c r="G99" s="4" t="s">
        <v>2</v>
      </c>
      <c r="H99" s="13"/>
      <c r="I99" s="13"/>
      <c r="J99" s="31"/>
      <c r="K99" s="32"/>
    </row>
    <row r="100" spans="1:11" ht="16.2" thickBot="1" x14ac:dyDescent="0.35">
      <c r="A100" s="1">
        <v>41713</v>
      </c>
      <c r="B100" s="2">
        <v>0.54166666666666663</v>
      </c>
      <c r="C100" s="3" t="s">
        <v>5</v>
      </c>
      <c r="D100" s="3" t="s">
        <v>8</v>
      </c>
      <c r="E100" s="9"/>
      <c r="F100" s="24"/>
      <c r="G100" s="4" t="s">
        <v>2</v>
      </c>
      <c r="H100" s="13"/>
      <c r="I100" s="13"/>
      <c r="J100" s="31"/>
      <c r="K100" s="32"/>
    </row>
    <row r="101" spans="1:11" ht="16.2" thickBot="1" x14ac:dyDescent="0.35">
      <c r="A101" s="8">
        <v>41713</v>
      </c>
      <c r="B101" s="6">
        <v>0.54166666666666663</v>
      </c>
      <c r="C101" s="7" t="s">
        <v>7</v>
      </c>
      <c r="D101" s="7" t="s">
        <v>1</v>
      </c>
      <c r="E101" s="9"/>
      <c r="F101" s="28"/>
      <c r="G101" s="4" t="s">
        <v>2</v>
      </c>
      <c r="H101" s="22"/>
      <c r="I101" s="13"/>
      <c r="J101" s="37">
        <f>(F101&gt;H101)*3+(F101=H101)</f>
        <v>1</v>
      </c>
      <c r="K101" s="35">
        <f>(F101&lt;H101)*3+(F101=H101)</f>
        <v>1</v>
      </c>
    </row>
    <row r="102" spans="1:11" x14ac:dyDescent="0.3">
      <c r="A102" s="1">
        <v>41713</v>
      </c>
      <c r="B102" s="2">
        <v>0.54166666666666663</v>
      </c>
      <c r="C102" s="3" t="s">
        <v>9</v>
      </c>
      <c r="D102" s="3" t="s">
        <v>0</v>
      </c>
      <c r="E102" s="9"/>
      <c r="F102" s="24"/>
      <c r="G102" s="4" t="s">
        <v>2</v>
      </c>
      <c r="H102" s="13"/>
      <c r="I102" s="13"/>
      <c r="J102" s="31"/>
      <c r="K102" s="32"/>
    </row>
    <row r="103" spans="1:11" x14ac:dyDescent="0.3">
      <c r="A103" s="3" t="s">
        <v>11</v>
      </c>
      <c r="B103" s="3"/>
      <c r="C103" s="3"/>
      <c r="D103" s="3"/>
      <c r="E103" s="9"/>
      <c r="F103" s="24"/>
      <c r="G103" s="3"/>
      <c r="H103" s="13"/>
      <c r="I103" s="13"/>
      <c r="J103" s="31"/>
      <c r="K103" s="32"/>
    </row>
    <row r="104" spans="1:11" x14ac:dyDescent="0.3">
      <c r="A104" s="1">
        <v>41720</v>
      </c>
      <c r="B104" s="2">
        <v>0.54166666666666663</v>
      </c>
      <c r="C104" s="3" t="s">
        <v>4</v>
      </c>
      <c r="D104" s="3" t="s">
        <v>5</v>
      </c>
      <c r="E104" s="9"/>
      <c r="F104" s="24"/>
      <c r="G104" s="4" t="s">
        <v>2</v>
      </c>
      <c r="H104" s="13"/>
      <c r="I104" s="13"/>
      <c r="J104" s="31"/>
      <c r="K104" s="32"/>
    </row>
    <row r="105" spans="1:11" x14ac:dyDescent="0.3">
      <c r="A105" s="1">
        <v>41720</v>
      </c>
      <c r="B105" s="2">
        <v>0.54166666666666663</v>
      </c>
      <c r="C105" s="3" t="s">
        <v>10</v>
      </c>
      <c r="D105" s="3" t="s">
        <v>3</v>
      </c>
      <c r="E105" s="9"/>
      <c r="F105" s="24"/>
      <c r="G105" s="4" t="s">
        <v>2</v>
      </c>
      <c r="H105" s="13"/>
      <c r="I105" s="13"/>
      <c r="J105" s="31"/>
      <c r="K105" s="32"/>
    </row>
    <row r="106" spans="1:11" x14ac:dyDescent="0.3">
      <c r="A106" s="1">
        <v>41720</v>
      </c>
      <c r="B106" s="2">
        <v>0.54166666666666663</v>
      </c>
      <c r="C106" s="3" t="s">
        <v>1</v>
      </c>
      <c r="D106" s="3" t="s">
        <v>9</v>
      </c>
      <c r="E106" s="9"/>
      <c r="F106" s="24"/>
      <c r="G106" s="4" t="s">
        <v>2</v>
      </c>
      <c r="H106" s="13"/>
      <c r="I106" s="13"/>
      <c r="J106" s="31"/>
      <c r="K106" s="32"/>
    </row>
    <row r="107" spans="1:11" ht="16.2" thickBot="1" x14ac:dyDescent="0.35">
      <c r="A107" s="1">
        <v>41720</v>
      </c>
      <c r="B107" s="2">
        <v>0.54166666666666663</v>
      </c>
      <c r="C107" s="3" t="s">
        <v>8</v>
      </c>
      <c r="D107" s="3" t="s">
        <v>0</v>
      </c>
      <c r="E107" s="9"/>
      <c r="F107" s="24"/>
      <c r="G107" s="4" t="s">
        <v>2</v>
      </c>
      <c r="H107" s="13"/>
      <c r="I107" s="13"/>
      <c r="J107" s="31"/>
      <c r="K107" s="32"/>
    </row>
    <row r="108" spans="1:11" ht="16.2" thickBot="1" x14ac:dyDescent="0.35">
      <c r="A108" s="8">
        <v>41720</v>
      </c>
      <c r="B108" s="6">
        <v>0.54166666666666663</v>
      </c>
      <c r="C108" s="7" t="s">
        <v>6</v>
      </c>
      <c r="D108" s="7" t="s">
        <v>7</v>
      </c>
      <c r="E108" s="9"/>
      <c r="F108" s="25"/>
      <c r="G108" s="4" t="s">
        <v>2</v>
      </c>
      <c r="H108" s="28"/>
      <c r="I108" s="13"/>
      <c r="J108" s="33">
        <f>(F108&gt;H108)*3+(F108=H108)</f>
        <v>1</v>
      </c>
      <c r="K108" s="34">
        <f>(F108&lt;H108)*3+(F108=H108)</f>
        <v>1</v>
      </c>
    </row>
    <row r="109" spans="1:11" x14ac:dyDescent="0.3">
      <c r="A109" s="3" t="s">
        <v>11</v>
      </c>
      <c r="B109" s="3"/>
      <c r="C109" s="3"/>
      <c r="D109" s="3"/>
      <c r="E109" s="9"/>
      <c r="F109" s="24"/>
      <c r="G109" s="3"/>
      <c r="H109" s="13"/>
      <c r="I109" s="13"/>
      <c r="J109" s="31"/>
      <c r="K109" s="32"/>
    </row>
    <row r="110" spans="1:11" x14ac:dyDescent="0.3">
      <c r="A110" s="1">
        <v>41734</v>
      </c>
      <c r="B110" s="2">
        <v>0.54166666666666663</v>
      </c>
      <c r="C110" s="3" t="s">
        <v>1</v>
      </c>
      <c r="D110" s="3" t="s">
        <v>8</v>
      </c>
      <c r="E110" s="9"/>
      <c r="F110" s="24"/>
      <c r="G110" s="4" t="s">
        <v>2</v>
      </c>
      <c r="H110" s="13"/>
      <c r="I110" s="13"/>
      <c r="J110" s="31"/>
      <c r="K110" s="32"/>
    </row>
    <row r="111" spans="1:11" x14ac:dyDescent="0.3">
      <c r="A111" s="1">
        <v>41734</v>
      </c>
      <c r="B111" s="2">
        <v>0.54166666666666663</v>
      </c>
      <c r="C111" s="3" t="s">
        <v>0</v>
      </c>
      <c r="D111" s="3" t="s">
        <v>6</v>
      </c>
      <c r="E111" s="9"/>
      <c r="F111" s="24"/>
      <c r="G111" s="4" t="s">
        <v>2</v>
      </c>
      <c r="H111" s="13"/>
      <c r="I111" s="13"/>
      <c r="J111" s="31"/>
      <c r="K111" s="32"/>
    </row>
    <row r="112" spans="1:11" ht="16.2" thickBot="1" x14ac:dyDescent="0.35">
      <c r="A112" s="1">
        <v>41734</v>
      </c>
      <c r="B112" s="2">
        <v>0.54166666666666663</v>
      </c>
      <c r="C112" s="3" t="s">
        <v>5</v>
      </c>
      <c r="D112" s="3" t="s">
        <v>10</v>
      </c>
      <c r="E112" s="9"/>
      <c r="F112" s="24"/>
      <c r="G112" s="4" t="s">
        <v>2</v>
      </c>
      <c r="H112" s="13"/>
      <c r="I112" s="13"/>
      <c r="J112" s="31"/>
      <c r="K112" s="32"/>
    </row>
    <row r="113" spans="1:14" ht="16.2" thickBot="1" x14ac:dyDescent="0.35">
      <c r="A113" s="8">
        <v>41734</v>
      </c>
      <c r="B113" s="6">
        <v>0.54166666666666663</v>
      </c>
      <c r="C113" s="7" t="s">
        <v>7</v>
      </c>
      <c r="D113" s="7" t="s">
        <v>4</v>
      </c>
      <c r="E113" s="9"/>
      <c r="F113" s="28"/>
      <c r="G113" s="4" t="s">
        <v>2</v>
      </c>
      <c r="H113" s="22"/>
      <c r="I113" s="13"/>
      <c r="J113" s="37">
        <f>(F113&gt;H113)*3+(F113=H113)</f>
        <v>1</v>
      </c>
      <c r="K113" s="35">
        <f>(F113&lt;H113)*3+(F113=H113)</f>
        <v>1</v>
      </c>
    </row>
    <row r="114" spans="1:14" x14ac:dyDescent="0.3">
      <c r="A114" s="1">
        <v>41734</v>
      </c>
      <c r="B114" s="2">
        <v>0.54166666666666663</v>
      </c>
      <c r="C114" s="3" t="s">
        <v>9</v>
      </c>
      <c r="D114" s="3" t="s">
        <v>3</v>
      </c>
      <c r="E114" s="9"/>
      <c r="F114" s="24"/>
      <c r="G114" s="4" t="s">
        <v>2</v>
      </c>
      <c r="H114" s="13"/>
      <c r="I114" s="13"/>
      <c r="J114" s="31"/>
      <c r="K114" s="32"/>
    </row>
    <row r="115" spans="1:14" x14ac:dyDescent="0.3">
      <c r="A115" s="3" t="s">
        <v>11</v>
      </c>
      <c r="B115" s="3"/>
      <c r="C115" s="3"/>
      <c r="D115" s="3"/>
      <c r="E115" s="9"/>
      <c r="F115" s="24"/>
      <c r="G115" s="3"/>
      <c r="H115" s="13"/>
      <c r="I115" s="13"/>
      <c r="J115" s="31"/>
      <c r="K115" s="32"/>
    </row>
    <row r="116" spans="1:14" x14ac:dyDescent="0.3">
      <c r="A116" s="1">
        <v>41741</v>
      </c>
      <c r="B116" s="2">
        <v>0.54166666666666663</v>
      </c>
      <c r="C116" s="3" t="s">
        <v>6</v>
      </c>
      <c r="D116" s="3" t="s">
        <v>0</v>
      </c>
      <c r="E116" s="9"/>
      <c r="F116" s="24"/>
      <c r="G116" s="4" t="s">
        <v>2</v>
      </c>
      <c r="H116" s="13"/>
      <c r="I116" s="13"/>
      <c r="J116" s="31"/>
      <c r="K116" s="32"/>
    </row>
    <row r="117" spans="1:14" x14ac:dyDescent="0.3">
      <c r="A117" s="1">
        <v>41741</v>
      </c>
      <c r="B117" s="2">
        <v>0.54166666666666663</v>
      </c>
      <c r="C117" s="3" t="s">
        <v>10</v>
      </c>
      <c r="D117" s="3" t="s">
        <v>5</v>
      </c>
      <c r="E117" s="9"/>
      <c r="F117" s="24"/>
      <c r="G117" s="4" t="s">
        <v>2</v>
      </c>
      <c r="H117" s="13"/>
      <c r="I117" s="13"/>
      <c r="J117" s="31"/>
      <c r="K117" s="38"/>
      <c r="L117" s="15"/>
      <c r="M117" s="15"/>
      <c r="N117" s="15"/>
    </row>
    <row r="118" spans="1:14" ht="16.2" thickBot="1" x14ac:dyDescent="0.35">
      <c r="A118" s="1">
        <v>41741</v>
      </c>
      <c r="B118" s="2">
        <v>0.54166666666666663</v>
      </c>
      <c r="C118" s="3" t="s">
        <v>3</v>
      </c>
      <c r="D118" s="3" t="s">
        <v>9</v>
      </c>
      <c r="E118" s="9"/>
      <c r="F118" s="24"/>
      <c r="G118" s="4" t="s">
        <v>2</v>
      </c>
      <c r="H118" s="13"/>
      <c r="I118" s="13"/>
      <c r="J118" s="31"/>
      <c r="K118" s="32"/>
    </row>
    <row r="119" spans="1:14" ht="16.2" thickBot="1" x14ac:dyDescent="0.35">
      <c r="A119" s="8">
        <v>41741</v>
      </c>
      <c r="B119" s="6">
        <v>0.54166666666666663</v>
      </c>
      <c r="C119" s="7" t="s">
        <v>4</v>
      </c>
      <c r="D119" s="7" t="s">
        <v>7</v>
      </c>
      <c r="E119" s="9"/>
      <c r="F119" s="25"/>
      <c r="G119" s="4" t="s">
        <v>2</v>
      </c>
      <c r="H119" s="28"/>
      <c r="I119" s="13"/>
      <c r="J119" s="33">
        <f>(F119&gt;H119)*3+(F119=H119)</f>
        <v>1</v>
      </c>
      <c r="K119" s="34">
        <f>(F119&lt;H119)*3+(F119=H119)</f>
        <v>1</v>
      </c>
    </row>
    <row r="120" spans="1:14" x14ac:dyDescent="0.3">
      <c r="A120" s="1">
        <v>41741</v>
      </c>
      <c r="B120" s="2">
        <v>0.54166666666666663</v>
      </c>
      <c r="C120" s="3" t="s">
        <v>8</v>
      </c>
      <c r="D120" s="3" t="s">
        <v>1</v>
      </c>
      <c r="E120" s="9"/>
      <c r="F120" s="24"/>
      <c r="G120" s="4" t="s">
        <v>2</v>
      </c>
      <c r="H120" s="13"/>
      <c r="I120" s="13"/>
      <c r="J120" s="31"/>
      <c r="K120" s="32"/>
    </row>
    <row r="121" spans="1:14" x14ac:dyDescent="0.3">
      <c r="A121" s="3" t="s">
        <v>11</v>
      </c>
      <c r="B121" s="3"/>
      <c r="C121" s="3"/>
      <c r="D121" s="3"/>
      <c r="E121" s="9"/>
      <c r="F121" s="24"/>
      <c r="G121" s="3"/>
      <c r="H121" s="13"/>
      <c r="I121" s="13"/>
      <c r="J121" s="31"/>
      <c r="K121" s="32"/>
    </row>
    <row r="122" spans="1:14" x14ac:dyDescent="0.3">
      <c r="A122" s="1">
        <v>41755</v>
      </c>
      <c r="B122" s="2">
        <v>0.54166666666666663</v>
      </c>
      <c r="C122" s="3" t="s">
        <v>9</v>
      </c>
      <c r="D122" s="3" t="s">
        <v>8</v>
      </c>
      <c r="E122" s="9"/>
      <c r="F122" s="24"/>
      <c r="G122" s="4" t="s">
        <v>2</v>
      </c>
      <c r="H122" s="13"/>
      <c r="I122" s="13"/>
      <c r="J122" s="31"/>
      <c r="K122" s="32"/>
    </row>
    <row r="123" spans="1:14" x14ac:dyDescent="0.3">
      <c r="A123" s="1">
        <v>41755</v>
      </c>
      <c r="B123" s="2">
        <v>0.54166666666666663</v>
      </c>
      <c r="C123" s="3" t="s">
        <v>1</v>
      </c>
      <c r="D123" s="3" t="s">
        <v>6</v>
      </c>
      <c r="E123" s="9"/>
      <c r="F123" s="24"/>
      <c r="G123" s="4" t="s">
        <v>2</v>
      </c>
      <c r="H123" s="13"/>
      <c r="I123" s="13"/>
      <c r="J123" s="31"/>
      <c r="K123" s="32"/>
    </row>
    <row r="124" spans="1:14" ht="16.2" thickBot="1" x14ac:dyDescent="0.35">
      <c r="A124" s="1">
        <v>41755</v>
      </c>
      <c r="B124" s="2">
        <v>0.54166666666666663</v>
      </c>
      <c r="C124" s="3" t="s">
        <v>5</v>
      </c>
      <c r="D124" s="3" t="s">
        <v>3</v>
      </c>
      <c r="E124" s="9"/>
      <c r="F124" s="24"/>
      <c r="G124" s="4" t="s">
        <v>2</v>
      </c>
      <c r="H124" s="13"/>
      <c r="I124" s="13"/>
      <c r="J124" s="31"/>
      <c r="K124" s="32"/>
    </row>
    <row r="125" spans="1:14" ht="16.2" thickBot="1" x14ac:dyDescent="0.35">
      <c r="A125" s="5">
        <v>41755</v>
      </c>
      <c r="B125" s="6">
        <v>0.54166666666666663</v>
      </c>
      <c r="C125" s="7" t="s">
        <v>7</v>
      </c>
      <c r="D125" s="7" t="s">
        <v>10</v>
      </c>
      <c r="E125" s="9"/>
      <c r="F125" s="28"/>
      <c r="G125" s="24" t="s">
        <v>2</v>
      </c>
      <c r="H125" s="25"/>
      <c r="I125" s="24"/>
      <c r="J125" s="37">
        <f>(F125&gt;H125)*3+(F125=H125)</f>
        <v>1</v>
      </c>
      <c r="K125" s="35">
        <f>(F125&lt;H125)*3+(F125=H125)</f>
        <v>1</v>
      </c>
    </row>
    <row r="126" spans="1:14" ht="16.2" thickBot="1" x14ac:dyDescent="0.35">
      <c r="A126" s="1">
        <v>41755</v>
      </c>
      <c r="B126" s="2">
        <v>0.54166666666666663</v>
      </c>
      <c r="C126" s="3" t="s">
        <v>0</v>
      </c>
      <c r="D126" s="3" t="s">
        <v>4</v>
      </c>
      <c r="E126" s="9"/>
      <c r="F126" s="24"/>
      <c r="G126" s="4"/>
      <c r="H126" s="13"/>
      <c r="I126" s="13"/>
      <c r="J126" s="39"/>
      <c r="K126" s="40"/>
    </row>
    <row r="129" spans="1:14" ht="15.6" customHeight="1" x14ac:dyDescent="0.3">
      <c r="A129" s="17" t="s">
        <v>12</v>
      </c>
      <c r="B129" s="17"/>
    </row>
    <row r="130" spans="1:14" ht="31.2" x14ac:dyDescent="0.3">
      <c r="A130" s="3" t="s">
        <v>13</v>
      </c>
      <c r="B130" s="3" t="s">
        <v>16</v>
      </c>
      <c r="J130" s="11" t="s">
        <v>33</v>
      </c>
    </row>
    <row r="131" spans="1:14" ht="78" x14ac:dyDescent="0.3">
      <c r="A131" s="3" t="s">
        <v>14</v>
      </c>
      <c r="B131" s="3" t="s">
        <v>17</v>
      </c>
    </row>
    <row r="132" spans="1:14" ht="46.8" x14ac:dyDescent="0.3">
      <c r="A132" s="3" t="s">
        <v>15</v>
      </c>
      <c r="B132" s="3" t="s">
        <v>18</v>
      </c>
    </row>
    <row r="133" spans="1:14" ht="78" x14ac:dyDescent="0.3">
      <c r="A133" s="3"/>
      <c r="B133" s="3" t="s">
        <v>19</v>
      </c>
    </row>
    <row r="136" spans="1:14" ht="15.6" customHeight="1" x14ac:dyDescent="0.3">
      <c r="A136" s="17" t="s">
        <v>20</v>
      </c>
      <c r="B136" s="17"/>
      <c r="C136" s="17"/>
      <c r="D136" s="17"/>
      <c r="E136" s="17"/>
      <c r="F136" s="17"/>
      <c r="G136" s="17"/>
      <c r="H136" s="17"/>
      <c r="I136" s="17"/>
      <c r="J136" s="17"/>
      <c r="K136" s="17"/>
      <c r="L136" s="17"/>
      <c r="M136" s="17"/>
      <c r="N136" s="17"/>
    </row>
    <row r="137" spans="1:14" ht="15.6" customHeight="1" x14ac:dyDescent="0.3">
      <c r="A137" s="3"/>
      <c r="B137" s="3"/>
      <c r="C137" s="3"/>
      <c r="D137" s="3"/>
      <c r="E137" s="9"/>
      <c r="F137" s="24"/>
      <c r="G137" s="3"/>
      <c r="H137" s="13"/>
      <c r="I137" s="13"/>
      <c r="J137" s="3"/>
      <c r="K137" s="18" t="s">
        <v>21</v>
      </c>
      <c r="L137" s="18"/>
      <c r="M137" s="18"/>
      <c r="N137" s="3"/>
    </row>
    <row r="138" spans="1:14" x14ac:dyDescent="0.3">
      <c r="A138" s="3" t="s">
        <v>22</v>
      </c>
      <c r="B138" s="3" t="s">
        <v>23</v>
      </c>
      <c r="C138" s="3" t="s">
        <v>24</v>
      </c>
      <c r="D138" s="3" t="s">
        <v>25</v>
      </c>
      <c r="E138" s="9"/>
      <c r="F138" s="24"/>
      <c r="G138" s="3" t="s">
        <v>26</v>
      </c>
      <c r="H138" s="13"/>
      <c r="I138" s="13"/>
      <c r="J138" s="3" t="s">
        <v>27</v>
      </c>
      <c r="K138" s="3" t="s">
        <v>28</v>
      </c>
      <c r="L138" s="3" t="s">
        <v>29</v>
      </c>
      <c r="M138" s="3" t="s">
        <v>30</v>
      </c>
      <c r="N138" s="3" t="s">
        <v>31</v>
      </c>
    </row>
  </sheetData>
  <mergeCells count="4">
    <mergeCell ref="A129:B129"/>
    <mergeCell ref="A136:N136"/>
    <mergeCell ref="K137:M137"/>
    <mergeCell ref="A1:D1"/>
  </mergeCell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Scores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2013-07-23T11:28:11Z</dcterms:created>
  <dcterms:modified xsi:type="dcterms:W3CDTF">2013-07-24T16:30:19Z</dcterms:modified>
</cp:coreProperties>
</file>