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5" yWindow="-135" windowWidth="11730" windowHeight="9645" activeTab="3"/>
  </bookViews>
  <sheets>
    <sheet name="BD" sheetId="1" r:id="rId1"/>
    <sheet name="Accueil" sheetId="3" r:id="rId2"/>
    <sheet name="Feuil1" sheetId="5" r:id="rId3"/>
    <sheet name="Famille" sheetId="2" r:id="rId4"/>
    <sheet name="Feuil2" sheetId="6" r:id="rId5"/>
  </sheets>
  <definedNames>
    <definedName name="_xlnm.Print_Titles" localSheetId="3">Famille!$2:$2</definedName>
    <definedName name="_xlnm.Print_Area" localSheetId="3">Famille!$A$2:$G$100</definedName>
  </definedNames>
  <calcPr calcId="145621" fullPrecision="0" concurrentCalc="0"/>
</workbook>
</file>

<file path=xl/calcChain.xml><?xml version="1.0" encoding="utf-8"?>
<calcChain xmlns="http://schemas.openxmlformats.org/spreadsheetml/2006/main">
  <c r="J1" i="2" l="1"/>
  <c r="D1" i="2"/>
  <c r="G1" i="2"/>
  <c r="A1" i="2"/>
  <c r="E1" i="2"/>
</calcChain>
</file>

<file path=xl/comments1.xml><?xml version="1.0" encoding="utf-8"?>
<comments xmlns="http://schemas.openxmlformats.org/spreadsheetml/2006/main">
  <authors>
    <author>Pierrot</author>
  </authors>
  <commentList>
    <comment ref="A1" authorId="0">
      <text>
        <r>
          <rPr>
            <sz val="11"/>
            <color indexed="81"/>
            <rFont val="Tahoma"/>
            <family val="2"/>
          </rPr>
          <t>Total Kilométrage 
x 2 pour le retour</t>
        </r>
      </text>
    </comment>
  </commentList>
</comments>
</file>

<file path=xl/sharedStrings.xml><?xml version="1.0" encoding="utf-8"?>
<sst xmlns="http://schemas.openxmlformats.org/spreadsheetml/2006/main" count="110" uniqueCount="69">
  <si>
    <t>Nom</t>
  </si>
  <si>
    <t>prénom</t>
  </si>
  <si>
    <t>téléphone</t>
  </si>
  <si>
    <t>Adresse</t>
  </si>
  <si>
    <t>Localité</t>
  </si>
  <si>
    <t>5031 Grand-Leez</t>
  </si>
  <si>
    <t>1360 Perwez</t>
  </si>
  <si>
    <t>5000 Namur</t>
  </si>
  <si>
    <t>Françoise</t>
  </si>
  <si>
    <t>0485/077865</t>
  </si>
  <si>
    <t>Un double-clic 1ère ligne ouvre le formulaire</t>
  </si>
  <si>
    <t>double-clic ouvre la feuille BD</t>
  </si>
  <si>
    <t>double-clic ouvre la feuille Famille</t>
  </si>
  <si>
    <t>un double-clic 2ème ligne ramène à la feuille Accueil</t>
  </si>
  <si>
    <t>1150 oud-Everlée</t>
  </si>
  <si>
    <t>rue de Namur</t>
  </si>
  <si>
    <t>Aide sur le programme</t>
  </si>
  <si>
    <t>Baijot</t>
  </si>
  <si>
    <t>Anne</t>
  </si>
  <si>
    <t>buyuioiuuin</t>
  </si>
  <si>
    <t>0000  00  11  11</t>
  </si>
  <si>
    <t>**********</t>
  </si>
  <si>
    <t>Cotton</t>
  </si>
  <si>
    <t>Leye</t>
  </si>
  <si>
    <t>Fabrice</t>
  </si>
  <si>
    <t>**************</t>
  </si>
  <si>
    <t>dbl-cl ferme Fam et "Accueil""</t>
  </si>
  <si>
    <t>Pédicure classique</t>
  </si>
  <si>
    <t>Catégories</t>
  </si>
  <si>
    <t>Date Prévue</t>
  </si>
  <si>
    <t>Date + 42 jours</t>
  </si>
  <si>
    <t>Montant</t>
  </si>
  <si>
    <t>Coût total</t>
  </si>
  <si>
    <t>Soins uniquement</t>
  </si>
  <si>
    <t>Baba</t>
  </si>
  <si>
    <t>ali</t>
  </si>
  <si>
    <t>hydhy</t>
  </si>
  <si>
    <t>1454  54  15  51</t>
  </si>
  <si>
    <t>08/04/2017</t>
  </si>
  <si>
    <t>PédSoins</t>
  </si>
  <si>
    <t>PedClassique</t>
  </si>
  <si>
    <t xml:space="preserve">Soins </t>
  </si>
  <si>
    <t>riri</t>
  </si>
  <si>
    <t>fifi</t>
  </si>
  <si>
    <t>bykhnkjhnjnh</t>
  </si>
  <si>
    <t>051/855944</t>
  </si>
  <si>
    <t>10/04/2017</t>
  </si>
  <si>
    <t>22/05/2017</t>
  </si>
  <si>
    <t>081/655911</t>
  </si>
  <si>
    <t>20/05/2017</t>
  </si>
  <si>
    <t>Cappe</t>
  </si>
  <si>
    <t>Pierrot</t>
  </si>
  <si>
    <t>Kilométrage</t>
  </si>
  <si>
    <t>Localités</t>
  </si>
  <si>
    <t>Kms</t>
  </si>
  <si>
    <t>5024 Marche-les-dames</t>
  </si>
  <si>
    <t>19,00</t>
  </si>
  <si>
    <t>12,00</t>
  </si>
  <si>
    <t>23,20</t>
  </si>
  <si>
    <t>re Blanc Bois,14</t>
  </si>
  <si>
    <t>01/07/2017</t>
  </si>
  <si>
    <t>20/04/2017</t>
  </si>
  <si>
    <t>Catherine</t>
  </si>
  <si>
    <t>rue de la Petite Place, 17</t>
  </si>
  <si>
    <t>81646  66  66  66</t>
  </si>
  <si>
    <t>29/04/2017</t>
  </si>
  <si>
    <t>10/06/2017</t>
  </si>
  <si>
    <t>23.2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</si>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</sst>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d/mm/yy;@"/>
    <numFmt numFmtId="166" formatCode="#,##0.00\ &quot;€&quot;"/>
    <numFmt numFmtId="167" formatCode="[$-40C]dd\-mmm\-yy;@"/>
    <numFmt numFmtId="168" formatCode="#,##0.00_ ;\-#,##0.00"/>
  </numFmts>
  <fonts count="20" x14ac:knownFonts="1">
    <font>
      <sz val="14"/>
      <color theme="1"/>
      <name val="Bodoni MT"/>
      <family val="2"/>
    </font>
    <font>
      <sz val="14"/>
      <color theme="1"/>
      <name val="Times New Roman"/>
      <family val="2"/>
    </font>
    <font>
      <sz val="14"/>
      <color theme="1"/>
      <name val="Times New Roman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  <font>
      <sz val="72"/>
      <color theme="1"/>
      <name val="BoaScript"/>
    </font>
    <font>
      <sz val="14"/>
      <color rgb="FFFF0000"/>
      <name val="Bodoni MT"/>
      <family val="2"/>
    </font>
    <font>
      <sz val="11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</borders>
  <cellStyleXfs count="5">
    <xf numFmtId="0" fontId="0" fillId="0" borderId="0"/>
    <xf numFmtId="0" fontId="8" fillId="0" borderId="0"/>
    <xf numFmtId="0" fontId="13" fillId="0" borderId="0" applyNumberFormat="0" applyFill="0" applyBorder="0" applyAlignment="0" applyProtection="0"/>
    <xf numFmtId="0" fontId="2" fillId="0" borderId="0"/>
    <xf numFmtId="0" fontId="1" fillId="0" borderId="0"/>
  </cellStyleXfs>
  <cellXfs count="80">
    <xf numFmtId="0" fontId="0" fillId="0" borderId="0" xfId="0"/>
    <xf numFmtId="1" fontId="0" fillId="0" borderId="0" xfId="0" applyNumberFormat="1"/>
    <xf numFmtId="165" fontId="0" fillId="0" borderId="0" xfId="0" applyNumberFormat="1"/>
    <xf numFmtId="1" fontId="0" fillId="0" borderId="0" xfId="0" applyNumberFormat="1" applyBorder="1" applyAlignment="1">
      <alignment wrapText="1"/>
    </xf>
    <xf numFmtId="49" fontId="4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4" fillId="0" borderId="0" xfId="0" quotePrefix="1" applyNumberFormat="1" applyFont="1" applyBorder="1" applyAlignment="1">
      <alignment horizontal="left" vertical="top" wrapText="1"/>
    </xf>
    <xf numFmtId="0" fontId="3" fillId="0" borderId="2" xfId="0" applyFont="1" applyFill="1" applyBorder="1" applyAlignment="1"/>
    <xf numFmtId="0" fontId="7" fillId="0" borderId="2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1" fontId="9" fillId="0" borderId="0" xfId="0" applyNumberFormat="1" applyFont="1" applyBorder="1" applyAlignment="1">
      <alignment vertical="center" wrapText="1"/>
    </xf>
    <xf numFmtId="49" fontId="10" fillId="0" borderId="0" xfId="0" quotePrefix="1" applyNumberFormat="1" applyFont="1" applyBorder="1" applyAlignment="1">
      <alignment horizontal="left" vertical="top"/>
    </xf>
    <xf numFmtId="1" fontId="9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65" fontId="9" fillId="0" borderId="3" xfId="0" applyNumberFormat="1" applyFont="1" applyFill="1" applyBorder="1" applyAlignment="1">
      <alignment horizontal="center" vertical="center"/>
    </xf>
    <xf numFmtId="0" fontId="9" fillId="0" borderId="3" xfId="0" quotePrefix="1" applyFont="1" applyFill="1" applyBorder="1" applyAlignment="1">
      <alignment horizontal="center" vertical="center" wrapText="1"/>
    </xf>
    <xf numFmtId="1" fontId="5" fillId="0" borderId="4" xfId="0" applyNumberFormat="1" applyFont="1" applyBorder="1" applyAlignment="1">
      <alignment wrapText="1"/>
    </xf>
    <xf numFmtId="0" fontId="5" fillId="0" borderId="4" xfId="0" applyFont="1" applyBorder="1" applyAlignment="1">
      <alignment horizontal="left" vertical="top"/>
    </xf>
    <xf numFmtId="0" fontId="5" fillId="0" borderId="4" xfId="0" applyFont="1" applyBorder="1"/>
    <xf numFmtId="165" fontId="5" fillId="0" borderId="4" xfId="0" applyNumberFormat="1" applyFont="1" applyBorder="1"/>
    <xf numFmtId="1" fontId="5" fillId="0" borderId="4" xfId="0" applyNumberFormat="1" applyFont="1" applyBorder="1"/>
    <xf numFmtId="0" fontId="0" fillId="2" borderId="0" xfId="0" applyFill="1"/>
    <xf numFmtId="0" fontId="11" fillId="2" borderId="0" xfId="0" quotePrefix="1" applyFont="1" applyFill="1" applyAlignment="1">
      <alignment horizontal="left"/>
    </xf>
    <xf numFmtId="0" fontId="5" fillId="0" borderId="0" xfId="0" applyFont="1" applyBorder="1"/>
    <xf numFmtId="165" fontId="5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9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/>
    <xf numFmtId="49" fontId="5" fillId="0" borderId="4" xfId="0" quotePrefix="1" applyNumberFormat="1" applyFont="1" applyBorder="1" applyAlignment="1">
      <alignment horizontal="left"/>
    </xf>
    <xf numFmtId="49" fontId="14" fillId="0" borderId="0" xfId="2" applyNumberFormat="1" applyFont="1" applyBorder="1" applyProtection="1">
      <protection locked="0"/>
    </xf>
    <xf numFmtId="0" fontId="12" fillId="0" borderId="0" xfId="0" applyFont="1"/>
    <xf numFmtId="49" fontId="5" fillId="0" borderId="0" xfId="2" quotePrefix="1" applyNumberFormat="1" applyFont="1" applyBorder="1" applyAlignment="1" applyProtection="1">
      <alignment horizontal="left"/>
      <protection locked="0"/>
    </xf>
    <xf numFmtId="0" fontId="5" fillId="0" borderId="0" xfId="0" quotePrefix="1" applyFont="1" applyBorder="1" applyAlignment="1">
      <alignment horizontal="left"/>
    </xf>
    <xf numFmtId="49" fontId="6" fillId="0" borderId="0" xfId="0" quotePrefix="1" applyNumberFormat="1" applyFont="1" applyBorder="1" applyAlignment="1">
      <alignment horizontal="left" vertical="top"/>
    </xf>
    <xf numFmtId="49" fontId="6" fillId="0" borderId="0" xfId="0" applyNumberFormat="1" applyFont="1" applyBorder="1" applyAlignment="1">
      <alignment horizontal="left" vertical="top"/>
    </xf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6" fillId="0" borderId="0" xfId="0" applyNumberFormat="1" applyFont="1" applyFill="1" applyBorder="1" applyAlignment="1">
      <alignment horizontal="left" vertical="top"/>
    </xf>
    <xf numFmtId="0" fontId="15" fillId="0" borderId="2" xfId="0" quotePrefix="1" applyFont="1" applyFill="1" applyBorder="1" applyAlignment="1">
      <alignment horizontal="left"/>
    </xf>
    <xf numFmtId="49" fontId="16" fillId="0" borderId="0" xfId="0" applyNumberFormat="1" applyFont="1"/>
    <xf numFmtId="0" fontId="0" fillId="0" borderId="0" xfId="0" quotePrefix="1" applyAlignment="1">
      <alignment horizontal="left"/>
    </xf>
    <xf numFmtId="0" fontId="17" fillId="0" borderId="0" xfId="0" applyFont="1"/>
    <xf numFmtId="0" fontId="5" fillId="0" borderId="4" xfId="0" applyFont="1" applyFill="1" applyBorder="1"/>
    <xf numFmtId="0" fontId="9" fillId="0" borderId="0" xfId="0" quotePrefix="1" applyFont="1" applyAlignment="1">
      <alignment horizontal="left" vertical="center"/>
    </xf>
    <xf numFmtId="1" fontId="9" fillId="0" borderId="4" xfId="0" applyNumberFormat="1" applyFont="1" applyFill="1" applyBorder="1" applyAlignment="1">
      <alignment horizontal="center" vertical="center" wrapText="1"/>
    </xf>
    <xf numFmtId="166" fontId="0" fillId="0" borderId="4" xfId="0" applyNumberFormat="1" applyBorder="1"/>
    <xf numFmtId="1" fontId="5" fillId="0" borderId="4" xfId="0" quotePrefix="1" applyNumberFormat="1" applyFont="1" applyBorder="1" applyAlignment="1">
      <alignment horizontal="left"/>
    </xf>
    <xf numFmtId="166" fontId="0" fillId="0" borderId="0" xfId="0" quotePrefix="1" applyNumberFormat="1" applyAlignment="1">
      <alignment horizontal="left"/>
    </xf>
    <xf numFmtId="166" fontId="0" fillId="0" borderId="0" xfId="0" applyNumberFormat="1"/>
    <xf numFmtId="1" fontId="5" fillId="0" borderId="4" xfId="0" quotePrefix="1" applyNumberFormat="1" applyFont="1" applyBorder="1" applyAlignment="1">
      <alignment horizontal="left" wrapText="1"/>
    </xf>
    <xf numFmtId="1" fontId="0" fillId="0" borderId="4" xfId="0" quotePrefix="1" applyNumberFormat="1" applyBorder="1" applyAlignment="1">
      <alignment horizontal="left" wrapText="1"/>
    </xf>
    <xf numFmtId="164" fontId="0" fillId="0" borderId="0" xfId="0" applyNumberFormat="1" applyAlignment="1">
      <alignment horizontal="right"/>
    </xf>
    <xf numFmtId="164" fontId="0" fillId="0" borderId="0" xfId="0" applyNumberFormat="1" applyBorder="1" applyAlignment="1">
      <alignment horizontal="right"/>
    </xf>
    <xf numFmtId="167" fontId="0" fillId="0" borderId="0" xfId="0" applyNumberFormat="1" applyAlignment="1">
      <alignment horizontal="right"/>
    </xf>
    <xf numFmtId="167" fontId="9" fillId="0" borderId="4" xfId="0" applyNumberFormat="1" applyFont="1" applyBorder="1" applyAlignment="1">
      <alignment horizontal="right" vertical="center"/>
    </xf>
    <xf numFmtId="167" fontId="5" fillId="0" borderId="4" xfId="0" applyNumberFormat="1" applyFont="1" applyBorder="1" applyAlignment="1">
      <alignment horizontal="right"/>
    </xf>
    <xf numFmtId="167" fontId="0" fillId="0" borderId="4" xfId="0" applyNumberFormat="1" applyBorder="1" applyAlignment="1">
      <alignment horizontal="right"/>
    </xf>
    <xf numFmtId="167" fontId="0" fillId="0" borderId="0" xfId="0" applyNumberFormat="1" applyBorder="1" applyAlignment="1">
      <alignment horizontal="right"/>
    </xf>
    <xf numFmtId="167" fontId="5" fillId="0" borderId="0" xfId="0" applyNumberFormat="1" applyFont="1" applyBorder="1" applyAlignment="1">
      <alignment horizontal="right"/>
    </xf>
    <xf numFmtId="2" fontId="0" fillId="0" borderId="4" xfId="0" applyNumberForma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164" fontId="5" fillId="0" borderId="0" xfId="0" quotePrefix="1" applyNumberFormat="1" applyFont="1" applyBorder="1" applyAlignment="1">
      <alignment horizontal="right" wrapText="1"/>
    </xf>
    <xf numFmtId="168" fontId="0" fillId="0" borderId="0" xfId="0" quotePrefix="1" applyNumberFormat="1" applyAlignment="1">
      <alignment horizontal="right"/>
    </xf>
    <xf numFmtId="164" fontId="5" fillId="0" borderId="0" xfId="0" quotePrefix="1" applyNumberFormat="1" applyFont="1" applyBorder="1" applyAlignment="1">
      <alignment horizontal="right"/>
    </xf>
    <xf numFmtId="164" fontId="0" fillId="0" borderId="0" xfId="0" quotePrefix="1" applyNumberFormat="1" applyBorder="1" applyAlignment="1">
      <alignment horizontal="right" wrapText="1"/>
    </xf>
    <xf numFmtId="164" fontId="0" fillId="0" borderId="0" xfId="0" quotePrefix="1" applyNumberFormat="1" applyAlignment="1">
      <alignment horizontal="right"/>
    </xf>
    <xf numFmtId="164" fontId="0" fillId="0" borderId="0" xfId="0" applyNumberFormat="1" applyBorder="1" applyAlignment="1">
      <alignment horizontal="right" wrapText="1"/>
    </xf>
    <xf numFmtId="2" fontId="16" fillId="0" borderId="0" xfId="0" applyNumberFormat="1" applyFont="1" applyAlignment="1">
      <alignment horizontal="right"/>
    </xf>
    <xf numFmtId="2" fontId="9" fillId="0" borderId="4" xfId="0" quotePrefix="1" applyNumberFormat="1" applyFont="1" applyFill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/>
    </xf>
    <xf numFmtId="2" fontId="5" fillId="0" borderId="4" xfId="0" applyNumberFormat="1" applyFont="1" applyFill="1" applyBorder="1" applyAlignment="1">
      <alignment horizontal="right"/>
    </xf>
    <xf numFmtId="164" fontId="5" fillId="0" borderId="4" xfId="0" quotePrefix="1" applyNumberFormat="1" applyFont="1" applyBorder="1" applyAlignment="1">
      <alignment horizontal="right"/>
    </xf>
    <xf numFmtId="164" fontId="5" fillId="0" borderId="4" xfId="0" quotePrefix="1" applyNumberFormat="1" applyFont="1" applyBorder="1" applyAlignment="1">
      <alignment wrapText="1"/>
    </xf>
    <xf numFmtId="2" fontId="3" fillId="0" borderId="1" xfId="0" applyNumberFormat="1" applyFont="1" applyFill="1" applyBorder="1" applyAlignment="1"/>
    <xf numFmtId="2" fontId="18" fillId="0" borderId="8" xfId="0" applyNumberFormat="1" applyFont="1" applyBorder="1" applyAlignment="1">
      <alignment horizontal="right"/>
    </xf>
    <xf numFmtId="2" fontId="9" fillId="0" borderId="4" xfId="0" applyNumberFormat="1" applyFont="1" applyBorder="1" applyAlignment="1">
      <alignment horizontal="right"/>
    </xf>
  </cellXfs>
  <cellStyles count="5">
    <cellStyle name="Lien hypertexte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866775</xdr:colOff>
      <xdr:row>8</xdr:row>
      <xdr:rowOff>171450</xdr:rowOff>
    </xdr:to>
    <xdr:sp macro="[0]!Test2" textlink="">
      <xdr:nvSpPr>
        <xdr:cNvPr id="3" name="Flèche droite 2"/>
        <xdr:cNvSpPr/>
      </xdr:nvSpPr>
      <xdr:spPr>
        <a:xfrm>
          <a:off x="7972425" y="1733550"/>
          <a:ext cx="1857375" cy="419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UserForm Kms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1</xdr:col>
      <xdr:colOff>647700</xdr:colOff>
      <xdr:row>3</xdr:row>
      <xdr:rowOff>76200</xdr:rowOff>
    </xdr:from>
    <xdr:to>
      <xdr:col>9</xdr:col>
      <xdr:colOff>962025</xdr:colOff>
      <xdr:row>13</xdr:row>
      <xdr:rowOff>75802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200150"/>
          <a:ext cx="7839075" cy="33524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" textlink="">
      <xdr:nvSpPr>
        <xdr:cNvPr id="2" name="Ellipse 1"/>
        <xdr:cNvSpPr/>
      </xdr:nvSpPr>
      <xdr:spPr>
        <a:xfrm>
          <a:off x="596265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  <xdr:twoCellAnchor>
    <xdr:from>
      <xdr:col>6</xdr:col>
      <xdr:colOff>19050</xdr:colOff>
      <xdr:row>1</xdr:row>
      <xdr:rowOff>352425</xdr:rowOff>
    </xdr:from>
    <xdr:to>
      <xdr:col>8</xdr:col>
      <xdr:colOff>609600</xdr:colOff>
      <xdr:row>4</xdr:row>
      <xdr:rowOff>123825</xdr:rowOff>
    </xdr:to>
    <xdr:sp macro="[0]!Test2" textlink="">
      <xdr:nvSpPr>
        <xdr:cNvPr id="3" name="Ellipse 2"/>
        <xdr:cNvSpPr/>
      </xdr:nvSpPr>
      <xdr:spPr>
        <a:xfrm>
          <a:off x="6477000" y="476250"/>
          <a:ext cx="25717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Ouverture UF Test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2070652</xdr:colOff>
      <xdr:row>0</xdr:row>
      <xdr:rowOff>41413</xdr:rowOff>
    </xdr:from>
    <xdr:to>
      <xdr:col>6</xdr:col>
      <xdr:colOff>24847</xdr:colOff>
      <xdr:row>0</xdr:row>
      <xdr:rowOff>405848</xdr:rowOff>
    </xdr:to>
    <xdr:sp macro="[0]!Print_Liste" textlink="">
      <xdr:nvSpPr>
        <xdr:cNvPr id="4" name="Rectangle 3"/>
        <xdr:cNvSpPr/>
      </xdr:nvSpPr>
      <xdr:spPr>
        <a:xfrm>
          <a:off x="5035826" y="41413"/>
          <a:ext cx="1772478" cy="3644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"/>
  <sheetViews>
    <sheetView workbookViewId="0">
      <selection activeCell="A21" sqref="A21"/>
    </sheetView>
  </sheetViews>
  <sheetFormatPr baseColWidth="10" defaultRowHeight="19.5" x14ac:dyDescent="0.35"/>
  <cols>
    <col min="1" max="1" width="29" style="5" customWidth="1"/>
    <col min="2" max="2" width="17.77734375" style="54" bestFit="1" customWidth="1"/>
  </cols>
  <sheetData>
    <row r="1" spans="1:9" ht="19.5" customHeight="1" thickBot="1" x14ac:dyDescent="0.4">
      <c r="A1" s="25" t="s">
        <v>53</v>
      </c>
      <c r="B1" s="65" t="s">
        <v>54</v>
      </c>
    </row>
    <row r="2" spans="1:9" ht="19.5" customHeight="1" thickBot="1" x14ac:dyDescent="0.4">
      <c r="A2" s="25" t="s">
        <v>6</v>
      </c>
      <c r="B2" s="66">
        <v>10</v>
      </c>
      <c r="E2" s="33"/>
      <c r="F2" s="39" t="s">
        <v>13</v>
      </c>
      <c r="G2" s="37"/>
      <c r="H2" s="37"/>
      <c r="I2" s="38"/>
    </row>
    <row r="3" spans="1:9" s="32" customFormat="1" ht="19.5" customHeight="1" x14ac:dyDescent="0.35">
      <c r="A3" s="25" t="s">
        <v>7</v>
      </c>
      <c r="B3" s="67" t="s">
        <v>57</v>
      </c>
      <c r="E3" s="33"/>
      <c r="F3" s="5"/>
      <c r="H3" s="5"/>
    </row>
    <row r="4" spans="1:9" ht="19.5" customHeight="1" x14ac:dyDescent="0.35">
      <c r="A4" s="25" t="s">
        <v>55</v>
      </c>
      <c r="B4" s="68" t="s">
        <v>56</v>
      </c>
      <c r="E4" s="32"/>
      <c r="F4" s="32"/>
      <c r="H4" s="32"/>
    </row>
    <row r="5" spans="1:9" ht="19.5" customHeight="1" x14ac:dyDescent="0.35">
      <c r="A5" s="25" t="s">
        <v>5</v>
      </c>
      <c r="B5" s="69" t="s">
        <v>58</v>
      </c>
      <c r="E5" s="31"/>
    </row>
    <row r="6" spans="1:9" ht="19.5" customHeight="1" x14ac:dyDescent="0.35">
      <c r="A6" s="25"/>
      <c r="B6" s="70"/>
      <c r="E6" s="32"/>
    </row>
    <row r="7" spans="1:9" ht="19.5" customHeight="1" x14ac:dyDescent="0.35">
      <c r="A7" s="35"/>
      <c r="B7" s="70"/>
    </row>
    <row r="8" spans="1:9" ht="19.5" customHeight="1" x14ac:dyDescent="0.35">
      <c r="A8" s="25"/>
      <c r="B8" s="70"/>
    </row>
    <row r="9" spans="1:9" ht="19.5" customHeight="1" x14ac:dyDescent="0.35">
      <c r="A9" s="34"/>
    </row>
    <row r="10" spans="1:9" ht="19.5" customHeight="1" x14ac:dyDescent="0.35">
      <c r="A10" s="25"/>
    </row>
    <row r="11" spans="1:9" ht="19.5" customHeight="1" x14ac:dyDescent="0.35">
      <c r="A11"/>
    </row>
    <row r="12" spans="1:9" ht="19.5" customHeight="1" x14ac:dyDescent="0.35">
      <c r="A12" s="34"/>
      <c r="B12" s="55"/>
    </row>
    <row r="13" spans="1:9" ht="19.5" customHeight="1" x14ac:dyDescent="0.35">
      <c r="A13" s="25"/>
    </row>
    <row r="14" spans="1:9" ht="19.5" customHeight="1" x14ac:dyDescent="0.35">
      <c r="A14" s="25"/>
    </row>
    <row r="15" spans="1:9" ht="19.5" customHeight="1" x14ac:dyDescent="0.35">
      <c r="A15" s="34"/>
    </row>
    <row r="16" spans="1:9" ht="19.5" customHeight="1" x14ac:dyDescent="0.35">
      <c r="A16" s="34"/>
    </row>
    <row r="17" spans="1:1" ht="19.5" customHeight="1" x14ac:dyDescent="0.35">
      <c r="A17"/>
    </row>
    <row r="18" spans="1:1" ht="19.5" customHeight="1" x14ac:dyDescent="0.35">
      <c r="A18" s="35"/>
    </row>
    <row r="19" spans="1:1" ht="19.5" customHeight="1" x14ac:dyDescent="0.35">
      <c r="A19" s="35"/>
    </row>
    <row r="20" spans="1:1" x14ac:dyDescent="0.35">
      <c r="A20" s="25"/>
    </row>
    <row r="21" spans="1:1" x14ac:dyDescent="0.35">
      <c r="A21" s="25"/>
    </row>
    <row r="22" spans="1:1" x14ac:dyDescent="0.35">
      <c r="A22"/>
    </row>
    <row r="23" spans="1:1" x14ac:dyDescent="0.35">
      <c r="A23" s="25"/>
    </row>
    <row r="24" spans="1:1" x14ac:dyDescent="0.35">
      <c r="A24"/>
    </row>
    <row r="25" spans="1:1" x14ac:dyDescent="0.35">
      <c r="A25" s="35"/>
    </row>
    <row r="26" spans="1:1" x14ac:dyDescent="0.35">
      <c r="A26"/>
    </row>
    <row r="27" spans="1:1" x14ac:dyDescent="0.35">
      <c r="A27" s="40"/>
    </row>
    <row r="28" spans="1:1" x14ac:dyDescent="0.35">
      <c r="A28" s="35"/>
    </row>
    <row r="29" spans="1:1" x14ac:dyDescent="0.35">
      <c r="A29" s="35"/>
    </row>
    <row r="30" spans="1:1" x14ac:dyDescent="0.35">
      <c r="A30" s="35"/>
    </row>
    <row r="31" spans="1:1" x14ac:dyDescent="0.35">
      <c r="A31" s="25"/>
    </row>
    <row r="32" spans="1:1" x14ac:dyDescent="0.35">
      <c r="A32" s="25"/>
    </row>
    <row r="33" spans="1:1" x14ac:dyDescent="0.35">
      <c r="A33"/>
    </row>
    <row r="34" spans="1:1" x14ac:dyDescent="0.35">
      <c r="A34" s="25"/>
    </row>
    <row r="35" spans="1:1" x14ac:dyDescent="0.35">
      <c r="A35" s="25"/>
    </row>
    <row r="36" spans="1:1" x14ac:dyDescent="0.35">
      <c r="A36" s="35"/>
    </row>
    <row r="37" spans="1:1" x14ac:dyDescent="0.35">
      <c r="A37" s="35"/>
    </row>
    <row r="38" spans="1:1" x14ac:dyDescent="0.35">
      <c r="A38" s="36"/>
    </row>
    <row r="39" spans="1:1" x14ac:dyDescent="0.35">
      <c r="A39" s="35"/>
    </row>
    <row r="40" spans="1:1" x14ac:dyDescent="0.35">
      <c r="A40" s="43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</sheetData>
  <sortState ref="A2:A5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M11"/>
  <sheetViews>
    <sheetView zoomScaleNormal="100" workbookViewId="0">
      <selection activeCell="K3" sqref="K3"/>
    </sheetView>
  </sheetViews>
  <sheetFormatPr baseColWidth="10" defaultRowHeight="19.5" x14ac:dyDescent="0.35"/>
  <cols>
    <col min="7" max="7" width="6.88671875" customWidth="1"/>
  </cols>
  <sheetData>
    <row r="1" spans="3:13" ht="41.25" customHeight="1" thickBot="1" x14ac:dyDescent="0.4">
      <c r="C1" s="24" t="s">
        <v>10</v>
      </c>
      <c r="D1" s="23"/>
      <c r="E1" s="23"/>
      <c r="F1" s="23"/>
      <c r="G1" s="23"/>
      <c r="M1" s="43" t="s">
        <v>16</v>
      </c>
    </row>
    <row r="2" spans="3:13" ht="27" customHeight="1" thickBot="1" x14ac:dyDescent="0.4">
      <c r="K2" s="39" t="s">
        <v>11</v>
      </c>
      <c r="L2" s="37"/>
      <c r="M2" s="38"/>
    </row>
    <row r="3" spans="3:13" ht="20.25" thickBot="1" x14ac:dyDescent="0.4">
      <c r="K3" s="39" t="s">
        <v>12</v>
      </c>
      <c r="L3" s="37"/>
      <c r="M3" s="38"/>
    </row>
    <row r="11" spans="3:13" ht="88.5" x14ac:dyDescent="1.1000000000000001">
      <c r="D11" s="4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"/>
  <sheetViews>
    <sheetView zoomScaleNormal="100" workbookViewId="0"/>
  </sheetViews>
  <sheetFormatPr baseColWidth="10" defaultRowHeight="19.5" x14ac:dyDescent="0.35"/>
  <cols>
    <col min="1" max="1" width="17.5546875" customWidth="1"/>
    <col min="2" max="2" width="11.5546875" style="51"/>
    <col min="3" max="3" width="20.77734375" bestFit="1" customWidth="1"/>
  </cols>
  <sheetData>
    <row r="1" spans="1:4" x14ac:dyDescent="0.35">
      <c r="A1" s="47" t="s">
        <v>28</v>
      </c>
      <c r="B1" s="48" t="s">
        <v>31</v>
      </c>
    </row>
    <row r="2" spans="1:4" x14ac:dyDescent="0.35">
      <c r="A2" s="52" t="s">
        <v>39</v>
      </c>
      <c r="B2" s="48">
        <v>25</v>
      </c>
    </row>
    <row r="3" spans="1:4" x14ac:dyDescent="0.35">
      <c r="A3" s="53" t="s">
        <v>40</v>
      </c>
      <c r="B3" s="48">
        <v>30</v>
      </c>
    </row>
    <row r="4" spans="1:4" x14ac:dyDescent="0.35">
      <c r="A4" s="49" t="s">
        <v>41</v>
      </c>
      <c r="B4" s="48">
        <v>5</v>
      </c>
    </row>
    <row r="6" spans="1:4" x14ac:dyDescent="0.35">
      <c r="B6" s="50"/>
    </row>
    <row r="10" spans="1:4" x14ac:dyDescent="0.35">
      <c r="D10" s="4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G81"/>
  <sheetViews>
    <sheetView showZeros="0" tabSelected="1" zoomScale="115" zoomScaleNormal="115" workbookViewId="0">
      <pane ySplit="1" topLeftCell="A2" activePane="bottomLeft" state="frozen"/>
      <selection pane="bottomLeft"/>
    </sheetView>
  </sheetViews>
  <sheetFormatPr baseColWidth="10" defaultRowHeight="19.5" customHeight="1" x14ac:dyDescent="0.35"/>
  <cols>
    <col min="1" max="1" width="20.21875" style="1" customWidth="1"/>
    <col min="2" max="2" width="11.33203125" style="9" customWidth="1"/>
    <col min="3" max="3" width="12" customWidth="1"/>
    <col min="4" max="4" width="24.21875" style="2" customWidth="1"/>
    <col min="5" max="5" width="20.33203125" customWidth="1"/>
    <col min="6" max="6" width="17.21875" style="64" customWidth="1"/>
    <col min="7" max="7" width="17.77734375" style="27" customWidth="1"/>
    <col min="8" max="8" width="11.44140625" style="56" bestFit="1" customWidth="1"/>
    <col min="9" max="9" width="14.44140625" style="56" bestFit="1" customWidth="1"/>
    <col min="10" max="10" width="11.5546875" style="64"/>
    <col min="13" max="13" width="13.21875" customWidth="1"/>
    <col min="14" max="14" width="13.77734375" customWidth="1"/>
  </cols>
  <sheetData>
    <row r="1" spans="1:59" ht="47.25" customHeight="1" thickTop="1" x14ac:dyDescent="0.35">
      <c r="A1" s="77">
        <f>SUM(F3:F91)*2</f>
        <v>290.39999999999998</v>
      </c>
      <c r="B1" s="8"/>
      <c r="C1" s="7"/>
      <c r="D1" s="41">
        <f>COUNTIF(A3:A91,"Pédicure classique")</f>
        <v>6</v>
      </c>
      <c r="E1" s="42">
        <f>COUNTA(B3:B334)</f>
        <v>10</v>
      </c>
      <c r="F1" s="71"/>
      <c r="G1" s="41">
        <f>COUNTIF(A3:A91,"Soins uniquement")</f>
        <v>4</v>
      </c>
      <c r="J1" s="78">
        <f>SUM(J3:J91)</f>
        <v>230</v>
      </c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0" customFormat="1" ht="19.5" customHeight="1" x14ac:dyDescent="0.3">
      <c r="A2" s="13" t="s">
        <v>28</v>
      </c>
      <c r="B2" s="14" t="s">
        <v>0</v>
      </c>
      <c r="C2" s="15" t="s">
        <v>1</v>
      </c>
      <c r="D2" s="16" t="s">
        <v>3</v>
      </c>
      <c r="E2" s="17" t="s">
        <v>4</v>
      </c>
      <c r="F2" s="72" t="s">
        <v>52</v>
      </c>
      <c r="G2" s="28" t="s">
        <v>2</v>
      </c>
      <c r="H2" s="57" t="s">
        <v>29</v>
      </c>
      <c r="I2" s="57" t="s">
        <v>30</v>
      </c>
      <c r="J2" s="79" t="s">
        <v>32</v>
      </c>
      <c r="L2" s="46" t="s">
        <v>26</v>
      </c>
      <c r="AA2" s="11"/>
      <c r="AN2" s="12"/>
    </row>
    <row r="3" spans="1:59" ht="19.5" customHeight="1" x14ac:dyDescent="0.35">
      <c r="A3" s="22" t="s">
        <v>27</v>
      </c>
      <c r="B3" s="19" t="s">
        <v>34</v>
      </c>
      <c r="C3" s="20" t="s">
        <v>35</v>
      </c>
      <c r="D3" s="21" t="s">
        <v>36</v>
      </c>
      <c r="E3" s="20" t="s">
        <v>7</v>
      </c>
      <c r="F3" s="73">
        <v>12</v>
      </c>
      <c r="G3" s="29" t="s">
        <v>37</v>
      </c>
      <c r="H3" s="59" t="s">
        <v>38</v>
      </c>
      <c r="I3" s="59" t="s">
        <v>49</v>
      </c>
      <c r="J3" s="62">
        <v>25</v>
      </c>
    </row>
    <row r="4" spans="1:59" ht="19.5" customHeight="1" x14ac:dyDescent="0.35">
      <c r="A4" s="22" t="s">
        <v>27</v>
      </c>
      <c r="B4" s="19" t="s">
        <v>34</v>
      </c>
      <c r="C4" s="20" t="s">
        <v>35</v>
      </c>
      <c r="D4" s="21" t="s">
        <v>36</v>
      </c>
      <c r="E4" s="20" t="s">
        <v>55</v>
      </c>
      <c r="F4" s="73">
        <v>19</v>
      </c>
      <c r="G4" s="29" t="s">
        <v>37</v>
      </c>
      <c r="H4" s="59" t="s">
        <v>38</v>
      </c>
      <c r="I4" s="59" t="s">
        <v>49</v>
      </c>
      <c r="J4" s="62">
        <v>25</v>
      </c>
    </row>
    <row r="5" spans="1:59" ht="19.5" customHeight="1" x14ac:dyDescent="0.35">
      <c r="A5" s="18" t="s">
        <v>27</v>
      </c>
      <c r="B5" s="19" t="s">
        <v>17</v>
      </c>
      <c r="C5" s="20" t="s">
        <v>8</v>
      </c>
      <c r="D5" s="26" t="s">
        <v>15</v>
      </c>
      <c r="E5" s="20" t="s">
        <v>5</v>
      </c>
      <c r="F5" s="73">
        <v>23.2</v>
      </c>
      <c r="G5" s="30" t="s">
        <v>38</v>
      </c>
      <c r="H5" s="58" t="s">
        <v>49</v>
      </c>
      <c r="I5" s="59" t="s">
        <v>68</v>
      </c>
      <c r="J5" s="62">
        <v>25</v>
      </c>
    </row>
    <row r="6" spans="1:59" ht="19.5" customHeight="1" x14ac:dyDescent="0.35">
      <c r="A6" s="22" t="s">
        <v>27</v>
      </c>
      <c r="B6" s="19" t="s">
        <v>17</v>
      </c>
      <c r="C6" s="20" t="s">
        <v>8</v>
      </c>
      <c r="D6" s="20" t="s">
        <v>15</v>
      </c>
      <c r="E6" s="75" t="s">
        <v>55</v>
      </c>
      <c r="F6" s="73">
        <v>19</v>
      </c>
      <c r="G6" s="29" t="s">
        <v>9</v>
      </c>
      <c r="H6" s="59" t="s">
        <v>38</v>
      </c>
      <c r="I6" s="60" t="s">
        <v>49</v>
      </c>
      <c r="J6" s="64">
        <v>30</v>
      </c>
    </row>
    <row r="7" spans="1:59" ht="19.5" customHeight="1" x14ac:dyDescent="0.35">
      <c r="A7" s="22" t="s">
        <v>27</v>
      </c>
      <c r="B7" s="19" t="s">
        <v>50</v>
      </c>
      <c r="C7" s="20" t="s">
        <v>62</v>
      </c>
      <c r="D7" s="21" t="s">
        <v>63</v>
      </c>
      <c r="E7" s="20" t="s">
        <v>5</v>
      </c>
      <c r="F7" s="73" t="s">
        <v>67</v>
      </c>
      <c r="G7" s="29" t="s">
        <v>64</v>
      </c>
      <c r="H7" s="59" t="s">
        <v>65</v>
      </c>
      <c r="I7" s="56" t="s">
        <v>66</v>
      </c>
      <c r="J7" s="63">
        <v>30</v>
      </c>
    </row>
    <row r="8" spans="1:59" ht="19.5" customHeight="1" x14ac:dyDescent="0.35">
      <c r="A8" s="22" t="s">
        <v>33</v>
      </c>
      <c r="B8" s="19" t="s">
        <v>50</v>
      </c>
      <c r="C8" s="20" t="s">
        <v>51</v>
      </c>
      <c r="D8" s="20" t="s">
        <v>59</v>
      </c>
      <c r="E8" s="76" t="s">
        <v>6</v>
      </c>
      <c r="F8" s="73">
        <v>10</v>
      </c>
      <c r="G8" s="29" t="s">
        <v>48</v>
      </c>
      <c r="H8" s="60" t="s">
        <v>61</v>
      </c>
      <c r="I8" s="56" t="s">
        <v>66</v>
      </c>
      <c r="J8" s="64">
        <v>30</v>
      </c>
      <c r="N8" s="10"/>
      <c r="O8" s="10"/>
    </row>
    <row r="9" spans="1:59" ht="19.5" customHeight="1" x14ac:dyDescent="0.35">
      <c r="A9" s="22" t="s">
        <v>33</v>
      </c>
      <c r="B9" s="19" t="s">
        <v>22</v>
      </c>
      <c r="C9" s="20" t="s">
        <v>18</v>
      </c>
      <c r="D9" s="21" t="s">
        <v>19</v>
      </c>
      <c r="E9" s="20" t="s">
        <v>7</v>
      </c>
      <c r="F9" s="73">
        <v>12</v>
      </c>
      <c r="G9" s="29" t="s">
        <v>20</v>
      </c>
      <c r="H9" s="61" t="s">
        <v>38</v>
      </c>
      <c r="I9" s="56" t="s">
        <v>66</v>
      </c>
      <c r="J9" s="63">
        <v>5</v>
      </c>
    </row>
    <row r="10" spans="1:59" ht="19.5" customHeight="1" x14ac:dyDescent="0.35">
      <c r="A10" s="22" t="s">
        <v>33</v>
      </c>
      <c r="B10" s="19" t="s">
        <v>23</v>
      </c>
      <c r="C10" s="45" t="s">
        <v>24</v>
      </c>
      <c r="D10" s="21" t="s">
        <v>21</v>
      </c>
      <c r="E10" s="20" t="s">
        <v>55</v>
      </c>
      <c r="F10" s="74">
        <v>19</v>
      </c>
      <c r="G10" s="29" t="s">
        <v>25</v>
      </c>
      <c r="H10" s="61" t="s">
        <v>38</v>
      </c>
      <c r="I10" s="60">
        <v>42875</v>
      </c>
      <c r="J10" s="64">
        <v>30</v>
      </c>
    </row>
    <row r="11" spans="1:59" ht="19.5" customHeight="1" x14ac:dyDescent="0.35">
      <c r="A11" s="22" t="s">
        <v>33</v>
      </c>
      <c r="B11" s="19" t="s">
        <v>23</v>
      </c>
      <c r="C11" s="20" t="s">
        <v>24</v>
      </c>
      <c r="D11" s="20" t="s">
        <v>21</v>
      </c>
      <c r="E11" s="75" t="s">
        <v>55</v>
      </c>
      <c r="F11" s="73">
        <v>19</v>
      </c>
      <c r="G11" s="29" t="s">
        <v>38</v>
      </c>
      <c r="H11" s="56" t="s">
        <v>49</v>
      </c>
      <c r="I11" s="56" t="s">
        <v>60</v>
      </c>
      <c r="J11" s="64">
        <v>30</v>
      </c>
    </row>
    <row r="12" spans="1:59" ht="19.5" customHeight="1" x14ac:dyDescent="0.35">
      <c r="A12" s="22" t="s">
        <v>27</v>
      </c>
      <c r="B12" s="19" t="s">
        <v>42</v>
      </c>
      <c r="C12" s="20" t="s">
        <v>43</v>
      </c>
      <c r="D12" s="21" t="s">
        <v>44</v>
      </c>
      <c r="E12" s="20" t="s">
        <v>14</v>
      </c>
      <c r="F12" s="73">
        <v>12</v>
      </c>
      <c r="G12" s="29" t="s">
        <v>45</v>
      </c>
      <c r="H12" s="61" t="s">
        <v>46</v>
      </c>
      <c r="I12" s="56" t="s">
        <v>47</v>
      </c>
    </row>
    <row r="81" spans="1:7" ht="18.75" customHeight="1" x14ac:dyDescent="0.35">
      <c r="A81"/>
      <c r="B81"/>
      <c r="D81"/>
      <c r="G81"/>
    </row>
  </sheetData>
  <sortState ref="A3:I12">
    <sortCondition ref="B2"/>
    <sortCondition ref="C2"/>
  </sortState>
  <pageMargins left="0.19685039370078741" right="0" top="0.74803149606299213" bottom="0.74803149606299213" header="0.31496062992125984" footer="0.31496062992125984"/>
  <pageSetup paperSize="9" scale="95" orientation="landscape" horizontalDpi="4294967293" verticalDpi="4294967293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B5"/>
    </sheetView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BD</vt:lpstr>
      <vt:lpstr>Accueil</vt:lpstr>
      <vt:lpstr>Feuil1</vt:lpstr>
      <vt:lpstr>Famille</vt:lpstr>
      <vt:lpstr>Feuil2</vt:lpstr>
      <vt:lpstr>Famille!Impression_des_titres</vt:lpstr>
      <vt:lpstr>Famille!Zone_d_impression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2017-03-28T04:30:31Z</cp:lastPrinted>
  <dcterms:created xsi:type="dcterms:W3CDTF">2015-06-23T13:34:09Z</dcterms:created>
  <dcterms:modified xsi:type="dcterms:W3CDTF">2017-04-30T06:14:37Z</dcterms:modified>
</cp:coreProperties>
</file>