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9230" windowHeight="7140" tabRatio="512" activeTab="3"/>
  </bookViews>
  <sheets>
    <sheet name="master" sheetId="32" r:id="rId1"/>
    <sheet name="Liste des articles" sheetId="38" r:id="rId2"/>
    <sheet name="liste dossier" sheetId="1" r:id="rId3"/>
    <sheet name="Nonow" sheetId="54" r:id="rId4"/>
  </sheets>
  <externalReferences>
    <externalReference r:id="rId5"/>
  </externalReferences>
  <definedNames>
    <definedName name="Désignation">'Liste des articles'!$A$2:$A$27</definedName>
    <definedName name="_xlnm.Print_Titles" localSheetId="0">master!$1:$21</definedName>
    <definedName name="_xlnm.Print_Titles" localSheetId="3">Nonow!$1:$21</definedName>
    <definedName name="liste_Inventaire">[1]!Inventaire[Designation]</definedName>
    <definedName name="Notes" comment="Notes sur le fichioer">"ZoneTexte1"</definedName>
    <definedName name="Prix_unitaire">'Liste des articles'!$B$2:$B$27</definedName>
  </definedNames>
  <calcPr calcId="124519"/>
</workbook>
</file>

<file path=xl/calcChain.xml><?xml version="1.0" encoding="utf-8"?>
<calcChain xmlns="http://schemas.openxmlformats.org/spreadsheetml/2006/main">
  <c r="E74" i="54"/>
  <c r="D74"/>
  <c r="E73"/>
  <c r="D73"/>
  <c r="E72"/>
  <c r="D72"/>
  <c r="E71"/>
  <c r="D71"/>
  <c r="E70"/>
  <c r="D70"/>
  <c r="E69"/>
  <c r="D69"/>
  <c r="E68"/>
  <c r="D68"/>
  <c r="E67"/>
  <c r="D67"/>
  <c r="E66"/>
  <c r="D66"/>
  <c r="E65"/>
  <c r="D65"/>
  <c r="E64"/>
  <c r="D64"/>
  <c r="E63"/>
  <c r="D63"/>
  <c r="E62"/>
  <c r="D62"/>
  <c r="E61"/>
  <c r="D61"/>
  <c r="E60"/>
  <c r="D60"/>
  <c r="E59"/>
  <c r="D59"/>
  <c r="E58"/>
  <c r="D58"/>
  <c r="E57"/>
  <c r="D57"/>
  <c r="E56"/>
  <c r="D56"/>
  <c r="E55"/>
  <c r="D55"/>
  <c r="E54"/>
  <c r="D54"/>
  <c r="E53"/>
  <c r="D53"/>
  <c r="E52"/>
  <c r="D52"/>
  <c r="E51"/>
  <c r="D51"/>
  <c r="E50"/>
  <c r="D50"/>
  <c r="E49"/>
  <c r="D49"/>
  <c r="E48"/>
  <c r="D48"/>
  <c r="E47"/>
  <c r="D47"/>
  <c r="E46"/>
  <c r="D46"/>
  <c r="E45"/>
  <c r="D45"/>
  <c r="E44"/>
  <c r="D44"/>
  <c r="E43"/>
  <c r="D43"/>
  <c r="E42"/>
  <c r="D42"/>
  <c r="E41"/>
  <c r="D41"/>
  <c r="E40"/>
  <c r="D40"/>
  <c r="E39"/>
  <c r="D39"/>
  <c r="E38"/>
  <c r="D38"/>
  <c r="E37"/>
  <c r="D37"/>
  <c r="E36"/>
  <c r="D36"/>
  <c r="E35"/>
  <c r="D35"/>
  <c r="E34"/>
  <c r="D34"/>
  <c r="E33"/>
  <c r="D33"/>
  <c r="E32"/>
  <c r="D32"/>
  <c r="E31"/>
  <c r="D31"/>
  <c r="E30"/>
  <c r="D30"/>
  <c r="E29"/>
  <c r="D29"/>
  <c r="E28"/>
  <c r="D28"/>
  <c r="E27"/>
  <c r="D27"/>
  <c r="E26"/>
  <c r="D26"/>
  <c r="E25"/>
  <c r="D25"/>
  <c r="E24"/>
  <c r="D24"/>
  <c r="E23"/>
  <c r="D23"/>
  <c r="E22"/>
  <c r="E78" s="1"/>
  <c r="D22"/>
  <c r="E1"/>
  <c r="E76" l="1"/>
  <c r="E77" s="1"/>
  <c r="D23" i="32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22"/>
  <c r="E74" l="1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1"/>
  <c r="E78" l="1"/>
  <c r="E76" l="1"/>
  <c r="E77" s="1"/>
</calcChain>
</file>

<file path=xl/sharedStrings.xml><?xml version="1.0" encoding="utf-8"?>
<sst xmlns="http://schemas.openxmlformats.org/spreadsheetml/2006/main" count="90" uniqueCount="59">
  <si>
    <t>Dossiers</t>
  </si>
  <si>
    <t xml:space="preserve">ELECTRICITE GENERALE </t>
  </si>
  <si>
    <t>Christophe GONOT</t>
  </si>
  <si>
    <t xml:space="preserve">Devis n° : </t>
  </si>
  <si>
    <t xml:space="preserve">20 Rue de </t>
  </si>
  <si>
    <t>27260 Epaignes</t>
  </si>
  <si>
    <t xml:space="preserve">Tel : 02 32 </t>
  </si>
  <si>
    <t xml:space="preserve">ou : 06 82 </t>
  </si>
  <si>
    <t xml:space="preserve">N° siret : </t>
  </si>
  <si>
    <t xml:space="preserve">Tel client : 06 26 </t>
  </si>
  <si>
    <t>12 route</t>
  </si>
  <si>
    <t>Référence chantier : M ou Mme LEMMONIER</t>
  </si>
  <si>
    <t xml:space="preserve">Appareillage ODACE de chez Schneider Electric </t>
  </si>
  <si>
    <t xml:space="preserve">Tableau de distribution en disjoncteurs Schneider Electric </t>
  </si>
  <si>
    <t>Designation</t>
  </si>
  <si>
    <t>Quantité(s)</t>
  </si>
  <si>
    <t>Unité(s)</t>
  </si>
  <si>
    <t>Prix unitaire</t>
  </si>
  <si>
    <t xml:space="preserve">Total </t>
  </si>
  <si>
    <t>Un interrupteur un centre</t>
  </si>
  <si>
    <t>Fourniture et pose d'un contrôleur d'énergie WISSEUR</t>
  </si>
  <si>
    <t>Alimentation volet électrique</t>
  </si>
  <si>
    <t>Alimentation chauffe eau T FLOW HYGRO</t>
  </si>
  <si>
    <t>Sortie 32A plaques</t>
  </si>
  <si>
    <t xml:space="preserve">TVA </t>
  </si>
  <si>
    <t>Montant H.T</t>
  </si>
  <si>
    <t>Montant T.T.C</t>
  </si>
  <si>
    <t xml:space="preserve">Devis valable 3 mois </t>
  </si>
  <si>
    <t xml:space="preserve">Condition de règlement : 40% à la commande, 40% en cour de travaux et 20% à la réception </t>
  </si>
  <si>
    <t xml:space="preserve">Signature et bon pour accord, </t>
  </si>
  <si>
    <t xml:space="preserve">Le client </t>
  </si>
  <si>
    <t xml:space="preserve">L'artisan </t>
  </si>
  <si>
    <t>Alimentation porte de garage</t>
  </si>
  <si>
    <t>Alimentation sèche serviette</t>
  </si>
  <si>
    <t>Alimentation VMC double flux</t>
  </si>
  <si>
    <t>Forfait de mise en route et déquilibrage</t>
  </si>
  <si>
    <t>Fourniture et câblage d'un tableau de communication</t>
  </si>
  <si>
    <t>Mise à la terre sanitaire</t>
  </si>
  <si>
    <t>Mise à la terre sanitaire arrivée d'eau</t>
  </si>
  <si>
    <t>Passage d'une gaine de 20 vide pour le future interphone</t>
  </si>
  <si>
    <t>Passage d'une gaine de 20 vide pour le future store extérieur</t>
  </si>
  <si>
    <t>Prise 10/16 A BI+T</t>
  </si>
  <si>
    <t>Prise 16A BI+T lave linge</t>
  </si>
  <si>
    <t>Prise 16A BI+T Lave vaisselle</t>
  </si>
  <si>
    <t>Prise 16A BI+T sèche linge 1</t>
  </si>
  <si>
    <t>Prise 20A BI+T four</t>
  </si>
  <si>
    <t>Prise RJ 45</t>
  </si>
  <si>
    <t>Prise télévision</t>
  </si>
  <si>
    <t>Réalisation d' un circuit de terre</t>
  </si>
  <si>
    <t>Un interrupteur une applique</t>
  </si>
  <si>
    <t>Un interrupteur une applique sur évier</t>
  </si>
  <si>
    <t>Un interrupteur une applique sur lavabo</t>
  </si>
  <si>
    <t>Un va et vient un centre</t>
  </si>
  <si>
    <t>0001/2014</t>
  </si>
  <si>
    <t>A l'intention de M.</t>
  </si>
  <si>
    <t>Double-clic en face du Nom crée la facture</t>
  </si>
  <si>
    <t>Un double-clic sur la 1ère ligne ouvre une liste déroulante avec les onglets des feuilles</t>
  </si>
  <si>
    <t>Un double-clic sur la 2ème ligne ouvre l'UserForm "Aide" sur le prgramme des feuilles</t>
  </si>
  <si>
    <t>Nonow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</si>
</sst>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#,##0.00\ &quot;€&quot;"/>
  </numFmts>
  <fonts count="12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 tint="4.9989318521683403E-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rgb="FFFFFF00"/>
      <name val="Arial"/>
      <family val="2"/>
    </font>
    <font>
      <b/>
      <sz val="12"/>
      <color rgb="FFFF0000"/>
      <name val="Arial"/>
      <family val="2"/>
    </font>
    <font>
      <b/>
      <u/>
      <sz val="12"/>
      <color rgb="FF0070C0"/>
      <name val="Arial"/>
      <family val="2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/>
    <xf numFmtId="0" fontId="0" fillId="0" borderId="3" xfId="0" applyBorder="1"/>
    <xf numFmtId="0" fontId="0" fillId="0" borderId="1" xfId="0" applyBorder="1"/>
    <xf numFmtId="0" fontId="0" fillId="0" borderId="0" xfId="0" applyFill="1" applyBorder="1"/>
    <xf numFmtId="0" fontId="0" fillId="0" borderId="0" xfId="0" applyAlignment="1">
      <alignment vertical="center"/>
    </xf>
    <xf numFmtId="14" fontId="0" fillId="0" borderId="0" xfId="0" applyNumberFormat="1" applyBorder="1" applyAlignment="1">
      <alignment horizontal="right" vertical="top"/>
    </xf>
    <xf numFmtId="0" fontId="0" fillId="0" borderId="0" xfId="0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4" fillId="3" borderId="1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right" vertical="center"/>
    </xf>
    <xf numFmtId="165" fontId="0" fillId="3" borderId="0" xfId="0" applyNumberFormat="1" applyFill="1" applyBorder="1" applyAlignment="1">
      <alignment horizontal="right" vertical="center"/>
    </xf>
    <xf numFmtId="0" fontId="0" fillId="3" borderId="13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right" vertical="center"/>
    </xf>
    <xf numFmtId="0" fontId="0" fillId="0" borderId="0" xfId="0" applyFill="1"/>
    <xf numFmtId="0" fontId="0" fillId="0" borderId="10" xfId="0" applyBorder="1" applyAlignment="1"/>
    <xf numFmtId="0" fontId="0" fillId="0" borderId="14" xfId="0" applyBorder="1" applyAlignment="1">
      <alignment horizontal="left"/>
    </xf>
    <xf numFmtId="9" fontId="0" fillId="0" borderId="13" xfId="0" applyNumberFormat="1" applyBorder="1"/>
    <xf numFmtId="165" fontId="0" fillId="0" borderId="0" xfId="0" applyNumberFormat="1" applyBorder="1"/>
    <xf numFmtId="165" fontId="0" fillId="0" borderId="0" xfId="0" applyNumberFormat="1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4" xfId="0" applyBorder="1" applyAlignment="1">
      <alignment horizontal="left" vertical="center"/>
    </xf>
    <xf numFmtId="0" fontId="3" fillId="0" borderId="0" xfId="0" applyFont="1" applyFill="1" applyBorder="1"/>
    <xf numFmtId="0" fontId="0" fillId="0" borderId="0" xfId="0" applyNumberFormat="1" applyFill="1" applyBorder="1"/>
    <xf numFmtId="164" fontId="0" fillId="0" borderId="0" xfId="0" applyNumberFormat="1"/>
    <xf numFmtId="164" fontId="0" fillId="0" borderId="1" xfId="0" applyNumberFormat="1" applyBorder="1"/>
    <xf numFmtId="0" fontId="0" fillId="0" borderId="12" xfId="0" applyBorder="1"/>
    <xf numFmtId="164" fontId="0" fillId="0" borderId="12" xfId="0" applyNumberFormat="1" applyBorder="1"/>
    <xf numFmtId="0" fontId="3" fillId="2" borderId="12" xfId="0" applyFont="1" applyFill="1" applyBorder="1"/>
    <xf numFmtId="0" fontId="3" fillId="0" borderId="4" xfId="0" quotePrefix="1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7" fillId="0" borderId="5" xfId="0" applyFont="1" applyBorder="1"/>
    <xf numFmtId="164" fontId="0" fillId="3" borderId="12" xfId="0" applyNumberFormat="1" applyFill="1" applyBorder="1" applyAlignment="1">
      <alignment horizontal="right" vertical="center"/>
    </xf>
    <xf numFmtId="0" fontId="8" fillId="4" borderId="4" xfId="0" quotePrefix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Border="1"/>
    <xf numFmtId="0" fontId="9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11" fillId="0" borderId="0" xfId="0" applyFont="1"/>
    <xf numFmtId="0" fontId="0" fillId="0" borderId="0" xfId="0" applyBorder="1" applyAlignment="1"/>
    <xf numFmtId="0" fontId="4" fillId="3" borderId="9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right" vertical="center"/>
    </xf>
    <xf numFmtId="0" fontId="0" fillId="0" borderId="0" xfId="0"/>
    <xf numFmtId="0" fontId="0" fillId="0" borderId="9" xfId="0" applyFill="1" applyBorder="1"/>
    <xf numFmtId="0" fontId="0" fillId="0" borderId="11" xfId="0" applyFill="1" applyBorder="1"/>
    <xf numFmtId="0" fontId="0" fillId="0" borderId="14" xfId="0" applyFill="1" applyBorder="1"/>
    <xf numFmtId="0" fontId="0" fillId="0" borderId="13" xfId="0" applyFill="1" applyBorder="1"/>
    <xf numFmtId="0" fontId="0" fillId="0" borderId="0" xfId="0"/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">
    <dxf>
      <border>
        <top style="thin">
          <color rgb="FF000000"/>
        </top>
      </border>
    </dxf>
    <dxf>
      <border outline="0">
        <bottom style="thin">
          <color rgb="FF000000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</dxf>
    <dxf>
      <numFmt numFmtId="16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.00\ &quot;€&quot;_-;\-* #,##0.0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</dxf>
    <dxf>
      <numFmt numFmtId="16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3</xdr:row>
      <xdr:rowOff>238125</xdr:rowOff>
    </xdr:from>
    <xdr:to>
      <xdr:col>13</xdr:col>
      <xdr:colOff>466724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5324475" y="1114425"/>
          <a:ext cx="5886449" cy="3314700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400" b="1"/>
            <a:t>Bonjour,Nonow</a:t>
          </a:r>
        </a:p>
        <a:p>
          <a:endParaRPr lang="fr-BE" sz="1400" b="1"/>
        </a:p>
        <a:p>
          <a:r>
            <a:rPr lang="fr-BE" sz="1400" b="1"/>
            <a:t>Voilà une autre version, avec une facture par feuille</a:t>
          </a:r>
        </a:p>
        <a:p>
          <a:r>
            <a:rPr lang="fr-BE" sz="1400" b="1"/>
            <a:t>et à l'aperçu avant impression, les en-têtes  sont reprises sur deux</a:t>
          </a:r>
          <a:r>
            <a:rPr lang="fr-BE" sz="1400" b="1" baseline="0"/>
            <a:t> </a:t>
          </a:r>
          <a:r>
            <a:rPr lang="fr-BE" sz="1400" b="1"/>
            <a:t>feuilles</a:t>
          </a:r>
        </a:p>
        <a:p>
          <a:r>
            <a:rPr lang="fr-BE" sz="1400" b="1"/>
            <a:t>Pour cela, j'ai raccourci la facture de sept lignes,</a:t>
          </a:r>
        </a:p>
        <a:p>
          <a:r>
            <a:rPr lang="fr-BE" sz="1400" b="1"/>
            <a:t>Vous</a:t>
          </a:r>
          <a:r>
            <a:rPr lang="fr-BE" sz="1400" b="1" baseline="0"/>
            <a:t> tester et vous me faites part de vos remarques.</a:t>
          </a:r>
          <a:br>
            <a:rPr lang="fr-BE" sz="1400" b="1" baseline="0"/>
          </a:br>
          <a:r>
            <a:rPr lang="fr-BE" sz="1400" b="1" baseline="0"/>
            <a:t>amicalement</a:t>
          </a:r>
        </a:p>
        <a:p>
          <a:r>
            <a:rPr lang="fr-BE" sz="1400" b="1" baseline="0"/>
            <a:t>Pierrot</a:t>
          </a:r>
        </a:p>
        <a:p>
          <a:endParaRPr lang="fr-BE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naud\AppData\Local\Temp\model_devis_type_test_erreur.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s des articles"/>
      <sheetName val="Devis"/>
      <sheetName val="En_Tête"/>
      <sheetName val="model_devis_type_test_erreur.2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1:E74" totalsRowShown="0" headerRowDxfId="19" headerRowBorderDxfId="18" tableBorderDxfId="17" totalsRowBorderDxfId="16">
  <autoFilter ref="A21:E74"/>
  <tableColumns count="5">
    <tableColumn id="1" name="Designation" dataDxfId="15"/>
    <tableColumn id="2" name="Quantité(s)" dataDxfId="14"/>
    <tableColumn id="3" name="Unité(s)" dataDxfId="13"/>
    <tableColumn id="4" name="Prix unitaire" dataDxfId="12">
      <calculatedColumnFormula>IF(A22="","",VLOOKUP(A22,Inventaire[],2))</calculatedColumnFormula>
    </tableColumn>
    <tableColumn id="5" name="Total " dataDxfId="11">
      <calculatedColumnFormula>IF(B22=0," ",SUM(B22*D22))</calculatedColumnFormula>
    </tableColumn>
  </tableColumns>
  <tableStyleInfo name="TableStyleMedium1" showFirstColumn="0" showLastColumn="0" showRowStripes="0" showColumnStripes="0"/>
</table>
</file>

<file path=xl/tables/table2.xml><?xml version="1.0" encoding="utf-8"?>
<table xmlns="http://schemas.openxmlformats.org/spreadsheetml/2006/main" id="3" name="Inventaire" displayName="Inventaire" ref="A1:B28" totalsRowShown="0">
  <autoFilter ref="A1:B28"/>
  <sortState ref="A2:B27">
    <sortCondition ref="A1:A27"/>
  </sortState>
  <tableColumns count="2">
    <tableColumn id="1" name="Designation" dataDxfId="10"/>
    <tableColumn id="2" name="Prix unitair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21:E74" totalsRowShown="0" headerRowDxfId="3" headerRowBorderDxfId="1" tableBorderDxfId="2" totalsRowBorderDxfId="0">
  <autoFilter ref="A21:E74"/>
  <tableColumns count="5">
    <tableColumn id="1" name="Designation" dataDxfId="8"/>
    <tableColumn id="2" name="Quantité(s)" dataDxfId="7"/>
    <tableColumn id="3" name="Unité(s)" dataDxfId="6"/>
    <tableColumn id="4" name="Prix unitaire" dataDxfId="5">
      <calculatedColumnFormula>IF(A22="","",VLOOKUP(A22,Inventaire[],2))</calculatedColumnFormula>
    </tableColumn>
    <tableColumn id="5" name="Total " dataDxfId="4">
      <calculatedColumnFormula>IF(B22=0," ",SUM(B22*D22))</calculatedColumnFormula>
    </tableColumn>
  </tableColumns>
  <tableStyleInfo name="TableStyleMedium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2"/>
  <dimension ref="A1:CN256"/>
  <sheetViews>
    <sheetView showZeros="0" workbookViewId="0">
      <selection activeCell="C11" sqref="C11"/>
    </sheetView>
  </sheetViews>
  <sheetFormatPr baseColWidth="10" defaultRowHeight="12.75"/>
  <cols>
    <col min="1" max="1" width="41.5703125" style="51" customWidth="1"/>
    <col min="2" max="2" width="15.7109375" style="51" customWidth="1"/>
    <col min="3" max="5" width="12.7109375" style="51" customWidth="1"/>
    <col min="6" max="16384" width="11.42578125" style="52"/>
  </cols>
  <sheetData>
    <row r="1" spans="1:92" customFormat="1" ht="18.75" customHeight="1">
      <c r="A1" s="9" t="s">
        <v>1</v>
      </c>
      <c r="B1" s="9"/>
      <c r="E1" s="10">
        <f ca="1">TODAY()</f>
        <v>41901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</row>
    <row r="2" spans="1:92" customFormat="1" ht="19.5" customHeight="1">
      <c r="A2" s="9" t="s">
        <v>2</v>
      </c>
      <c r="B2" s="9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customFormat="1" ht="18.75" customHeight="1">
      <c r="A3" s="9" t="s">
        <v>4</v>
      </c>
      <c r="B3" s="9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</row>
    <row r="4" spans="1:92" customFormat="1" ht="21" customHeight="1">
      <c r="A4" s="9" t="s">
        <v>5</v>
      </c>
      <c r="B4" s="38" t="s">
        <v>3</v>
      </c>
      <c r="C4" s="47" t="s">
        <v>53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</row>
    <row r="5" spans="1:92" customFormat="1" ht="20.25" customHeight="1">
      <c r="A5" s="9" t="s">
        <v>6</v>
      </c>
      <c r="B5" s="9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</row>
    <row r="6" spans="1:92" customFormat="1" ht="19.5" customHeight="1">
      <c r="A6" s="9" t="s">
        <v>7</v>
      </c>
      <c r="B6" s="9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</row>
    <row r="7" spans="1:92" customFormat="1" ht="18" customHeight="1">
      <c r="A7" s="11" t="s">
        <v>8</v>
      </c>
      <c r="B7" s="11"/>
      <c r="C7" s="11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</row>
    <row r="8" spans="1:92" customFormat="1"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</row>
    <row r="9" spans="1:92" customFormat="1"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</row>
    <row r="10" spans="1:92" customFormat="1" ht="15.75">
      <c r="A10" t="s">
        <v>9</v>
      </c>
      <c r="B10" s="46" t="s">
        <v>54</v>
      </c>
      <c r="C10" s="48"/>
      <c r="D10" s="1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</row>
    <row r="11" spans="1:92" customFormat="1">
      <c r="B11" s="13" t="s">
        <v>10</v>
      </c>
      <c r="C11" s="52"/>
      <c r="D11" s="14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</row>
    <row r="12" spans="1:92" customFormat="1">
      <c r="B12" s="13"/>
      <c r="C12" s="52"/>
      <c r="D12" s="14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</row>
    <row r="13" spans="1:92" customFormat="1">
      <c r="B13" s="13"/>
      <c r="C13" s="52"/>
      <c r="D13" s="1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</row>
    <row r="14" spans="1:92" customFormat="1">
      <c r="B14" s="15"/>
      <c r="C14" s="16"/>
      <c r="D14" s="17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</row>
    <row r="15" spans="1:92" customFormat="1">
      <c r="D15" s="18"/>
      <c r="E15" s="18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</row>
    <row r="16" spans="1:92" customFormat="1">
      <c r="A16" t="s">
        <v>11</v>
      </c>
      <c r="D16" s="18"/>
      <c r="E16" s="18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</row>
    <row r="17" spans="1:92" customFormat="1">
      <c r="A17" t="s">
        <v>12</v>
      </c>
      <c r="D17" s="18"/>
      <c r="E17" s="18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</row>
    <row r="18" spans="1:92" customFormat="1">
      <c r="A18" t="s">
        <v>13</v>
      </c>
      <c r="D18" s="18"/>
      <c r="E18" s="18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</row>
    <row r="19" spans="1:92" customFormat="1">
      <c r="D19" s="18"/>
      <c r="E19" s="18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</row>
    <row r="20" spans="1:92" customFormat="1"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</row>
    <row r="21" spans="1:92" customFormat="1" ht="26.25" customHeight="1">
      <c r="A21" s="19" t="s">
        <v>14</v>
      </c>
      <c r="B21" s="20" t="s">
        <v>15</v>
      </c>
      <c r="C21" s="20" t="s">
        <v>16</v>
      </c>
      <c r="D21" s="57" t="s">
        <v>17</v>
      </c>
      <c r="E21" s="21" t="s">
        <v>18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</row>
    <row r="22" spans="1:92" customFormat="1">
      <c r="A22" s="22"/>
      <c r="B22" s="23"/>
      <c r="C22" s="23"/>
      <c r="D22" s="49" t="str">
        <f>IF(A22="","",VLOOKUP(A22,Inventaire[],2))</f>
        <v/>
      </c>
      <c r="E22" s="24" t="str">
        <f t="shared" ref="E22:E74" si="0">IF(B22=0," ",SUM(B22*D22))</f>
        <v xml:space="preserve"> 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</row>
    <row r="23" spans="1:92" customFormat="1">
      <c r="A23" s="25"/>
      <c r="B23" s="26"/>
      <c r="C23" s="26"/>
      <c r="D23" s="49" t="str">
        <f>IF(A23="","",VLOOKUP(A23,Inventaire[],2))</f>
        <v/>
      </c>
      <c r="E23" s="24" t="str">
        <f t="shared" si="0"/>
        <v xml:space="preserve"> </v>
      </c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</row>
    <row r="24" spans="1:92" customFormat="1">
      <c r="A24" s="25"/>
      <c r="B24" s="26"/>
      <c r="C24" s="26"/>
      <c r="D24" s="49" t="str">
        <f>IF(A24="","",VLOOKUP(A24,Inventaire[],2))</f>
        <v/>
      </c>
      <c r="E24" s="24" t="str">
        <f t="shared" si="0"/>
        <v xml:space="preserve"> 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</row>
    <row r="25" spans="1:92" customFormat="1">
      <c r="A25" s="25"/>
      <c r="B25" s="26"/>
      <c r="C25" s="26"/>
      <c r="D25" s="49" t="str">
        <f>IF(A25="","",VLOOKUP(A25,Inventaire[],2))</f>
        <v/>
      </c>
      <c r="E25" s="24" t="str">
        <f t="shared" si="0"/>
        <v xml:space="preserve"> 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</row>
    <row r="26" spans="1:92" customFormat="1">
      <c r="A26" s="25"/>
      <c r="B26" s="26"/>
      <c r="C26" s="26"/>
      <c r="D26" s="49" t="str">
        <f>IF(A26="","",VLOOKUP(A26,Inventaire[],2))</f>
        <v/>
      </c>
      <c r="E26" s="24" t="str">
        <f t="shared" si="0"/>
        <v xml:space="preserve"> </v>
      </c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</row>
    <row r="27" spans="1:92" customFormat="1">
      <c r="A27" s="25"/>
      <c r="B27" s="26"/>
      <c r="C27" s="26"/>
      <c r="D27" s="49" t="str">
        <f>IF(A27="","",VLOOKUP(A27,Inventaire[],2))</f>
        <v/>
      </c>
      <c r="E27" s="24" t="str">
        <f t="shared" si="0"/>
        <v xml:space="preserve"> </v>
      </c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</row>
    <row r="28" spans="1:92" customFormat="1">
      <c r="A28" s="25"/>
      <c r="B28" s="26"/>
      <c r="C28" s="26"/>
      <c r="D28" s="49" t="str">
        <f>IF(A28="","",VLOOKUP(A28,Inventaire[],2))</f>
        <v/>
      </c>
      <c r="E28" s="24" t="str">
        <f t="shared" si="0"/>
        <v xml:space="preserve"> </v>
      </c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</row>
    <row r="29" spans="1:92" customFormat="1">
      <c r="A29" s="25"/>
      <c r="B29" s="26"/>
      <c r="C29" s="26"/>
      <c r="D29" s="49" t="str">
        <f>IF(A29="","",VLOOKUP(A29,Inventaire[],2))</f>
        <v/>
      </c>
      <c r="E29" s="24" t="str">
        <f t="shared" si="0"/>
        <v xml:space="preserve"> 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</row>
    <row r="30" spans="1:92" customFormat="1">
      <c r="A30" s="25"/>
      <c r="B30" s="26"/>
      <c r="C30" s="26"/>
      <c r="D30" s="49" t="str">
        <f>IF(A30="","",VLOOKUP(A30,Inventaire[],2))</f>
        <v/>
      </c>
      <c r="E30" s="24" t="str">
        <f t="shared" si="0"/>
        <v xml:space="preserve"> </v>
      </c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</row>
    <row r="31" spans="1:92" customFormat="1">
      <c r="A31" s="25"/>
      <c r="B31" s="26"/>
      <c r="C31" s="26"/>
      <c r="D31" s="49" t="str">
        <f>IF(A31="","",VLOOKUP(A31,Inventaire[],2))</f>
        <v/>
      </c>
      <c r="E31" s="24" t="str">
        <f t="shared" si="0"/>
        <v xml:space="preserve"> </v>
      </c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</row>
    <row r="32" spans="1:92" customFormat="1">
      <c r="A32" s="25"/>
      <c r="B32" s="26"/>
      <c r="C32" s="26"/>
      <c r="D32" s="49" t="str">
        <f>IF(A32="","",VLOOKUP(A32,Inventaire[],2))</f>
        <v/>
      </c>
      <c r="E32" s="24" t="str">
        <f t="shared" si="0"/>
        <v xml:space="preserve"> </v>
      </c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</row>
    <row r="33" spans="1:92" customFormat="1">
      <c r="A33" s="25"/>
      <c r="B33" s="26"/>
      <c r="C33" s="26"/>
      <c r="D33" s="49" t="str">
        <f>IF(A33="","",VLOOKUP(A33,Inventaire[],2))</f>
        <v/>
      </c>
      <c r="E33" s="24" t="str">
        <f t="shared" si="0"/>
        <v xml:space="preserve"> </v>
      </c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</row>
    <row r="34" spans="1:92" customFormat="1" ht="15" customHeight="1">
      <c r="A34" s="25"/>
      <c r="B34" s="26"/>
      <c r="C34" s="26"/>
      <c r="D34" s="49" t="str">
        <f>IF(A34="","",VLOOKUP(A34,Inventaire[],2))</f>
        <v/>
      </c>
      <c r="E34" s="24" t="str">
        <f t="shared" si="0"/>
        <v xml:space="preserve"> </v>
      </c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</row>
    <row r="35" spans="1:92" customFormat="1">
      <c r="A35" s="25"/>
      <c r="B35" s="26"/>
      <c r="C35" s="26"/>
      <c r="D35" s="49" t="str">
        <f>IF(A35="","",VLOOKUP(A35,Inventaire[],2))</f>
        <v/>
      </c>
      <c r="E35" s="24" t="str">
        <f t="shared" si="0"/>
        <v xml:space="preserve"> </v>
      </c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</row>
    <row r="36" spans="1:92" customFormat="1">
      <c r="A36" s="25"/>
      <c r="B36" s="26"/>
      <c r="C36" s="26"/>
      <c r="D36" s="49" t="str">
        <f>IF(A36="","",VLOOKUP(A36,Inventaire[],2))</f>
        <v/>
      </c>
      <c r="E36" s="24" t="str">
        <f t="shared" si="0"/>
        <v xml:space="preserve"> </v>
      </c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</row>
    <row r="37" spans="1:92" customFormat="1">
      <c r="A37" s="25"/>
      <c r="B37" s="26"/>
      <c r="C37" s="26"/>
      <c r="D37" s="49" t="str">
        <f>IF(A37="","",VLOOKUP(A37,Inventaire[],2))</f>
        <v/>
      </c>
      <c r="E37" s="24" t="str">
        <f t="shared" si="0"/>
        <v xml:space="preserve"> </v>
      </c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</row>
    <row r="38" spans="1:92" customFormat="1">
      <c r="A38" s="25"/>
      <c r="B38" s="26"/>
      <c r="C38" s="26"/>
      <c r="D38" s="49" t="str">
        <f>IF(A38="","",VLOOKUP(A38,Inventaire[],2))</f>
        <v/>
      </c>
      <c r="E38" s="24" t="str">
        <f t="shared" si="0"/>
        <v xml:space="preserve"> </v>
      </c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</row>
    <row r="39" spans="1:92" customFormat="1">
      <c r="A39" s="25"/>
      <c r="B39" s="26"/>
      <c r="C39" s="26"/>
      <c r="D39" s="49" t="str">
        <f>IF(A39="","",VLOOKUP(A39,Inventaire[],2))</f>
        <v/>
      </c>
      <c r="E39" s="24" t="str">
        <f t="shared" si="0"/>
        <v xml:space="preserve"> </v>
      </c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</row>
    <row r="40" spans="1:92" customFormat="1">
      <c r="A40" s="25"/>
      <c r="B40" s="26"/>
      <c r="C40" s="26"/>
      <c r="D40" s="49" t="str">
        <f>IF(A40="","",VLOOKUP(A40,Inventaire[],2))</f>
        <v/>
      </c>
      <c r="E40" s="24" t="str">
        <f t="shared" si="0"/>
        <v xml:space="preserve"> </v>
      </c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</row>
    <row r="41" spans="1:92" customFormat="1">
      <c r="A41" s="25"/>
      <c r="B41" s="26"/>
      <c r="C41" s="26"/>
      <c r="D41" s="49" t="str">
        <f>IF(A41="","",VLOOKUP(A41,Inventaire[],2))</f>
        <v/>
      </c>
      <c r="E41" s="24" t="str">
        <f t="shared" si="0"/>
        <v xml:space="preserve"> </v>
      </c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</row>
    <row r="42" spans="1:92" customFormat="1">
      <c r="A42" s="25"/>
      <c r="B42" s="26"/>
      <c r="C42" s="26"/>
      <c r="D42" s="49" t="str">
        <f>IF(A42="","",VLOOKUP(A42,Inventaire[],2))</f>
        <v/>
      </c>
      <c r="E42" s="24" t="str">
        <f t="shared" si="0"/>
        <v xml:space="preserve"> </v>
      </c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</row>
    <row r="43" spans="1:92" customFormat="1">
      <c r="A43" s="25"/>
      <c r="B43" s="26"/>
      <c r="C43" s="26"/>
      <c r="D43" s="49" t="str">
        <f>IF(A43="","",VLOOKUP(A43,Inventaire[],2))</f>
        <v/>
      </c>
      <c r="E43" s="24" t="str">
        <f t="shared" si="0"/>
        <v xml:space="preserve"> </v>
      </c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</row>
    <row r="44" spans="1:92" customFormat="1">
      <c r="A44" s="25"/>
      <c r="B44" s="26"/>
      <c r="C44" s="26"/>
      <c r="D44" s="49" t="str">
        <f>IF(A44="","",VLOOKUP(A44,Inventaire[],2))</f>
        <v/>
      </c>
      <c r="E44" s="24" t="str">
        <f t="shared" si="0"/>
        <v xml:space="preserve"> </v>
      </c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</row>
    <row r="45" spans="1:92" customFormat="1">
      <c r="A45" s="25"/>
      <c r="B45" s="26"/>
      <c r="C45" s="26"/>
      <c r="D45" s="49" t="str">
        <f>IF(A45="","",VLOOKUP(A45,Inventaire[],2))</f>
        <v/>
      </c>
      <c r="E45" s="24" t="str">
        <f t="shared" si="0"/>
        <v xml:space="preserve"> </v>
      </c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</row>
    <row r="46" spans="1:92" customFormat="1">
      <c r="A46" s="25"/>
      <c r="B46" s="26"/>
      <c r="C46" s="26"/>
      <c r="D46" s="49" t="str">
        <f>IF(A46="","",VLOOKUP(A46,Inventaire[],2))</f>
        <v/>
      </c>
      <c r="E46" s="24" t="str">
        <f t="shared" si="0"/>
        <v xml:space="preserve"> </v>
      </c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</row>
    <row r="47" spans="1:92" customFormat="1">
      <c r="A47" s="25"/>
      <c r="B47" s="26"/>
      <c r="C47" s="26"/>
      <c r="D47" s="49" t="str">
        <f>IF(A47="","",VLOOKUP(A47,Inventaire[],2))</f>
        <v/>
      </c>
      <c r="E47" s="24" t="str">
        <f t="shared" si="0"/>
        <v xml:space="preserve"> </v>
      </c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</row>
    <row r="48" spans="1:92" customFormat="1">
      <c r="A48" s="25"/>
      <c r="B48" s="26"/>
      <c r="C48" s="26"/>
      <c r="D48" s="49" t="str">
        <f>IF(A48="","",VLOOKUP(A48,Inventaire[],2))</f>
        <v/>
      </c>
      <c r="E48" s="24" t="str">
        <f t="shared" si="0"/>
        <v xml:space="preserve"> </v>
      </c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</row>
    <row r="49" spans="1:92" customFormat="1">
      <c r="A49" s="25"/>
      <c r="B49" s="26"/>
      <c r="C49" s="26"/>
      <c r="D49" s="49" t="str">
        <f>IF(A49="","",VLOOKUP(A49,Inventaire[],2))</f>
        <v/>
      </c>
      <c r="E49" s="24" t="str">
        <f t="shared" si="0"/>
        <v xml:space="preserve"> </v>
      </c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</row>
    <row r="50" spans="1:92" customFormat="1">
      <c r="A50" s="25"/>
      <c r="B50" s="26"/>
      <c r="C50" s="26"/>
      <c r="D50" s="49" t="str">
        <f>IF(A50="","",VLOOKUP(A50,Inventaire[],2))</f>
        <v/>
      </c>
      <c r="E50" s="24" t="str">
        <f t="shared" si="0"/>
        <v xml:space="preserve"> </v>
      </c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</row>
    <row r="51" spans="1:92" customFormat="1">
      <c r="A51" s="25"/>
      <c r="B51" s="26"/>
      <c r="C51" s="26"/>
      <c r="D51" s="49" t="str">
        <f>IF(A51="","",VLOOKUP(A51,Inventaire[],2))</f>
        <v/>
      </c>
      <c r="E51" s="24" t="str">
        <f t="shared" si="0"/>
        <v xml:space="preserve"> </v>
      </c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</row>
    <row r="52" spans="1:92" customFormat="1">
      <c r="A52" s="25"/>
      <c r="B52" s="26"/>
      <c r="C52" s="26"/>
      <c r="D52" s="49" t="str">
        <f>IF(A52="","",VLOOKUP(A52,Inventaire[],2))</f>
        <v/>
      </c>
      <c r="E52" s="24" t="str">
        <f t="shared" si="0"/>
        <v xml:space="preserve"> 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</row>
    <row r="53" spans="1:92" customFormat="1">
      <c r="A53" s="25"/>
      <c r="B53" s="26"/>
      <c r="C53" s="26"/>
      <c r="D53" s="49" t="str">
        <f>IF(A53="","",VLOOKUP(A53,Inventaire[],2))</f>
        <v/>
      </c>
      <c r="E53" s="24" t="str">
        <f t="shared" si="0"/>
        <v xml:space="preserve"> 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</row>
    <row r="54" spans="1:92" customFormat="1">
      <c r="A54" s="25"/>
      <c r="B54" s="26"/>
      <c r="C54" s="26"/>
      <c r="D54" s="49" t="str">
        <f>IF(A54="","",VLOOKUP(A54,Inventaire[],2))</f>
        <v/>
      </c>
      <c r="E54" s="24" t="str">
        <f t="shared" si="0"/>
        <v xml:space="preserve"> </v>
      </c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</row>
    <row r="55" spans="1:92" customFormat="1">
      <c r="A55" s="25"/>
      <c r="B55" s="26"/>
      <c r="C55" s="26"/>
      <c r="D55" s="49" t="str">
        <f>IF(A55="","",VLOOKUP(A55,Inventaire[],2))</f>
        <v/>
      </c>
      <c r="E55" s="24" t="str">
        <f t="shared" si="0"/>
        <v xml:space="preserve"> 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</row>
    <row r="56" spans="1:92" customFormat="1">
      <c r="A56" s="25"/>
      <c r="B56" s="26"/>
      <c r="C56" s="26"/>
      <c r="D56" s="49" t="str">
        <f>IF(A56="","",VLOOKUP(A56,Inventaire[],2))</f>
        <v/>
      </c>
      <c r="E56" s="24" t="str">
        <f t="shared" si="0"/>
        <v xml:space="preserve"> 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</row>
    <row r="57" spans="1:92" customFormat="1">
      <c r="A57" s="25"/>
      <c r="B57" s="26"/>
      <c r="C57" s="26"/>
      <c r="D57" s="49" t="str">
        <f>IF(A57="","",VLOOKUP(A57,Inventaire[],2))</f>
        <v/>
      </c>
      <c r="E57" s="24" t="str">
        <f t="shared" si="0"/>
        <v xml:space="preserve"> 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</row>
    <row r="58" spans="1:92" customFormat="1">
      <c r="A58" s="25"/>
      <c r="B58" s="26"/>
      <c r="C58" s="26"/>
      <c r="D58" s="49" t="str">
        <f>IF(A58="","",VLOOKUP(A58,Inventaire[],2))</f>
        <v/>
      </c>
      <c r="E58" s="24" t="str">
        <f t="shared" si="0"/>
        <v xml:space="preserve"> 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</row>
    <row r="59" spans="1:92" customFormat="1">
      <c r="A59" s="25"/>
      <c r="B59" s="26"/>
      <c r="C59" s="26"/>
      <c r="D59" s="49" t="str">
        <f>IF(A59="","",VLOOKUP(A59,Inventaire[],2))</f>
        <v/>
      </c>
      <c r="E59" s="24" t="str">
        <f t="shared" si="0"/>
        <v xml:space="preserve"> </v>
      </c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</row>
    <row r="60" spans="1:92" customFormat="1">
      <c r="A60" s="25"/>
      <c r="B60" s="26"/>
      <c r="C60" s="26"/>
      <c r="D60" s="49" t="str">
        <f>IF(A60="","",VLOOKUP(A60,Inventaire[],2))</f>
        <v/>
      </c>
      <c r="E60" s="24" t="str">
        <f t="shared" si="0"/>
        <v xml:space="preserve"> </v>
      </c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</row>
    <row r="61" spans="1:92" customFormat="1">
      <c r="A61" s="25"/>
      <c r="B61" s="26"/>
      <c r="C61" s="26"/>
      <c r="D61" s="49" t="str">
        <f>IF(A61="","",VLOOKUP(A61,Inventaire[],2))</f>
        <v/>
      </c>
      <c r="E61" s="24" t="str">
        <f t="shared" si="0"/>
        <v xml:space="preserve"> </v>
      </c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</row>
    <row r="62" spans="1:92" customFormat="1">
      <c r="A62" s="25"/>
      <c r="B62" s="26"/>
      <c r="C62" s="26"/>
      <c r="D62" s="49" t="str">
        <f>IF(A62="","",VLOOKUP(A62,Inventaire[],2))</f>
        <v/>
      </c>
      <c r="E62" s="24" t="str">
        <f t="shared" si="0"/>
        <v xml:space="preserve"> </v>
      </c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</row>
    <row r="63" spans="1:92" customFormat="1">
      <c r="A63" s="25"/>
      <c r="B63" s="26"/>
      <c r="C63" s="26"/>
      <c r="D63" s="49" t="str">
        <f>IF(A63="","",VLOOKUP(A63,Inventaire[],2))</f>
        <v/>
      </c>
      <c r="E63" s="24" t="str">
        <f t="shared" si="0"/>
        <v xml:space="preserve"> </v>
      </c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</row>
    <row r="64" spans="1:92" customFormat="1">
      <c r="A64" s="25"/>
      <c r="B64" s="26"/>
      <c r="C64" s="26"/>
      <c r="D64" s="49" t="str">
        <f>IF(A64="","",VLOOKUP(A64,Inventaire[],2))</f>
        <v/>
      </c>
      <c r="E64" s="24" t="str">
        <f t="shared" si="0"/>
        <v xml:space="preserve"> </v>
      </c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</row>
    <row r="65" spans="1:92" customFormat="1">
      <c r="A65" s="25"/>
      <c r="B65" s="26"/>
      <c r="C65" s="26"/>
      <c r="D65" s="49" t="str">
        <f>IF(A65="","",VLOOKUP(A65,Inventaire[],2))</f>
        <v/>
      </c>
      <c r="E65" s="24" t="str">
        <f t="shared" si="0"/>
        <v xml:space="preserve"> </v>
      </c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</row>
    <row r="66" spans="1:92" customFormat="1">
      <c r="A66" s="25"/>
      <c r="B66" s="26"/>
      <c r="C66" s="26"/>
      <c r="D66" s="49" t="str">
        <f>IF(A66="","",VLOOKUP(A66,Inventaire[],2))</f>
        <v/>
      </c>
      <c r="E66" s="24" t="str">
        <f t="shared" si="0"/>
        <v xml:space="preserve"> </v>
      </c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</row>
    <row r="67" spans="1:92" customFormat="1">
      <c r="A67" s="25"/>
      <c r="B67" s="26"/>
      <c r="C67" s="26"/>
      <c r="D67" s="49" t="str">
        <f>IF(A67="","",VLOOKUP(A67,Inventaire[],2))</f>
        <v/>
      </c>
      <c r="E67" s="24" t="str">
        <f t="shared" si="0"/>
        <v xml:space="preserve"> </v>
      </c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</row>
    <row r="68" spans="1:92" customFormat="1">
      <c r="A68" s="25"/>
      <c r="B68" s="26"/>
      <c r="C68" s="26"/>
      <c r="D68" s="49" t="str">
        <f>IF(A68="","",VLOOKUP(A68,Inventaire[],2))</f>
        <v/>
      </c>
      <c r="E68" s="24" t="str">
        <f t="shared" si="0"/>
        <v xml:space="preserve"> </v>
      </c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</row>
    <row r="69" spans="1:92" customFormat="1">
      <c r="A69" s="25"/>
      <c r="B69" s="26"/>
      <c r="C69" s="26"/>
      <c r="D69" s="49" t="str">
        <f>IF(A69="","",VLOOKUP(A69,Inventaire[],2))</f>
        <v/>
      </c>
      <c r="E69" s="24" t="str">
        <f t="shared" si="0"/>
        <v xml:space="preserve"> </v>
      </c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</row>
    <row r="70" spans="1:92" customFormat="1">
      <c r="A70" s="25"/>
      <c r="B70" s="26"/>
      <c r="C70" s="26"/>
      <c r="D70" s="49" t="str">
        <f>IF(A70="","",VLOOKUP(A70,Inventaire[],2))</f>
        <v/>
      </c>
      <c r="E70" s="24" t="str">
        <f t="shared" si="0"/>
        <v xml:space="preserve"> </v>
      </c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</row>
    <row r="71" spans="1:92" customFormat="1">
      <c r="A71" s="25"/>
      <c r="B71" s="26"/>
      <c r="C71" s="26"/>
      <c r="D71" s="49" t="str">
        <f>IF(A71="","",VLOOKUP(A71,Inventaire[],2))</f>
        <v/>
      </c>
      <c r="E71" s="24" t="str">
        <f t="shared" si="0"/>
        <v xml:space="preserve"> </v>
      </c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</row>
    <row r="72" spans="1:92" customFormat="1">
      <c r="A72" s="25"/>
      <c r="B72" s="26"/>
      <c r="C72" s="26"/>
      <c r="D72" s="49" t="str">
        <f>IF(A72="","",VLOOKUP(A72,Inventaire[],2))</f>
        <v/>
      </c>
      <c r="E72" s="24" t="str">
        <f t="shared" si="0"/>
        <v xml:space="preserve"> </v>
      </c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</row>
    <row r="73" spans="1:92" customFormat="1">
      <c r="A73" s="25"/>
      <c r="B73" s="26"/>
      <c r="C73" s="26"/>
      <c r="D73" s="49" t="str">
        <f>IF(A73="","",VLOOKUP(A73,Inventaire[],2))</f>
        <v/>
      </c>
      <c r="E73" s="24" t="str">
        <f t="shared" si="0"/>
        <v xml:space="preserve"> </v>
      </c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</row>
    <row r="74" spans="1:92" customFormat="1">
      <c r="A74" s="25"/>
      <c r="B74" s="26"/>
      <c r="C74" s="26"/>
      <c r="D74" s="59" t="str">
        <f>IF(A74="","",VLOOKUP(A74,Inventaire[],2))</f>
        <v/>
      </c>
      <c r="E74" s="24" t="str">
        <f t="shared" si="0"/>
        <v xml:space="preserve"> </v>
      </c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</row>
    <row r="75" spans="1:92" customFormat="1">
      <c r="A75" s="27"/>
      <c r="B75" s="27"/>
      <c r="C75" s="28"/>
      <c r="D75" s="28"/>
      <c r="E75" s="56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</row>
    <row r="76" spans="1:92" customFormat="1">
      <c r="C76" s="29" t="s">
        <v>24</v>
      </c>
      <c r="D76" s="30">
        <v>0.2</v>
      </c>
      <c r="E76" s="31">
        <f>SUM(E78*D76)</f>
        <v>0</v>
      </c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</row>
    <row r="77" spans="1:92" customFormat="1">
      <c r="C77" s="61" t="s">
        <v>25</v>
      </c>
      <c r="D77" s="62"/>
      <c r="E77" s="32">
        <f>SUM(E78-E76)</f>
        <v>0</v>
      </c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</row>
    <row r="78" spans="1:92" customFormat="1">
      <c r="C78" s="63" t="s">
        <v>26</v>
      </c>
      <c r="D78" s="64"/>
      <c r="E78" s="32">
        <f>SUM(E22:E74)</f>
        <v>0</v>
      </c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</row>
    <row r="79" spans="1:92" customFormat="1"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</row>
    <row r="80" spans="1:92" customFormat="1">
      <c r="A80" t="s">
        <v>27</v>
      </c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</row>
    <row r="81" spans="1:92" customFormat="1">
      <c r="A81" s="65" t="s">
        <v>28</v>
      </c>
      <c r="B81" s="65"/>
      <c r="C81" s="65"/>
      <c r="D81" s="65"/>
      <c r="E81" s="65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</row>
    <row r="82" spans="1:92" customFormat="1" ht="13.5" thickBot="1"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</row>
    <row r="83" spans="1:92" customFormat="1" ht="13.5" thickBot="1">
      <c r="A83" s="66" t="s">
        <v>29</v>
      </c>
      <c r="B83" s="67"/>
      <c r="C83" s="67"/>
      <c r="D83" s="67"/>
      <c r="E83" s="68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</row>
    <row r="84" spans="1:92" customFormat="1" ht="15">
      <c r="A84" s="58" t="s">
        <v>30</v>
      </c>
      <c r="B84" s="69" t="s">
        <v>31</v>
      </c>
      <c r="C84" s="70"/>
      <c r="D84" s="70"/>
      <c r="E84" s="7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</row>
    <row r="85" spans="1:92" customFormat="1">
      <c r="A85" s="33"/>
      <c r="B85" s="13"/>
      <c r="C85" s="52"/>
      <c r="D85" s="52"/>
      <c r="E85" s="6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</row>
    <row r="86" spans="1:92" customFormat="1">
      <c r="A86" s="33"/>
      <c r="B86" s="13"/>
      <c r="C86" s="52"/>
      <c r="D86" s="52"/>
      <c r="E86" s="6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</row>
    <row r="87" spans="1:92" customFormat="1" ht="13.5" thickBot="1">
      <c r="A87" s="34"/>
      <c r="B87" s="35"/>
      <c r="C87" s="36"/>
      <c r="D87" s="36"/>
      <c r="E87" s="37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</row>
    <row r="88" spans="1:92" customFormat="1">
      <c r="A88" s="52"/>
      <c r="B88" s="1"/>
      <c r="C88" s="1"/>
      <c r="D88" s="1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</row>
    <row r="89" spans="1:92" customFormat="1">
      <c r="A89" s="52"/>
      <c r="B89" s="1"/>
      <c r="C89" s="1"/>
      <c r="D89" s="1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</row>
    <row r="90" spans="1:92" customFormat="1">
      <c r="A90" s="52"/>
      <c r="B90" s="1"/>
      <c r="C90" s="1"/>
      <c r="D90" s="1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</row>
    <row r="91" spans="1:92" customFormat="1">
      <c r="A91" s="52"/>
      <c r="B91" s="1"/>
      <c r="C91" s="1"/>
      <c r="D91" s="1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</row>
    <row r="92" spans="1:92" customFormat="1">
      <c r="A92" s="52"/>
      <c r="B92" s="1"/>
      <c r="C92" s="1"/>
      <c r="D92" s="1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</row>
    <row r="93" spans="1:92" customFormat="1">
      <c r="A93" s="52"/>
      <c r="B93" s="1"/>
      <c r="C93" s="1"/>
      <c r="D93" s="1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</row>
    <row r="94" spans="1:92" customFormat="1">
      <c r="A94" s="52"/>
      <c r="B94" s="1"/>
      <c r="C94" s="1"/>
      <c r="D94" s="1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</row>
    <row r="95" spans="1:92" customFormat="1">
      <c r="A95" s="52"/>
      <c r="B95" s="1"/>
      <c r="C95" s="1"/>
      <c r="D95" s="1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</row>
    <row r="96" spans="1:92" customFormat="1">
      <c r="A96" s="52"/>
      <c r="B96" s="1"/>
      <c r="C96" s="1"/>
      <c r="D96" s="1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</row>
    <row r="97" spans="1:92" customFormat="1">
      <c r="A97" s="52"/>
      <c r="B97" s="1"/>
      <c r="C97" s="1"/>
      <c r="D97" s="1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</row>
    <row r="98" spans="1:92" customFormat="1">
      <c r="A98" s="52"/>
      <c r="B98" s="1"/>
      <c r="C98" s="1"/>
      <c r="D98" s="1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</row>
    <row r="99" spans="1:92" customFormat="1">
      <c r="A99" s="52"/>
      <c r="B99" s="1"/>
      <c r="C99" s="1"/>
      <c r="D99" s="1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</row>
    <row r="100" spans="1:92" customFormat="1">
      <c r="A100" s="52"/>
      <c r="B100" s="1"/>
      <c r="C100" s="1"/>
      <c r="D100" s="1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</row>
    <row r="101" spans="1:92" customFormat="1">
      <c r="A101" s="52"/>
      <c r="B101" s="1"/>
      <c r="C101" s="1"/>
      <c r="D101" s="1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</row>
    <row r="102" spans="1:92" customFormat="1">
      <c r="A102" s="52"/>
      <c r="B102" s="1"/>
      <c r="C102" s="1"/>
      <c r="D102" s="1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</row>
    <row r="103" spans="1:92" customFormat="1">
      <c r="A103" s="52"/>
      <c r="B103" s="1"/>
      <c r="C103" s="1"/>
      <c r="D103" s="1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</row>
    <row r="104" spans="1:92" customFormat="1">
      <c r="A104" s="52"/>
      <c r="B104" s="1"/>
      <c r="C104" s="1"/>
      <c r="D104" s="1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</row>
    <row r="105" spans="1:92" customFormat="1">
      <c r="A105" s="52"/>
      <c r="B105" s="1"/>
      <c r="C105" s="1"/>
      <c r="D105" s="1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</row>
    <row r="106" spans="1:92" customFormat="1">
      <c r="A106" s="52"/>
      <c r="B106" s="1"/>
      <c r="C106" s="1"/>
      <c r="D106" s="1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</row>
    <row r="107" spans="1:92" customFormat="1">
      <c r="A107" s="51"/>
      <c r="B107" s="51"/>
      <c r="C107" s="51"/>
      <c r="D107" s="51"/>
      <c r="E107" s="51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</row>
    <row r="108" spans="1:92" customFormat="1">
      <c r="A108" s="51"/>
      <c r="B108" s="51"/>
      <c r="C108" s="51"/>
      <c r="D108" s="51"/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</row>
    <row r="109" spans="1:92" customFormat="1">
      <c r="A109" s="51"/>
      <c r="B109" s="51"/>
      <c r="C109" s="51"/>
      <c r="D109" s="51"/>
      <c r="E109" s="51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</row>
    <row r="110" spans="1:92" customFormat="1">
      <c r="A110" s="51"/>
      <c r="B110" s="51"/>
      <c r="C110" s="51"/>
      <c r="D110" s="51"/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</row>
    <row r="111" spans="1:92" customFormat="1">
      <c r="A111" s="51"/>
      <c r="B111" s="51"/>
      <c r="C111" s="51"/>
      <c r="D111" s="51"/>
      <c r="E111" s="51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</row>
    <row r="112" spans="1:92" customFormat="1">
      <c r="A112" s="51"/>
      <c r="B112" s="51"/>
      <c r="C112" s="51"/>
      <c r="D112" s="51"/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</row>
    <row r="113" spans="1:92" customFormat="1">
      <c r="A113" s="51"/>
      <c r="B113" s="51"/>
      <c r="C113" s="51"/>
      <c r="D113" s="51"/>
      <c r="E113" s="51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</row>
    <row r="114" spans="1:92" customFormat="1">
      <c r="A114" s="51"/>
      <c r="B114" s="51"/>
      <c r="C114" s="51"/>
      <c r="D114" s="51"/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</row>
    <row r="115" spans="1:92" customFormat="1">
      <c r="A115" s="51"/>
      <c r="B115" s="51"/>
      <c r="C115" s="51"/>
      <c r="D115" s="51"/>
      <c r="E115" s="51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</row>
    <row r="116" spans="1:92" customFormat="1">
      <c r="A116" s="51"/>
      <c r="B116" s="51"/>
      <c r="C116" s="51"/>
      <c r="D116" s="51"/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</row>
    <row r="117" spans="1:92" customFormat="1">
      <c r="A117" s="51"/>
      <c r="B117" s="51"/>
      <c r="C117" s="51"/>
      <c r="D117" s="51"/>
      <c r="E117" s="51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</row>
    <row r="118" spans="1:92" customFormat="1">
      <c r="A118" s="51"/>
      <c r="B118" s="51"/>
      <c r="C118" s="51"/>
      <c r="D118" s="51"/>
      <c r="E118" s="51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</row>
    <row r="119" spans="1:92" customFormat="1">
      <c r="A119" s="51"/>
      <c r="B119" s="51"/>
      <c r="C119" s="51"/>
      <c r="D119" s="51"/>
      <c r="E119" s="51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</row>
    <row r="120" spans="1:92" customFormat="1">
      <c r="A120" s="51"/>
      <c r="B120" s="51"/>
      <c r="C120" s="51"/>
      <c r="D120" s="51"/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</row>
    <row r="121" spans="1:92" customFormat="1">
      <c r="A121" s="51"/>
      <c r="B121" s="51"/>
      <c r="C121" s="51"/>
      <c r="D121" s="51"/>
      <c r="E121" s="51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</row>
    <row r="122" spans="1:92" customFormat="1">
      <c r="A122" s="51"/>
      <c r="B122" s="51"/>
      <c r="C122" s="51"/>
      <c r="D122" s="51"/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</row>
    <row r="123" spans="1:92" customFormat="1">
      <c r="A123" s="51"/>
      <c r="B123" s="51"/>
      <c r="C123" s="51"/>
      <c r="D123" s="51"/>
      <c r="E123" s="51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</row>
    <row r="124" spans="1:92" customFormat="1">
      <c r="A124" s="51"/>
      <c r="B124" s="51"/>
      <c r="C124" s="51"/>
      <c r="D124" s="51"/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</row>
    <row r="125" spans="1:92" customFormat="1">
      <c r="A125" s="51"/>
      <c r="B125" s="51"/>
      <c r="C125" s="51"/>
      <c r="D125" s="51"/>
      <c r="E125" s="51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</row>
    <row r="126" spans="1:92" customFormat="1">
      <c r="A126" s="51"/>
      <c r="B126" s="51"/>
      <c r="C126" s="51"/>
      <c r="D126" s="51"/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</row>
    <row r="127" spans="1:92" customFormat="1">
      <c r="A127" s="51"/>
      <c r="B127" s="51"/>
      <c r="C127" s="51"/>
      <c r="D127" s="51"/>
      <c r="E127" s="51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</row>
    <row r="128" spans="1:92" customFormat="1">
      <c r="A128" s="51"/>
      <c r="B128" s="51"/>
      <c r="C128" s="51"/>
      <c r="D128" s="51"/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</row>
    <row r="129" spans="1:92" customFormat="1">
      <c r="A129" s="51"/>
      <c r="B129" s="51"/>
      <c r="C129" s="51"/>
      <c r="D129" s="51"/>
      <c r="E129" s="51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</row>
    <row r="130" spans="1:92" customFormat="1">
      <c r="A130" s="51"/>
      <c r="B130" s="51"/>
      <c r="C130" s="51"/>
      <c r="D130" s="51"/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</row>
    <row r="131" spans="1:92" customFormat="1">
      <c r="A131" s="51"/>
      <c r="B131" s="51"/>
      <c r="C131" s="51"/>
      <c r="D131" s="51"/>
      <c r="E131" s="51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</row>
    <row r="132" spans="1:92" customFormat="1">
      <c r="A132" s="51"/>
      <c r="B132" s="51"/>
      <c r="C132" s="51"/>
      <c r="D132" s="51"/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</row>
    <row r="133" spans="1:92" customFormat="1">
      <c r="A133" s="51"/>
      <c r="B133" s="51"/>
      <c r="C133" s="51"/>
      <c r="D133" s="51"/>
      <c r="E133" s="51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</row>
    <row r="134" spans="1:92" customFormat="1">
      <c r="A134" s="51"/>
      <c r="B134" s="51"/>
      <c r="C134" s="51"/>
      <c r="D134" s="51"/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</row>
    <row r="135" spans="1:92" customFormat="1">
      <c r="A135" s="51"/>
      <c r="B135" s="51"/>
      <c r="C135" s="51"/>
      <c r="D135" s="51"/>
      <c r="E135" s="51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</row>
    <row r="136" spans="1:92" customFormat="1">
      <c r="A136" s="51"/>
      <c r="B136" s="51"/>
      <c r="C136" s="51"/>
      <c r="D136" s="51"/>
      <c r="E136" s="51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</row>
    <row r="137" spans="1:92" customFormat="1">
      <c r="A137" s="51"/>
      <c r="B137" s="51"/>
      <c r="C137" s="51"/>
      <c r="D137" s="51"/>
      <c r="E137" s="51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</row>
    <row r="138" spans="1:92" customFormat="1">
      <c r="A138" s="51"/>
      <c r="B138" s="51"/>
      <c r="C138" s="51"/>
      <c r="D138" s="51"/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</row>
    <row r="139" spans="1:92" customFormat="1">
      <c r="A139" s="51"/>
      <c r="B139" s="51"/>
      <c r="C139" s="51"/>
      <c r="D139" s="51"/>
      <c r="E139" s="51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</row>
    <row r="140" spans="1:92" customFormat="1">
      <c r="A140" s="51"/>
      <c r="B140" s="51"/>
      <c r="C140" s="51"/>
      <c r="D140" s="51"/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</row>
    <row r="141" spans="1:92" customFormat="1">
      <c r="A141" s="51"/>
      <c r="B141" s="51"/>
      <c r="C141" s="51"/>
      <c r="D141" s="51"/>
      <c r="E141" s="51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</row>
    <row r="142" spans="1:92" customFormat="1">
      <c r="A142" s="51"/>
      <c r="B142" s="51"/>
      <c r="C142" s="51"/>
      <c r="D142" s="51"/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</row>
    <row r="143" spans="1:92" customFormat="1">
      <c r="A143" s="51"/>
      <c r="B143" s="51"/>
      <c r="C143" s="51"/>
      <c r="D143" s="51"/>
      <c r="E143" s="51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</row>
    <row r="144" spans="1:92" customFormat="1">
      <c r="A144" s="51"/>
      <c r="B144" s="51"/>
      <c r="C144" s="51"/>
      <c r="D144" s="51"/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</row>
    <row r="145" spans="1:92" customFormat="1">
      <c r="A145" s="51"/>
      <c r="B145" s="51"/>
      <c r="C145" s="51"/>
      <c r="D145" s="51"/>
      <c r="E145" s="51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</row>
    <row r="146" spans="1:92" customFormat="1">
      <c r="A146" s="51"/>
      <c r="B146" s="51"/>
      <c r="C146" s="51"/>
      <c r="D146" s="51"/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</row>
    <row r="147" spans="1:92" customFormat="1">
      <c r="A147" s="51"/>
      <c r="B147" s="51"/>
      <c r="C147" s="51"/>
      <c r="D147" s="51"/>
      <c r="E147" s="51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</row>
    <row r="148" spans="1:92" customFormat="1">
      <c r="A148" s="51"/>
      <c r="B148" s="51"/>
      <c r="C148" s="51"/>
      <c r="D148" s="51"/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</row>
    <row r="149" spans="1:92" customFormat="1">
      <c r="A149" s="51"/>
      <c r="B149" s="51"/>
      <c r="C149" s="51"/>
      <c r="D149" s="51"/>
      <c r="E149" s="51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</row>
    <row r="150" spans="1:92" customFormat="1">
      <c r="A150" s="51"/>
      <c r="B150" s="51"/>
      <c r="C150" s="51"/>
      <c r="D150" s="51"/>
      <c r="E150" s="51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</row>
    <row r="151" spans="1:92" customFormat="1">
      <c r="A151" s="51"/>
      <c r="B151" s="51"/>
      <c r="C151" s="51"/>
      <c r="D151" s="51"/>
      <c r="E151" s="51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</row>
    <row r="152" spans="1:92" customFormat="1">
      <c r="A152" s="51"/>
      <c r="B152" s="51"/>
      <c r="C152" s="51"/>
      <c r="D152" s="51"/>
      <c r="E152" s="51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</row>
    <row r="153" spans="1:92" customFormat="1">
      <c r="A153" s="51"/>
      <c r="B153" s="51"/>
      <c r="C153" s="51"/>
      <c r="D153" s="51"/>
      <c r="E153" s="51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</row>
    <row r="154" spans="1:92" customFormat="1">
      <c r="A154" s="51"/>
      <c r="B154" s="51"/>
      <c r="C154" s="51"/>
      <c r="D154" s="51"/>
      <c r="E154" s="51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</row>
    <row r="155" spans="1:92" customFormat="1">
      <c r="A155" s="51"/>
      <c r="B155" s="51"/>
      <c r="C155" s="51"/>
      <c r="D155" s="51"/>
      <c r="E155" s="51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</row>
    <row r="156" spans="1:92" customFormat="1">
      <c r="A156" s="51"/>
      <c r="B156" s="51"/>
      <c r="C156" s="51"/>
      <c r="D156" s="51"/>
      <c r="E156" s="51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</row>
    <row r="157" spans="1:92" customFormat="1">
      <c r="A157" s="51"/>
      <c r="B157" s="51"/>
      <c r="C157" s="51"/>
      <c r="D157" s="51"/>
      <c r="E157" s="51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</row>
    <row r="158" spans="1:92" customFormat="1">
      <c r="A158" s="51"/>
      <c r="B158" s="51"/>
      <c r="C158" s="51"/>
      <c r="D158" s="51"/>
      <c r="E158" s="51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</row>
    <row r="159" spans="1:92" customFormat="1">
      <c r="A159" s="51"/>
      <c r="B159" s="51"/>
      <c r="C159" s="51"/>
      <c r="D159" s="51"/>
      <c r="E159" s="51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2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</row>
    <row r="160" spans="1:92" customFormat="1">
      <c r="A160" s="51"/>
      <c r="B160" s="51"/>
      <c r="C160" s="51"/>
      <c r="D160" s="51"/>
      <c r="E160" s="51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</row>
    <row r="161" spans="1:92" customFormat="1">
      <c r="A161" s="51"/>
      <c r="B161" s="51"/>
      <c r="C161" s="51"/>
      <c r="D161" s="51"/>
      <c r="E161" s="51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</row>
    <row r="162" spans="1:92" customFormat="1">
      <c r="A162" s="51"/>
      <c r="B162" s="51"/>
      <c r="C162" s="51"/>
      <c r="D162" s="51"/>
      <c r="E162" s="51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</row>
    <row r="163" spans="1:92" customFormat="1">
      <c r="A163" s="51"/>
      <c r="B163" s="51"/>
      <c r="C163" s="51"/>
      <c r="D163" s="51"/>
      <c r="E163" s="51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</row>
    <row r="164" spans="1:92" customFormat="1">
      <c r="A164" s="51"/>
      <c r="B164" s="51"/>
      <c r="C164" s="51"/>
      <c r="D164" s="51"/>
      <c r="E164" s="51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</row>
    <row r="165" spans="1:92" customFormat="1">
      <c r="A165" s="51"/>
      <c r="B165" s="51"/>
      <c r="C165" s="51"/>
      <c r="D165" s="51"/>
      <c r="E165" s="51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</row>
    <row r="166" spans="1:92" customFormat="1">
      <c r="A166" s="51"/>
      <c r="B166" s="51"/>
      <c r="C166" s="51"/>
      <c r="D166" s="51"/>
      <c r="E166" s="51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</row>
    <row r="167" spans="1:92" customFormat="1">
      <c r="A167" s="51"/>
      <c r="B167" s="51"/>
      <c r="C167" s="51"/>
      <c r="D167" s="51"/>
      <c r="E167" s="51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</row>
    <row r="168" spans="1:92" customFormat="1">
      <c r="A168" s="51"/>
      <c r="B168" s="51"/>
      <c r="C168" s="51"/>
      <c r="D168" s="51"/>
      <c r="E168" s="51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2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</row>
    <row r="169" spans="1:92" customFormat="1">
      <c r="A169" s="51"/>
      <c r="B169" s="51"/>
      <c r="C169" s="51"/>
      <c r="D169" s="51"/>
      <c r="E169" s="51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</row>
    <row r="170" spans="1:92" customFormat="1">
      <c r="A170" s="51"/>
      <c r="B170" s="51"/>
      <c r="C170" s="51"/>
      <c r="D170" s="51"/>
      <c r="E170" s="51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2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</row>
    <row r="171" spans="1:92" customFormat="1">
      <c r="A171" s="51"/>
      <c r="B171" s="51"/>
      <c r="C171" s="51"/>
      <c r="D171" s="51"/>
      <c r="E171" s="51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</row>
    <row r="172" spans="1:92" customFormat="1">
      <c r="A172" s="51"/>
      <c r="B172" s="51"/>
      <c r="C172" s="51"/>
      <c r="D172" s="51"/>
      <c r="E172" s="51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</row>
    <row r="173" spans="1:92" customFormat="1">
      <c r="A173" s="51"/>
      <c r="B173" s="51"/>
      <c r="C173" s="51"/>
      <c r="D173" s="51"/>
      <c r="E173" s="51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  <c r="BX173" s="52"/>
      <c r="BY173" s="52"/>
      <c r="BZ173" s="52"/>
      <c r="CA173" s="52"/>
      <c r="CB173" s="52"/>
      <c r="CC173" s="52"/>
      <c r="CD173" s="52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</row>
    <row r="174" spans="1:92" customFormat="1">
      <c r="A174" s="51"/>
      <c r="B174" s="51"/>
      <c r="C174" s="51"/>
      <c r="D174" s="51"/>
      <c r="E174" s="51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</row>
    <row r="175" spans="1:92" customFormat="1">
      <c r="A175" s="51"/>
      <c r="B175" s="51"/>
      <c r="C175" s="51"/>
      <c r="D175" s="51"/>
      <c r="E175" s="51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2"/>
    </row>
    <row r="176" spans="1:92" customFormat="1">
      <c r="A176" s="51"/>
      <c r="B176" s="51"/>
      <c r="C176" s="51"/>
      <c r="D176" s="51"/>
      <c r="E176" s="51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2"/>
    </row>
    <row r="177" spans="1:92" customFormat="1">
      <c r="A177" s="51"/>
      <c r="B177" s="51"/>
      <c r="C177" s="51"/>
      <c r="D177" s="51"/>
      <c r="E177" s="51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2"/>
    </row>
    <row r="178" spans="1:92" customFormat="1">
      <c r="A178" s="51"/>
      <c r="B178" s="51"/>
      <c r="C178" s="51"/>
      <c r="D178" s="51"/>
      <c r="E178" s="51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2"/>
    </row>
    <row r="179" spans="1:92" customFormat="1">
      <c r="A179" s="51"/>
      <c r="B179" s="51"/>
      <c r="C179" s="51"/>
      <c r="D179" s="51"/>
      <c r="E179" s="51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2"/>
      <c r="BX179" s="52"/>
      <c r="BY179" s="52"/>
      <c r="BZ179" s="52"/>
      <c r="CA179" s="52"/>
      <c r="CB179" s="52"/>
      <c r="CC179" s="52"/>
      <c r="CD179" s="52"/>
      <c r="CE179" s="52"/>
      <c r="CF179" s="52"/>
      <c r="CG179" s="52"/>
      <c r="CH179" s="52"/>
      <c r="CI179" s="52"/>
      <c r="CJ179" s="52"/>
      <c r="CK179" s="52"/>
      <c r="CL179" s="52"/>
      <c r="CM179" s="52"/>
      <c r="CN179" s="52"/>
    </row>
    <row r="180" spans="1:92" customFormat="1">
      <c r="A180" s="51"/>
      <c r="B180" s="51"/>
      <c r="C180" s="51"/>
      <c r="D180" s="51"/>
      <c r="E180" s="51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2"/>
      <c r="BX180" s="52"/>
      <c r="BY180" s="52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  <c r="CM180" s="52"/>
      <c r="CN180" s="52"/>
    </row>
    <row r="181" spans="1:92" customFormat="1">
      <c r="A181" s="51"/>
      <c r="B181" s="51"/>
      <c r="C181" s="51"/>
      <c r="D181" s="51"/>
      <c r="E181" s="51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2"/>
      <c r="BX181" s="52"/>
      <c r="BY181" s="52"/>
      <c r="BZ181" s="52"/>
      <c r="CA181" s="52"/>
      <c r="CB181" s="52"/>
      <c r="CC181" s="52"/>
      <c r="CD181" s="52"/>
      <c r="CE181" s="52"/>
      <c r="CF181" s="52"/>
      <c r="CG181" s="52"/>
      <c r="CH181" s="52"/>
      <c r="CI181" s="52"/>
      <c r="CJ181" s="52"/>
      <c r="CK181" s="52"/>
      <c r="CL181" s="52"/>
      <c r="CM181" s="52"/>
      <c r="CN181" s="52"/>
    </row>
    <row r="182" spans="1:92" customFormat="1">
      <c r="A182" s="51"/>
      <c r="B182" s="51"/>
      <c r="C182" s="51"/>
      <c r="D182" s="51"/>
      <c r="E182" s="51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2"/>
      <c r="BX182" s="52"/>
      <c r="BY182" s="52"/>
      <c r="BZ182" s="52"/>
      <c r="CA182" s="52"/>
      <c r="CB182" s="52"/>
      <c r="CC182" s="52"/>
      <c r="CD182" s="52"/>
      <c r="CE182" s="52"/>
      <c r="CF182" s="52"/>
      <c r="CG182" s="52"/>
      <c r="CH182" s="52"/>
      <c r="CI182" s="52"/>
      <c r="CJ182" s="52"/>
      <c r="CK182" s="52"/>
      <c r="CL182" s="52"/>
      <c r="CM182" s="52"/>
      <c r="CN182" s="52"/>
    </row>
    <row r="183" spans="1:92" customFormat="1">
      <c r="A183" s="51"/>
      <c r="B183" s="51"/>
      <c r="C183" s="51"/>
      <c r="D183" s="51"/>
      <c r="E183" s="51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  <c r="CM183" s="52"/>
      <c r="CN183" s="52"/>
    </row>
    <row r="184" spans="1:92" customFormat="1">
      <c r="A184" s="51"/>
      <c r="B184" s="51"/>
      <c r="C184" s="51"/>
      <c r="D184" s="51"/>
      <c r="E184" s="51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2"/>
    </row>
    <row r="185" spans="1:92" customFormat="1">
      <c r="A185" s="51"/>
      <c r="B185" s="51"/>
      <c r="C185" s="51"/>
      <c r="D185" s="51"/>
      <c r="E185" s="51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2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  <c r="CM185" s="52"/>
      <c r="CN185" s="52"/>
    </row>
    <row r="186" spans="1:92" customFormat="1">
      <c r="A186" s="51"/>
      <c r="B186" s="51"/>
      <c r="C186" s="51"/>
      <c r="D186" s="51"/>
      <c r="E186" s="51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  <c r="BV186" s="52"/>
      <c r="BW186" s="52"/>
      <c r="BX186" s="52"/>
      <c r="BY186" s="52"/>
      <c r="BZ186" s="52"/>
      <c r="CA186" s="52"/>
      <c r="CB186" s="52"/>
      <c r="CC186" s="52"/>
      <c r="CD186" s="52"/>
      <c r="CE186" s="52"/>
      <c r="CF186" s="52"/>
      <c r="CG186" s="52"/>
      <c r="CH186" s="52"/>
      <c r="CI186" s="52"/>
      <c r="CJ186" s="52"/>
      <c r="CK186" s="52"/>
      <c r="CL186" s="52"/>
      <c r="CM186" s="52"/>
      <c r="CN186" s="52"/>
    </row>
    <row r="187" spans="1:92" customFormat="1">
      <c r="A187" s="51"/>
      <c r="B187" s="51"/>
      <c r="C187" s="51"/>
      <c r="D187" s="51"/>
      <c r="E187" s="51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2"/>
      <c r="BX187" s="52"/>
      <c r="BY187" s="52"/>
      <c r="BZ187" s="52"/>
      <c r="CA187" s="52"/>
      <c r="CB187" s="52"/>
      <c r="CC187" s="52"/>
      <c r="CD187" s="52"/>
      <c r="CE187" s="52"/>
      <c r="CF187" s="52"/>
      <c r="CG187" s="52"/>
      <c r="CH187" s="52"/>
      <c r="CI187" s="52"/>
      <c r="CJ187" s="52"/>
      <c r="CK187" s="52"/>
      <c r="CL187" s="52"/>
      <c r="CM187" s="52"/>
      <c r="CN187" s="52"/>
    </row>
    <row r="188" spans="1:92" customFormat="1">
      <c r="A188" s="51"/>
      <c r="B188" s="51"/>
      <c r="C188" s="51"/>
      <c r="D188" s="51"/>
      <c r="E188" s="51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2"/>
      <c r="BX188" s="52"/>
      <c r="BY188" s="52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2"/>
      <c r="CM188" s="52"/>
      <c r="CN188" s="52"/>
    </row>
    <row r="189" spans="1:92" customFormat="1">
      <c r="A189" s="51"/>
      <c r="B189" s="51"/>
      <c r="C189" s="51"/>
      <c r="D189" s="51"/>
      <c r="E189" s="51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  <c r="BX189" s="52"/>
      <c r="BY189" s="52"/>
      <c r="BZ189" s="52"/>
      <c r="CA189" s="52"/>
      <c r="CB189" s="52"/>
      <c r="CC189" s="52"/>
      <c r="CD189" s="52"/>
      <c r="CE189" s="52"/>
      <c r="CF189" s="52"/>
      <c r="CG189" s="52"/>
      <c r="CH189" s="52"/>
      <c r="CI189" s="52"/>
      <c r="CJ189" s="52"/>
      <c r="CK189" s="52"/>
      <c r="CL189" s="52"/>
      <c r="CM189" s="52"/>
      <c r="CN189" s="52"/>
    </row>
    <row r="190" spans="1:92" customFormat="1">
      <c r="A190" s="51"/>
      <c r="B190" s="51"/>
      <c r="C190" s="51"/>
      <c r="D190" s="51"/>
      <c r="E190" s="51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  <c r="CM190" s="52"/>
      <c r="CN190" s="52"/>
    </row>
    <row r="191" spans="1:92" customFormat="1">
      <c r="A191" s="51"/>
      <c r="B191" s="51"/>
      <c r="C191" s="51"/>
      <c r="D191" s="51"/>
      <c r="E191" s="51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2"/>
      <c r="BX191" s="52"/>
      <c r="BY191" s="52"/>
      <c r="BZ191" s="52"/>
      <c r="CA191" s="52"/>
      <c r="CB191" s="52"/>
      <c r="CC191" s="52"/>
      <c r="CD191" s="52"/>
      <c r="CE191" s="52"/>
      <c r="CF191" s="52"/>
      <c r="CG191" s="52"/>
      <c r="CH191" s="52"/>
      <c r="CI191" s="52"/>
      <c r="CJ191" s="52"/>
      <c r="CK191" s="52"/>
      <c r="CL191" s="52"/>
      <c r="CM191" s="52"/>
      <c r="CN191" s="52"/>
    </row>
    <row r="192" spans="1:92" customFormat="1">
      <c r="A192" s="51"/>
      <c r="B192" s="51"/>
      <c r="C192" s="51"/>
      <c r="D192" s="51"/>
      <c r="E192" s="51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2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  <c r="CM192" s="52"/>
      <c r="CN192" s="52"/>
    </row>
    <row r="193" spans="1:92" customFormat="1">
      <c r="A193" s="51"/>
      <c r="B193" s="51"/>
      <c r="C193" s="51"/>
      <c r="D193" s="51"/>
      <c r="E193" s="51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2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  <c r="CM193" s="52"/>
      <c r="CN193" s="52"/>
    </row>
    <row r="194" spans="1:92" customFormat="1">
      <c r="A194" s="51"/>
      <c r="B194" s="51"/>
      <c r="C194" s="51"/>
      <c r="D194" s="51"/>
      <c r="E194" s="51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  <c r="BX194" s="52"/>
      <c r="BY194" s="52"/>
      <c r="BZ194" s="52"/>
      <c r="CA194" s="52"/>
      <c r="CB194" s="52"/>
      <c r="CC194" s="52"/>
      <c r="CD194" s="52"/>
      <c r="CE194" s="52"/>
      <c r="CF194" s="52"/>
      <c r="CG194" s="52"/>
      <c r="CH194" s="52"/>
      <c r="CI194" s="52"/>
      <c r="CJ194" s="52"/>
      <c r="CK194" s="52"/>
      <c r="CL194" s="52"/>
      <c r="CM194" s="52"/>
      <c r="CN194" s="52"/>
    </row>
    <row r="195" spans="1:92" customFormat="1">
      <c r="A195" s="51"/>
      <c r="B195" s="51"/>
      <c r="C195" s="51"/>
      <c r="D195" s="51"/>
      <c r="E195" s="51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  <c r="BX195" s="52"/>
      <c r="BY195" s="52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2"/>
      <c r="CM195" s="52"/>
      <c r="CN195" s="52"/>
    </row>
    <row r="196" spans="1:92" customFormat="1">
      <c r="A196" s="51"/>
      <c r="B196" s="51"/>
      <c r="C196" s="51"/>
      <c r="D196" s="51"/>
      <c r="E196" s="51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2"/>
      <c r="BX196" s="52"/>
      <c r="BY196" s="52"/>
      <c r="BZ196" s="52"/>
      <c r="CA196" s="52"/>
      <c r="CB196" s="52"/>
      <c r="CC196" s="52"/>
      <c r="CD196" s="52"/>
      <c r="CE196" s="52"/>
      <c r="CF196" s="52"/>
      <c r="CG196" s="52"/>
      <c r="CH196" s="52"/>
      <c r="CI196" s="52"/>
      <c r="CJ196" s="52"/>
      <c r="CK196" s="52"/>
      <c r="CL196" s="52"/>
      <c r="CM196" s="52"/>
      <c r="CN196" s="52"/>
    </row>
    <row r="197" spans="1:92" customFormat="1">
      <c r="A197" s="51"/>
      <c r="B197" s="51"/>
      <c r="C197" s="51"/>
      <c r="D197" s="51"/>
      <c r="E197" s="51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2"/>
      <c r="BX197" s="52"/>
      <c r="BY197" s="52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  <c r="CM197" s="52"/>
      <c r="CN197" s="52"/>
    </row>
    <row r="198" spans="1:92" customFormat="1">
      <c r="A198" s="51"/>
      <c r="B198" s="51"/>
      <c r="C198" s="51"/>
      <c r="D198" s="51"/>
      <c r="E198" s="51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2"/>
      <c r="BX198" s="52"/>
      <c r="BY198" s="52"/>
      <c r="BZ198" s="52"/>
      <c r="CA198" s="52"/>
      <c r="CB198" s="52"/>
      <c r="CC198" s="52"/>
      <c r="CD198" s="52"/>
      <c r="CE198" s="52"/>
      <c r="CF198" s="52"/>
      <c r="CG198" s="52"/>
      <c r="CH198" s="52"/>
      <c r="CI198" s="52"/>
      <c r="CJ198" s="52"/>
      <c r="CK198" s="52"/>
      <c r="CL198" s="52"/>
      <c r="CM198" s="52"/>
      <c r="CN198" s="52"/>
    </row>
    <row r="199" spans="1:92" customFormat="1">
      <c r="A199" s="51"/>
      <c r="B199" s="51"/>
      <c r="C199" s="51"/>
      <c r="D199" s="51"/>
      <c r="E199" s="51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  <c r="CM199" s="52"/>
      <c r="CN199" s="52"/>
    </row>
    <row r="200" spans="1:92" customFormat="1">
      <c r="A200" s="51"/>
      <c r="B200" s="51"/>
      <c r="C200" s="51"/>
      <c r="D200" s="51"/>
      <c r="E200" s="51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  <c r="BX200" s="52"/>
      <c r="BY200" s="52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2"/>
      <c r="CM200" s="52"/>
      <c r="CN200" s="52"/>
    </row>
    <row r="201" spans="1:92" customFormat="1">
      <c r="A201" s="51"/>
      <c r="B201" s="51"/>
      <c r="C201" s="51"/>
      <c r="D201" s="51"/>
      <c r="E201" s="51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  <c r="BX201" s="52"/>
      <c r="BY201" s="52"/>
      <c r="BZ201" s="52"/>
      <c r="CA201" s="52"/>
      <c r="CB201" s="52"/>
      <c r="CC201" s="52"/>
      <c r="CD201" s="52"/>
      <c r="CE201" s="52"/>
      <c r="CF201" s="52"/>
      <c r="CG201" s="52"/>
      <c r="CH201" s="52"/>
      <c r="CI201" s="52"/>
      <c r="CJ201" s="52"/>
      <c r="CK201" s="52"/>
      <c r="CL201" s="52"/>
      <c r="CM201" s="52"/>
      <c r="CN201" s="52"/>
    </row>
    <row r="202" spans="1:92" customFormat="1">
      <c r="A202" s="51"/>
      <c r="B202" s="51"/>
      <c r="C202" s="51"/>
      <c r="D202" s="51"/>
      <c r="E202" s="51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  <c r="BX202" s="52"/>
      <c r="BY202" s="52"/>
      <c r="BZ202" s="52"/>
      <c r="CA202" s="52"/>
      <c r="CB202" s="52"/>
      <c r="CC202" s="52"/>
      <c r="CD202" s="52"/>
      <c r="CE202" s="52"/>
      <c r="CF202" s="52"/>
      <c r="CG202" s="52"/>
      <c r="CH202" s="52"/>
      <c r="CI202" s="52"/>
      <c r="CJ202" s="52"/>
      <c r="CK202" s="52"/>
      <c r="CL202" s="52"/>
      <c r="CM202" s="52"/>
      <c r="CN202" s="52"/>
    </row>
    <row r="203" spans="1:92" customFormat="1">
      <c r="A203" s="51"/>
      <c r="B203" s="51"/>
      <c r="C203" s="51"/>
      <c r="D203" s="51"/>
      <c r="E203" s="51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2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  <c r="CM203" s="52"/>
      <c r="CN203" s="52"/>
    </row>
    <row r="204" spans="1:92" customFormat="1">
      <c r="A204" s="51"/>
      <c r="B204" s="51"/>
      <c r="C204" s="51"/>
      <c r="D204" s="51"/>
      <c r="E204" s="51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2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  <c r="CM204" s="52"/>
      <c r="CN204" s="52"/>
    </row>
    <row r="205" spans="1:92" customFormat="1">
      <c r="A205" s="51"/>
      <c r="B205" s="51"/>
      <c r="C205" s="51"/>
      <c r="D205" s="51"/>
      <c r="E205" s="51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2"/>
      <c r="BX205" s="52"/>
      <c r="BY205" s="52"/>
      <c r="BZ205" s="52"/>
      <c r="CA205" s="52"/>
      <c r="CB205" s="52"/>
      <c r="CC205" s="52"/>
      <c r="CD205" s="52"/>
      <c r="CE205" s="52"/>
      <c r="CF205" s="52"/>
      <c r="CG205" s="52"/>
      <c r="CH205" s="52"/>
      <c r="CI205" s="52"/>
      <c r="CJ205" s="52"/>
      <c r="CK205" s="52"/>
      <c r="CL205" s="52"/>
      <c r="CM205" s="52"/>
      <c r="CN205" s="52"/>
    </row>
    <row r="206" spans="1:92" customFormat="1">
      <c r="A206" s="51"/>
      <c r="B206" s="51"/>
      <c r="C206" s="51"/>
      <c r="D206" s="51"/>
      <c r="E206" s="51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2"/>
      <c r="BX206" s="52"/>
      <c r="BY206" s="52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2"/>
      <c r="CM206" s="52"/>
      <c r="CN206" s="52"/>
    </row>
    <row r="207" spans="1:92" customFormat="1">
      <c r="A207" s="51"/>
      <c r="B207" s="51"/>
      <c r="C207" s="51"/>
      <c r="D207" s="51"/>
      <c r="E207" s="51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</row>
    <row r="208" spans="1:92" customFormat="1">
      <c r="A208" s="51"/>
      <c r="B208" s="51"/>
      <c r="C208" s="51"/>
      <c r="D208" s="51"/>
      <c r="E208" s="51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2"/>
    </row>
    <row r="209" spans="1:92" customFormat="1">
      <c r="A209" s="51"/>
      <c r="B209" s="51"/>
      <c r="C209" s="51"/>
      <c r="D209" s="51"/>
      <c r="E209" s="51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2"/>
    </row>
    <row r="210" spans="1:92" customFormat="1">
      <c r="A210" s="51"/>
      <c r="B210" s="51"/>
      <c r="C210" s="51"/>
      <c r="D210" s="51"/>
      <c r="E210" s="51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</row>
    <row r="211" spans="1:92" customFormat="1">
      <c r="A211" s="51"/>
      <c r="B211" s="51"/>
      <c r="C211" s="51"/>
      <c r="D211" s="51"/>
      <c r="E211" s="51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</row>
    <row r="212" spans="1:92" customFormat="1">
      <c r="A212" s="51"/>
      <c r="B212" s="51"/>
      <c r="C212" s="51"/>
      <c r="D212" s="51"/>
      <c r="E212" s="51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  <c r="CM212" s="52"/>
      <c r="CN212" s="52"/>
    </row>
    <row r="213" spans="1:92" customFormat="1">
      <c r="A213" s="51"/>
      <c r="B213" s="51"/>
      <c r="C213" s="51"/>
      <c r="D213" s="51"/>
      <c r="E213" s="51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2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  <c r="CM213" s="52"/>
      <c r="CN213" s="52"/>
    </row>
    <row r="214" spans="1:92" customFormat="1">
      <c r="A214" s="51"/>
      <c r="B214" s="51"/>
      <c r="C214" s="51"/>
      <c r="D214" s="51"/>
      <c r="E214" s="51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  <c r="BX214" s="52"/>
      <c r="BY214" s="52"/>
      <c r="BZ214" s="52"/>
      <c r="CA214" s="52"/>
      <c r="CB214" s="52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  <c r="CM214" s="52"/>
      <c r="CN214" s="52"/>
    </row>
    <row r="215" spans="1:92" customFormat="1">
      <c r="A215" s="51"/>
      <c r="B215" s="51"/>
      <c r="C215" s="51"/>
      <c r="D215" s="51"/>
      <c r="E215" s="51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2"/>
      <c r="BX215" s="52"/>
      <c r="BY215" s="52"/>
      <c r="BZ215" s="52"/>
      <c r="CA215" s="52"/>
      <c r="CB215" s="52"/>
      <c r="CC215" s="52"/>
      <c r="CD215" s="52"/>
      <c r="CE215" s="52"/>
      <c r="CF215" s="52"/>
      <c r="CG215" s="52"/>
      <c r="CH215" s="52"/>
      <c r="CI215" s="52"/>
      <c r="CJ215" s="52"/>
      <c r="CK215" s="52"/>
      <c r="CL215" s="52"/>
      <c r="CM215" s="52"/>
      <c r="CN215" s="52"/>
    </row>
    <row r="216" spans="1:92" customFormat="1">
      <c r="A216" s="51"/>
      <c r="B216" s="51"/>
      <c r="C216" s="51"/>
      <c r="D216" s="51"/>
      <c r="E216" s="51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</row>
    <row r="217" spans="1:92" customFormat="1">
      <c r="A217" s="51"/>
      <c r="B217" s="51"/>
      <c r="C217" s="51"/>
      <c r="D217" s="51"/>
      <c r="E217" s="51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  <c r="CM217" s="52"/>
      <c r="CN217" s="52"/>
    </row>
    <row r="218" spans="1:92" customFormat="1">
      <c r="A218" s="51"/>
      <c r="B218" s="51"/>
      <c r="C218" s="51"/>
      <c r="D218" s="51"/>
      <c r="E218" s="51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  <c r="CM218" s="52"/>
      <c r="CN218" s="52"/>
    </row>
    <row r="219" spans="1:92" customFormat="1">
      <c r="A219" s="51"/>
      <c r="B219" s="51"/>
      <c r="C219" s="51"/>
      <c r="D219" s="51"/>
      <c r="E219" s="51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2"/>
      <c r="BX219" s="52"/>
      <c r="BY219" s="52"/>
      <c r="BZ219" s="52"/>
      <c r="CA219" s="52"/>
      <c r="CB219" s="52"/>
      <c r="CC219" s="52"/>
      <c r="CD219" s="52"/>
      <c r="CE219" s="52"/>
      <c r="CF219" s="52"/>
      <c r="CG219" s="52"/>
      <c r="CH219" s="52"/>
      <c r="CI219" s="52"/>
      <c r="CJ219" s="52"/>
      <c r="CK219" s="52"/>
      <c r="CL219" s="52"/>
      <c r="CM219" s="52"/>
      <c r="CN219" s="52"/>
    </row>
    <row r="220" spans="1:92" customFormat="1">
      <c r="A220" s="51"/>
      <c r="B220" s="51"/>
      <c r="C220" s="51"/>
      <c r="D220" s="51"/>
      <c r="E220" s="51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  <c r="CM220" s="52"/>
      <c r="CN220" s="52"/>
    </row>
    <row r="221" spans="1:92" customFormat="1">
      <c r="A221" s="51"/>
      <c r="B221" s="51"/>
      <c r="C221" s="51"/>
      <c r="D221" s="51"/>
      <c r="E221" s="51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  <c r="CM221" s="52"/>
      <c r="CN221" s="52"/>
    </row>
    <row r="222" spans="1:92" customFormat="1">
      <c r="A222" s="51"/>
      <c r="B222" s="51"/>
      <c r="C222" s="51"/>
      <c r="D222" s="51"/>
      <c r="E222" s="51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  <c r="BX222" s="52"/>
      <c r="BY222" s="52"/>
      <c r="BZ222" s="52"/>
      <c r="CA222" s="52"/>
      <c r="CB222" s="52"/>
      <c r="CC222" s="52"/>
      <c r="CD222" s="52"/>
      <c r="CE222" s="52"/>
      <c r="CF222" s="52"/>
      <c r="CG222" s="52"/>
      <c r="CH222" s="52"/>
      <c r="CI222" s="52"/>
      <c r="CJ222" s="52"/>
      <c r="CK222" s="52"/>
      <c r="CL222" s="52"/>
      <c r="CM222" s="52"/>
      <c r="CN222" s="52"/>
    </row>
    <row r="223" spans="1:92" customFormat="1">
      <c r="A223" s="51"/>
      <c r="B223" s="51"/>
      <c r="C223" s="51"/>
      <c r="D223" s="51"/>
      <c r="E223" s="51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2"/>
    </row>
    <row r="224" spans="1:92" customFormat="1">
      <c r="A224" s="51"/>
      <c r="B224" s="51"/>
      <c r="C224" s="51"/>
      <c r="D224" s="51"/>
      <c r="E224" s="51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  <c r="CM224" s="52"/>
      <c r="CN224" s="52"/>
    </row>
    <row r="225" spans="1:92" customFormat="1">
      <c r="A225" s="51"/>
      <c r="B225" s="51"/>
      <c r="C225" s="51"/>
      <c r="D225" s="51"/>
      <c r="E225" s="51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2"/>
      <c r="BX225" s="52"/>
      <c r="BY225" s="52"/>
      <c r="BZ225" s="52"/>
      <c r="CA225" s="52"/>
      <c r="CB225" s="52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  <c r="CM225" s="52"/>
      <c r="CN225" s="52"/>
    </row>
    <row r="226" spans="1:92" customFormat="1">
      <c r="A226" s="51"/>
      <c r="B226" s="51"/>
      <c r="C226" s="51"/>
      <c r="D226" s="51"/>
      <c r="E226" s="51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  <c r="CM226" s="52"/>
      <c r="CN226" s="52"/>
    </row>
    <row r="227" spans="1:92" customFormat="1">
      <c r="A227" s="51"/>
      <c r="B227" s="51"/>
      <c r="C227" s="51"/>
      <c r="D227" s="51"/>
      <c r="E227" s="51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2"/>
      <c r="BX227" s="52"/>
      <c r="BY227" s="52"/>
      <c r="BZ227" s="52"/>
      <c r="CA227" s="52"/>
      <c r="CB227" s="52"/>
      <c r="CC227" s="52"/>
      <c r="CD227" s="52"/>
      <c r="CE227" s="52"/>
      <c r="CF227" s="52"/>
      <c r="CG227" s="52"/>
      <c r="CH227" s="52"/>
      <c r="CI227" s="52"/>
      <c r="CJ227" s="52"/>
      <c r="CK227" s="52"/>
      <c r="CL227" s="52"/>
      <c r="CM227" s="52"/>
      <c r="CN227" s="52"/>
    </row>
    <row r="228" spans="1:92" customFormat="1">
      <c r="A228" s="51"/>
      <c r="B228" s="51"/>
      <c r="C228" s="51"/>
      <c r="D228" s="51"/>
      <c r="E228" s="51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  <c r="BX228" s="52"/>
      <c r="BY228" s="52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2"/>
      <c r="CM228" s="52"/>
      <c r="CN228" s="52"/>
    </row>
    <row r="229" spans="1:92" customFormat="1">
      <c r="A229" s="51"/>
      <c r="B229" s="51"/>
      <c r="C229" s="51"/>
      <c r="D229" s="51"/>
      <c r="E229" s="51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2"/>
      <c r="BX229" s="52"/>
      <c r="BY229" s="52"/>
      <c r="BZ229" s="52"/>
      <c r="CA229" s="52"/>
      <c r="CB229" s="52"/>
      <c r="CC229" s="52"/>
      <c r="CD229" s="52"/>
      <c r="CE229" s="52"/>
      <c r="CF229" s="52"/>
      <c r="CG229" s="52"/>
      <c r="CH229" s="52"/>
      <c r="CI229" s="52"/>
      <c r="CJ229" s="52"/>
      <c r="CK229" s="52"/>
      <c r="CL229" s="52"/>
      <c r="CM229" s="52"/>
      <c r="CN229" s="52"/>
    </row>
    <row r="230" spans="1:92" customFormat="1">
      <c r="A230" s="51"/>
      <c r="B230" s="51"/>
      <c r="C230" s="51"/>
      <c r="D230" s="51"/>
      <c r="E230" s="51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2"/>
      <c r="BX230" s="52"/>
      <c r="BY230" s="52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  <c r="CM230" s="52"/>
      <c r="CN230" s="52"/>
    </row>
    <row r="231" spans="1:92" customFormat="1">
      <c r="A231" s="51"/>
      <c r="B231" s="51"/>
      <c r="C231" s="51"/>
      <c r="D231" s="51"/>
      <c r="E231" s="51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2"/>
      <c r="BX231" s="52"/>
      <c r="BY231" s="52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2"/>
      <c r="CM231" s="52"/>
      <c r="CN231" s="52"/>
    </row>
    <row r="232" spans="1:92" customFormat="1">
      <c r="A232" s="51"/>
      <c r="B232" s="51"/>
      <c r="C232" s="51"/>
      <c r="D232" s="51"/>
      <c r="E232" s="51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2"/>
      <c r="BX232" s="52"/>
      <c r="BY232" s="52"/>
      <c r="BZ232" s="52"/>
      <c r="CA232" s="52"/>
      <c r="CB232" s="52"/>
      <c r="CC232" s="52"/>
      <c r="CD232" s="52"/>
      <c r="CE232" s="52"/>
      <c r="CF232" s="52"/>
      <c r="CG232" s="52"/>
      <c r="CH232" s="52"/>
      <c r="CI232" s="52"/>
      <c r="CJ232" s="52"/>
      <c r="CK232" s="52"/>
      <c r="CL232" s="52"/>
      <c r="CM232" s="52"/>
      <c r="CN232" s="52"/>
    </row>
    <row r="233" spans="1:92" customFormat="1">
      <c r="A233" s="51"/>
      <c r="B233" s="51"/>
      <c r="C233" s="51"/>
      <c r="D233" s="51"/>
      <c r="E233" s="51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  <c r="CM233" s="52"/>
      <c r="CN233" s="52"/>
    </row>
    <row r="234" spans="1:92" customFormat="1">
      <c r="A234" s="51"/>
      <c r="B234" s="51"/>
      <c r="C234" s="51"/>
      <c r="D234" s="51"/>
      <c r="E234" s="51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2"/>
      <c r="BX234" s="52"/>
      <c r="BY234" s="52"/>
      <c r="BZ234" s="52"/>
      <c r="CA234" s="52"/>
      <c r="CB234" s="52"/>
      <c r="CC234" s="52"/>
      <c r="CD234" s="52"/>
      <c r="CE234" s="52"/>
      <c r="CF234" s="52"/>
      <c r="CG234" s="52"/>
      <c r="CH234" s="52"/>
      <c r="CI234" s="52"/>
      <c r="CJ234" s="52"/>
      <c r="CK234" s="52"/>
      <c r="CL234" s="52"/>
      <c r="CM234" s="52"/>
      <c r="CN234" s="52"/>
    </row>
    <row r="235" spans="1:92" customFormat="1">
      <c r="A235" s="51"/>
      <c r="B235" s="51"/>
      <c r="C235" s="51"/>
      <c r="D235" s="51"/>
      <c r="E235" s="51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2"/>
      <c r="BX235" s="52"/>
      <c r="BY235" s="52"/>
      <c r="BZ235" s="52"/>
      <c r="CA235" s="52"/>
      <c r="CB235" s="52"/>
      <c r="CC235" s="52"/>
      <c r="CD235" s="52"/>
      <c r="CE235" s="52"/>
      <c r="CF235" s="52"/>
      <c r="CG235" s="52"/>
      <c r="CH235" s="52"/>
      <c r="CI235" s="52"/>
      <c r="CJ235" s="52"/>
      <c r="CK235" s="52"/>
      <c r="CL235" s="52"/>
      <c r="CM235" s="52"/>
      <c r="CN235" s="52"/>
    </row>
    <row r="236" spans="1:92" customFormat="1">
      <c r="A236" s="51"/>
      <c r="B236" s="51"/>
      <c r="C236" s="51"/>
      <c r="D236" s="51"/>
      <c r="E236" s="51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2"/>
      <c r="BX236" s="52"/>
      <c r="BY236" s="52"/>
      <c r="BZ236" s="52"/>
      <c r="CA236" s="52"/>
      <c r="CB236" s="52"/>
      <c r="CC236" s="52"/>
      <c r="CD236" s="52"/>
      <c r="CE236" s="52"/>
      <c r="CF236" s="52"/>
      <c r="CG236" s="52"/>
      <c r="CH236" s="52"/>
      <c r="CI236" s="52"/>
      <c r="CJ236" s="52"/>
      <c r="CK236" s="52"/>
      <c r="CL236" s="52"/>
      <c r="CM236" s="52"/>
      <c r="CN236" s="52"/>
    </row>
    <row r="237" spans="1:92" customFormat="1">
      <c r="A237" s="51"/>
      <c r="B237" s="51"/>
      <c r="C237" s="51"/>
      <c r="D237" s="51"/>
      <c r="E237" s="51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2"/>
      <c r="BX237" s="52"/>
      <c r="BY237" s="52"/>
      <c r="BZ237" s="52"/>
      <c r="CA237" s="52"/>
      <c r="CB237" s="52"/>
      <c r="CC237" s="52"/>
      <c r="CD237" s="52"/>
      <c r="CE237" s="52"/>
      <c r="CF237" s="52"/>
      <c r="CG237" s="52"/>
      <c r="CH237" s="52"/>
      <c r="CI237" s="52"/>
      <c r="CJ237" s="52"/>
      <c r="CK237" s="52"/>
      <c r="CL237" s="52"/>
      <c r="CM237" s="52"/>
      <c r="CN237" s="52"/>
    </row>
    <row r="238" spans="1:92" customFormat="1">
      <c r="A238" s="51"/>
      <c r="B238" s="51"/>
      <c r="C238" s="51"/>
      <c r="D238" s="51"/>
      <c r="E238" s="51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2"/>
      <c r="BX238" s="52"/>
      <c r="BY238" s="52"/>
      <c r="BZ238" s="52"/>
      <c r="CA238" s="52"/>
      <c r="CB238" s="52"/>
      <c r="CC238" s="52"/>
      <c r="CD238" s="52"/>
      <c r="CE238" s="52"/>
      <c r="CF238" s="52"/>
      <c r="CG238" s="52"/>
      <c r="CH238" s="52"/>
      <c r="CI238" s="52"/>
      <c r="CJ238" s="52"/>
      <c r="CK238" s="52"/>
      <c r="CL238" s="52"/>
      <c r="CM238" s="52"/>
      <c r="CN238" s="52"/>
    </row>
    <row r="239" spans="1:92" customFormat="1">
      <c r="A239" s="51"/>
      <c r="B239" s="51"/>
      <c r="C239" s="51"/>
      <c r="D239" s="51"/>
      <c r="E239" s="51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2"/>
      <c r="BX239" s="52"/>
      <c r="BY239" s="52"/>
      <c r="BZ239" s="52"/>
      <c r="CA239" s="52"/>
      <c r="CB239" s="52"/>
      <c r="CC239" s="52"/>
      <c r="CD239" s="52"/>
      <c r="CE239" s="52"/>
      <c r="CF239" s="52"/>
      <c r="CG239" s="52"/>
      <c r="CH239" s="52"/>
      <c r="CI239" s="52"/>
      <c r="CJ239" s="52"/>
      <c r="CK239" s="52"/>
      <c r="CL239" s="52"/>
      <c r="CM239" s="52"/>
      <c r="CN239" s="52"/>
    </row>
    <row r="240" spans="1:92" customFormat="1">
      <c r="A240" s="51"/>
      <c r="B240" s="51"/>
      <c r="C240" s="51"/>
      <c r="D240" s="51"/>
      <c r="E240" s="51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2"/>
      <c r="BX240" s="52"/>
      <c r="BY240" s="52"/>
      <c r="BZ240" s="52"/>
      <c r="CA240" s="52"/>
      <c r="CB240" s="52"/>
      <c r="CC240" s="52"/>
      <c r="CD240" s="52"/>
      <c r="CE240" s="52"/>
      <c r="CF240" s="52"/>
      <c r="CG240" s="52"/>
      <c r="CH240" s="52"/>
      <c r="CI240" s="52"/>
      <c r="CJ240" s="52"/>
      <c r="CK240" s="52"/>
      <c r="CL240" s="52"/>
      <c r="CM240" s="52"/>
      <c r="CN240" s="52"/>
    </row>
    <row r="241" spans="1:92" customFormat="1">
      <c r="A241" s="51"/>
      <c r="B241" s="51"/>
      <c r="C241" s="51"/>
      <c r="D241" s="51"/>
      <c r="E241" s="51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2"/>
      <c r="BX241" s="52"/>
      <c r="BY241" s="52"/>
      <c r="BZ241" s="52"/>
      <c r="CA241" s="52"/>
      <c r="CB241" s="52"/>
      <c r="CC241" s="52"/>
      <c r="CD241" s="52"/>
      <c r="CE241" s="52"/>
      <c r="CF241" s="52"/>
      <c r="CG241" s="52"/>
      <c r="CH241" s="52"/>
      <c r="CI241" s="52"/>
      <c r="CJ241" s="52"/>
      <c r="CK241" s="52"/>
      <c r="CL241" s="52"/>
      <c r="CM241" s="52"/>
      <c r="CN241" s="52"/>
    </row>
    <row r="242" spans="1:92" customFormat="1">
      <c r="A242" s="51"/>
      <c r="B242" s="51"/>
      <c r="C242" s="51"/>
      <c r="D242" s="51"/>
      <c r="E242" s="51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2"/>
      <c r="BX242" s="52"/>
      <c r="BY242" s="52"/>
      <c r="BZ242" s="52"/>
      <c r="CA242" s="52"/>
      <c r="CB242" s="52"/>
      <c r="CC242" s="52"/>
      <c r="CD242" s="52"/>
      <c r="CE242" s="52"/>
      <c r="CF242" s="52"/>
      <c r="CG242" s="52"/>
      <c r="CH242" s="52"/>
      <c r="CI242" s="52"/>
      <c r="CJ242" s="52"/>
      <c r="CK242" s="52"/>
      <c r="CL242" s="52"/>
      <c r="CM242" s="52"/>
      <c r="CN242" s="52"/>
    </row>
    <row r="243" spans="1:92" customFormat="1">
      <c r="A243" s="51"/>
      <c r="B243" s="51"/>
      <c r="C243" s="51"/>
      <c r="D243" s="51"/>
      <c r="E243" s="51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2"/>
      <c r="BX243" s="52"/>
      <c r="BY243" s="52"/>
      <c r="BZ243" s="52"/>
      <c r="CA243" s="52"/>
      <c r="CB243" s="52"/>
      <c r="CC243" s="52"/>
      <c r="CD243" s="52"/>
      <c r="CE243" s="52"/>
      <c r="CF243" s="52"/>
      <c r="CG243" s="52"/>
      <c r="CH243" s="52"/>
      <c r="CI243" s="52"/>
      <c r="CJ243" s="52"/>
      <c r="CK243" s="52"/>
      <c r="CL243" s="52"/>
      <c r="CM243" s="52"/>
      <c r="CN243" s="52"/>
    </row>
    <row r="244" spans="1:92" customFormat="1">
      <c r="A244" s="51"/>
      <c r="B244" s="51"/>
      <c r="C244" s="51"/>
      <c r="D244" s="51"/>
      <c r="E244" s="51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2"/>
      <c r="BX244" s="52"/>
      <c r="BY244" s="52"/>
      <c r="BZ244" s="52"/>
      <c r="CA244" s="52"/>
      <c r="CB244" s="52"/>
      <c r="CC244" s="52"/>
      <c r="CD244" s="52"/>
      <c r="CE244" s="52"/>
      <c r="CF244" s="52"/>
      <c r="CG244" s="52"/>
      <c r="CH244" s="52"/>
      <c r="CI244" s="52"/>
      <c r="CJ244" s="52"/>
      <c r="CK244" s="52"/>
      <c r="CL244" s="52"/>
      <c r="CM244" s="52"/>
      <c r="CN244" s="52"/>
    </row>
    <row r="245" spans="1:92" customFormat="1">
      <c r="A245" s="51"/>
      <c r="B245" s="51"/>
      <c r="C245" s="51"/>
      <c r="D245" s="51"/>
      <c r="E245" s="51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2"/>
      <c r="BX245" s="52"/>
      <c r="BY245" s="52"/>
      <c r="BZ245" s="52"/>
      <c r="CA245" s="52"/>
      <c r="CB245" s="52"/>
      <c r="CC245" s="52"/>
      <c r="CD245" s="52"/>
      <c r="CE245" s="52"/>
      <c r="CF245" s="52"/>
      <c r="CG245" s="52"/>
      <c r="CH245" s="52"/>
      <c r="CI245" s="52"/>
      <c r="CJ245" s="52"/>
      <c r="CK245" s="52"/>
      <c r="CL245" s="52"/>
      <c r="CM245" s="52"/>
      <c r="CN245" s="52"/>
    </row>
    <row r="246" spans="1:92" customFormat="1">
      <c r="A246" s="51"/>
      <c r="B246" s="51"/>
      <c r="C246" s="51"/>
      <c r="D246" s="51"/>
      <c r="E246" s="51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  <c r="BV246" s="52"/>
      <c r="BW246" s="52"/>
      <c r="BX246" s="52"/>
      <c r="BY246" s="52"/>
      <c r="BZ246" s="52"/>
      <c r="CA246" s="52"/>
      <c r="CB246" s="52"/>
      <c r="CC246" s="52"/>
      <c r="CD246" s="52"/>
      <c r="CE246" s="52"/>
      <c r="CF246" s="52"/>
      <c r="CG246" s="52"/>
      <c r="CH246" s="52"/>
      <c r="CI246" s="52"/>
      <c r="CJ246" s="52"/>
      <c r="CK246" s="52"/>
      <c r="CL246" s="52"/>
      <c r="CM246" s="52"/>
      <c r="CN246" s="52"/>
    </row>
    <row r="247" spans="1:92" customFormat="1">
      <c r="A247" s="51"/>
      <c r="B247" s="51"/>
      <c r="C247" s="51"/>
      <c r="D247" s="51"/>
      <c r="E247" s="51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52"/>
      <c r="CE247" s="52"/>
      <c r="CF247" s="52"/>
      <c r="CG247" s="52"/>
      <c r="CH247" s="52"/>
      <c r="CI247" s="52"/>
      <c r="CJ247" s="52"/>
      <c r="CK247" s="52"/>
      <c r="CL247" s="52"/>
      <c r="CM247" s="52"/>
      <c r="CN247" s="52"/>
    </row>
    <row r="248" spans="1:92" customFormat="1">
      <c r="A248" s="51"/>
      <c r="B248" s="51"/>
      <c r="C248" s="51"/>
      <c r="D248" s="51"/>
      <c r="E248" s="51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52"/>
      <c r="CE248" s="52"/>
      <c r="CF248" s="52"/>
      <c r="CG248" s="52"/>
      <c r="CH248" s="52"/>
      <c r="CI248" s="52"/>
      <c r="CJ248" s="52"/>
      <c r="CK248" s="52"/>
      <c r="CL248" s="52"/>
      <c r="CM248" s="52"/>
      <c r="CN248" s="52"/>
    </row>
    <row r="249" spans="1:92" customFormat="1">
      <c r="A249" s="51"/>
      <c r="B249" s="51"/>
      <c r="C249" s="51"/>
      <c r="D249" s="51"/>
      <c r="E249" s="51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  <c r="CM249" s="52"/>
      <c r="CN249" s="52"/>
    </row>
    <row r="250" spans="1:92" customFormat="1">
      <c r="A250" s="51"/>
      <c r="B250" s="51"/>
      <c r="C250" s="51"/>
      <c r="D250" s="51"/>
      <c r="E250" s="51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2"/>
      <c r="BX250" s="52"/>
      <c r="BY250" s="52"/>
      <c r="BZ250" s="52"/>
      <c r="CA250" s="52"/>
      <c r="CB250" s="52"/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  <c r="CM250" s="52"/>
      <c r="CN250" s="52"/>
    </row>
    <row r="251" spans="1:92" customFormat="1">
      <c r="A251" s="51"/>
      <c r="B251" s="51"/>
      <c r="C251" s="51"/>
      <c r="D251" s="51"/>
      <c r="E251" s="51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2"/>
      <c r="BX251" s="52"/>
      <c r="BY251" s="52"/>
      <c r="BZ251" s="52"/>
      <c r="CA251" s="52"/>
      <c r="CB251" s="52"/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  <c r="CM251" s="52"/>
      <c r="CN251" s="52"/>
    </row>
    <row r="252" spans="1:92" customFormat="1">
      <c r="A252" s="51"/>
      <c r="B252" s="51"/>
      <c r="C252" s="51"/>
      <c r="D252" s="51"/>
      <c r="E252" s="51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2"/>
      <c r="BX252" s="52"/>
      <c r="BY252" s="52"/>
      <c r="BZ252" s="52"/>
      <c r="CA252" s="52"/>
      <c r="CB252" s="52"/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  <c r="CM252" s="52"/>
      <c r="CN252" s="52"/>
    </row>
    <row r="253" spans="1:92" customFormat="1">
      <c r="A253" s="51"/>
      <c r="B253" s="51"/>
      <c r="C253" s="51"/>
      <c r="D253" s="51"/>
      <c r="E253" s="51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2"/>
      <c r="BX253" s="52"/>
      <c r="BY253" s="52"/>
      <c r="BZ253" s="52"/>
      <c r="CA253" s="52"/>
      <c r="CB253" s="52"/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2"/>
    </row>
    <row r="254" spans="1:92" customFormat="1">
      <c r="A254" s="51"/>
      <c r="B254" s="51"/>
      <c r="C254" s="51"/>
      <c r="D254" s="51"/>
      <c r="E254" s="51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2"/>
      <c r="BX254" s="52"/>
      <c r="BY254" s="52"/>
      <c r="BZ254" s="52"/>
      <c r="CA254" s="52"/>
      <c r="CB254" s="52"/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  <c r="CM254" s="52"/>
      <c r="CN254" s="52"/>
    </row>
    <row r="255" spans="1:92" customFormat="1">
      <c r="A255" s="51"/>
      <c r="B255" s="51"/>
      <c r="C255" s="51"/>
      <c r="D255" s="51"/>
      <c r="E255" s="51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2"/>
      <c r="BX255" s="52"/>
      <c r="BY255" s="52"/>
      <c r="BZ255" s="52"/>
      <c r="CA255" s="52"/>
      <c r="CB255" s="52"/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  <c r="CM255" s="52"/>
      <c r="CN255" s="52"/>
    </row>
    <row r="256" spans="1:92" ht="10.5" customHeight="1"/>
  </sheetData>
  <mergeCells count="5">
    <mergeCell ref="C77:D77"/>
    <mergeCell ref="C78:D78"/>
    <mergeCell ref="A81:E81"/>
    <mergeCell ref="A83:E83"/>
    <mergeCell ref="B84:E84"/>
  </mergeCells>
  <dataValidations count="1">
    <dataValidation type="list" showInputMessage="1" sqref="A22:A74">
      <formula1>Désignation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ignoredErrors>
    <ignoredError sqref="E32:E74 E30:E31" calculatedColumn="1"/>
    <ignoredError sqref="A22:A74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B28"/>
  <sheetViews>
    <sheetView workbookViewId="0">
      <selection activeCell="H1" sqref="H1"/>
    </sheetView>
  </sheetViews>
  <sheetFormatPr baseColWidth="10" defaultRowHeight="12.75"/>
  <cols>
    <col min="1" max="1" width="64.7109375" customWidth="1"/>
    <col min="2" max="2" width="14.85546875" customWidth="1"/>
  </cols>
  <sheetData>
    <row r="1" spans="1:2">
      <c r="A1" t="s">
        <v>14</v>
      </c>
      <c r="B1" s="41" t="s">
        <v>17</v>
      </c>
    </row>
    <row r="2" spans="1:2">
      <c r="A2" s="7" t="s">
        <v>22</v>
      </c>
      <c r="B2" s="42">
        <v>69.88</v>
      </c>
    </row>
    <row r="3" spans="1:2">
      <c r="A3" s="7" t="s">
        <v>32</v>
      </c>
      <c r="B3" s="42">
        <v>69.88</v>
      </c>
    </row>
    <row r="4" spans="1:2">
      <c r="A4" s="7" t="s">
        <v>33</v>
      </c>
      <c r="B4" s="42">
        <v>69.88</v>
      </c>
    </row>
    <row r="5" spans="1:2">
      <c r="A5" s="7" t="s">
        <v>34</v>
      </c>
      <c r="B5" s="42">
        <v>69.88</v>
      </c>
    </row>
    <row r="6" spans="1:2">
      <c r="A6" s="7" t="s">
        <v>21</v>
      </c>
      <c r="B6" s="42">
        <v>59.42</v>
      </c>
    </row>
    <row r="7" spans="1:2">
      <c r="A7" s="7" t="s">
        <v>35</v>
      </c>
      <c r="B7" s="42">
        <v>450</v>
      </c>
    </row>
    <row r="8" spans="1:2">
      <c r="A8" s="7" t="s">
        <v>36</v>
      </c>
      <c r="B8" s="42">
        <v>189.5</v>
      </c>
    </row>
    <row r="9" spans="1:2">
      <c r="A9" s="7" t="s">
        <v>20</v>
      </c>
      <c r="B9" s="42">
        <v>418</v>
      </c>
    </row>
    <row r="10" spans="1:2">
      <c r="A10" s="7" t="s">
        <v>37</v>
      </c>
      <c r="B10" s="42">
        <v>49.04</v>
      </c>
    </row>
    <row r="11" spans="1:2">
      <c r="A11" s="7" t="s">
        <v>38</v>
      </c>
      <c r="B11" s="42">
        <v>49.04</v>
      </c>
    </row>
    <row r="12" spans="1:2">
      <c r="A12" s="7" t="s">
        <v>39</v>
      </c>
      <c r="B12" s="42">
        <v>18.5</v>
      </c>
    </row>
    <row r="13" spans="1:2">
      <c r="A13" s="7" t="s">
        <v>40</v>
      </c>
      <c r="B13" s="42">
        <v>18.5</v>
      </c>
    </row>
    <row r="14" spans="1:2">
      <c r="A14" s="7" t="s">
        <v>41</v>
      </c>
      <c r="B14" s="42">
        <v>55.45</v>
      </c>
    </row>
    <row r="15" spans="1:2">
      <c r="A15" s="7" t="s">
        <v>42</v>
      </c>
      <c r="B15" s="42">
        <v>69.88</v>
      </c>
    </row>
    <row r="16" spans="1:2">
      <c r="A16" s="7" t="s">
        <v>43</v>
      </c>
      <c r="B16" s="42">
        <v>69.88</v>
      </c>
    </row>
    <row r="17" spans="1:2">
      <c r="A17" s="7" t="s">
        <v>44</v>
      </c>
      <c r="B17" s="42">
        <v>69.88</v>
      </c>
    </row>
    <row r="18" spans="1:2">
      <c r="A18" s="7" t="s">
        <v>45</v>
      </c>
      <c r="B18" s="42">
        <v>69.88</v>
      </c>
    </row>
    <row r="19" spans="1:2">
      <c r="A19" s="7" t="s">
        <v>46</v>
      </c>
      <c r="B19" s="42">
        <v>70.459999999999994</v>
      </c>
    </row>
    <row r="20" spans="1:2">
      <c r="A20" s="7" t="s">
        <v>47</v>
      </c>
      <c r="B20" s="42">
        <v>70.459999999999994</v>
      </c>
    </row>
    <row r="21" spans="1:2">
      <c r="A21" s="7" t="s">
        <v>48</v>
      </c>
      <c r="B21" s="42">
        <v>113.37</v>
      </c>
    </row>
    <row r="22" spans="1:2">
      <c r="A22" s="7" t="s">
        <v>23</v>
      </c>
      <c r="B22" s="42">
        <v>84.45</v>
      </c>
    </row>
    <row r="23" spans="1:2">
      <c r="A23" s="7" t="s">
        <v>19</v>
      </c>
      <c r="B23" s="42">
        <v>64.83</v>
      </c>
    </row>
    <row r="24" spans="1:2">
      <c r="A24" s="7" t="s">
        <v>49</v>
      </c>
      <c r="B24" s="42">
        <v>64.83</v>
      </c>
    </row>
    <row r="25" spans="1:2">
      <c r="A25" s="7" t="s">
        <v>50</v>
      </c>
      <c r="B25" s="42">
        <v>64.83</v>
      </c>
    </row>
    <row r="26" spans="1:2">
      <c r="A26" s="7" t="s">
        <v>51</v>
      </c>
      <c r="B26" s="42">
        <v>64.83</v>
      </c>
    </row>
    <row r="27" spans="1:2">
      <c r="A27" s="7" t="s">
        <v>52</v>
      </c>
      <c r="B27" s="42">
        <v>85.62</v>
      </c>
    </row>
    <row r="28" spans="1:2">
      <c r="A28" s="43"/>
      <c r="B28" s="4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Q25"/>
  <sheetViews>
    <sheetView workbookViewId="0"/>
  </sheetViews>
  <sheetFormatPr baseColWidth="10" defaultRowHeight="12.75"/>
  <cols>
    <col min="1" max="1" width="41.5703125" customWidth="1"/>
    <col min="2" max="2" width="16" style="2" customWidth="1"/>
    <col min="3" max="5" width="12.7109375" style="8" customWidth="1"/>
    <col min="6" max="6" width="14.5703125" style="8" customWidth="1"/>
    <col min="7" max="8" width="11.5703125" style="8" hidden="1" customWidth="1"/>
    <col min="9" max="9" width="28" style="40" hidden="1" customWidth="1"/>
    <col min="10" max="10" width="18.85546875" style="8" customWidth="1"/>
  </cols>
  <sheetData>
    <row r="1" spans="1:17" ht="24.75" customHeight="1">
      <c r="A1" s="45" t="s">
        <v>0</v>
      </c>
      <c r="B1" s="50" t="s">
        <v>55</v>
      </c>
      <c r="C1" s="39"/>
      <c r="D1" s="39"/>
      <c r="E1" s="39"/>
      <c r="F1" s="39"/>
      <c r="J1" s="53" t="s">
        <v>56</v>
      </c>
      <c r="K1" s="5"/>
    </row>
    <row r="2" spans="1:17" ht="24.75" customHeight="1">
      <c r="A2" s="52" t="s">
        <v>58</v>
      </c>
      <c r="B2" s="4"/>
      <c r="J2" s="54" t="s">
        <v>57</v>
      </c>
      <c r="K2" s="55"/>
      <c r="L2" s="55"/>
      <c r="M2" s="55"/>
      <c r="N2" s="55"/>
      <c r="O2" s="55"/>
      <c r="P2" s="55"/>
      <c r="Q2" s="55"/>
    </row>
    <row r="3" spans="1:17" ht="19.5" customHeight="1">
      <c r="A3" s="52"/>
      <c r="B3" s="4"/>
    </row>
    <row r="4" spans="1:17" ht="19.5" customHeight="1">
      <c r="B4" s="4"/>
    </row>
    <row r="5" spans="1:17" ht="19.5" customHeight="1">
      <c r="A5" s="1"/>
      <c r="B5" s="4"/>
    </row>
    <row r="6" spans="1:17" ht="19.5" customHeight="1">
      <c r="A6" s="1"/>
      <c r="B6" s="4"/>
    </row>
    <row r="7" spans="1:17" ht="19.5" customHeight="1">
      <c r="A7" s="1"/>
      <c r="B7" s="4"/>
    </row>
    <row r="8" spans="1:17" ht="19.5" customHeight="1">
      <c r="A8" s="1"/>
      <c r="B8" s="4"/>
    </row>
    <row r="9" spans="1:17" ht="19.5" customHeight="1">
      <c r="A9" s="1"/>
      <c r="B9" s="4"/>
    </row>
    <row r="10" spans="1:17" ht="19.5" customHeight="1">
      <c r="A10" s="1"/>
      <c r="B10" s="4"/>
      <c r="L10" s="3"/>
    </row>
    <row r="11" spans="1:17" ht="19.5" customHeight="1">
      <c r="A11" s="1"/>
      <c r="B11" s="4"/>
    </row>
    <row r="12" spans="1:17" ht="19.5" customHeight="1">
      <c r="A12" s="1"/>
      <c r="B12" s="4"/>
    </row>
    <row r="13" spans="1:17" ht="19.5" customHeight="1">
      <c r="A13" s="1"/>
      <c r="B13" s="4"/>
    </row>
    <row r="14" spans="1:17" ht="19.5" customHeight="1">
      <c r="A14" s="1"/>
      <c r="B14" s="4"/>
    </row>
    <row r="15" spans="1:17" ht="19.5" customHeight="1">
      <c r="A15" s="1"/>
      <c r="B15" s="4"/>
    </row>
    <row r="16" spans="1:17" ht="19.5" customHeight="1">
      <c r="A16" s="1"/>
      <c r="B16" s="4"/>
    </row>
    <row r="17" spans="1:2" ht="19.5" customHeight="1">
      <c r="A17" s="1"/>
      <c r="B17" s="4"/>
    </row>
    <row r="18" spans="1:2">
      <c r="A18" s="1"/>
      <c r="B18" s="4"/>
    </row>
    <row r="19" spans="1:2">
      <c r="A19" s="1"/>
      <c r="B19" s="4"/>
    </row>
    <row r="20" spans="1:2">
      <c r="A20" s="1"/>
      <c r="B20" s="4"/>
    </row>
    <row r="21" spans="1:2">
      <c r="A21" s="1"/>
      <c r="B21" s="4"/>
    </row>
    <row r="22" spans="1:2">
      <c r="A22" s="1"/>
      <c r="B22" s="4"/>
    </row>
    <row r="23" spans="1:2">
      <c r="A23" s="1"/>
      <c r="B23" s="4"/>
    </row>
    <row r="24" spans="1:2">
      <c r="A24" s="1"/>
      <c r="B24" s="4"/>
    </row>
    <row r="25" spans="1:2">
      <c r="A25" s="1"/>
      <c r="B25" s="4"/>
    </row>
  </sheetData>
  <phoneticPr fontId="2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transitionEvaluation="1" transitionEntry="1" codeName="Feuil3"/>
  <dimension ref="A1:CN256"/>
  <sheetViews>
    <sheetView showZeros="0" tabSelected="1" workbookViewId="0"/>
  </sheetViews>
  <sheetFormatPr baseColWidth="10" defaultRowHeight="12.75"/>
  <cols>
    <col min="1" max="1" width="41.5703125" style="51" customWidth="1"/>
    <col min="2" max="2" width="15.7109375" style="51" customWidth="1"/>
    <col min="3" max="5" width="12.7109375" style="51" customWidth="1"/>
    <col min="6" max="16384" width="11.42578125" style="52"/>
  </cols>
  <sheetData>
    <row r="1" spans="1:92" s="60" customFormat="1" ht="18.75" customHeight="1">
      <c r="A1" s="9" t="s">
        <v>1</v>
      </c>
      <c r="B1" s="9"/>
      <c r="E1" s="10">
        <f ca="1">TODAY()</f>
        <v>41901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</row>
    <row r="2" spans="1:92" s="60" customFormat="1" ht="19.5" customHeight="1">
      <c r="A2" s="9" t="s">
        <v>2</v>
      </c>
      <c r="B2" s="9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s="60" customFormat="1" ht="18.75" customHeight="1">
      <c r="A3" s="9" t="s">
        <v>4</v>
      </c>
      <c r="B3" s="9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</row>
    <row r="4" spans="1:92" s="60" customFormat="1" ht="21" customHeight="1">
      <c r="A4" s="9" t="s">
        <v>5</v>
      </c>
      <c r="B4" s="38" t="s">
        <v>3</v>
      </c>
      <c r="C4" s="47" t="s">
        <v>53</v>
      </c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</row>
    <row r="5" spans="1:92" s="60" customFormat="1" ht="20.25" customHeight="1">
      <c r="A5" s="9" t="s">
        <v>6</v>
      </c>
      <c r="B5" s="9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</row>
    <row r="6" spans="1:92" s="60" customFormat="1" ht="19.5" customHeight="1">
      <c r="A6" s="9" t="s">
        <v>7</v>
      </c>
      <c r="B6" s="9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</row>
    <row r="7" spans="1:92" s="60" customFormat="1" ht="18" customHeight="1">
      <c r="A7" s="11" t="s">
        <v>8</v>
      </c>
      <c r="B7" s="11"/>
      <c r="C7" s="11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</row>
    <row r="8" spans="1:92" s="60" customFormat="1"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</row>
    <row r="9" spans="1:92" s="60" customFormat="1"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</row>
    <row r="10" spans="1:92" s="60" customFormat="1" ht="15.75">
      <c r="A10" s="60" t="s">
        <v>9</v>
      </c>
      <c r="B10" s="46" t="s">
        <v>54</v>
      </c>
      <c r="C10" s="48" t="s">
        <v>58</v>
      </c>
      <c r="D10" s="1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</row>
    <row r="11" spans="1:92" s="60" customFormat="1">
      <c r="B11" s="13" t="s">
        <v>10</v>
      </c>
      <c r="C11" s="52"/>
      <c r="D11" s="14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</row>
    <row r="12" spans="1:92" s="60" customFormat="1">
      <c r="B12" s="13"/>
      <c r="C12" s="52"/>
      <c r="D12" s="14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</row>
    <row r="13" spans="1:92" s="60" customFormat="1">
      <c r="B13" s="13"/>
      <c r="C13" s="52"/>
      <c r="D13" s="1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</row>
    <row r="14" spans="1:92" s="60" customFormat="1">
      <c r="B14" s="15"/>
      <c r="C14" s="16"/>
      <c r="D14" s="17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</row>
    <row r="15" spans="1:92" s="60" customFormat="1">
      <c r="D15" s="18"/>
      <c r="E15" s="18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</row>
    <row r="16" spans="1:92" s="60" customFormat="1">
      <c r="A16" s="60" t="s">
        <v>11</v>
      </c>
      <c r="D16" s="18"/>
      <c r="E16" s="18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</row>
    <row r="17" spans="1:92" s="60" customFormat="1">
      <c r="A17" s="60" t="s">
        <v>12</v>
      </c>
      <c r="D17" s="18"/>
      <c r="E17" s="18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</row>
    <row r="18" spans="1:92" s="60" customFormat="1">
      <c r="A18" s="60" t="s">
        <v>13</v>
      </c>
      <c r="D18" s="18"/>
      <c r="E18" s="18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</row>
    <row r="19" spans="1:92" s="60" customFormat="1">
      <c r="D19" s="18"/>
      <c r="E19" s="18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</row>
    <row r="20" spans="1:92" s="60" customFormat="1"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</row>
    <row r="21" spans="1:92" s="60" customFormat="1" ht="26.25" customHeight="1">
      <c r="A21" s="19" t="s">
        <v>14</v>
      </c>
      <c r="B21" s="20" t="s">
        <v>15</v>
      </c>
      <c r="C21" s="20" t="s">
        <v>16</v>
      </c>
      <c r="D21" s="57" t="s">
        <v>17</v>
      </c>
      <c r="E21" s="21" t="s">
        <v>18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</row>
    <row r="22" spans="1:92" s="60" customFormat="1">
      <c r="A22" s="22"/>
      <c r="B22" s="23"/>
      <c r="C22" s="23"/>
      <c r="D22" s="49" t="str">
        <f>IF(A22="","",VLOOKUP(A22,Inventaire[],2))</f>
        <v/>
      </c>
      <c r="E22" s="24" t="str">
        <f t="shared" ref="E22:E74" si="0">IF(B22=0," ",SUM(B22*D22))</f>
        <v xml:space="preserve"> 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</row>
    <row r="23" spans="1:92" s="60" customFormat="1">
      <c r="A23" s="25"/>
      <c r="B23" s="26"/>
      <c r="C23" s="26"/>
      <c r="D23" s="49" t="str">
        <f>IF(A23="","",VLOOKUP(A23,Inventaire[],2))</f>
        <v/>
      </c>
      <c r="E23" s="24" t="str">
        <f t="shared" si="0"/>
        <v xml:space="preserve"> </v>
      </c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</row>
    <row r="24" spans="1:92" s="60" customFormat="1">
      <c r="A24" s="25"/>
      <c r="B24" s="26"/>
      <c r="C24" s="26"/>
      <c r="D24" s="49" t="str">
        <f>IF(A24="","",VLOOKUP(A24,Inventaire[],2))</f>
        <v/>
      </c>
      <c r="E24" s="24" t="str">
        <f t="shared" si="0"/>
        <v xml:space="preserve"> 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</row>
    <row r="25" spans="1:92" s="60" customFormat="1">
      <c r="A25" s="25"/>
      <c r="B25" s="26"/>
      <c r="C25" s="26"/>
      <c r="D25" s="49" t="str">
        <f>IF(A25="","",VLOOKUP(A25,Inventaire[],2))</f>
        <v/>
      </c>
      <c r="E25" s="24" t="str">
        <f t="shared" si="0"/>
        <v xml:space="preserve"> 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</row>
    <row r="26" spans="1:92" s="60" customFormat="1">
      <c r="A26" s="25"/>
      <c r="B26" s="26"/>
      <c r="C26" s="26"/>
      <c r="D26" s="49" t="str">
        <f>IF(A26="","",VLOOKUP(A26,Inventaire[],2))</f>
        <v/>
      </c>
      <c r="E26" s="24" t="str">
        <f t="shared" si="0"/>
        <v xml:space="preserve"> </v>
      </c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</row>
    <row r="27" spans="1:92" s="60" customFormat="1">
      <c r="A27" s="25"/>
      <c r="B27" s="26"/>
      <c r="C27" s="26"/>
      <c r="D27" s="49" t="str">
        <f>IF(A27="","",VLOOKUP(A27,Inventaire[],2))</f>
        <v/>
      </c>
      <c r="E27" s="24" t="str">
        <f t="shared" si="0"/>
        <v xml:space="preserve"> </v>
      </c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</row>
    <row r="28" spans="1:92" s="60" customFormat="1">
      <c r="A28" s="25"/>
      <c r="B28" s="26"/>
      <c r="C28" s="26"/>
      <c r="D28" s="49" t="str">
        <f>IF(A28="","",VLOOKUP(A28,Inventaire[],2))</f>
        <v/>
      </c>
      <c r="E28" s="24" t="str">
        <f t="shared" si="0"/>
        <v xml:space="preserve"> </v>
      </c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</row>
    <row r="29" spans="1:92" s="60" customFormat="1">
      <c r="A29" s="25"/>
      <c r="B29" s="26"/>
      <c r="C29" s="26"/>
      <c r="D29" s="49" t="str">
        <f>IF(A29="","",VLOOKUP(A29,Inventaire[],2))</f>
        <v/>
      </c>
      <c r="E29" s="24" t="str">
        <f t="shared" si="0"/>
        <v xml:space="preserve"> 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</row>
    <row r="30" spans="1:92" s="60" customFormat="1">
      <c r="A30" s="25"/>
      <c r="B30" s="26"/>
      <c r="C30" s="26"/>
      <c r="D30" s="49" t="str">
        <f>IF(A30="","",VLOOKUP(A30,Inventaire[],2))</f>
        <v/>
      </c>
      <c r="E30" s="24" t="str">
        <f t="shared" si="0"/>
        <v xml:space="preserve"> </v>
      </c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</row>
    <row r="31" spans="1:92" s="60" customFormat="1">
      <c r="A31" s="25"/>
      <c r="B31" s="26"/>
      <c r="C31" s="26"/>
      <c r="D31" s="49" t="str">
        <f>IF(A31="","",VLOOKUP(A31,Inventaire[],2))</f>
        <v/>
      </c>
      <c r="E31" s="24" t="str">
        <f t="shared" si="0"/>
        <v xml:space="preserve"> </v>
      </c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</row>
    <row r="32" spans="1:92" s="60" customFormat="1">
      <c r="A32" s="25"/>
      <c r="B32" s="26"/>
      <c r="C32" s="26"/>
      <c r="D32" s="49" t="str">
        <f>IF(A32="","",VLOOKUP(A32,Inventaire[],2))</f>
        <v/>
      </c>
      <c r="E32" s="24" t="str">
        <f t="shared" si="0"/>
        <v xml:space="preserve"> </v>
      </c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</row>
    <row r="33" spans="1:92" s="60" customFormat="1">
      <c r="A33" s="25"/>
      <c r="B33" s="26"/>
      <c r="C33" s="26"/>
      <c r="D33" s="49" t="str">
        <f>IF(A33="","",VLOOKUP(A33,Inventaire[],2))</f>
        <v/>
      </c>
      <c r="E33" s="24" t="str">
        <f t="shared" si="0"/>
        <v xml:space="preserve"> </v>
      </c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</row>
    <row r="34" spans="1:92" s="60" customFormat="1" ht="15" customHeight="1">
      <c r="A34" s="25"/>
      <c r="B34" s="26"/>
      <c r="C34" s="26"/>
      <c r="D34" s="49" t="str">
        <f>IF(A34="","",VLOOKUP(A34,Inventaire[],2))</f>
        <v/>
      </c>
      <c r="E34" s="24" t="str">
        <f t="shared" si="0"/>
        <v xml:space="preserve"> </v>
      </c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</row>
    <row r="35" spans="1:92" s="60" customFormat="1">
      <c r="A35" s="25"/>
      <c r="B35" s="26"/>
      <c r="C35" s="26"/>
      <c r="D35" s="49" t="str">
        <f>IF(A35="","",VLOOKUP(A35,Inventaire[],2))</f>
        <v/>
      </c>
      <c r="E35" s="24" t="str">
        <f t="shared" si="0"/>
        <v xml:space="preserve"> </v>
      </c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</row>
    <row r="36" spans="1:92" s="60" customFormat="1">
      <c r="A36" s="25"/>
      <c r="B36" s="26"/>
      <c r="C36" s="26"/>
      <c r="D36" s="49" t="str">
        <f>IF(A36="","",VLOOKUP(A36,Inventaire[],2))</f>
        <v/>
      </c>
      <c r="E36" s="24" t="str">
        <f t="shared" si="0"/>
        <v xml:space="preserve"> </v>
      </c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</row>
    <row r="37" spans="1:92" s="60" customFormat="1">
      <c r="A37" s="25"/>
      <c r="B37" s="26"/>
      <c r="C37" s="26"/>
      <c r="D37" s="49" t="str">
        <f>IF(A37="","",VLOOKUP(A37,Inventaire[],2))</f>
        <v/>
      </c>
      <c r="E37" s="24" t="str">
        <f t="shared" si="0"/>
        <v xml:space="preserve"> </v>
      </c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</row>
    <row r="38" spans="1:92" s="60" customFormat="1">
      <c r="A38" s="25"/>
      <c r="B38" s="26"/>
      <c r="C38" s="26"/>
      <c r="D38" s="49" t="str">
        <f>IF(A38="","",VLOOKUP(A38,Inventaire[],2))</f>
        <v/>
      </c>
      <c r="E38" s="24" t="str">
        <f t="shared" si="0"/>
        <v xml:space="preserve"> </v>
      </c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</row>
    <row r="39" spans="1:92" s="60" customFormat="1">
      <c r="A39" s="25"/>
      <c r="B39" s="26"/>
      <c r="C39" s="26"/>
      <c r="D39" s="49" t="str">
        <f>IF(A39="","",VLOOKUP(A39,Inventaire[],2))</f>
        <v/>
      </c>
      <c r="E39" s="24" t="str">
        <f t="shared" si="0"/>
        <v xml:space="preserve"> </v>
      </c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</row>
    <row r="40" spans="1:92" s="60" customFormat="1">
      <c r="A40" s="25"/>
      <c r="B40" s="26"/>
      <c r="C40" s="26"/>
      <c r="D40" s="49" t="str">
        <f>IF(A40="","",VLOOKUP(A40,Inventaire[],2))</f>
        <v/>
      </c>
      <c r="E40" s="24" t="str">
        <f t="shared" si="0"/>
        <v xml:space="preserve"> </v>
      </c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</row>
    <row r="41" spans="1:92" s="60" customFormat="1">
      <c r="A41" s="25"/>
      <c r="B41" s="26"/>
      <c r="C41" s="26"/>
      <c r="D41" s="49" t="str">
        <f>IF(A41="","",VLOOKUP(A41,Inventaire[],2))</f>
        <v/>
      </c>
      <c r="E41" s="24" t="str">
        <f t="shared" si="0"/>
        <v xml:space="preserve"> </v>
      </c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</row>
    <row r="42" spans="1:92" s="60" customFormat="1">
      <c r="A42" s="25"/>
      <c r="B42" s="26"/>
      <c r="C42" s="26"/>
      <c r="D42" s="49" t="str">
        <f>IF(A42="","",VLOOKUP(A42,Inventaire[],2))</f>
        <v/>
      </c>
      <c r="E42" s="24" t="str">
        <f t="shared" si="0"/>
        <v xml:space="preserve"> </v>
      </c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</row>
    <row r="43" spans="1:92" s="60" customFormat="1">
      <c r="A43" s="25"/>
      <c r="B43" s="26"/>
      <c r="C43" s="26"/>
      <c r="D43" s="49" t="str">
        <f>IF(A43="","",VLOOKUP(A43,Inventaire[],2))</f>
        <v/>
      </c>
      <c r="E43" s="24" t="str">
        <f t="shared" si="0"/>
        <v xml:space="preserve"> </v>
      </c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</row>
    <row r="44" spans="1:92" s="60" customFormat="1">
      <c r="A44" s="25"/>
      <c r="B44" s="26"/>
      <c r="C44" s="26"/>
      <c r="D44" s="49" t="str">
        <f>IF(A44="","",VLOOKUP(A44,Inventaire[],2))</f>
        <v/>
      </c>
      <c r="E44" s="24" t="str">
        <f t="shared" si="0"/>
        <v xml:space="preserve"> </v>
      </c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</row>
    <row r="45" spans="1:92" s="60" customFormat="1">
      <c r="A45" s="25"/>
      <c r="B45" s="26"/>
      <c r="C45" s="26"/>
      <c r="D45" s="49" t="str">
        <f>IF(A45="","",VLOOKUP(A45,Inventaire[],2))</f>
        <v/>
      </c>
      <c r="E45" s="24" t="str">
        <f t="shared" si="0"/>
        <v xml:space="preserve"> </v>
      </c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</row>
    <row r="46" spans="1:92" s="60" customFormat="1">
      <c r="A46" s="25"/>
      <c r="B46" s="26"/>
      <c r="C46" s="26"/>
      <c r="D46" s="49" t="str">
        <f>IF(A46="","",VLOOKUP(A46,Inventaire[],2))</f>
        <v/>
      </c>
      <c r="E46" s="24" t="str">
        <f t="shared" si="0"/>
        <v xml:space="preserve"> </v>
      </c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</row>
    <row r="47" spans="1:92" s="60" customFormat="1">
      <c r="A47" s="25"/>
      <c r="B47" s="26"/>
      <c r="C47" s="26"/>
      <c r="D47" s="49" t="str">
        <f>IF(A47="","",VLOOKUP(A47,Inventaire[],2))</f>
        <v/>
      </c>
      <c r="E47" s="24" t="str">
        <f t="shared" si="0"/>
        <v xml:space="preserve"> </v>
      </c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</row>
    <row r="48" spans="1:92" s="60" customFormat="1">
      <c r="A48" s="25"/>
      <c r="B48" s="26"/>
      <c r="C48" s="26"/>
      <c r="D48" s="49" t="str">
        <f>IF(A48="","",VLOOKUP(A48,Inventaire[],2))</f>
        <v/>
      </c>
      <c r="E48" s="24" t="str">
        <f t="shared" si="0"/>
        <v xml:space="preserve"> </v>
      </c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</row>
    <row r="49" spans="1:92" s="60" customFormat="1">
      <c r="A49" s="25"/>
      <c r="B49" s="26"/>
      <c r="C49" s="26"/>
      <c r="D49" s="49" t="str">
        <f>IF(A49="","",VLOOKUP(A49,Inventaire[],2))</f>
        <v/>
      </c>
      <c r="E49" s="24" t="str">
        <f t="shared" si="0"/>
        <v xml:space="preserve"> </v>
      </c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</row>
    <row r="50" spans="1:92" s="60" customFormat="1">
      <c r="A50" s="25"/>
      <c r="B50" s="26"/>
      <c r="C50" s="26"/>
      <c r="D50" s="49" t="str">
        <f>IF(A50="","",VLOOKUP(A50,Inventaire[],2))</f>
        <v/>
      </c>
      <c r="E50" s="24" t="str">
        <f t="shared" si="0"/>
        <v xml:space="preserve"> </v>
      </c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</row>
    <row r="51" spans="1:92" s="60" customFormat="1">
      <c r="A51" s="25"/>
      <c r="B51" s="26"/>
      <c r="C51" s="26"/>
      <c r="D51" s="49" t="str">
        <f>IF(A51="","",VLOOKUP(A51,Inventaire[],2))</f>
        <v/>
      </c>
      <c r="E51" s="24" t="str">
        <f t="shared" si="0"/>
        <v xml:space="preserve"> </v>
      </c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</row>
    <row r="52" spans="1:92" s="60" customFormat="1">
      <c r="A52" s="25"/>
      <c r="B52" s="26"/>
      <c r="C52" s="26"/>
      <c r="D52" s="49" t="str">
        <f>IF(A52="","",VLOOKUP(A52,Inventaire[],2))</f>
        <v/>
      </c>
      <c r="E52" s="24" t="str">
        <f t="shared" si="0"/>
        <v xml:space="preserve"> 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</row>
    <row r="53" spans="1:92" s="60" customFormat="1">
      <c r="A53" s="25"/>
      <c r="B53" s="26"/>
      <c r="C53" s="26"/>
      <c r="D53" s="49" t="str">
        <f>IF(A53="","",VLOOKUP(A53,Inventaire[],2))</f>
        <v/>
      </c>
      <c r="E53" s="24" t="str">
        <f t="shared" si="0"/>
        <v xml:space="preserve"> 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</row>
    <row r="54" spans="1:92" s="60" customFormat="1">
      <c r="A54" s="25"/>
      <c r="B54" s="26"/>
      <c r="C54" s="26"/>
      <c r="D54" s="49" t="str">
        <f>IF(A54="","",VLOOKUP(A54,Inventaire[],2))</f>
        <v/>
      </c>
      <c r="E54" s="24" t="str">
        <f t="shared" si="0"/>
        <v xml:space="preserve"> </v>
      </c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</row>
    <row r="55" spans="1:92" s="60" customFormat="1">
      <c r="A55" s="25"/>
      <c r="B55" s="26"/>
      <c r="C55" s="26"/>
      <c r="D55" s="49" t="str">
        <f>IF(A55="","",VLOOKUP(A55,Inventaire[],2))</f>
        <v/>
      </c>
      <c r="E55" s="24" t="str">
        <f t="shared" si="0"/>
        <v xml:space="preserve"> 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</row>
    <row r="56" spans="1:92" s="60" customFormat="1">
      <c r="A56" s="25"/>
      <c r="B56" s="26"/>
      <c r="C56" s="26"/>
      <c r="D56" s="49" t="str">
        <f>IF(A56="","",VLOOKUP(A56,Inventaire[],2))</f>
        <v/>
      </c>
      <c r="E56" s="24" t="str">
        <f t="shared" si="0"/>
        <v xml:space="preserve"> 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</row>
    <row r="57" spans="1:92" s="60" customFormat="1">
      <c r="A57" s="25"/>
      <c r="B57" s="26"/>
      <c r="C57" s="26"/>
      <c r="D57" s="49" t="str">
        <f>IF(A57="","",VLOOKUP(A57,Inventaire[],2))</f>
        <v/>
      </c>
      <c r="E57" s="24" t="str">
        <f t="shared" si="0"/>
        <v xml:space="preserve"> 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</row>
    <row r="58" spans="1:92" s="60" customFormat="1">
      <c r="A58" s="25"/>
      <c r="B58" s="26"/>
      <c r="C58" s="26"/>
      <c r="D58" s="49" t="str">
        <f>IF(A58="","",VLOOKUP(A58,Inventaire[],2))</f>
        <v/>
      </c>
      <c r="E58" s="24" t="str">
        <f t="shared" si="0"/>
        <v xml:space="preserve"> 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</row>
    <row r="59" spans="1:92" s="60" customFormat="1">
      <c r="A59" s="25"/>
      <c r="B59" s="26"/>
      <c r="C59" s="26"/>
      <c r="D59" s="49" t="str">
        <f>IF(A59="","",VLOOKUP(A59,Inventaire[],2))</f>
        <v/>
      </c>
      <c r="E59" s="24" t="str">
        <f t="shared" si="0"/>
        <v xml:space="preserve"> </v>
      </c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</row>
    <row r="60" spans="1:92" s="60" customFormat="1">
      <c r="A60" s="25"/>
      <c r="B60" s="26"/>
      <c r="C60" s="26"/>
      <c r="D60" s="49" t="str">
        <f>IF(A60="","",VLOOKUP(A60,Inventaire[],2))</f>
        <v/>
      </c>
      <c r="E60" s="24" t="str">
        <f t="shared" si="0"/>
        <v xml:space="preserve"> </v>
      </c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</row>
    <row r="61" spans="1:92" s="60" customFormat="1">
      <c r="A61" s="25"/>
      <c r="B61" s="26"/>
      <c r="C61" s="26"/>
      <c r="D61" s="49" t="str">
        <f>IF(A61="","",VLOOKUP(A61,Inventaire[],2))</f>
        <v/>
      </c>
      <c r="E61" s="24" t="str">
        <f t="shared" si="0"/>
        <v xml:space="preserve"> </v>
      </c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</row>
    <row r="62" spans="1:92" s="60" customFormat="1">
      <c r="A62" s="25"/>
      <c r="B62" s="26"/>
      <c r="C62" s="26"/>
      <c r="D62" s="49" t="str">
        <f>IF(A62="","",VLOOKUP(A62,Inventaire[],2))</f>
        <v/>
      </c>
      <c r="E62" s="24" t="str">
        <f t="shared" si="0"/>
        <v xml:space="preserve"> </v>
      </c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</row>
    <row r="63" spans="1:92" s="60" customFormat="1">
      <c r="A63" s="25"/>
      <c r="B63" s="26"/>
      <c r="C63" s="26"/>
      <c r="D63" s="49" t="str">
        <f>IF(A63="","",VLOOKUP(A63,Inventaire[],2))</f>
        <v/>
      </c>
      <c r="E63" s="24" t="str">
        <f t="shared" si="0"/>
        <v xml:space="preserve"> </v>
      </c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</row>
    <row r="64" spans="1:92" s="60" customFormat="1">
      <c r="A64" s="25"/>
      <c r="B64" s="26"/>
      <c r="C64" s="26"/>
      <c r="D64" s="49" t="str">
        <f>IF(A64="","",VLOOKUP(A64,Inventaire[],2))</f>
        <v/>
      </c>
      <c r="E64" s="24" t="str">
        <f t="shared" si="0"/>
        <v xml:space="preserve"> </v>
      </c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</row>
    <row r="65" spans="1:92" s="60" customFormat="1">
      <c r="A65" s="25"/>
      <c r="B65" s="26"/>
      <c r="C65" s="26"/>
      <c r="D65" s="49" t="str">
        <f>IF(A65="","",VLOOKUP(A65,Inventaire[],2))</f>
        <v/>
      </c>
      <c r="E65" s="24" t="str">
        <f t="shared" si="0"/>
        <v xml:space="preserve"> </v>
      </c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</row>
    <row r="66" spans="1:92" s="60" customFormat="1">
      <c r="A66" s="25"/>
      <c r="B66" s="26"/>
      <c r="C66" s="26"/>
      <c r="D66" s="49" t="str">
        <f>IF(A66="","",VLOOKUP(A66,Inventaire[],2))</f>
        <v/>
      </c>
      <c r="E66" s="24" t="str">
        <f t="shared" si="0"/>
        <v xml:space="preserve"> </v>
      </c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</row>
    <row r="67" spans="1:92" s="60" customFormat="1">
      <c r="A67" s="25"/>
      <c r="B67" s="26"/>
      <c r="C67" s="26"/>
      <c r="D67" s="49" t="str">
        <f>IF(A67="","",VLOOKUP(A67,Inventaire[],2))</f>
        <v/>
      </c>
      <c r="E67" s="24" t="str">
        <f t="shared" si="0"/>
        <v xml:space="preserve"> </v>
      </c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</row>
    <row r="68" spans="1:92" s="60" customFormat="1">
      <c r="A68" s="25"/>
      <c r="B68" s="26"/>
      <c r="C68" s="26"/>
      <c r="D68" s="49" t="str">
        <f>IF(A68="","",VLOOKUP(A68,Inventaire[],2))</f>
        <v/>
      </c>
      <c r="E68" s="24" t="str">
        <f t="shared" si="0"/>
        <v xml:space="preserve"> </v>
      </c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</row>
    <row r="69" spans="1:92" s="60" customFormat="1">
      <c r="A69" s="25"/>
      <c r="B69" s="26"/>
      <c r="C69" s="26"/>
      <c r="D69" s="49" t="str">
        <f>IF(A69="","",VLOOKUP(A69,Inventaire[],2))</f>
        <v/>
      </c>
      <c r="E69" s="24" t="str">
        <f t="shared" si="0"/>
        <v xml:space="preserve"> </v>
      </c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</row>
    <row r="70" spans="1:92" s="60" customFormat="1">
      <c r="A70" s="25"/>
      <c r="B70" s="26"/>
      <c r="C70" s="26"/>
      <c r="D70" s="49" t="str">
        <f>IF(A70="","",VLOOKUP(A70,Inventaire[],2))</f>
        <v/>
      </c>
      <c r="E70" s="24" t="str">
        <f t="shared" si="0"/>
        <v xml:space="preserve"> </v>
      </c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</row>
    <row r="71" spans="1:92" s="60" customFormat="1">
      <c r="A71" s="25"/>
      <c r="B71" s="26"/>
      <c r="C71" s="26"/>
      <c r="D71" s="49" t="str">
        <f>IF(A71="","",VLOOKUP(A71,Inventaire[],2))</f>
        <v/>
      </c>
      <c r="E71" s="24" t="str">
        <f t="shared" si="0"/>
        <v xml:space="preserve"> </v>
      </c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</row>
    <row r="72" spans="1:92" s="60" customFormat="1">
      <c r="A72" s="25"/>
      <c r="B72" s="26"/>
      <c r="C72" s="26"/>
      <c r="D72" s="49" t="str">
        <f>IF(A72="","",VLOOKUP(A72,Inventaire[],2))</f>
        <v/>
      </c>
      <c r="E72" s="24" t="str">
        <f t="shared" si="0"/>
        <v xml:space="preserve"> </v>
      </c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</row>
    <row r="73" spans="1:92" s="60" customFormat="1">
      <c r="A73" s="25"/>
      <c r="B73" s="26"/>
      <c r="C73" s="26"/>
      <c r="D73" s="49" t="str">
        <f>IF(A73="","",VLOOKUP(A73,Inventaire[],2))</f>
        <v/>
      </c>
      <c r="E73" s="24" t="str">
        <f t="shared" si="0"/>
        <v xml:space="preserve"> </v>
      </c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</row>
    <row r="74" spans="1:92" s="60" customFormat="1">
      <c r="A74" s="25"/>
      <c r="B74" s="26"/>
      <c r="C74" s="26"/>
      <c r="D74" s="59" t="str">
        <f>IF(A74="","",VLOOKUP(A74,Inventaire[],2))</f>
        <v/>
      </c>
      <c r="E74" s="24" t="str">
        <f t="shared" si="0"/>
        <v xml:space="preserve"> </v>
      </c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</row>
    <row r="75" spans="1:92" s="60" customFormat="1">
      <c r="A75" s="27"/>
      <c r="B75" s="27"/>
      <c r="C75" s="28"/>
      <c r="D75" s="28"/>
      <c r="E75" s="56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</row>
    <row r="76" spans="1:92" s="60" customFormat="1">
      <c r="C76" s="29" t="s">
        <v>24</v>
      </c>
      <c r="D76" s="30">
        <v>0.2</v>
      </c>
      <c r="E76" s="31">
        <f>SUM(E78*D76)</f>
        <v>0</v>
      </c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</row>
    <row r="77" spans="1:92" s="60" customFormat="1">
      <c r="C77" s="61" t="s">
        <v>25</v>
      </c>
      <c r="D77" s="62"/>
      <c r="E77" s="32">
        <f>SUM(E78-E76)</f>
        <v>0</v>
      </c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</row>
    <row r="78" spans="1:92" s="60" customFormat="1">
      <c r="C78" s="63" t="s">
        <v>26</v>
      </c>
      <c r="D78" s="64"/>
      <c r="E78" s="32">
        <f>SUM(E22:E74)</f>
        <v>0</v>
      </c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</row>
    <row r="79" spans="1:92" s="60" customFormat="1"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</row>
    <row r="80" spans="1:92" s="60" customFormat="1">
      <c r="A80" s="60" t="s">
        <v>27</v>
      </c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</row>
    <row r="81" spans="1:92" s="60" customFormat="1">
      <c r="A81" s="65" t="s">
        <v>28</v>
      </c>
      <c r="B81" s="65"/>
      <c r="C81" s="65"/>
      <c r="D81" s="65"/>
      <c r="E81" s="65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</row>
    <row r="82" spans="1:92" s="60" customFormat="1" ht="13.5" thickBot="1"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</row>
    <row r="83" spans="1:92" s="60" customFormat="1" ht="13.5" thickBot="1">
      <c r="A83" s="66" t="s">
        <v>29</v>
      </c>
      <c r="B83" s="67"/>
      <c r="C83" s="67"/>
      <c r="D83" s="67"/>
      <c r="E83" s="68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</row>
    <row r="84" spans="1:92" s="60" customFormat="1" ht="15">
      <c r="A84" s="58" t="s">
        <v>30</v>
      </c>
      <c r="B84" s="69" t="s">
        <v>31</v>
      </c>
      <c r="C84" s="70"/>
      <c r="D84" s="70"/>
      <c r="E84" s="71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</row>
    <row r="85" spans="1:92" s="60" customFormat="1">
      <c r="A85" s="33"/>
      <c r="B85" s="13"/>
      <c r="C85" s="52"/>
      <c r="D85" s="52"/>
      <c r="E85" s="6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</row>
    <row r="86" spans="1:92" s="60" customFormat="1">
      <c r="A86" s="33"/>
      <c r="B86" s="13"/>
      <c r="C86" s="52"/>
      <c r="D86" s="52"/>
      <c r="E86" s="6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</row>
    <row r="87" spans="1:92" s="60" customFormat="1" ht="13.5" thickBot="1">
      <c r="A87" s="34"/>
      <c r="B87" s="35"/>
      <c r="C87" s="36"/>
      <c r="D87" s="36"/>
      <c r="E87" s="37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</row>
    <row r="88" spans="1:92" s="60" customFormat="1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</row>
    <row r="89" spans="1:92" s="60" customFormat="1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</row>
    <row r="90" spans="1:92" s="60" customFormat="1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</row>
    <row r="91" spans="1:92" s="60" customFormat="1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</row>
    <row r="92" spans="1:92" s="60" customFormat="1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</row>
    <row r="93" spans="1:92" s="60" customFormat="1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</row>
    <row r="94" spans="1:92" s="60" customFormat="1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</row>
    <row r="95" spans="1:92" s="60" customForma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</row>
    <row r="96" spans="1:92" s="60" customFormat="1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</row>
    <row r="97" spans="1:92" s="60" customFormat="1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</row>
    <row r="98" spans="1:92" s="60" customFormat="1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</row>
    <row r="99" spans="1:92" s="60" customFormat="1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</row>
    <row r="100" spans="1:92" s="60" customFormat="1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</row>
    <row r="101" spans="1:92" s="60" customFormat="1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</row>
    <row r="102" spans="1:92" s="60" customFormat="1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</row>
    <row r="103" spans="1:92" s="60" customFormat="1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</row>
    <row r="104" spans="1:92" s="60" customFormat="1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</row>
    <row r="105" spans="1:92" s="60" customFormat="1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</row>
    <row r="106" spans="1:92" s="60" customFormat="1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</row>
    <row r="107" spans="1:92" s="60" customFormat="1">
      <c r="A107" s="51"/>
      <c r="B107" s="51"/>
      <c r="C107" s="51"/>
      <c r="D107" s="51"/>
      <c r="E107" s="51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</row>
    <row r="108" spans="1:92" s="60" customFormat="1">
      <c r="A108" s="51"/>
      <c r="B108" s="51"/>
      <c r="C108" s="51"/>
      <c r="D108" s="51"/>
      <c r="E108" s="51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</row>
    <row r="109" spans="1:92" s="60" customFormat="1">
      <c r="A109" s="51"/>
      <c r="B109" s="51"/>
      <c r="C109" s="51"/>
      <c r="D109" s="51"/>
      <c r="E109" s="51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</row>
    <row r="110" spans="1:92" s="60" customFormat="1">
      <c r="A110" s="51"/>
      <c r="B110" s="51"/>
      <c r="C110" s="51"/>
      <c r="D110" s="51"/>
      <c r="E110" s="51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</row>
    <row r="111" spans="1:92" s="60" customFormat="1">
      <c r="A111" s="51"/>
      <c r="B111" s="51"/>
      <c r="C111" s="51"/>
      <c r="D111" s="51"/>
      <c r="E111" s="51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</row>
    <row r="112" spans="1:92" s="60" customFormat="1">
      <c r="A112" s="51"/>
      <c r="B112" s="51"/>
      <c r="C112" s="51"/>
      <c r="D112" s="51"/>
      <c r="E112" s="51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</row>
    <row r="113" spans="1:92" s="60" customFormat="1">
      <c r="A113" s="51"/>
      <c r="B113" s="51"/>
      <c r="C113" s="51"/>
      <c r="D113" s="51"/>
      <c r="E113" s="51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</row>
    <row r="114" spans="1:92" s="60" customFormat="1">
      <c r="A114" s="51"/>
      <c r="B114" s="51"/>
      <c r="C114" s="51"/>
      <c r="D114" s="51"/>
      <c r="E114" s="51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</row>
    <row r="115" spans="1:92" s="60" customFormat="1">
      <c r="A115" s="51"/>
      <c r="B115" s="51"/>
      <c r="C115" s="51"/>
      <c r="D115" s="51"/>
      <c r="E115" s="51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</row>
    <row r="116" spans="1:92" s="60" customFormat="1">
      <c r="A116" s="51"/>
      <c r="B116" s="51"/>
      <c r="C116" s="51"/>
      <c r="D116" s="51"/>
      <c r="E116" s="51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</row>
    <row r="117" spans="1:92" s="60" customFormat="1">
      <c r="A117" s="51"/>
      <c r="B117" s="51"/>
      <c r="C117" s="51"/>
      <c r="D117" s="51"/>
      <c r="E117" s="51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</row>
    <row r="118" spans="1:92" s="60" customFormat="1">
      <c r="A118" s="51"/>
      <c r="B118" s="51"/>
      <c r="C118" s="51"/>
      <c r="D118" s="51"/>
      <c r="E118" s="51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</row>
    <row r="119" spans="1:92" s="60" customFormat="1">
      <c r="A119" s="51"/>
      <c r="B119" s="51"/>
      <c r="C119" s="51"/>
      <c r="D119" s="51"/>
      <c r="E119" s="51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</row>
    <row r="120" spans="1:92" s="60" customFormat="1">
      <c r="A120" s="51"/>
      <c r="B120" s="51"/>
      <c r="C120" s="51"/>
      <c r="D120" s="51"/>
      <c r="E120" s="51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</row>
    <row r="121" spans="1:92" s="60" customFormat="1">
      <c r="A121" s="51"/>
      <c r="B121" s="51"/>
      <c r="C121" s="51"/>
      <c r="D121" s="51"/>
      <c r="E121" s="51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</row>
    <row r="122" spans="1:92" s="60" customFormat="1">
      <c r="A122" s="51"/>
      <c r="B122" s="51"/>
      <c r="C122" s="51"/>
      <c r="D122" s="51"/>
      <c r="E122" s="51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</row>
    <row r="123" spans="1:92" s="60" customFormat="1">
      <c r="A123" s="51"/>
      <c r="B123" s="51"/>
      <c r="C123" s="51"/>
      <c r="D123" s="51"/>
      <c r="E123" s="51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</row>
    <row r="124" spans="1:92" s="60" customFormat="1">
      <c r="A124" s="51"/>
      <c r="B124" s="51"/>
      <c r="C124" s="51"/>
      <c r="D124" s="51"/>
      <c r="E124" s="51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</row>
    <row r="125" spans="1:92" s="60" customFormat="1">
      <c r="A125" s="51"/>
      <c r="B125" s="51"/>
      <c r="C125" s="51"/>
      <c r="D125" s="51"/>
      <c r="E125" s="51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</row>
    <row r="126" spans="1:92" s="60" customFormat="1">
      <c r="A126" s="51"/>
      <c r="B126" s="51"/>
      <c r="C126" s="51"/>
      <c r="D126" s="51"/>
      <c r="E126" s="51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</row>
    <row r="127" spans="1:92" s="60" customFormat="1">
      <c r="A127" s="51"/>
      <c r="B127" s="51"/>
      <c r="C127" s="51"/>
      <c r="D127" s="51"/>
      <c r="E127" s="51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</row>
    <row r="128" spans="1:92" s="60" customFormat="1">
      <c r="A128" s="51"/>
      <c r="B128" s="51"/>
      <c r="C128" s="51"/>
      <c r="D128" s="51"/>
      <c r="E128" s="51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</row>
    <row r="129" spans="1:92" s="60" customFormat="1">
      <c r="A129" s="51"/>
      <c r="B129" s="51"/>
      <c r="C129" s="51"/>
      <c r="D129" s="51"/>
      <c r="E129" s="51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</row>
    <row r="130" spans="1:92" s="60" customFormat="1">
      <c r="A130" s="51"/>
      <c r="B130" s="51"/>
      <c r="C130" s="51"/>
      <c r="D130" s="51"/>
      <c r="E130" s="51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</row>
    <row r="131" spans="1:92" s="60" customFormat="1">
      <c r="A131" s="51"/>
      <c r="B131" s="51"/>
      <c r="C131" s="51"/>
      <c r="D131" s="51"/>
      <c r="E131" s="51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</row>
    <row r="132" spans="1:92" s="60" customFormat="1">
      <c r="A132" s="51"/>
      <c r="B132" s="51"/>
      <c r="C132" s="51"/>
      <c r="D132" s="51"/>
      <c r="E132" s="51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</row>
    <row r="133" spans="1:92" s="60" customFormat="1">
      <c r="A133" s="51"/>
      <c r="B133" s="51"/>
      <c r="C133" s="51"/>
      <c r="D133" s="51"/>
      <c r="E133" s="51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</row>
    <row r="134" spans="1:92" s="60" customFormat="1">
      <c r="A134" s="51"/>
      <c r="B134" s="51"/>
      <c r="C134" s="51"/>
      <c r="D134" s="51"/>
      <c r="E134" s="51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</row>
    <row r="135" spans="1:92" s="60" customFormat="1">
      <c r="A135" s="51"/>
      <c r="B135" s="51"/>
      <c r="C135" s="51"/>
      <c r="D135" s="51"/>
      <c r="E135" s="51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</row>
    <row r="136" spans="1:92" s="60" customFormat="1">
      <c r="A136" s="51"/>
      <c r="B136" s="51"/>
      <c r="C136" s="51"/>
      <c r="D136" s="51"/>
      <c r="E136" s="51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</row>
    <row r="137" spans="1:92" s="60" customFormat="1">
      <c r="A137" s="51"/>
      <c r="B137" s="51"/>
      <c r="C137" s="51"/>
      <c r="D137" s="51"/>
      <c r="E137" s="51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</row>
    <row r="138" spans="1:92" s="60" customFormat="1">
      <c r="A138" s="51"/>
      <c r="B138" s="51"/>
      <c r="C138" s="51"/>
      <c r="D138" s="51"/>
      <c r="E138" s="51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</row>
    <row r="139" spans="1:92" s="60" customFormat="1">
      <c r="A139" s="51"/>
      <c r="B139" s="51"/>
      <c r="C139" s="51"/>
      <c r="D139" s="51"/>
      <c r="E139" s="51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</row>
    <row r="140" spans="1:92" s="60" customFormat="1">
      <c r="A140" s="51"/>
      <c r="B140" s="51"/>
      <c r="C140" s="51"/>
      <c r="D140" s="51"/>
      <c r="E140" s="51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</row>
    <row r="141" spans="1:92" s="60" customFormat="1">
      <c r="A141" s="51"/>
      <c r="B141" s="51"/>
      <c r="C141" s="51"/>
      <c r="D141" s="51"/>
      <c r="E141" s="51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</row>
    <row r="142" spans="1:92" s="60" customFormat="1">
      <c r="A142" s="51"/>
      <c r="B142" s="51"/>
      <c r="C142" s="51"/>
      <c r="D142" s="51"/>
      <c r="E142" s="51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</row>
    <row r="143" spans="1:92" s="60" customFormat="1">
      <c r="A143" s="51"/>
      <c r="B143" s="51"/>
      <c r="C143" s="51"/>
      <c r="D143" s="51"/>
      <c r="E143" s="51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</row>
    <row r="144" spans="1:92" s="60" customFormat="1">
      <c r="A144" s="51"/>
      <c r="B144" s="51"/>
      <c r="C144" s="51"/>
      <c r="D144" s="51"/>
      <c r="E144" s="51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</row>
    <row r="145" spans="1:92" s="60" customFormat="1">
      <c r="A145" s="51"/>
      <c r="B145" s="51"/>
      <c r="C145" s="51"/>
      <c r="D145" s="51"/>
      <c r="E145" s="51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</row>
    <row r="146" spans="1:92" s="60" customFormat="1">
      <c r="A146" s="51"/>
      <c r="B146" s="51"/>
      <c r="C146" s="51"/>
      <c r="D146" s="51"/>
      <c r="E146" s="51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</row>
    <row r="147" spans="1:92" s="60" customFormat="1">
      <c r="A147" s="51"/>
      <c r="B147" s="51"/>
      <c r="C147" s="51"/>
      <c r="D147" s="51"/>
      <c r="E147" s="51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</row>
    <row r="148" spans="1:92" s="60" customFormat="1">
      <c r="A148" s="51"/>
      <c r="B148" s="51"/>
      <c r="C148" s="51"/>
      <c r="D148" s="51"/>
      <c r="E148" s="51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</row>
    <row r="149" spans="1:92" s="60" customFormat="1">
      <c r="A149" s="51"/>
      <c r="B149" s="51"/>
      <c r="C149" s="51"/>
      <c r="D149" s="51"/>
      <c r="E149" s="51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</row>
    <row r="150" spans="1:92" s="60" customFormat="1">
      <c r="A150" s="51"/>
      <c r="B150" s="51"/>
      <c r="C150" s="51"/>
      <c r="D150" s="51"/>
      <c r="E150" s="51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</row>
    <row r="151" spans="1:92" s="60" customFormat="1">
      <c r="A151" s="51"/>
      <c r="B151" s="51"/>
      <c r="C151" s="51"/>
      <c r="D151" s="51"/>
      <c r="E151" s="51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</row>
    <row r="152" spans="1:92" s="60" customFormat="1">
      <c r="A152" s="51"/>
      <c r="B152" s="51"/>
      <c r="C152" s="51"/>
      <c r="D152" s="51"/>
      <c r="E152" s="51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</row>
    <row r="153" spans="1:92" s="60" customFormat="1">
      <c r="A153" s="51"/>
      <c r="B153" s="51"/>
      <c r="C153" s="51"/>
      <c r="D153" s="51"/>
      <c r="E153" s="51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</row>
    <row r="154" spans="1:92" s="60" customFormat="1">
      <c r="A154" s="51"/>
      <c r="B154" s="51"/>
      <c r="C154" s="51"/>
      <c r="D154" s="51"/>
      <c r="E154" s="51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</row>
    <row r="155" spans="1:92" s="60" customFormat="1">
      <c r="A155" s="51"/>
      <c r="B155" s="51"/>
      <c r="C155" s="51"/>
      <c r="D155" s="51"/>
      <c r="E155" s="51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</row>
    <row r="156" spans="1:92" s="60" customFormat="1">
      <c r="A156" s="51"/>
      <c r="B156" s="51"/>
      <c r="C156" s="51"/>
      <c r="D156" s="51"/>
      <c r="E156" s="51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</row>
    <row r="157" spans="1:92" s="60" customFormat="1">
      <c r="A157" s="51"/>
      <c r="B157" s="51"/>
      <c r="C157" s="51"/>
      <c r="D157" s="51"/>
      <c r="E157" s="51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</row>
    <row r="158" spans="1:92" s="60" customFormat="1">
      <c r="A158" s="51"/>
      <c r="B158" s="51"/>
      <c r="C158" s="51"/>
      <c r="D158" s="51"/>
      <c r="E158" s="51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</row>
    <row r="159" spans="1:92" s="60" customFormat="1">
      <c r="A159" s="51"/>
      <c r="B159" s="51"/>
      <c r="C159" s="51"/>
      <c r="D159" s="51"/>
      <c r="E159" s="51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2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</row>
    <row r="160" spans="1:92" s="60" customFormat="1">
      <c r="A160" s="51"/>
      <c r="B160" s="51"/>
      <c r="C160" s="51"/>
      <c r="D160" s="51"/>
      <c r="E160" s="51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</row>
    <row r="161" spans="1:92" s="60" customFormat="1">
      <c r="A161" s="51"/>
      <c r="B161" s="51"/>
      <c r="C161" s="51"/>
      <c r="D161" s="51"/>
      <c r="E161" s="51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</row>
    <row r="162" spans="1:92" s="60" customFormat="1">
      <c r="A162" s="51"/>
      <c r="B162" s="51"/>
      <c r="C162" s="51"/>
      <c r="D162" s="51"/>
      <c r="E162" s="51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</row>
    <row r="163" spans="1:92" s="60" customFormat="1">
      <c r="A163" s="51"/>
      <c r="B163" s="51"/>
      <c r="C163" s="51"/>
      <c r="D163" s="51"/>
      <c r="E163" s="51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</row>
    <row r="164" spans="1:92" s="60" customFormat="1">
      <c r="A164" s="51"/>
      <c r="B164" s="51"/>
      <c r="C164" s="51"/>
      <c r="D164" s="51"/>
      <c r="E164" s="51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</row>
    <row r="165" spans="1:92" s="60" customFormat="1">
      <c r="A165" s="51"/>
      <c r="B165" s="51"/>
      <c r="C165" s="51"/>
      <c r="D165" s="51"/>
      <c r="E165" s="51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</row>
    <row r="166" spans="1:92" s="60" customFormat="1">
      <c r="A166" s="51"/>
      <c r="B166" s="51"/>
      <c r="C166" s="51"/>
      <c r="D166" s="51"/>
      <c r="E166" s="51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</row>
    <row r="167" spans="1:92" s="60" customFormat="1">
      <c r="A167" s="51"/>
      <c r="B167" s="51"/>
      <c r="C167" s="51"/>
      <c r="D167" s="51"/>
      <c r="E167" s="51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</row>
    <row r="168" spans="1:92" s="60" customFormat="1">
      <c r="A168" s="51"/>
      <c r="B168" s="51"/>
      <c r="C168" s="51"/>
      <c r="D168" s="51"/>
      <c r="E168" s="51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2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</row>
    <row r="169" spans="1:92" s="60" customFormat="1">
      <c r="A169" s="51"/>
      <c r="B169" s="51"/>
      <c r="C169" s="51"/>
      <c r="D169" s="51"/>
      <c r="E169" s="51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</row>
    <row r="170" spans="1:92" s="60" customFormat="1">
      <c r="A170" s="51"/>
      <c r="B170" s="51"/>
      <c r="C170" s="51"/>
      <c r="D170" s="51"/>
      <c r="E170" s="51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2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</row>
    <row r="171" spans="1:92" s="60" customFormat="1">
      <c r="A171" s="51"/>
      <c r="B171" s="51"/>
      <c r="C171" s="51"/>
      <c r="D171" s="51"/>
      <c r="E171" s="51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</row>
    <row r="172" spans="1:92" s="60" customFormat="1">
      <c r="A172" s="51"/>
      <c r="B172" s="51"/>
      <c r="C172" s="51"/>
      <c r="D172" s="51"/>
      <c r="E172" s="51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</row>
    <row r="173" spans="1:92" s="60" customFormat="1">
      <c r="A173" s="51"/>
      <c r="B173" s="51"/>
      <c r="C173" s="51"/>
      <c r="D173" s="51"/>
      <c r="E173" s="51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  <c r="BX173" s="52"/>
      <c r="BY173" s="52"/>
      <c r="BZ173" s="52"/>
      <c r="CA173" s="52"/>
      <c r="CB173" s="52"/>
      <c r="CC173" s="52"/>
      <c r="CD173" s="52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</row>
    <row r="174" spans="1:92" s="60" customFormat="1">
      <c r="A174" s="51"/>
      <c r="B174" s="51"/>
      <c r="C174" s="51"/>
      <c r="D174" s="51"/>
      <c r="E174" s="51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</row>
    <row r="175" spans="1:92" s="60" customFormat="1">
      <c r="A175" s="51"/>
      <c r="B175" s="51"/>
      <c r="C175" s="51"/>
      <c r="D175" s="51"/>
      <c r="E175" s="51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2"/>
    </row>
    <row r="176" spans="1:92" s="60" customFormat="1">
      <c r="A176" s="51"/>
      <c r="B176" s="51"/>
      <c r="C176" s="51"/>
      <c r="D176" s="51"/>
      <c r="E176" s="51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2"/>
    </row>
    <row r="177" spans="1:92" s="60" customFormat="1">
      <c r="A177" s="51"/>
      <c r="B177" s="51"/>
      <c r="C177" s="51"/>
      <c r="D177" s="51"/>
      <c r="E177" s="51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2"/>
    </row>
    <row r="178" spans="1:92" s="60" customFormat="1">
      <c r="A178" s="51"/>
      <c r="B178" s="51"/>
      <c r="C178" s="51"/>
      <c r="D178" s="51"/>
      <c r="E178" s="51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2"/>
    </row>
    <row r="179" spans="1:92" s="60" customFormat="1">
      <c r="A179" s="51"/>
      <c r="B179" s="51"/>
      <c r="C179" s="51"/>
      <c r="D179" s="51"/>
      <c r="E179" s="51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2"/>
      <c r="BX179" s="52"/>
      <c r="BY179" s="52"/>
      <c r="BZ179" s="52"/>
      <c r="CA179" s="52"/>
      <c r="CB179" s="52"/>
      <c r="CC179" s="52"/>
      <c r="CD179" s="52"/>
      <c r="CE179" s="52"/>
      <c r="CF179" s="52"/>
      <c r="CG179" s="52"/>
      <c r="CH179" s="52"/>
      <c r="CI179" s="52"/>
      <c r="CJ179" s="52"/>
      <c r="CK179" s="52"/>
      <c r="CL179" s="52"/>
      <c r="CM179" s="52"/>
      <c r="CN179" s="52"/>
    </row>
    <row r="180" spans="1:92" s="60" customFormat="1">
      <c r="A180" s="51"/>
      <c r="B180" s="51"/>
      <c r="C180" s="51"/>
      <c r="D180" s="51"/>
      <c r="E180" s="51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2"/>
      <c r="BX180" s="52"/>
      <c r="BY180" s="52"/>
      <c r="BZ180" s="52"/>
      <c r="CA180" s="52"/>
      <c r="CB180" s="52"/>
      <c r="CC180" s="52"/>
      <c r="CD180" s="52"/>
      <c r="CE180" s="52"/>
      <c r="CF180" s="52"/>
      <c r="CG180" s="52"/>
      <c r="CH180" s="52"/>
      <c r="CI180" s="52"/>
      <c r="CJ180" s="52"/>
      <c r="CK180" s="52"/>
      <c r="CL180" s="52"/>
      <c r="CM180" s="52"/>
      <c r="CN180" s="52"/>
    </row>
    <row r="181" spans="1:92" s="60" customFormat="1">
      <c r="A181" s="51"/>
      <c r="B181" s="51"/>
      <c r="C181" s="51"/>
      <c r="D181" s="51"/>
      <c r="E181" s="51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2"/>
      <c r="BX181" s="52"/>
      <c r="BY181" s="52"/>
      <c r="BZ181" s="52"/>
      <c r="CA181" s="52"/>
      <c r="CB181" s="52"/>
      <c r="CC181" s="52"/>
      <c r="CD181" s="52"/>
      <c r="CE181" s="52"/>
      <c r="CF181" s="52"/>
      <c r="CG181" s="52"/>
      <c r="CH181" s="52"/>
      <c r="CI181" s="52"/>
      <c r="CJ181" s="52"/>
      <c r="CK181" s="52"/>
      <c r="CL181" s="52"/>
      <c r="CM181" s="52"/>
      <c r="CN181" s="52"/>
    </row>
    <row r="182" spans="1:92" s="60" customFormat="1">
      <c r="A182" s="51"/>
      <c r="B182" s="51"/>
      <c r="C182" s="51"/>
      <c r="D182" s="51"/>
      <c r="E182" s="51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2"/>
      <c r="BX182" s="52"/>
      <c r="BY182" s="52"/>
      <c r="BZ182" s="52"/>
      <c r="CA182" s="52"/>
      <c r="CB182" s="52"/>
      <c r="CC182" s="52"/>
      <c r="CD182" s="52"/>
      <c r="CE182" s="52"/>
      <c r="CF182" s="52"/>
      <c r="CG182" s="52"/>
      <c r="CH182" s="52"/>
      <c r="CI182" s="52"/>
      <c r="CJ182" s="52"/>
      <c r="CK182" s="52"/>
      <c r="CL182" s="52"/>
      <c r="CM182" s="52"/>
      <c r="CN182" s="52"/>
    </row>
    <row r="183" spans="1:92" s="60" customFormat="1">
      <c r="A183" s="51"/>
      <c r="B183" s="51"/>
      <c r="C183" s="51"/>
      <c r="D183" s="51"/>
      <c r="E183" s="51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  <c r="BX183" s="52"/>
      <c r="BY183" s="52"/>
      <c r="BZ183" s="52"/>
      <c r="CA183" s="52"/>
      <c r="CB183" s="52"/>
      <c r="CC183" s="52"/>
      <c r="CD183" s="52"/>
      <c r="CE183" s="52"/>
      <c r="CF183" s="52"/>
      <c r="CG183" s="52"/>
      <c r="CH183" s="52"/>
      <c r="CI183" s="52"/>
      <c r="CJ183" s="52"/>
      <c r="CK183" s="52"/>
      <c r="CL183" s="52"/>
      <c r="CM183" s="52"/>
      <c r="CN183" s="52"/>
    </row>
    <row r="184" spans="1:92" s="60" customFormat="1">
      <c r="A184" s="51"/>
      <c r="B184" s="51"/>
      <c r="C184" s="51"/>
      <c r="D184" s="51"/>
      <c r="E184" s="51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  <c r="BX184" s="52"/>
      <c r="BY184" s="52"/>
      <c r="BZ184" s="52"/>
      <c r="CA184" s="52"/>
      <c r="CB184" s="52"/>
      <c r="CC184" s="52"/>
      <c r="CD184" s="52"/>
      <c r="CE184" s="52"/>
      <c r="CF184" s="52"/>
      <c r="CG184" s="52"/>
      <c r="CH184" s="52"/>
      <c r="CI184" s="52"/>
      <c r="CJ184" s="52"/>
      <c r="CK184" s="52"/>
      <c r="CL184" s="52"/>
      <c r="CM184" s="52"/>
      <c r="CN184" s="52"/>
    </row>
    <row r="185" spans="1:92" s="60" customFormat="1">
      <c r="A185" s="51"/>
      <c r="B185" s="51"/>
      <c r="C185" s="51"/>
      <c r="D185" s="51"/>
      <c r="E185" s="51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2"/>
      <c r="BX185" s="52"/>
      <c r="BY185" s="52"/>
      <c r="BZ185" s="52"/>
      <c r="CA185" s="52"/>
      <c r="CB185" s="52"/>
      <c r="CC185" s="52"/>
      <c r="CD185" s="52"/>
      <c r="CE185" s="52"/>
      <c r="CF185" s="52"/>
      <c r="CG185" s="52"/>
      <c r="CH185" s="52"/>
      <c r="CI185" s="52"/>
      <c r="CJ185" s="52"/>
      <c r="CK185" s="52"/>
      <c r="CL185" s="52"/>
      <c r="CM185" s="52"/>
      <c r="CN185" s="52"/>
    </row>
    <row r="186" spans="1:92" s="60" customFormat="1">
      <c r="A186" s="51"/>
      <c r="B186" s="51"/>
      <c r="C186" s="51"/>
      <c r="D186" s="51"/>
      <c r="E186" s="51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  <c r="BV186" s="52"/>
      <c r="BW186" s="52"/>
      <c r="BX186" s="52"/>
      <c r="BY186" s="52"/>
      <c r="BZ186" s="52"/>
      <c r="CA186" s="52"/>
      <c r="CB186" s="52"/>
      <c r="CC186" s="52"/>
      <c r="CD186" s="52"/>
      <c r="CE186" s="52"/>
      <c r="CF186" s="52"/>
      <c r="CG186" s="52"/>
      <c r="CH186" s="52"/>
      <c r="CI186" s="52"/>
      <c r="CJ186" s="52"/>
      <c r="CK186" s="52"/>
      <c r="CL186" s="52"/>
      <c r="CM186" s="52"/>
      <c r="CN186" s="52"/>
    </row>
    <row r="187" spans="1:92" s="60" customFormat="1">
      <c r="A187" s="51"/>
      <c r="B187" s="51"/>
      <c r="C187" s="51"/>
      <c r="D187" s="51"/>
      <c r="E187" s="51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2"/>
      <c r="BX187" s="52"/>
      <c r="BY187" s="52"/>
      <c r="BZ187" s="52"/>
      <c r="CA187" s="52"/>
      <c r="CB187" s="52"/>
      <c r="CC187" s="52"/>
      <c r="CD187" s="52"/>
      <c r="CE187" s="52"/>
      <c r="CF187" s="52"/>
      <c r="CG187" s="52"/>
      <c r="CH187" s="52"/>
      <c r="CI187" s="52"/>
      <c r="CJ187" s="52"/>
      <c r="CK187" s="52"/>
      <c r="CL187" s="52"/>
      <c r="CM187" s="52"/>
      <c r="CN187" s="52"/>
    </row>
    <row r="188" spans="1:92" s="60" customFormat="1">
      <c r="A188" s="51"/>
      <c r="B188" s="51"/>
      <c r="C188" s="51"/>
      <c r="D188" s="51"/>
      <c r="E188" s="51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2"/>
      <c r="BX188" s="52"/>
      <c r="BY188" s="52"/>
      <c r="BZ188" s="52"/>
      <c r="CA188" s="52"/>
      <c r="CB188" s="52"/>
      <c r="CC188" s="52"/>
      <c r="CD188" s="52"/>
      <c r="CE188" s="52"/>
      <c r="CF188" s="52"/>
      <c r="CG188" s="52"/>
      <c r="CH188" s="52"/>
      <c r="CI188" s="52"/>
      <c r="CJ188" s="52"/>
      <c r="CK188" s="52"/>
      <c r="CL188" s="52"/>
      <c r="CM188" s="52"/>
      <c r="CN188" s="52"/>
    </row>
    <row r="189" spans="1:92" s="60" customFormat="1">
      <c r="A189" s="51"/>
      <c r="B189" s="51"/>
      <c r="C189" s="51"/>
      <c r="D189" s="51"/>
      <c r="E189" s="51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  <c r="BX189" s="52"/>
      <c r="BY189" s="52"/>
      <c r="BZ189" s="52"/>
      <c r="CA189" s="52"/>
      <c r="CB189" s="52"/>
      <c r="CC189" s="52"/>
      <c r="CD189" s="52"/>
      <c r="CE189" s="52"/>
      <c r="CF189" s="52"/>
      <c r="CG189" s="52"/>
      <c r="CH189" s="52"/>
      <c r="CI189" s="52"/>
      <c r="CJ189" s="52"/>
      <c r="CK189" s="52"/>
      <c r="CL189" s="52"/>
      <c r="CM189" s="52"/>
      <c r="CN189" s="52"/>
    </row>
    <row r="190" spans="1:92" s="60" customFormat="1">
      <c r="A190" s="51"/>
      <c r="B190" s="51"/>
      <c r="C190" s="51"/>
      <c r="D190" s="51"/>
      <c r="E190" s="51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  <c r="BX190" s="52"/>
      <c r="BY190" s="52"/>
      <c r="BZ190" s="52"/>
      <c r="CA190" s="52"/>
      <c r="CB190" s="52"/>
      <c r="CC190" s="52"/>
      <c r="CD190" s="52"/>
      <c r="CE190" s="52"/>
      <c r="CF190" s="52"/>
      <c r="CG190" s="52"/>
      <c r="CH190" s="52"/>
      <c r="CI190" s="52"/>
      <c r="CJ190" s="52"/>
      <c r="CK190" s="52"/>
      <c r="CL190" s="52"/>
      <c r="CM190" s="52"/>
      <c r="CN190" s="52"/>
    </row>
    <row r="191" spans="1:92" s="60" customFormat="1">
      <c r="A191" s="51"/>
      <c r="B191" s="51"/>
      <c r="C191" s="51"/>
      <c r="D191" s="51"/>
      <c r="E191" s="51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2"/>
      <c r="BX191" s="52"/>
      <c r="BY191" s="52"/>
      <c r="BZ191" s="52"/>
      <c r="CA191" s="52"/>
      <c r="CB191" s="52"/>
      <c r="CC191" s="52"/>
      <c r="CD191" s="52"/>
      <c r="CE191" s="52"/>
      <c r="CF191" s="52"/>
      <c r="CG191" s="52"/>
      <c r="CH191" s="52"/>
      <c r="CI191" s="52"/>
      <c r="CJ191" s="52"/>
      <c r="CK191" s="52"/>
      <c r="CL191" s="52"/>
      <c r="CM191" s="52"/>
      <c r="CN191" s="52"/>
    </row>
    <row r="192" spans="1:92" s="60" customFormat="1">
      <c r="A192" s="51"/>
      <c r="B192" s="51"/>
      <c r="C192" s="51"/>
      <c r="D192" s="51"/>
      <c r="E192" s="51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2"/>
      <c r="BX192" s="52"/>
      <c r="BY192" s="52"/>
      <c r="BZ192" s="52"/>
      <c r="CA192" s="52"/>
      <c r="CB192" s="52"/>
      <c r="CC192" s="52"/>
      <c r="CD192" s="52"/>
      <c r="CE192" s="52"/>
      <c r="CF192" s="52"/>
      <c r="CG192" s="52"/>
      <c r="CH192" s="52"/>
      <c r="CI192" s="52"/>
      <c r="CJ192" s="52"/>
      <c r="CK192" s="52"/>
      <c r="CL192" s="52"/>
      <c r="CM192" s="52"/>
      <c r="CN192" s="52"/>
    </row>
    <row r="193" spans="1:92" s="60" customFormat="1">
      <c r="A193" s="51"/>
      <c r="B193" s="51"/>
      <c r="C193" s="51"/>
      <c r="D193" s="51"/>
      <c r="E193" s="51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2"/>
      <c r="BX193" s="52"/>
      <c r="BY193" s="52"/>
      <c r="BZ193" s="52"/>
      <c r="CA193" s="52"/>
      <c r="CB193" s="52"/>
      <c r="CC193" s="52"/>
      <c r="CD193" s="52"/>
      <c r="CE193" s="52"/>
      <c r="CF193" s="52"/>
      <c r="CG193" s="52"/>
      <c r="CH193" s="52"/>
      <c r="CI193" s="52"/>
      <c r="CJ193" s="52"/>
      <c r="CK193" s="52"/>
      <c r="CL193" s="52"/>
      <c r="CM193" s="52"/>
      <c r="CN193" s="52"/>
    </row>
    <row r="194" spans="1:92" s="60" customFormat="1">
      <c r="A194" s="51"/>
      <c r="B194" s="51"/>
      <c r="C194" s="51"/>
      <c r="D194" s="51"/>
      <c r="E194" s="51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  <c r="BX194" s="52"/>
      <c r="BY194" s="52"/>
      <c r="BZ194" s="52"/>
      <c r="CA194" s="52"/>
      <c r="CB194" s="52"/>
      <c r="CC194" s="52"/>
      <c r="CD194" s="52"/>
      <c r="CE194" s="52"/>
      <c r="CF194" s="52"/>
      <c r="CG194" s="52"/>
      <c r="CH194" s="52"/>
      <c r="CI194" s="52"/>
      <c r="CJ194" s="52"/>
      <c r="CK194" s="52"/>
      <c r="CL194" s="52"/>
      <c r="CM194" s="52"/>
      <c r="CN194" s="52"/>
    </row>
    <row r="195" spans="1:92" s="60" customFormat="1">
      <c r="A195" s="51"/>
      <c r="B195" s="51"/>
      <c r="C195" s="51"/>
      <c r="D195" s="51"/>
      <c r="E195" s="51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  <c r="BX195" s="52"/>
      <c r="BY195" s="52"/>
      <c r="BZ195" s="52"/>
      <c r="CA195" s="52"/>
      <c r="CB195" s="52"/>
      <c r="CC195" s="52"/>
      <c r="CD195" s="52"/>
      <c r="CE195" s="52"/>
      <c r="CF195" s="52"/>
      <c r="CG195" s="52"/>
      <c r="CH195" s="52"/>
      <c r="CI195" s="52"/>
      <c r="CJ195" s="52"/>
      <c r="CK195" s="52"/>
      <c r="CL195" s="52"/>
      <c r="CM195" s="52"/>
      <c r="CN195" s="52"/>
    </row>
    <row r="196" spans="1:92" s="60" customFormat="1">
      <c r="A196" s="51"/>
      <c r="B196" s="51"/>
      <c r="C196" s="51"/>
      <c r="D196" s="51"/>
      <c r="E196" s="51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2"/>
      <c r="BX196" s="52"/>
      <c r="BY196" s="52"/>
      <c r="BZ196" s="52"/>
      <c r="CA196" s="52"/>
      <c r="CB196" s="52"/>
      <c r="CC196" s="52"/>
      <c r="CD196" s="52"/>
      <c r="CE196" s="52"/>
      <c r="CF196" s="52"/>
      <c r="CG196" s="52"/>
      <c r="CH196" s="52"/>
      <c r="CI196" s="52"/>
      <c r="CJ196" s="52"/>
      <c r="CK196" s="52"/>
      <c r="CL196" s="52"/>
      <c r="CM196" s="52"/>
      <c r="CN196" s="52"/>
    </row>
    <row r="197" spans="1:92" s="60" customFormat="1">
      <c r="A197" s="51"/>
      <c r="B197" s="51"/>
      <c r="C197" s="51"/>
      <c r="D197" s="51"/>
      <c r="E197" s="51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2"/>
      <c r="BX197" s="52"/>
      <c r="BY197" s="52"/>
      <c r="BZ197" s="52"/>
      <c r="CA197" s="52"/>
      <c r="CB197" s="52"/>
      <c r="CC197" s="52"/>
      <c r="CD197" s="52"/>
      <c r="CE197" s="52"/>
      <c r="CF197" s="52"/>
      <c r="CG197" s="52"/>
      <c r="CH197" s="52"/>
      <c r="CI197" s="52"/>
      <c r="CJ197" s="52"/>
      <c r="CK197" s="52"/>
      <c r="CL197" s="52"/>
      <c r="CM197" s="52"/>
      <c r="CN197" s="52"/>
    </row>
    <row r="198" spans="1:92" s="60" customFormat="1">
      <c r="A198" s="51"/>
      <c r="B198" s="51"/>
      <c r="C198" s="51"/>
      <c r="D198" s="51"/>
      <c r="E198" s="51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2"/>
      <c r="BX198" s="52"/>
      <c r="BY198" s="52"/>
      <c r="BZ198" s="52"/>
      <c r="CA198" s="52"/>
      <c r="CB198" s="52"/>
      <c r="CC198" s="52"/>
      <c r="CD198" s="52"/>
      <c r="CE198" s="52"/>
      <c r="CF198" s="52"/>
      <c r="CG198" s="52"/>
      <c r="CH198" s="52"/>
      <c r="CI198" s="52"/>
      <c r="CJ198" s="52"/>
      <c r="CK198" s="52"/>
      <c r="CL198" s="52"/>
      <c r="CM198" s="52"/>
      <c r="CN198" s="52"/>
    </row>
    <row r="199" spans="1:92" s="60" customFormat="1">
      <c r="A199" s="51"/>
      <c r="B199" s="51"/>
      <c r="C199" s="51"/>
      <c r="D199" s="51"/>
      <c r="E199" s="51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  <c r="BX199" s="52"/>
      <c r="BY199" s="52"/>
      <c r="BZ199" s="52"/>
      <c r="CA199" s="52"/>
      <c r="CB199" s="52"/>
      <c r="CC199" s="52"/>
      <c r="CD199" s="52"/>
      <c r="CE199" s="52"/>
      <c r="CF199" s="52"/>
      <c r="CG199" s="52"/>
      <c r="CH199" s="52"/>
      <c r="CI199" s="52"/>
      <c r="CJ199" s="52"/>
      <c r="CK199" s="52"/>
      <c r="CL199" s="52"/>
      <c r="CM199" s="52"/>
      <c r="CN199" s="52"/>
    </row>
    <row r="200" spans="1:92" s="60" customFormat="1">
      <c r="A200" s="51"/>
      <c r="B200" s="51"/>
      <c r="C200" s="51"/>
      <c r="D200" s="51"/>
      <c r="E200" s="51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  <c r="BX200" s="52"/>
      <c r="BY200" s="52"/>
      <c r="BZ200" s="52"/>
      <c r="CA200" s="52"/>
      <c r="CB200" s="52"/>
      <c r="CC200" s="52"/>
      <c r="CD200" s="52"/>
      <c r="CE200" s="52"/>
      <c r="CF200" s="52"/>
      <c r="CG200" s="52"/>
      <c r="CH200" s="52"/>
      <c r="CI200" s="52"/>
      <c r="CJ200" s="52"/>
      <c r="CK200" s="52"/>
      <c r="CL200" s="52"/>
      <c r="CM200" s="52"/>
      <c r="CN200" s="52"/>
    </row>
    <row r="201" spans="1:92" s="60" customFormat="1">
      <c r="A201" s="51"/>
      <c r="B201" s="51"/>
      <c r="C201" s="51"/>
      <c r="D201" s="51"/>
      <c r="E201" s="51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  <c r="BX201" s="52"/>
      <c r="BY201" s="52"/>
      <c r="BZ201" s="52"/>
      <c r="CA201" s="52"/>
      <c r="CB201" s="52"/>
      <c r="CC201" s="52"/>
      <c r="CD201" s="52"/>
      <c r="CE201" s="52"/>
      <c r="CF201" s="52"/>
      <c r="CG201" s="52"/>
      <c r="CH201" s="52"/>
      <c r="CI201" s="52"/>
      <c r="CJ201" s="52"/>
      <c r="CK201" s="52"/>
      <c r="CL201" s="52"/>
      <c r="CM201" s="52"/>
      <c r="CN201" s="52"/>
    </row>
    <row r="202" spans="1:92" s="60" customFormat="1">
      <c r="A202" s="51"/>
      <c r="B202" s="51"/>
      <c r="C202" s="51"/>
      <c r="D202" s="51"/>
      <c r="E202" s="51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  <c r="BX202" s="52"/>
      <c r="BY202" s="52"/>
      <c r="BZ202" s="52"/>
      <c r="CA202" s="52"/>
      <c r="CB202" s="52"/>
      <c r="CC202" s="52"/>
      <c r="CD202" s="52"/>
      <c r="CE202" s="52"/>
      <c r="CF202" s="52"/>
      <c r="CG202" s="52"/>
      <c r="CH202" s="52"/>
      <c r="CI202" s="52"/>
      <c r="CJ202" s="52"/>
      <c r="CK202" s="52"/>
      <c r="CL202" s="52"/>
      <c r="CM202" s="52"/>
      <c r="CN202" s="52"/>
    </row>
    <row r="203" spans="1:92" s="60" customFormat="1">
      <c r="A203" s="51"/>
      <c r="B203" s="51"/>
      <c r="C203" s="51"/>
      <c r="D203" s="51"/>
      <c r="E203" s="51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2"/>
      <c r="BX203" s="52"/>
      <c r="BY203" s="52"/>
      <c r="BZ203" s="52"/>
      <c r="CA203" s="52"/>
      <c r="CB203" s="52"/>
      <c r="CC203" s="52"/>
      <c r="CD203" s="52"/>
      <c r="CE203" s="52"/>
      <c r="CF203" s="52"/>
      <c r="CG203" s="52"/>
      <c r="CH203" s="52"/>
      <c r="CI203" s="52"/>
      <c r="CJ203" s="52"/>
      <c r="CK203" s="52"/>
      <c r="CL203" s="52"/>
      <c r="CM203" s="52"/>
      <c r="CN203" s="52"/>
    </row>
    <row r="204" spans="1:92" s="60" customFormat="1">
      <c r="A204" s="51"/>
      <c r="B204" s="51"/>
      <c r="C204" s="51"/>
      <c r="D204" s="51"/>
      <c r="E204" s="51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2"/>
      <c r="BX204" s="52"/>
      <c r="BY204" s="52"/>
      <c r="BZ204" s="52"/>
      <c r="CA204" s="52"/>
      <c r="CB204" s="52"/>
      <c r="CC204" s="52"/>
      <c r="CD204" s="52"/>
      <c r="CE204" s="52"/>
      <c r="CF204" s="52"/>
      <c r="CG204" s="52"/>
      <c r="CH204" s="52"/>
      <c r="CI204" s="52"/>
      <c r="CJ204" s="52"/>
      <c r="CK204" s="52"/>
      <c r="CL204" s="52"/>
      <c r="CM204" s="52"/>
      <c r="CN204" s="52"/>
    </row>
    <row r="205" spans="1:92" s="60" customFormat="1">
      <c r="A205" s="51"/>
      <c r="B205" s="51"/>
      <c r="C205" s="51"/>
      <c r="D205" s="51"/>
      <c r="E205" s="51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2"/>
      <c r="BX205" s="52"/>
      <c r="BY205" s="52"/>
      <c r="BZ205" s="52"/>
      <c r="CA205" s="52"/>
      <c r="CB205" s="52"/>
      <c r="CC205" s="52"/>
      <c r="CD205" s="52"/>
      <c r="CE205" s="52"/>
      <c r="CF205" s="52"/>
      <c r="CG205" s="52"/>
      <c r="CH205" s="52"/>
      <c r="CI205" s="52"/>
      <c r="CJ205" s="52"/>
      <c r="CK205" s="52"/>
      <c r="CL205" s="52"/>
      <c r="CM205" s="52"/>
      <c r="CN205" s="52"/>
    </row>
    <row r="206" spans="1:92" s="60" customFormat="1">
      <c r="A206" s="51"/>
      <c r="B206" s="51"/>
      <c r="C206" s="51"/>
      <c r="D206" s="51"/>
      <c r="E206" s="51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2"/>
      <c r="BX206" s="52"/>
      <c r="BY206" s="52"/>
      <c r="BZ206" s="52"/>
      <c r="CA206" s="52"/>
      <c r="CB206" s="52"/>
      <c r="CC206" s="52"/>
      <c r="CD206" s="52"/>
      <c r="CE206" s="52"/>
      <c r="CF206" s="52"/>
      <c r="CG206" s="52"/>
      <c r="CH206" s="52"/>
      <c r="CI206" s="52"/>
      <c r="CJ206" s="52"/>
      <c r="CK206" s="52"/>
      <c r="CL206" s="52"/>
      <c r="CM206" s="52"/>
      <c r="CN206" s="52"/>
    </row>
    <row r="207" spans="1:92" s="60" customFormat="1">
      <c r="A207" s="51"/>
      <c r="B207" s="51"/>
      <c r="C207" s="51"/>
      <c r="D207" s="51"/>
      <c r="E207" s="51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  <c r="BX207" s="52"/>
      <c r="BY207" s="52"/>
      <c r="BZ207" s="52"/>
      <c r="CA207" s="52"/>
      <c r="CB207" s="52"/>
      <c r="CC207" s="52"/>
      <c r="CD207" s="52"/>
      <c r="CE207" s="52"/>
      <c r="CF207" s="52"/>
      <c r="CG207" s="52"/>
      <c r="CH207" s="52"/>
      <c r="CI207" s="52"/>
      <c r="CJ207" s="52"/>
      <c r="CK207" s="52"/>
      <c r="CL207" s="52"/>
      <c r="CM207" s="52"/>
      <c r="CN207" s="52"/>
    </row>
    <row r="208" spans="1:92" s="60" customFormat="1">
      <c r="A208" s="51"/>
      <c r="B208" s="51"/>
      <c r="C208" s="51"/>
      <c r="D208" s="51"/>
      <c r="E208" s="51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2"/>
    </row>
    <row r="209" spans="1:92" s="60" customFormat="1">
      <c r="A209" s="51"/>
      <c r="B209" s="51"/>
      <c r="C209" s="51"/>
      <c r="D209" s="51"/>
      <c r="E209" s="51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2"/>
    </row>
    <row r="210" spans="1:92" s="60" customFormat="1">
      <c r="A210" s="51"/>
      <c r="B210" s="51"/>
      <c r="C210" s="51"/>
      <c r="D210" s="51"/>
      <c r="E210" s="51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</row>
    <row r="211" spans="1:92" s="60" customFormat="1">
      <c r="A211" s="51"/>
      <c r="B211" s="51"/>
      <c r="C211" s="51"/>
      <c r="D211" s="51"/>
      <c r="E211" s="51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</row>
    <row r="212" spans="1:92" s="60" customFormat="1">
      <c r="A212" s="51"/>
      <c r="B212" s="51"/>
      <c r="C212" s="51"/>
      <c r="D212" s="51"/>
      <c r="E212" s="51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  <c r="CM212" s="52"/>
      <c r="CN212" s="52"/>
    </row>
    <row r="213" spans="1:92" s="60" customFormat="1">
      <c r="A213" s="51"/>
      <c r="B213" s="51"/>
      <c r="C213" s="51"/>
      <c r="D213" s="51"/>
      <c r="E213" s="51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2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  <c r="CM213" s="52"/>
      <c r="CN213" s="52"/>
    </row>
    <row r="214" spans="1:92" s="60" customFormat="1">
      <c r="A214" s="51"/>
      <c r="B214" s="51"/>
      <c r="C214" s="51"/>
      <c r="D214" s="51"/>
      <c r="E214" s="51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  <c r="BX214" s="52"/>
      <c r="BY214" s="52"/>
      <c r="BZ214" s="52"/>
      <c r="CA214" s="52"/>
      <c r="CB214" s="52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  <c r="CM214" s="52"/>
      <c r="CN214" s="52"/>
    </row>
    <row r="215" spans="1:92" s="60" customFormat="1">
      <c r="A215" s="51"/>
      <c r="B215" s="51"/>
      <c r="C215" s="51"/>
      <c r="D215" s="51"/>
      <c r="E215" s="51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2"/>
      <c r="BX215" s="52"/>
      <c r="BY215" s="52"/>
      <c r="BZ215" s="52"/>
      <c r="CA215" s="52"/>
      <c r="CB215" s="52"/>
      <c r="CC215" s="52"/>
      <c r="CD215" s="52"/>
      <c r="CE215" s="52"/>
      <c r="CF215" s="52"/>
      <c r="CG215" s="52"/>
      <c r="CH215" s="52"/>
      <c r="CI215" s="52"/>
      <c r="CJ215" s="52"/>
      <c r="CK215" s="52"/>
      <c r="CL215" s="52"/>
      <c r="CM215" s="52"/>
      <c r="CN215" s="52"/>
    </row>
    <row r="216" spans="1:92" s="60" customFormat="1">
      <c r="A216" s="51"/>
      <c r="B216" s="51"/>
      <c r="C216" s="51"/>
      <c r="D216" s="51"/>
      <c r="E216" s="51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</row>
    <row r="217" spans="1:92" s="60" customFormat="1">
      <c r="A217" s="51"/>
      <c r="B217" s="51"/>
      <c r="C217" s="51"/>
      <c r="D217" s="51"/>
      <c r="E217" s="51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  <c r="CM217" s="52"/>
      <c r="CN217" s="52"/>
    </row>
    <row r="218" spans="1:92" s="60" customFormat="1">
      <c r="A218" s="51"/>
      <c r="B218" s="51"/>
      <c r="C218" s="51"/>
      <c r="D218" s="51"/>
      <c r="E218" s="51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  <c r="CM218" s="52"/>
      <c r="CN218" s="52"/>
    </row>
    <row r="219" spans="1:92" s="60" customFormat="1">
      <c r="A219" s="51"/>
      <c r="B219" s="51"/>
      <c r="C219" s="51"/>
      <c r="D219" s="51"/>
      <c r="E219" s="51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2"/>
      <c r="BX219" s="52"/>
      <c r="BY219" s="52"/>
      <c r="BZ219" s="52"/>
      <c r="CA219" s="52"/>
      <c r="CB219" s="52"/>
      <c r="CC219" s="52"/>
      <c r="CD219" s="52"/>
      <c r="CE219" s="52"/>
      <c r="CF219" s="52"/>
      <c r="CG219" s="52"/>
      <c r="CH219" s="52"/>
      <c r="CI219" s="52"/>
      <c r="CJ219" s="52"/>
      <c r="CK219" s="52"/>
      <c r="CL219" s="52"/>
      <c r="CM219" s="52"/>
      <c r="CN219" s="52"/>
    </row>
    <row r="220" spans="1:92" s="60" customFormat="1">
      <c r="A220" s="51"/>
      <c r="B220" s="51"/>
      <c r="C220" s="51"/>
      <c r="D220" s="51"/>
      <c r="E220" s="51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  <c r="CM220" s="52"/>
      <c r="CN220" s="52"/>
    </row>
    <row r="221" spans="1:92" s="60" customFormat="1">
      <c r="A221" s="51"/>
      <c r="B221" s="51"/>
      <c r="C221" s="51"/>
      <c r="D221" s="51"/>
      <c r="E221" s="51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  <c r="CM221" s="52"/>
      <c r="CN221" s="52"/>
    </row>
    <row r="222" spans="1:92" s="60" customFormat="1">
      <c r="A222" s="51"/>
      <c r="B222" s="51"/>
      <c r="C222" s="51"/>
      <c r="D222" s="51"/>
      <c r="E222" s="51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  <c r="BX222" s="52"/>
      <c r="BY222" s="52"/>
      <c r="BZ222" s="52"/>
      <c r="CA222" s="52"/>
      <c r="CB222" s="52"/>
      <c r="CC222" s="52"/>
      <c r="CD222" s="52"/>
      <c r="CE222" s="52"/>
      <c r="CF222" s="52"/>
      <c r="CG222" s="52"/>
      <c r="CH222" s="52"/>
      <c r="CI222" s="52"/>
      <c r="CJ222" s="52"/>
      <c r="CK222" s="52"/>
      <c r="CL222" s="52"/>
      <c r="CM222" s="52"/>
      <c r="CN222" s="52"/>
    </row>
    <row r="223" spans="1:92" s="60" customFormat="1">
      <c r="A223" s="51"/>
      <c r="B223" s="51"/>
      <c r="C223" s="51"/>
      <c r="D223" s="51"/>
      <c r="E223" s="51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2"/>
    </row>
    <row r="224" spans="1:92" s="60" customFormat="1">
      <c r="A224" s="51"/>
      <c r="B224" s="51"/>
      <c r="C224" s="51"/>
      <c r="D224" s="51"/>
      <c r="E224" s="51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  <c r="BX224" s="52"/>
      <c r="BY224" s="52"/>
      <c r="BZ224" s="52"/>
      <c r="CA224" s="52"/>
      <c r="CB224" s="52"/>
      <c r="CC224" s="52"/>
      <c r="CD224" s="52"/>
      <c r="CE224" s="52"/>
      <c r="CF224" s="52"/>
      <c r="CG224" s="52"/>
      <c r="CH224" s="52"/>
      <c r="CI224" s="52"/>
      <c r="CJ224" s="52"/>
      <c r="CK224" s="52"/>
      <c r="CL224" s="52"/>
      <c r="CM224" s="52"/>
      <c r="CN224" s="52"/>
    </row>
    <row r="225" spans="1:92" s="60" customFormat="1">
      <c r="A225" s="51"/>
      <c r="B225" s="51"/>
      <c r="C225" s="51"/>
      <c r="D225" s="51"/>
      <c r="E225" s="51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2"/>
      <c r="BX225" s="52"/>
      <c r="BY225" s="52"/>
      <c r="BZ225" s="52"/>
      <c r="CA225" s="52"/>
      <c r="CB225" s="52"/>
      <c r="CC225" s="52"/>
      <c r="CD225" s="52"/>
      <c r="CE225" s="52"/>
      <c r="CF225" s="52"/>
      <c r="CG225" s="52"/>
      <c r="CH225" s="52"/>
      <c r="CI225" s="52"/>
      <c r="CJ225" s="52"/>
      <c r="CK225" s="52"/>
      <c r="CL225" s="52"/>
      <c r="CM225" s="52"/>
      <c r="CN225" s="52"/>
    </row>
    <row r="226" spans="1:92" s="60" customFormat="1">
      <c r="A226" s="51"/>
      <c r="B226" s="51"/>
      <c r="C226" s="51"/>
      <c r="D226" s="51"/>
      <c r="E226" s="51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  <c r="BX226" s="52"/>
      <c r="BY226" s="52"/>
      <c r="BZ226" s="52"/>
      <c r="CA226" s="52"/>
      <c r="CB226" s="52"/>
      <c r="CC226" s="52"/>
      <c r="CD226" s="52"/>
      <c r="CE226" s="52"/>
      <c r="CF226" s="52"/>
      <c r="CG226" s="52"/>
      <c r="CH226" s="52"/>
      <c r="CI226" s="52"/>
      <c r="CJ226" s="52"/>
      <c r="CK226" s="52"/>
      <c r="CL226" s="52"/>
      <c r="CM226" s="52"/>
      <c r="CN226" s="52"/>
    </row>
    <row r="227" spans="1:92" s="60" customFormat="1">
      <c r="A227" s="51"/>
      <c r="B227" s="51"/>
      <c r="C227" s="51"/>
      <c r="D227" s="51"/>
      <c r="E227" s="51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2"/>
      <c r="BX227" s="52"/>
      <c r="BY227" s="52"/>
      <c r="BZ227" s="52"/>
      <c r="CA227" s="52"/>
      <c r="CB227" s="52"/>
      <c r="CC227" s="52"/>
      <c r="CD227" s="52"/>
      <c r="CE227" s="52"/>
      <c r="CF227" s="52"/>
      <c r="CG227" s="52"/>
      <c r="CH227" s="52"/>
      <c r="CI227" s="52"/>
      <c r="CJ227" s="52"/>
      <c r="CK227" s="52"/>
      <c r="CL227" s="52"/>
      <c r="CM227" s="52"/>
      <c r="CN227" s="52"/>
    </row>
    <row r="228" spans="1:92" s="60" customFormat="1">
      <c r="A228" s="51"/>
      <c r="B228" s="51"/>
      <c r="C228" s="51"/>
      <c r="D228" s="51"/>
      <c r="E228" s="51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  <c r="BX228" s="52"/>
      <c r="BY228" s="52"/>
      <c r="BZ228" s="52"/>
      <c r="CA228" s="52"/>
      <c r="CB228" s="52"/>
      <c r="CC228" s="52"/>
      <c r="CD228" s="52"/>
      <c r="CE228" s="52"/>
      <c r="CF228" s="52"/>
      <c r="CG228" s="52"/>
      <c r="CH228" s="52"/>
      <c r="CI228" s="52"/>
      <c r="CJ228" s="52"/>
      <c r="CK228" s="52"/>
      <c r="CL228" s="52"/>
      <c r="CM228" s="52"/>
      <c r="CN228" s="52"/>
    </row>
    <row r="229" spans="1:92" s="60" customFormat="1">
      <c r="A229" s="51"/>
      <c r="B229" s="51"/>
      <c r="C229" s="51"/>
      <c r="D229" s="51"/>
      <c r="E229" s="51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2"/>
      <c r="BX229" s="52"/>
      <c r="BY229" s="52"/>
      <c r="BZ229" s="52"/>
      <c r="CA229" s="52"/>
      <c r="CB229" s="52"/>
      <c r="CC229" s="52"/>
      <c r="CD229" s="52"/>
      <c r="CE229" s="52"/>
      <c r="CF229" s="52"/>
      <c r="CG229" s="52"/>
      <c r="CH229" s="52"/>
      <c r="CI229" s="52"/>
      <c r="CJ229" s="52"/>
      <c r="CK229" s="52"/>
      <c r="CL229" s="52"/>
      <c r="CM229" s="52"/>
      <c r="CN229" s="52"/>
    </row>
    <row r="230" spans="1:92" s="60" customFormat="1">
      <c r="A230" s="51"/>
      <c r="B230" s="51"/>
      <c r="C230" s="51"/>
      <c r="D230" s="51"/>
      <c r="E230" s="51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2"/>
      <c r="BX230" s="52"/>
      <c r="BY230" s="52"/>
      <c r="BZ230" s="52"/>
      <c r="CA230" s="52"/>
      <c r="CB230" s="52"/>
      <c r="CC230" s="52"/>
      <c r="CD230" s="52"/>
      <c r="CE230" s="52"/>
      <c r="CF230" s="52"/>
      <c r="CG230" s="52"/>
      <c r="CH230" s="52"/>
      <c r="CI230" s="52"/>
      <c r="CJ230" s="52"/>
      <c r="CK230" s="52"/>
      <c r="CL230" s="52"/>
      <c r="CM230" s="52"/>
      <c r="CN230" s="52"/>
    </row>
    <row r="231" spans="1:92" s="60" customFormat="1">
      <c r="A231" s="51"/>
      <c r="B231" s="51"/>
      <c r="C231" s="51"/>
      <c r="D231" s="51"/>
      <c r="E231" s="51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2"/>
      <c r="BX231" s="52"/>
      <c r="BY231" s="52"/>
      <c r="BZ231" s="52"/>
      <c r="CA231" s="52"/>
      <c r="CB231" s="52"/>
      <c r="CC231" s="52"/>
      <c r="CD231" s="52"/>
      <c r="CE231" s="52"/>
      <c r="CF231" s="52"/>
      <c r="CG231" s="52"/>
      <c r="CH231" s="52"/>
      <c r="CI231" s="52"/>
      <c r="CJ231" s="52"/>
      <c r="CK231" s="52"/>
      <c r="CL231" s="52"/>
      <c r="CM231" s="52"/>
      <c r="CN231" s="52"/>
    </row>
    <row r="232" spans="1:92" s="60" customFormat="1">
      <c r="A232" s="51"/>
      <c r="B232" s="51"/>
      <c r="C232" s="51"/>
      <c r="D232" s="51"/>
      <c r="E232" s="51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2"/>
      <c r="BX232" s="52"/>
      <c r="BY232" s="52"/>
      <c r="BZ232" s="52"/>
      <c r="CA232" s="52"/>
      <c r="CB232" s="52"/>
      <c r="CC232" s="52"/>
      <c r="CD232" s="52"/>
      <c r="CE232" s="52"/>
      <c r="CF232" s="52"/>
      <c r="CG232" s="52"/>
      <c r="CH232" s="52"/>
      <c r="CI232" s="52"/>
      <c r="CJ232" s="52"/>
      <c r="CK232" s="52"/>
      <c r="CL232" s="52"/>
      <c r="CM232" s="52"/>
      <c r="CN232" s="52"/>
    </row>
    <row r="233" spans="1:92" s="60" customFormat="1">
      <c r="A233" s="51"/>
      <c r="B233" s="51"/>
      <c r="C233" s="51"/>
      <c r="D233" s="51"/>
      <c r="E233" s="51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  <c r="BX233" s="52"/>
      <c r="BY233" s="52"/>
      <c r="BZ233" s="52"/>
      <c r="CA233" s="52"/>
      <c r="CB233" s="52"/>
      <c r="CC233" s="52"/>
      <c r="CD233" s="52"/>
      <c r="CE233" s="52"/>
      <c r="CF233" s="52"/>
      <c r="CG233" s="52"/>
      <c r="CH233" s="52"/>
      <c r="CI233" s="52"/>
      <c r="CJ233" s="52"/>
      <c r="CK233" s="52"/>
      <c r="CL233" s="52"/>
      <c r="CM233" s="52"/>
      <c r="CN233" s="52"/>
    </row>
    <row r="234" spans="1:92" s="60" customFormat="1">
      <c r="A234" s="51"/>
      <c r="B234" s="51"/>
      <c r="C234" s="51"/>
      <c r="D234" s="51"/>
      <c r="E234" s="51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2"/>
      <c r="BX234" s="52"/>
      <c r="BY234" s="52"/>
      <c r="BZ234" s="52"/>
      <c r="CA234" s="52"/>
      <c r="CB234" s="52"/>
      <c r="CC234" s="52"/>
      <c r="CD234" s="52"/>
      <c r="CE234" s="52"/>
      <c r="CF234" s="52"/>
      <c r="CG234" s="52"/>
      <c r="CH234" s="52"/>
      <c r="CI234" s="52"/>
      <c r="CJ234" s="52"/>
      <c r="CK234" s="52"/>
      <c r="CL234" s="52"/>
      <c r="CM234" s="52"/>
      <c r="CN234" s="52"/>
    </row>
    <row r="235" spans="1:92" s="60" customFormat="1">
      <c r="A235" s="51"/>
      <c r="B235" s="51"/>
      <c r="C235" s="51"/>
      <c r="D235" s="51"/>
      <c r="E235" s="51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2"/>
      <c r="BX235" s="52"/>
      <c r="BY235" s="52"/>
      <c r="BZ235" s="52"/>
      <c r="CA235" s="52"/>
      <c r="CB235" s="52"/>
      <c r="CC235" s="52"/>
      <c r="CD235" s="52"/>
      <c r="CE235" s="52"/>
      <c r="CF235" s="52"/>
      <c r="CG235" s="52"/>
      <c r="CH235" s="52"/>
      <c r="CI235" s="52"/>
      <c r="CJ235" s="52"/>
      <c r="CK235" s="52"/>
      <c r="CL235" s="52"/>
      <c r="CM235" s="52"/>
      <c r="CN235" s="52"/>
    </row>
    <row r="236" spans="1:92" s="60" customFormat="1">
      <c r="A236" s="51"/>
      <c r="B236" s="51"/>
      <c r="C236" s="51"/>
      <c r="D236" s="51"/>
      <c r="E236" s="51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2"/>
      <c r="BX236" s="52"/>
      <c r="BY236" s="52"/>
      <c r="BZ236" s="52"/>
      <c r="CA236" s="52"/>
      <c r="CB236" s="52"/>
      <c r="CC236" s="52"/>
      <c r="CD236" s="52"/>
      <c r="CE236" s="52"/>
      <c r="CF236" s="52"/>
      <c r="CG236" s="52"/>
      <c r="CH236" s="52"/>
      <c r="CI236" s="52"/>
      <c r="CJ236" s="52"/>
      <c r="CK236" s="52"/>
      <c r="CL236" s="52"/>
      <c r="CM236" s="52"/>
      <c r="CN236" s="52"/>
    </row>
    <row r="237" spans="1:92" s="60" customFormat="1">
      <c r="A237" s="51"/>
      <c r="B237" s="51"/>
      <c r="C237" s="51"/>
      <c r="D237" s="51"/>
      <c r="E237" s="51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2"/>
      <c r="BX237" s="52"/>
      <c r="BY237" s="52"/>
      <c r="BZ237" s="52"/>
      <c r="CA237" s="52"/>
      <c r="CB237" s="52"/>
      <c r="CC237" s="52"/>
      <c r="CD237" s="52"/>
      <c r="CE237" s="52"/>
      <c r="CF237" s="52"/>
      <c r="CG237" s="52"/>
      <c r="CH237" s="52"/>
      <c r="CI237" s="52"/>
      <c r="CJ237" s="52"/>
      <c r="CK237" s="52"/>
      <c r="CL237" s="52"/>
      <c r="CM237" s="52"/>
      <c r="CN237" s="52"/>
    </row>
    <row r="238" spans="1:92" s="60" customFormat="1">
      <c r="A238" s="51"/>
      <c r="B238" s="51"/>
      <c r="C238" s="51"/>
      <c r="D238" s="51"/>
      <c r="E238" s="51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2"/>
      <c r="BX238" s="52"/>
      <c r="BY238" s="52"/>
      <c r="BZ238" s="52"/>
      <c r="CA238" s="52"/>
      <c r="CB238" s="52"/>
      <c r="CC238" s="52"/>
      <c r="CD238" s="52"/>
      <c r="CE238" s="52"/>
      <c r="CF238" s="52"/>
      <c r="CG238" s="52"/>
      <c r="CH238" s="52"/>
      <c r="CI238" s="52"/>
      <c r="CJ238" s="52"/>
      <c r="CK238" s="52"/>
      <c r="CL238" s="52"/>
      <c r="CM238" s="52"/>
      <c r="CN238" s="52"/>
    </row>
    <row r="239" spans="1:92" s="60" customFormat="1">
      <c r="A239" s="51"/>
      <c r="B239" s="51"/>
      <c r="C239" s="51"/>
      <c r="D239" s="51"/>
      <c r="E239" s="51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2"/>
      <c r="BX239" s="52"/>
      <c r="BY239" s="52"/>
      <c r="BZ239" s="52"/>
      <c r="CA239" s="52"/>
      <c r="CB239" s="52"/>
      <c r="CC239" s="52"/>
      <c r="CD239" s="52"/>
      <c r="CE239" s="52"/>
      <c r="CF239" s="52"/>
      <c r="CG239" s="52"/>
      <c r="CH239" s="52"/>
      <c r="CI239" s="52"/>
      <c r="CJ239" s="52"/>
      <c r="CK239" s="52"/>
      <c r="CL239" s="52"/>
      <c r="CM239" s="52"/>
      <c r="CN239" s="52"/>
    </row>
    <row r="240" spans="1:92" s="60" customFormat="1">
      <c r="A240" s="51"/>
      <c r="B240" s="51"/>
      <c r="C240" s="51"/>
      <c r="D240" s="51"/>
      <c r="E240" s="51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2"/>
      <c r="BX240" s="52"/>
      <c r="BY240" s="52"/>
      <c r="BZ240" s="52"/>
      <c r="CA240" s="52"/>
      <c r="CB240" s="52"/>
      <c r="CC240" s="52"/>
      <c r="CD240" s="52"/>
      <c r="CE240" s="52"/>
      <c r="CF240" s="52"/>
      <c r="CG240" s="52"/>
      <c r="CH240" s="52"/>
      <c r="CI240" s="52"/>
      <c r="CJ240" s="52"/>
      <c r="CK240" s="52"/>
      <c r="CL240" s="52"/>
      <c r="CM240" s="52"/>
      <c r="CN240" s="52"/>
    </row>
    <row r="241" spans="1:92" s="60" customFormat="1">
      <c r="A241" s="51"/>
      <c r="B241" s="51"/>
      <c r="C241" s="51"/>
      <c r="D241" s="51"/>
      <c r="E241" s="51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2"/>
      <c r="BX241" s="52"/>
      <c r="BY241" s="52"/>
      <c r="BZ241" s="52"/>
      <c r="CA241" s="52"/>
      <c r="CB241" s="52"/>
      <c r="CC241" s="52"/>
      <c r="CD241" s="52"/>
      <c r="CE241" s="52"/>
      <c r="CF241" s="52"/>
      <c r="CG241" s="52"/>
      <c r="CH241" s="52"/>
      <c r="CI241" s="52"/>
      <c r="CJ241" s="52"/>
      <c r="CK241" s="52"/>
      <c r="CL241" s="52"/>
      <c r="CM241" s="52"/>
      <c r="CN241" s="52"/>
    </row>
    <row r="242" spans="1:92" s="60" customFormat="1">
      <c r="A242" s="51"/>
      <c r="B242" s="51"/>
      <c r="C242" s="51"/>
      <c r="D242" s="51"/>
      <c r="E242" s="51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2"/>
      <c r="BX242" s="52"/>
      <c r="BY242" s="52"/>
      <c r="BZ242" s="52"/>
      <c r="CA242" s="52"/>
      <c r="CB242" s="52"/>
      <c r="CC242" s="52"/>
      <c r="CD242" s="52"/>
      <c r="CE242" s="52"/>
      <c r="CF242" s="52"/>
      <c r="CG242" s="52"/>
      <c r="CH242" s="52"/>
      <c r="CI242" s="52"/>
      <c r="CJ242" s="52"/>
      <c r="CK242" s="52"/>
      <c r="CL242" s="52"/>
      <c r="CM242" s="52"/>
      <c r="CN242" s="52"/>
    </row>
    <row r="243" spans="1:92" s="60" customFormat="1">
      <c r="A243" s="51"/>
      <c r="B243" s="51"/>
      <c r="C243" s="51"/>
      <c r="D243" s="51"/>
      <c r="E243" s="51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2"/>
      <c r="BX243" s="52"/>
      <c r="BY243" s="52"/>
      <c r="BZ243" s="52"/>
      <c r="CA243" s="52"/>
      <c r="CB243" s="52"/>
      <c r="CC243" s="52"/>
      <c r="CD243" s="52"/>
      <c r="CE243" s="52"/>
      <c r="CF243" s="52"/>
      <c r="CG243" s="52"/>
      <c r="CH243" s="52"/>
      <c r="CI243" s="52"/>
      <c r="CJ243" s="52"/>
      <c r="CK243" s="52"/>
      <c r="CL243" s="52"/>
      <c r="CM243" s="52"/>
      <c r="CN243" s="52"/>
    </row>
    <row r="244" spans="1:92" s="60" customFormat="1">
      <c r="A244" s="51"/>
      <c r="B244" s="51"/>
      <c r="C244" s="51"/>
      <c r="D244" s="51"/>
      <c r="E244" s="51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2"/>
      <c r="BX244" s="52"/>
      <c r="BY244" s="52"/>
      <c r="BZ244" s="52"/>
      <c r="CA244" s="52"/>
      <c r="CB244" s="52"/>
      <c r="CC244" s="52"/>
      <c r="CD244" s="52"/>
      <c r="CE244" s="52"/>
      <c r="CF244" s="52"/>
      <c r="CG244" s="52"/>
      <c r="CH244" s="52"/>
      <c r="CI244" s="52"/>
      <c r="CJ244" s="52"/>
      <c r="CK244" s="52"/>
      <c r="CL244" s="52"/>
      <c r="CM244" s="52"/>
      <c r="CN244" s="52"/>
    </row>
    <row r="245" spans="1:92" s="60" customFormat="1">
      <c r="A245" s="51"/>
      <c r="B245" s="51"/>
      <c r="C245" s="51"/>
      <c r="D245" s="51"/>
      <c r="E245" s="51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2"/>
      <c r="BX245" s="52"/>
      <c r="BY245" s="52"/>
      <c r="BZ245" s="52"/>
      <c r="CA245" s="52"/>
      <c r="CB245" s="52"/>
      <c r="CC245" s="52"/>
      <c r="CD245" s="52"/>
      <c r="CE245" s="52"/>
      <c r="CF245" s="52"/>
      <c r="CG245" s="52"/>
      <c r="CH245" s="52"/>
      <c r="CI245" s="52"/>
      <c r="CJ245" s="52"/>
      <c r="CK245" s="52"/>
      <c r="CL245" s="52"/>
      <c r="CM245" s="52"/>
      <c r="CN245" s="52"/>
    </row>
    <row r="246" spans="1:92" s="60" customFormat="1">
      <c r="A246" s="51"/>
      <c r="B246" s="51"/>
      <c r="C246" s="51"/>
      <c r="D246" s="51"/>
      <c r="E246" s="51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  <c r="BV246" s="52"/>
      <c r="BW246" s="52"/>
      <c r="BX246" s="52"/>
      <c r="BY246" s="52"/>
      <c r="BZ246" s="52"/>
      <c r="CA246" s="52"/>
      <c r="CB246" s="52"/>
      <c r="CC246" s="52"/>
      <c r="CD246" s="52"/>
      <c r="CE246" s="52"/>
      <c r="CF246" s="52"/>
      <c r="CG246" s="52"/>
      <c r="CH246" s="52"/>
      <c r="CI246" s="52"/>
      <c r="CJ246" s="52"/>
      <c r="CK246" s="52"/>
      <c r="CL246" s="52"/>
      <c r="CM246" s="52"/>
      <c r="CN246" s="52"/>
    </row>
    <row r="247" spans="1:92" s="60" customFormat="1">
      <c r="A247" s="51"/>
      <c r="B247" s="51"/>
      <c r="C247" s="51"/>
      <c r="D247" s="51"/>
      <c r="E247" s="51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  <c r="BX247" s="52"/>
      <c r="BY247" s="52"/>
      <c r="BZ247" s="52"/>
      <c r="CA247" s="52"/>
      <c r="CB247" s="52"/>
      <c r="CC247" s="52"/>
      <c r="CD247" s="52"/>
      <c r="CE247" s="52"/>
      <c r="CF247" s="52"/>
      <c r="CG247" s="52"/>
      <c r="CH247" s="52"/>
      <c r="CI247" s="52"/>
      <c r="CJ247" s="52"/>
      <c r="CK247" s="52"/>
      <c r="CL247" s="52"/>
      <c r="CM247" s="52"/>
      <c r="CN247" s="52"/>
    </row>
    <row r="248" spans="1:92" s="60" customFormat="1">
      <c r="A248" s="51"/>
      <c r="B248" s="51"/>
      <c r="C248" s="51"/>
      <c r="D248" s="51"/>
      <c r="E248" s="51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  <c r="BX248" s="52"/>
      <c r="BY248" s="52"/>
      <c r="BZ248" s="52"/>
      <c r="CA248" s="52"/>
      <c r="CB248" s="52"/>
      <c r="CC248" s="52"/>
      <c r="CD248" s="52"/>
      <c r="CE248" s="52"/>
      <c r="CF248" s="52"/>
      <c r="CG248" s="52"/>
      <c r="CH248" s="52"/>
      <c r="CI248" s="52"/>
      <c r="CJ248" s="52"/>
      <c r="CK248" s="52"/>
      <c r="CL248" s="52"/>
      <c r="CM248" s="52"/>
      <c r="CN248" s="52"/>
    </row>
    <row r="249" spans="1:92" s="60" customFormat="1">
      <c r="A249" s="51"/>
      <c r="B249" s="51"/>
      <c r="C249" s="51"/>
      <c r="D249" s="51"/>
      <c r="E249" s="51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  <c r="BX249" s="52"/>
      <c r="BY249" s="52"/>
      <c r="BZ249" s="52"/>
      <c r="CA249" s="52"/>
      <c r="CB249" s="52"/>
      <c r="CC249" s="52"/>
      <c r="CD249" s="52"/>
      <c r="CE249" s="52"/>
      <c r="CF249" s="52"/>
      <c r="CG249" s="52"/>
      <c r="CH249" s="52"/>
      <c r="CI249" s="52"/>
      <c r="CJ249" s="52"/>
      <c r="CK249" s="52"/>
      <c r="CL249" s="52"/>
      <c r="CM249" s="52"/>
      <c r="CN249" s="52"/>
    </row>
    <row r="250" spans="1:92" s="60" customFormat="1">
      <c r="A250" s="51"/>
      <c r="B250" s="51"/>
      <c r="C250" s="51"/>
      <c r="D250" s="51"/>
      <c r="E250" s="51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2"/>
      <c r="BX250" s="52"/>
      <c r="BY250" s="52"/>
      <c r="BZ250" s="52"/>
      <c r="CA250" s="52"/>
      <c r="CB250" s="52"/>
      <c r="CC250" s="52"/>
      <c r="CD250" s="52"/>
      <c r="CE250" s="52"/>
      <c r="CF250" s="52"/>
      <c r="CG250" s="52"/>
      <c r="CH250" s="52"/>
      <c r="CI250" s="52"/>
      <c r="CJ250" s="52"/>
      <c r="CK250" s="52"/>
      <c r="CL250" s="52"/>
      <c r="CM250" s="52"/>
      <c r="CN250" s="52"/>
    </row>
    <row r="251" spans="1:92" s="60" customFormat="1">
      <c r="A251" s="51"/>
      <c r="B251" s="51"/>
      <c r="C251" s="51"/>
      <c r="D251" s="51"/>
      <c r="E251" s="51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2"/>
      <c r="BX251" s="52"/>
      <c r="BY251" s="52"/>
      <c r="BZ251" s="52"/>
      <c r="CA251" s="52"/>
      <c r="CB251" s="52"/>
      <c r="CC251" s="52"/>
      <c r="CD251" s="52"/>
      <c r="CE251" s="52"/>
      <c r="CF251" s="52"/>
      <c r="CG251" s="52"/>
      <c r="CH251" s="52"/>
      <c r="CI251" s="52"/>
      <c r="CJ251" s="52"/>
      <c r="CK251" s="52"/>
      <c r="CL251" s="52"/>
      <c r="CM251" s="52"/>
      <c r="CN251" s="52"/>
    </row>
    <row r="252" spans="1:92" s="60" customFormat="1">
      <c r="A252" s="51"/>
      <c r="B252" s="51"/>
      <c r="C252" s="51"/>
      <c r="D252" s="51"/>
      <c r="E252" s="51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2"/>
      <c r="BX252" s="52"/>
      <c r="BY252" s="52"/>
      <c r="BZ252" s="52"/>
      <c r="CA252" s="52"/>
      <c r="CB252" s="52"/>
      <c r="CC252" s="52"/>
      <c r="CD252" s="52"/>
      <c r="CE252" s="52"/>
      <c r="CF252" s="52"/>
      <c r="CG252" s="52"/>
      <c r="CH252" s="52"/>
      <c r="CI252" s="52"/>
      <c r="CJ252" s="52"/>
      <c r="CK252" s="52"/>
      <c r="CL252" s="52"/>
      <c r="CM252" s="52"/>
      <c r="CN252" s="52"/>
    </row>
    <row r="253" spans="1:92" s="60" customFormat="1">
      <c r="A253" s="51"/>
      <c r="B253" s="51"/>
      <c r="C253" s="51"/>
      <c r="D253" s="51"/>
      <c r="E253" s="51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2"/>
      <c r="BX253" s="52"/>
      <c r="BY253" s="52"/>
      <c r="BZ253" s="52"/>
      <c r="CA253" s="52"/>
      <c r="CB253" s="52"/>
      <c r="CC253" s="52"/>
      <c r="CD253" s="52"/>
      <c r="CE253" s="52"/>
      <c r="CF253" s="52"/>
      <c r="CG253" s="52"/>
      <c r="CH253" s="52"/>
      <c r="CI253" s="52"/>
      <c r="CJ253" s="52"/>
      <c r="CK253" s="52"/>
      <c r="CL253" s="52"/>
      <c r="CM253" s="52"/>
      <c r="CN253" s="52"/>
    </row>
    <row r="254" spans="1:92" s="60" customFormat="1">
      <c r="A254" s="51"/>
      <c r="B254" s="51"/>
      <c r="C254" s="51"/>
      <c r="D254" s="51"/>
      <c r="E254" s="51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2"/>
      <c r="BX254" s="52"/>
      <c r="BY254" s="52"/>
      <c r="BZ254" s="52"/>
      <c r="CA254" s="52"/>
      <c r="CB254" s="52"/>
      <c r="CC254" s="52"/>
      <c r="CD254" s="52"/>
      <c r="CE254" s="52"/>
      <c r="CF254" s="52"/>
      <c r="CG254" s="52"/>
      <c r="CH254" s="52"/>
      <c r="CI254" s="52"/>
      <c r="CJ254" s="52"/>
      <c r="CK254" s="52"/>
      <c r="CL254" s="52"/>
      <c r="CM254" s="52"/>
      <c r="CN254" s="52"/>
    </row>
    <row r="255" spans="1:92" s="60" customFormat="1">
      <c r="A255" s="51"/>
      <c r="B255" s="51"/>
      <c r="C255" s="51"/>
      <c r="D255" s="51"/>
      <c r="E255" s="51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2"/>
      <c r="BX255" s="52"/>
      <c r="BY255" s="52"/>
      <c r="BZ255" s="52"/>
      <c r="CA255" s="52"/>
      <c r="CB255" s="52"/>
      <c r="CC255" s="52"/>
      <c r="CD255" s="52"/>
      <c r="CE255" s="52"/>
      <c r="CF255" s="52"/>
      <c r="CG255" s="52"/>
      <c r="CH255" s="52"/>
      <c r="CI255" s="52"/>
      <c r="CJ255" s="52"/>
      <c r="CK255" s="52"/>
      <c r="CL255" s="52"/>
      <c r="CM255" s="52"/>
      <c r="CN255" s="52"/>
    </row>
    <row r="256" spans="1:92" ht="10.5" customHeight="1"/>
  </sheetData>
  <mergeCells count="5">
    <mergeCell ref="C77:D77"/>
    <mergeCell ref="C78:D78"/>
    <mergeCell ref="A81:E81"/>
    <mergeCell ref="A83:E83"/>
    <mergeCell ref="B84:E84"/>
  </mergeCells>
  <dataValidations count="1">
    <dataValidation type="list" showInputMessage="1" sqref="A22:A74">
      <formula1>Désignation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master</vt:lpstr>
      <vt:lpstr>Liste des articles</vt:lpstr>
      <vt:lpstr>liste dossier</vt:lpstr>
      <vt:lpstr>Nonow</vt:lpstr>
      <vt:lpstr>Désignation</vt:lpstr>
      <vt:lpstr>master!Impression_des_titres</vt:lpstr>
      <vt:lpstr>Nonow!Impression_des_titres</vt:lpstr>
      <vt:lpstr>Prix_unitaire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2014-09-19T16:03:23Z</cp:lastPrinted>
  <dcterms:created xsi:type="dcterms:W3CDTF">2011-01-31T21:04:19Z</dcterms:created>
  <dcterms:modified xsi:type="dcterms:W3CDTF">2014-09-19T16:03:56Z</dcterms:modified>
</cp:coreProperties>
</file>