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6" i="1" l="1"/>
  <c r="E8" i="1" l="1"/>
  <c r="E11" i="1"/>
  <c r="E10" i="1"/>
  <c r="E9" i="1"/>
  <c r="E7" i="1"/>
  <c r="E15" i="1"/>
  <c r="E14" i="1"/>
  <c r="E13" i="1"/>
  <c r="E12" i="1"/>
  <c r="D12" i="1"/>
  <c r="D6" i="1"/>
  <c r="E5" i="1" l="1"/>
  <c r="D5" i="1"/>
</calcChain>
</file>

<file path=xl/sharedStrings.xml><?xml version="1.0" encoding="utf-8"?>
<sst xmlns="http://schemas.openxmlformats.org/spreadsheetml/2006/main" count="19" uniqueCount="19">
  <si>
    <t>Pôle/Nature des activités</t>
  </si>
  <si>
    <t>Objectif</t>
  </si>
  <si>
    <t>Socle</t>
  </si>
  <si>
    <t>Journée la plus ancienne à traiter</t>
  </si>
  <si>
    <t>Délai interne en jours calendaire</t>
  </si>
  <si>
    <t>Pôle A</t>
  </si>
  <si>
    <t>Type A</t>
  </si>
  <si>
    <t>Type B</t>
  </si>
  <si>
    <t>Activité A</t>
  </si>
  <si>
    <t>Activité B</t>
  </si>
  <si>
    <t>Activité C</t>
  </si>
  <si>
    <t>Activité D</t>
  </si>
  <si>
    <t>Activité E</t>
  </si>
  <si>
    <t>Même problème que pour le pôle mais cette fois-ci pour les types</t>
  </si>
  <si>
    <t>Je souhaiterais qu'il aille me chercher le maximum des 2 pôles (ce qu'il me fait déjà) mais avec la mise en forme conditionnelle qui est liée à l'objectif et au socle. Ici, je voudrais que le 23 soit en rouge.</t>
  </si>
  <si>
    <t>Activité F</t>
  </si>
  <si>
    <t>Activité G</t>
  </si>
  <si>
    <t>Activité H</t>
  </si>
  <si>
    <t>Suivi des délais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</si>
</sst>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00206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3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4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6" fillId="17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18" borderId="0" applyNumberFormat="0" applyBorder="0" applyAlignment="0" applyProtection="0"/>
    <xf numFmtId="0" fontId="16" fillId="16" borderId="0" applyNumberFormat="0" applyBorder="0" applyAlignment="0" applyProtection="0"/>
    <xf numFmtId="0" fontId="16" fillId="23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10" borderId="1" applyNumberFormat="0" applyAlignment="0" applyProtection="0"/>
    <xf numFmtId="0" fontId="11" fillId="0" borderId="2" applyNumberFormat="0" applyFill="0" applyAlignment="0" applyProtection="0"/>
    <xf numFmtId="0" fontId="18" fillId="6" borderId="3" applyNumberFormat="0" applyFont="0" applyAlignment="0" applyProtection="0"/>
    <xf numFmtId="0" fontId="18" fillId="6" borderId="3" applyNumberFormat="0" applyFont="0" applyAlignment="0" applyProtection="0"/>
    <xf numFmtId="0" fontId="8" fillId="4" borderId="1" applyNumberFormat="0" applyAlignment="0" applyProtection="0"/>
    <xf numFmtId="0" fontId="6" fillId="5" borderId="0" applyNumberFormat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13" borderId="0" applyNumberFormat="0" applyBorder="0" applyAlignment="0" applyProtection="0"/>
    <xf numFmtId="0" fontId="3" fillId="0" borderId="0"/>
    <xf numFmtId="0" fontId="18" fillId="0" borderId="0"/>
    <xf numFmtId="0" fontId="1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7" borderId="0" applyNumberFormat="0" applyBorder="0" applyAlignment="0" applyProtection="0"/>
    <xf numFmtId="0" fontId="9" fillId="10" borderId="4" applyNumberFormat="0" applyAlignment="0" applyProtection="0"/>
    <xf numFmtId="0" fontId="1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2" fillId="24" borderId="9" applyNumberFormat="0" applyAlignment="0" applyProtection="0"/>
  </cellStyleXfs>
  <cellXfs count="44">
    <xf numFmtId="0" fontId="0" fillId="0" borderId="0" xfId="0"/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1" xfId="41" applyFont="1" applyFill="1" applyBorder="1" applyAlignment="1">
      <alignment horizontal="center" vertical="center"/>
    </xf>
    <xf numFmtId="0" fontId="1" fillId="0" borderId="22" xfId="41" applyFont="1" applyFill="1" applyBorder="1" applyAlignment="1">
      <alignment horizontal="center" vertical="center"/>
    </xf>
    <xf numFmtId="0" fontId="24" fillId="0" borderId="21" xfId="40" applyFont="1" applyFill="1" applyBorder="1" applyAlignment="1">
      <alignment horizontal="center" vertical="center"/>
    </xf>
    <xf numFmtId="0" fontId="24" fillId="0" borderId="22" xfId="40" applyFont="1" applyFill="1" applyBorder="1" applyAlignment="1">
      <alignment horizontal="center" vertical="center"/>
    </xf>
    <xf numFmtId="0" fontId="25" fillId="25" borderId="10" xfId="2" applyFont="1" applyFill="1" applyBorder="1" applyAlignment="1">
      <alignment vertical="center"/>
    </xf>
    <xf numFmtId="0" fontId="25" fillId="25" borderId="24" xfId="2" applyFont="1" applyFill="1" applyBorder="1" applyAlignment="1">
      <alignment horizontal="center" vertical="center"/>
    </xf>
    <xf numFmtId="0" fontId="25" fillId="25" borderId="25" xfId="2" applyFont="1" applyFill="1" applyBorder="1" applyAlignment="1">
      <alignment horizontal="center" vertical="center"/>
    </xf>
    <xf numFmtId="14" fontId="25" fillId="25" borderId="25" xfId="2" applyNumberFormat="1" applyFont="1" applyFill="1" applyBorder="1" applyAlignment="1">
      <alignment horizontal="center" vertical="center"/>
    </xf>
    <xf numFmtId="14" fontId="1" fillId="0" borderId="22" xfId="41" applyNumberFormat="1" applyFont="1" applyFill="1" applyBorder="1" applyAlignment="1">
      <alignment horizontal="center" vertical="center"/>
    </xf>
    <xf numFmtId="14" fontId="24" fillId="0" borderId="22" xfId="40" applyNumberFormat="1" applyFont="1" applyFill="1" applyBorder="1" applyAlignment="1">
      <alignment horizontal="center" vertical="center"/>
    </xf>
    <xf numFmtId="0" fontId="26" fillId="26" borderId="11" xfId="1" applyFont="1" applyFill="1" applyBorder="1" applyAlignment="1">
      <alignment horizontal="center" vertical="center"/>
    </xf>
    <xf numFmtId="0" fontId="26" fillId="26" borderId="12" xfId="1" applyFont="1" applyFill="1" applyBorder="1" applyAlignment="1">
      <alignment horizontal="center" vertical="center"/>
    </xf>
    <xf numFmtId="14" fontId="26" fillId="26" borderId="12" xfId="1" applyNumberFormat="1" applyFont="1" applyFill="1" applyBorder="1" applyAlignment="1">
      <alignment horizontal="center" vertical="center"/>
    </xf>
    <xf numFmtId="1" fontId="26" fillId="26" borderId="13" xfId="1" applyNumberFormat="1" applyFont="1" applyFill="1" applyBorder="1" applyAlignment="1">
      <alignment horizontal="center" vertical="center"/>
    </xf>
    <xf numFmtId="1" fontId="1" fillId="0" borderId="31" xfId="41" applyNumberFormat="1" applyFont="1" applyFill="1" applyBorder="1" applyAlignment="1">
      <alignment horizontal="center" vertical="center"/>
    </xf>
    <xf numFmtId="1" fontId="25" fillId="25" borderId="31" xfId="41" applyNumberFormat="1" applyFont="1" applyFill="1" applyBorder="1" applyAlignment="1">
      <alignment horizontal="center" vertical="center"/>
    </xf>
    <xf numFmtId="0" fontId="24" fillId="0" borderId="28" xfId="40" applyFont="1" applyFill="1" applyBorder="1" applyAlignment="1">
      <alignment horizontal="center" vertical="center"/>
    </xf>
    <xf numFmtId="0" fontId="24" fillId="0" borderId="23" xfId="40" applyFont="1" applyFill="1" applyBorder="1" applyAlignment="1">
      <alignment horizontal="center" vertical="center"/>
    </xf>
    <xf numFmtId="14" fontId="24" fillId="0" borderId="23" xfId="40" applyNumberFormat="1" applyFont="1" applyFill="1" applyBorder="1" applyAlignment="1">
      <alignment horizontal="center" vertical="center"/>
    </xf>
    <xf numFmtId="1" fontId="1" fillId="0" borderId="29" xfId="41" applyNumberFormat="1" applyFont="1" applyFill="1" applyBorder="1" applyAlignment="1">
      <alignment horizontal="center" vertical="center"/>
    </xf>
    <xf numFmtId="0" fontId="0" fillId="0" borderId="10" xfId="41" applyFont="1" applyBorder="1" applyAlignment="1">
      <alignment horizontal="left" vertical="center" indent="4"/>
    </xf>
    <xf numFmtId="0" fontId="0" fillId="0" borderId="14" xfId="41" applyFont="1" applyBorder="1" applyAlignment="1">
      <alignment horizontal="left" vertical="center" indent="4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7" fillId="27" borderId="19" xfId="3" applyFont="1" applyFill="1" applyBorder="1" applyAlignment="1">
      <alignment horizontal="center" vertical="center" wrapText="1"/>
    </xf>
    <xf numFmtId="0" fontId="27" fillId="27" borderId="16" xfId="3" applyFont="1" applyFill="1" applyBorder="1" applyAlignment="1">
      <alignment horizontal="center" vertical="center" wrapText="1"/>
    </xf>
    <xf numFmtId="0" fontId="27" fillId="27" borderId="20" xfId="3" applyFont="1" applyFill="1" applyBorder="1" applyAlignment="1">
      <alignment horizontal="center" vertical="center" wrapText="1"/>
    </xf>
    <xf numFmtId="14" fontId="27" fillId="27" borderId="18" xfId="3" applyNumberFormat="1" applyFont="1" applyFill="1" applyBorder="1" applyAlignment="1">
      <alignment horizontal="center" vertical="center" wrapText="1"/>
    </xf>
    <xf numFmtId="14" fontId="27" fillId="27" borderId="17" xfId="3" applyNumberFormat="1" applyFont="1" applyFill="1" applyBorder="1" applyAlignment="1">
      <alignment horizontal="center" vertical="center" wrapText="1"/>
    </xf>
    <xf numFmtId="14" fontId="27" fillId="27" borderId="15" xfId="3" applyNumberFormat="1" applyFont="1" applyFill="1" applyBorder="1" applyAlignment="1">
      <alignment horizontal="center" vertical="center" wrapText="1"/>
    </xf>
    <xf numFmtId="0" fontId="28" fillId="0" borderId="32" xfId="41" applyFont="1" applyBorder="1" applyAlignment="1">
      <alignment horizontal="center" vertical="center" wrapText="1"/>
    </xf>
    <xf numFmtId="0" fontId="28" fillId="0" borderId="33" xfId="41" applyFont="1" applyBorder="1" applyAlignment="1">
      <alignment horizontal="center" vertical="center" wrapText="1"/>
    </xf>
    <xf numFmtId="0" fontId="29" fillId="0" borderId="34" xfId="40" applyFont="1" applyFill="1" applyBorder="1" applyAlignment="1">
      <alignment horizontal="center" vertical="center" wrapText="1"/>
    </xf>
    <xf numFmtId="0" fontId="29" fillId="0" borderId="35" xfId="40" applyFont="1" applyFill="1" applyBorder="1" applyAlignment="1">
      <alignment horizontal="center" vertical="center" wrapText="1"/>
    </xf>
    <xf numFmtId="0" fontId="29" fillId="0" borderId="36" xfId="40" applyFont="1" applyFill="1" applyBorder="1" applyAlignment="1">
      <alignment horizontal="center" vertical="center" wrapText="1"/>
    </xf>
    <xf numFmtId="0" fontId="29" fillId="0" borderId="27" xfId="40" applyFont="1" applyFill="1" applyBorder="1" applyAlignment="1">
      <alignment horizontal="center" vertical="center" wrapText="1"/>
    </xf>
    <xf numFmtId="0" fontId="29" fillId="0" borderId="37" xfId="40" applyFont="1" applyFill="1" applyBorder="1" applyAlignment="1">
      <alignment horizontal="center" vertical="center" wrapText="1"/>
    </xf>
    <xf numFmtId="0" fontId="29" fillId="0" borderId="30" xfId="40" applyFont="1" applyFill="1" applyBorder="1" applyAlignment="1">
      <alignment horizontal="center" vertical="center" wrapText="1"/>
    </xf>
    <xf numFmtId="1" fontId="25" fillId="25" borderId="26" xfId="41" quotePrefix="1" applyNumberFormat="1" applyFont="1" applyFill="1" applyBorder="1" applyAlignment="1">
      <alignment horizontal="center" vertical="center"/>
    </xf>
  </cellXfs>
  <cellStyles count="55"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40 % - Accent1 2" xfId="11"/>
    <cellStyle name="40 % - Accent2" xfId="3" builtinId="35"/>
    <cellStyle name="40 % - Accent2 2" xfId="12"/>
    <cellStyle name="40 % - Accent3 2" xfId="13"/>
    <cellStyle name="40 % - Accent4 2" xfId="14"/>
    <cellStyle name="40 % - Accent5 2" xfId="15"/>
    <cellStyle name="40 % - Accent6 2" xfId="16"/>
    <cellStyle name="60 % - Accent1 2" xfId="17"/>
    <cellStyle name="60 % - Accent2 2" xfId="18"/>
    <cellStyle name="60 % - Accent3 2" xfId="19"/>
    <cellStyle name="60 % - Accent4 2" xfId="20"/>
    <cellStyle name="60 % - Accent5 2" xfId="21"/>
    <cellStyle name="60 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Avertissement 2" xfId="29"/>
    <cellStyle name="Calcul 2" xfId="30"/>
    <cellStyle name="Cellule liée 2" xfId="31"/>
    <cellStyle name="Commentaire 2" xfId="32"/>
    <cellStyle name="Commentaire 3" xfId="33"/>
    <cellStyle name="Entrée 2" xfId="34"/>
    <cellStyle name="Insatisfaisant 2" xfId="35"/>
    <cellStyle name="Milliers 2" xfId="37"/>
    <cellStyle name="Milliers 3" xfId="36"/>
    <cellStyle name="Neutre 2" xfId="38"/>
    <cellStyle name="NiveauLigne_1" xfId="1" builtinId="1" iLevel="0"/>
    <cellStyle name="NiveauLigne_2" xfId="2" builtinId="1" iLevel="1"/>
    <cellStyle name="Normal" xfId="0" builtinId="0"/>
    <cellStyle name="Normal 2" xfId="39"/>
    <cellStyle name="Normal 2 2" xfId="40"/>
    <cellStyle name="Normal 3" xfId="41"/>
    <cellStyle name="Normal 4" xfId="4"/>
    <cellStyle name="Pourcentage 2" xfId="42"/>
    <cellStyle name="Pourcentage 2 2" xfId="43"/>
    <cellStyle name="Pourcentage 3" xfId="44"/>
    <cellStyle name="Satisfaisant 2" xfId="45"/>
    <cellStyle name="Sortie 2" xfId="46"/>
    <cellStyle name="Texte explicatif 2" xfId="47"/>
    <cellStyle name="Titre 2" xfId="48"/>
    <cellStyle name="Titre 1 2" xfId="49"/>
    <cellStyle name="Titre 2 2" xfId="50"/>
    <cellStyle name="Titre 3 2" xfId="51"/>
    <cellStyle name="Titre 4 2" xfId="52"/>
    <cellStyle name="Total 2" xfId="53"/>
    <cellStyle name="Vérification 2" xfId="54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4</xdr:row>
      <xdr:rowOff>0</xdr:rowOff>
    </xdr:from>
    <xdr:to>
      <xdr:col>7</xdr:col>
      <xdr:colOff>714375</xdr:colOff>
      <xdr:row>4</xdr:row>
      <xdr:rowOff>209551</xdr:rowOff>
    </xdr:to>
    <xdr:cxnSp macro="">
      <xdr:nvCxnSpPr>
        <xdr:cNvPr id="3" name="Connecteur droit avec flèche 2"/>
        <xdr:cNvCxnSpPr/>
      </xdr:nvCxnSpPr>
      <xdr:spPr>
        <a:xfrm flipH="1">
          <a:off x="6553200" y="1638300"/>
          <a:ext cx="2124075" cy="20955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114302</xdr:colOff>
      <xdr:row>5</xdr:row>
      <xdr:rowOff>219077</xdr:rowOff>
    </xdr:from>
    <xdr:to>
      <xdr:col>7</xdr:col>
      <xdr:colOff>714375</xdr:colOff>
      <xdr:row>8</xdr:row>
      <xdr:rowOff>333375</xdr:rowOff>
    </xdr:to>
    <xdr:cxnSp macro="">
      <xdr:nvCxnSpPr>
        <xdr:cNvPr id="6" name="Connecteur droit avec flèche 5"/>
        <xdr:cNvCxnSpPr/>
      </xdr:nvCxnSpPr>
      <xdr:spPr>
        <a:xfrm flipH="1" flipV="1">
          <a:off x="6553202" y="2266952"/>
          <a:ext cx="2124073" cy="134302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9</xdr:row>
      <xdr:rowOff>47625</xdr:rowOff>
    </xdr:from>
    <xdr:to>
      <xdr:col>7</xdr:col>
      <xdr:colOff>714375</xdr:colOff>
      <xdr:row>11</xdr:row>
      <xdr:rowOff>219076</xdr:rowOff>
    </xdr:to>
    <xdr:cxnSp macro="">
      <xdr:nvCxnSpPr>
        <xdr:cNvPr id="7" name="Connecteur droit avec flèche 6"/>
        <xdr:cNvCxnSpPr/>
      </xdr:nvCxnSpPr>
      <xdr:spPr>
        <a:xfrm flipH="1">
          <a:off x="6534152" y="3733800"/>
          <a:ext cx="2143123" cy="9906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15"/>
  <sheetViews>
    <sheetView tabSelected="1" workbookViewId="0">
      <selection activeCell="E5" sqref="E5"/>
    </sheetView>
  </sheetViews>
  <sheetFormatPr baseColWidth="10" defaultRowHeight="32.25" customHeight="1" outlineLevelRow="2" x14ac:dyDescent="0.25"/>
  <cols>
    <col min="1" max="1" width="28.42578125" bestFit="1" customWidth="1"/>
    <col min="2" max="2" width="6.5703125" bestFit="1" customWidth="1"/>
    <col min="3" max="3" width="4.7109375" bestFit="1" customWidth="1"/>
    <col min="4" max="4" width="18.42578125" customWidth="1"/>
    <col min="5" max="5" width="38.42578125" customWidth="1"/>
  </cols>
  <sheetData>
    <row r="1" spans="1:13" ht="32.25" customHeight="1" x14ac:dyDescent="0.25">
      <c r="A1" s="29" t="s">
        <v>18</v>
      </c>
      <c r="B1" s="30"/>
      <c r="C1" s="30"/>
      <c r="D1" s="30"/>
      <c r="E1" s="31"/>
    </row>
    <row r="2" spans="1:13" ht="32.25" customHeight="1" thickBot="1" x14ac:dyDescent="0.3">
      <c r="A2" s="32">
        <v>42889</v>
      </c>
      <c r="B2" s="33"/>
      <c r="C2" s="33"/>
      <c r="D2" s="33"/>
      <c r="E2" s="34"/>
    </row>
    <row r="3" spans="1:13" ht="32.25" customHeight="1" thickBot="1" x14ac:dyDescent="0.3">
      <c r="A3" s="35" t="s">
        <v>0</v>
      </c>
      <c r="B3" s="37" t="s">
        <v>1</v>
      </c>
      <c r="C3" s="39" t="s">
        <v>2</v>
      </c>
      <c r="D3" s="39" t="s">
        <v>3</v>
      </c>
      <c r="E3" s="41" t="s">
        <v>4</v>
      </c>
    </row>
    <row r="4" spans="1:13" ht="32.25" customHeight="1" thickBot="1" x14ac:dyDescent="0.3">
      <c r="A4" s="36"/>
      <c r="B4" s="38"/>
      <c r="C4" s="40"/>
      <c r="D4" s="40"/>
      <c r="E4" s="42"/>
      <c r="I4" s="2" t="s">
        <v>14</v>
      </c>
      <c r="J4" s="1"/>
      <c r="K4" s="1"/>
      <c r="L4" s="1"/>
      <c r="M4" s="25"/>
    </row>
    <row r="5" spans="1:13" ht="32.25" customHeight="1" thickBot="1" x14ac:dyDescent="0.3">
      <c r="A5" s="13" t="s">
        <v>5</v>
      </c>
      <c r="B5" s="14"/>
      <c r="C5" s="14"/>
      <c r="D5" s="15">
        <f>MIN(D6,D12)</f>
        <v>42866</v>
      </c>
      <c r="E5" s="16">
        <f>MAX(E6,E12)</f>
        <v>23</v>
      </c>
      <c r="I5" s="26"/>
      <c r="J5" s="27"/>
      <c r="K5" s="27"/>
      <c r="L5" s="27"/>
      <c r="M5" s="28"/>
    </row>
    <row r="6" spans="1:13" ht="32.25" customHeight="1" outlineLevel="1" x14ac:dyDescent="0.25">
      <c r="A6" s="7" t="s">
        <v>6</v>
      </c>
      <c r="B6" s="8"/>
      <c r="C6" s="9"/>
      <c r="D6" s="10">
        <f>MIN(D7:D11)</f>
        <v>42866</v>
      </c>
      <c r="E6" s="43">
        <f>MAX(E7:E11)</f>
        <v>23</v>
      </c>
    </row>
    <row r="7" spans="1:13" ht="32.25" customHeight="1" outlineLevel="2" x14ac:dyDescent="0.25">
      <c r="A7" s="23" t="s">
        <v>8</v>
      </c>
      <c r="B7" s="3">
        <v>8</v>
      </c>
      <c r="C7" s="4">
        <v>20</v>
      </c>
      <c r="D7" s="11">
        <v>42866</v>
      </c>
      <c r="E7" s="17">
        <f>$A$2-D7</f>
        <v>23</v>
      </c>
    </row>
    <row r="8" spans="1:13" ht="32.25" customHeight="1" outlineLevel="2" thickBot="1" x14ac:dyDescent="0.3">
      <c r="A8" s="23" t="s">
        <v>9</v>
      </c>
      <c r="B8" s="3">
        <v>8</v>
      </c>
      <c r="C8" s="4">
        <v>20</v>
      </c>
      <c r="D8" s="11">
        <v>42866</v>
      </c>
      <c r="E8" s="17">
        <f>$A$2-D8</f>
        <v>23</v>
      </c>
    </row>
    <row r="9" spans="1:13" ht="32.25" customHeight="1" outlineLevel="2" x14ac:dyDescent="0.25">
      <c r="A9" s="23" t="s">
        <v>10</v>
      </c>
      <c r="B9" s="3">
        <v>8</v>
      </c>
      <c r="C9" s="4">
        <v>20</v>
      </c>
      <c r="D9" s="11">
        <v>42866</v>
      </c>
      <c r="E9" s="17">
        <f>$A$2-D9</f>
        <v>23</v>
      </c>
      <c r="I9" s="2" t="s">
        <v>13</v>
      </c>
      <c r="J9" s="1"/>
      <c r="K9" s="1"/>
      <c r="L9" s="1"/>
      <c r="M9" s="25"/>
    </row>
    <row r="10" spans="1:13" ht="32.25" customHeight="1" outlineLevel="2" thickBot="1" x14ac:dyDescent="0.3">
      <c r="A10" s="23" t="s">
        <v>11</v>
      </c>
      <c r="B10" s="3">
        <v>20</v>
      </c>
      <c r="C10" s="4">
        <v>30</v>
      </c>
      <c r="D10" s="11">
        <v>42871</v>
      </c>
      <c r="E10" s="17">
        <f>$A$2-D10</f>
        <v>18</v>
      </c>
      <c r="I10" s="26"/>
      <c r="J10" s="27"/>
      <c r="K10" s="27"/>
      <c r="L10" s="27"/>
      <c r="M10" s="28"/>
    </row>
    <row r="11" spans="1:13" ht="32.25" customHeight="1" outlineLevel="2" x14ac:dyDescent="0.25">
      <c r="A11" s="23" t="s">
        <v>12</v>
      </c>
      <c r="B11" s="5">
        <v>8</v>
      </c>
      <c r="C11" s="6">
        <v>20</v>
      </c>
      <c r="D11" s="12">
        <v>42874</v>
      </c>
      <c r="E11" s="17">
        <f>$A$2-D11</f>
        <v>15</v>
      </c>
    </row>
    <row r="12" spans="1:13" ht="32.25" customHeight="1" outlineLevel="1" x14ac:dyDescent="0.25">
      <c r="A12" s="7" t="s">
        <v>7</v>
      </c>
      <c r="B12" s="8"/>
      <c r="C12" s="9"/>
      <c r="D12" s="10">
        <f>MIN(D13:D15)</f>
        <v>42877</v>
      </c>
      <c r="E12" s="18">
        <f>MAX(E13:E15)</f>
        <v>12</v>
      </c>
    </row>
    <row r="13" spans="1:13" ht="32.25" customHeight="1" outlineLevel="2" x14ac:dyDescent="0.25">
      <c r="A13" s="23" t="s">
        <v>15</v>
      </c>
      <c r="B13" s="3">
        <v>10</v>
      </c>
      <c r="C13" s="4">
        <v>12</v>
      </c>
      <c r="D13" s="11">
        <v>42877</v>
      </c>
      <c r="E13" s="17">
        <f>$A$2-D13</f>
        <v>12</v>
      </c>
    </row>
    <row r="14" spans="1:13" ht="32.25" customHeight="1" outlineLevel="2" x14ac:dyDescent="0.25">
      <c r="A14" s="23" t="s">
        <v>16</v>
      </c>
      <c r="B14" s="3">
        <v>10</v>
      </c>
      <c r="C14" s="4">
        <v>12</v>
      </c>
      <c r="D14" s="11">
        <v>42877</v>
      </c>
      <c r="E14" s="17">
        <f>$A$2-D14</f>
        <v>12</v>
      </c>
    </row>
    <row r="15" spans="1:13" ht="32.25" customHeight="1" outlineLevel="2" thickBot="1" x14ac:dyDescent="0.3">
      <c r="A15" s="24" t="s">
        <v>17</v>
      </c>
      <c r="B15" s="19">
        <v>8</v>
      </c>
      <c r="C15" s="20">
        <v>10</v>
      </c>
      <c r="D15" s="21">
        <v>42888</v>
      </c>
      <c r="E15" s="22">
        <f>$A$2-D15</f>
        <v>1</v>
      </c>
    </row>
  </sheetData>
  <mergeCells count="9">
    <mergeCell ref="I4:M5"/>
    <mergeCell ref="I9:M10"/>
    <mergeCell ref="A1:E1"/>
    <mergeCell ref="A2:E2"/>
    <mergeCell ref="A3:A4"/>
    <mergeCell ref="B3:B4"/>
    <mergeCell ref="C3:C4"/>
    <mergeCell ref="D3:D4"/>
    <mergeCell ref="E3:E4"/>
  </mergeCells>
  <conditionalFormatting sqref="E13">
    <cfRule type="colorScale" priority="6">
      <colorScale>
        <cfvo type="num" val="0"/>
        <cfvo type="num" val="$B$13"/>
        <cfvo type="num" val="$C$13"/>
        <color rgb="FF92D050"/>
        <color rgb="FFFFEB84"/>
        <color rgb="FFFF7C80"/>
      </colorScale>
    </cfRule>
  </conditionalFormatting>
  <conditionalFormatting sqref="E14">
    <cfRule type="colorScale" priority="5">
      <colorScale>
        <cfvo type="num" val="0"/>
        <cfvo type="num" val="$B$14"/>
        <cfvo type="num" val="$C$14"/>
        <color rgb="FF92D050"/>
        <color rgb="FFFFEB84"/>
        <color rgb="FFFF7C80"/>
      </colorScale>
    </cfRule>
  </conditionalFormatting>
  <conditionalFormatting sqref="E15">
    <cfRule type="colorScale" priority="4">
      <colorScale>
        <cfvo type="num" val="0"/>
        <cfvo type="num" val="$B$15"/>
        <cfvo type="num" val="$C$15"/>
        <color rgb="FF92D050"/>
        <color rgb="FFFFEB84"/>
        <color rgb="FFFF7C80"/>
      </colorScale>
    </cfRule>
  </conditionalFormatting>
  <conditionalFormatting sqref="E7">
    <cfRule type="colorScale" priority="11">
      <colorScale>
        <cfvo type="num" val="0"/>
        <cfvo type="num" val="$B$7"/>
        <cfvo type="num" val="$C$7"/>
        <color rgb="FF92D050"/>
        <color rgb="FFFFEB84"/>
        <color rgb="FFFF7C80"/>
      </colorScale>
    </cfRule>
  </conditionalFormatting>
  <conditionalFormatting sqref="E9">
    <cfRule type="colorScale" priority="9">
      <colorScale>
        <cfvo type="num" val="0"/>
        <cfvo type="num" val="$B$9"/>
        <cfvo type="num" val="$C$9"/>
        <color rgb="FF92D050"/>
        <color rgb="FFFFEB84"/>
        <color rgb="FFFF7C80"/>
      </colorScale>
    </cfRule>
  </conditionalFormatting>
  <conditionalFormatting sqref="E10">
    <cfRule type="colorScale" priority="8">
      <colorScale>
        <cfvo type="num" val="0"/>
        <cfvo type="num" val="$B$10"/>
        <cfvo type="num" val="$C$10"/>
        <color rgb="FF92D050"/>
        <color rgb="FFFFEB84"/>
        <color rgb="FFFF7C80"/>
      </colorScale>
    </cfRule>
  </conditionalFormatting>
  <conditionalFormatting sqref="E11">
    <cfRule type="colorScale" priority="7">
      <colorScale>
        <cfvo type="num" val="0"/>
        <cfvo type="num" val="$B$11"/>
        <cfvo type="num" val="$C$11"/>
        <color rgb="FF92D050"/>
        <color rgb="FFFFEB84"/>
        <color rgb="FFFF7C80"/>
      </colorScale>
    </cfRule>
  </conditionalFormatting>
  <conditionalFormatting sqref="E8">
    <cfRule type="colorScale" priority="10">
      <colorScale>
        <cfvo type="num" val="0"/>
        <cfvo type="num" val="$B$8"/>
        <cfvo type="num" val="$C$8"/>
        <color rgb="FF92D050"/>
        <color rgb="FFFFEB84"/>
        <color rgb="FFFF7C80"/>
      </colorScale>
    </cfRule>
  </conditionalFormatting>
  <conditionalFormatting sqref="E5">
    <cfRule type="cellIs" dxfId="5" priority="3" operator="equal">
      <formula>MAX(E6:E12)</formula>
    </cfRule>
  </conditionalFormatting>
  <conditionalFormatting sqref="E6">
    <cfRule type="cellIs" dxfId="3" priority="2" operator="equal">
      <formula>MAX(E7:E11)</formula>
    </cfRule>
  </conditionalFormatting>
  <conditionalFormatting sqref="E12">
    <cfRule type="cellIs" dxfId="1" priority="1" operator="equal">
      <formula>MAX(E13:E15)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NIVEAU ELSA</dc:creator>
  <cp:lastModifiedBy>Pierrot</cp:lastModifiedBy>
  <dcterms:created xsi:type="dcterms:W3CDTF">2017-06-14T14:04:34Z</dcterms:created>
  <dcterms:modified xsi:type="dcterms:W3CDTF">2017-06-14T18:22:24Z</dcterms:modified>
</cp:coreProperties>
</file>