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4" yWindow="-14" windowWidth="19236" windowHeight="599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95" i="1" l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 l="1"/>
  <c r="I15" i="1"/>
  <c r="I14" i="1"/>
  <c r="I13" i="1"/>
  <c r="I12" i="1"/>
  <c r="I11" i="1"/>
  <c r="I10" i="1"/>
  <c r="I8" i="1"/>
  <c r="I7" i="1"/>
  <c r="I6" i="1"/>
  <c r="I5" i="1"/>
  <c r="I4" i="1"/>
  <c r="I3" i="1"/>
  <c r="I2" i="1"/>
  <c r="I196" i="1" l="1"/>
  <c r="I197" i="1" s="1"/>
  <c r="H195" i="1"/>
  <c r="H187" i="1"/>
  <c r="H177" i="1"/>
  <c r="H178" i="1" s="1"/>
  <c r="H169" i="1"/>
  <c r="H161" i="1"/>
  <c r="H151" i="1"/>
  <c r="H141" i="1"/>
  <c r="H142" i="1" s="1"/>
  <c r="H133" i="1"/>
  <c r="H125" i="1"/>
  <c r="H115" i="1"/>
  <c r="H105" i="1"/>
  <c r="H97" i="1"/>
  <c r="H89" i="1"/>
  <c r="H81" i="1"/>
  <c r="H106" i="1" s="1"/>
  <c r="H69" i="1"/>
  <c r="H61" i="1"/>
  <c r="H53" i="1"/>
  <c r="H45" i="1"/>
  <c r="H70" i="1" s="1"/>
  <c r="H33" i="1"/>
  <c r="H25" i="1"/>
  <c r="H17" i="1"/>
  <c r="H9" i="1"/>
  <c r="H34" i="1" s="1"/>
  <c r="H35" i="1" s="1"/>
  <c r="H71" i="1" s="1"/>
  <c r="H107" i="1" s="1"/>
  <c r="H143" i="1" s="1"/>
  <c r="H179" i="1" s="1"/>
</calcChain>
</file>

<file path=xl/sharedStrings.xml><?xml version="1.0" encoding="utf-8"?>
<sst xmlns="http://schemas.openxmlformats.org/spreadsheetml/2006/main" count="289" uniqueCount="42">
  <si>
    <t>MOIS</t>
  </si>
  <si>
    <t>SEM</t>
  </si>
  <si>
    <t>JOUR</t>
  </si>
  <si>
    <t>DATE</t>
  </si>
  <si>
    <t>RC</t>
  </si>
  <si>
    <t>Janvier</t>
  </si>
  <si>
    <t>LUNDI</t>
  </si>
  <si>
    <t>MARDI</t>
  </si>
  <si>
    <t>MERCREDI</t>
  </si>
  <si>
    <t>Nuit</t>
  </si>
  <si>
    <t>JEUDI</t>
  </si>
  <si>
    <t>VENDREDI</t>
  </si>
  <si>
    <t>SAMEDI</t>
  </si>
  <si>
    <t>DIMANCHE</t>
  </si>
  <si>
    <t>TOTAL</t>
  </si>
  <si>
    <t>D'</t>
  </si>
  <si>
    <t>A</t>
  </si>
  <si>
    <t>ADMIN</t>
  </si>
  <si>
    <t>B</t>
  </si>
  <si>
    <t>C</t>
  </si>
  <si>
    <t>Totaux H 1</t>
  </si>
  <si>
    <t>Cumul H 1</t>
  </si>
  <si>
    <t>Totaux RC</t>
  </si>
  <si>
    <t>Cumul RC</t>
  </si>
  <si>
    <t>Février</t>
  </si>
  <si>
    <t>Totaux H 2</t>
  </si>
  <si>
    <t>Cumul H 2</t>
  </si>
  <si>
    <t>Mars</t>
  </si>
  <si>
    <t>Totaux H 3</t>
  </si>
  <si>
    <t>Cumul H 3</t>
  </si>
  <si>
    <t>Avril</t>
  </si>
  <si>
    <t>Totaux H 4</t>
  </si>
  <si>
    <t>Cumul H 4</t>
  </si>
  <si>
    <t>Mai</t>
  </si>
  <si>
    <t>Totaux H 5</t>
  </si>
  <si>
    <t>Cumul H 5</t>
  </si>
  <si>
    <t>18/05/20115</t>
  </si>
  <si>
    <t>25/05/203</t>
  </si>
  <si>
    <t>La formule en I2 peut-être recopiée dans les autres cellules de la colonne</t>
  </si>
  <si>
    <t>Formule en I2</t>
  </si>
  <si>
    <t>=SI(G2="Nuit";1,2;"")</t>
  </si>
  <si>
    <t>= SI la cellule G2  contient "Nuit"; 1,2 sera attribué à I2; sinon reste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</si>
</sst>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9"/>
      <color indexed="8"/>
      <name val="Arial1"/>
    </font>
    <font>
      <b/>
      <sz val="11"/>
      <color indexed="8"/>
      <name val="Arial1"/>
    </font>
    <font>
      <sz val="9"/>
      <color indexed="8"/>
      <name val="Arial1"/>
    </font>
    <font>
      <i/>
      <sz val="9"/>
      <color indexed="8"/>
      <name val="Arial1"/>
    </font>
    <font>
      <b/>
      <sz val="9"/>
      <color indexed="10"/>
      <name val="Arial1"/>
    </font>
    <font>
      <b/>
      <sz val="10"/>
      <name val="Arial1"/>
    </font>
    <font>
      <b/>
      <sz val="11"/>
      <name val="Arial1"/>
    </font>
    <font>
      <b/>
      <sz val="9"/>
      <name val="Arial1"/>
    </font>
  </fonts>
  <fills count="11">
    <fill>
      <patternFill patternType="none"/>
    </fill>
    <fill>
      <patternFill patternType="gray125"/>
    </fill>
    <fill>
      <patternFill patternType="solid">
        <fgColor indexed="45"/>
        <bgColor indexed="29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7"/>
        <bgColor indexed="41"/>
      </patternFill>
    </fill>
    <fill>
      <patternFill patternType="solid">
        <fgColor indexed="24"/>
        <bgColor indexed="54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indexed="51"/>
        <bgColor indexed="13"/>
      </patternFill>
    </fill>
  </fills>
  <borders count="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2" fontId="3" fillId="5" borderId="5" xfId="0" applyNumberFormat="1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0" fontId="3" fillId="7" borderId="4" xfId="0" applyFont="1" applyFill="1" applyBorder="1" applyAlignment="1">
      <alignment vertical="center"/>
    </xf>
    <xf numFmtId="0" fontId="3" fillId="7" borderId="5" xfId="0" applyFont="1" applyFill="1" applyBorder="1" applyAlignment="1">
      <alignment vertical="center"/>
    </xf>
    <xf numFmtId="0" fontId="1" fillId="7" borderId="5" xfId="0" applyFont="1" applyFill="1" applyBorder="1" applyAlignment="1">
      <alignment horizontal="center" vertical="center"/>
    </xf>
    <xf numFmtId="2" fontId="3" fillId="7" borderId="5" xfId="0" applyNumberFormat="1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3" fillId="9" borderId="6" xfId="0" applyNumberFormat="1" applyFont="1" applyFill="1" applyBorder="1" applyAlignment="1">
      <alignment horizontal="center" vertical="center"/>
    </xf>
    <xf numFmtId="0" fontId="3" fillId="9" borderId="4" xfId="0" applyFont="1" applyFill="1" applyBorder="1" applyAlignment="1">
      <alignment vertical="center"/>
    </xf>
    <xf numFmtId="0" fontId="1" fillId="9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vertical="center"/>
    </xf>
    <xf numFmtId="2" fontId="5" fillId="5" borderId="5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8" borderId="5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vertical="center"/>
    </xf>
    <xf numFmtId="0" fontId="1" fillId="9" borderId="5" xfId="0" applyFont="1" applyFill="1" applyBorder="1" applyAlignment="1">
      <alignment vertical="center"/>
    </xf>
    <xf numFmtId="0" fontId="6" fillId="10" borderId="5" xfId="0" applyFont="1" applyFill="1" applyBorder="1" applyAlignment="1">
      <alignment vertical="center"/>
    </xf>
    <xf numFmtId="0" fontId="6" fillId="10" borderId="6" xfId="0" applyFont="1" applyFill="1" applyBorder="1" applyAlignment="1">
      <alignment vertical="center"/>
    </xf>
    <xf numFmtId="0" fontId="7" fillId="10" borderId="4" xfId="0" applyFont="1" applyFill="1" applyBorder="1"/>
    <xf numFmtId="0" fontId="7" fillId="10" borderId="5" xfId="0" applyFont="1" applyFill="1" applyBorder="1"/>
    <xf numFmtId="2" fontId="7" fillId="10" borderId="5" xfId="0" applyNumberFormat="1" applyFont="1" applyFill="1" applyBorder="1"/>
    <xf numFmtId="0" fontId="8" fillId="10" borderId="4" xfId="0" applyFont="1" applyFill="1" applyBorder="1" applyAlignment="1">
      <alignment vertical="center"/>
    </xf>
    <xf numFmtId="0" fontId="8" fillId="10" borderId="5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vertical="center"/>
    </xf>
    <xf numFmtId="2" fontId="8" fillId="10" borderId="5" xfId="0" applyNumberFormat="1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14" fontId="7" fillId="10" borderId="6" xfId="0" applyNumberFormat="1" applyFont="1" applyFill="1" applyBorder="1"/>
    <xf numFmtId="14" fontId="8" fillId="10" borderId="6" xfId="0" applyNumberFormat="1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14" fontId="3" fillId="7" borderId="6" xfId="0" applyNumberFormat="1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2" fontId="3" fillId="5" borderId="0" xfId="0" quotePrefix="1" applyNumberFormat="1" applyFont="1" applyFill="1" applyBorder="1" applyAlignment="1">
      <alignment horizontal="left" vertical="center"/>
    </xf>
    <xf numFmtId="0" fontId="0" fillId="0" borderId="0" xfId="0" applyBorder="1"/>
    <xf numFmtId="0" fontId="0" fillId="0" borderId="0" xfId="0" quotePrefix="1" applyBorder="1" applyAlignment="1">
      <alignment horizontal="left"/>
    </xf>
    <xf numFmtId="0" fontId="2" fillId="4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7"/>
  <sheetViews>
    <sheetView tabSelected="1" workbookViewId="0">
      <selection activeCell="I34" sqref="I34"/>
    </sheetView>
  </sheetViews>
  <sheetFormatPr baseColWidth="10" defaultColWidth="9.125" defaultRowHeight="14.3"/>
  <cols>
    <col min="4" max="4" width="10.875" bestFit="1" customWidth="1"/>
    <col min="12" max="12" width="13.125" customWidth="1"/>
  </cols>
  <sheetData>
    <row r="1" spans="1:18">
      <c r="A1" s="1" t="s">
        <v>0</v>
      </c>
      <c r="B1" s="2" t="s">
        <v>1</v>
      </c>
      <c r="C1" s="3" t="s">
        <v>2</v>
      </c>
      <c r="D1" s="4" t="s">
        <v>3</v>
      </c>
      <c r="E1" s="55"/>
      <c r="F1" s="55"/>
      <c r="G1" s="55"/>
      <c r="H1" s="55"/>
      <c r="I1" s="3" t="s">
        <v>4</v>
      </c>
    </row>
    <row r="2" spans="1:18">
      <c r="A2" s="52" t="s">
        <v>5</v>
      </c>
      <c r="B2" s="51">
        <v>1</v>
      </c>
      <c r="C2" s="5" t="s">
        <v>6</v>
      </c>
      <c r="D2" s="6">
        <v>42002</v>
      </c>
      <c r="E2" s="7"/>
      <c r="F2" s="8"/>
      <c r="G2" s="9"/>
      <c r="H2" s="10"/>
      <c r="I2" s="10" t="str">
        <f>IF(G2="Nuit",1.2,"")</f>
        <v/>
      </c>
    </row>
    <row r="3" spans="1:18">
      <c r="A3" s="52"/>
      <c r="B3" s="51"/>
      <c r="C3" s="11" t="s">
        <v>7</v>
      </c>
      <c r="D3" s="12">
        <v>42003</v>
      </c>
      <c r="E3" s="7"/>
      <c r="F3" s="8"/>
      <c r="G3" s="9"/>
      <c r="H3" s="10"/>
      <c r="I3" s="10" t="str">
        <f t="shared" ref="I3:I66" si="0">IF(G3="Nuit",1.2,"")</f>
        <v/>
      </c>
    </row>
    <row r="4" spans="1:18">
      <c r="A4" s="52"/>
      <c r="B4" s="51"/>
      <c r="C4" s="5" t="s">
        <v>8</v>
      </c>
      <c r="D4" s="6">
        <v>42004</v>
      </c>
      <c r="E4" s="7"/>
      <c r="F4" s="8"/>
      <c r="G4" s="9" t="s">
        <v>9</v>
      </c>
      <c r="H4" s="10">
        <v>8</v>
      </c>
      <c r="I4" s="10">
        <f t="shared" si="0"/>
        <v>1.2</v>
      </c>
      <c r="L4" s="49" t="s">
        <v>39</v>
      </c>
      <c r="M4" s="48" t="s">
        <v>40</v>
      </c>
      <c r="N4" s="49"/>
      <c r="O4" s="49"/>
      <c r="P4" s="49"/>
      <c r="Q4" s="49"/>
      <c r="R4" s="49"/>
    </row>
    <row r="5" spans="1:18">
      <c r="A5" s="52"/>
      <c r="B5" s="51"/>
      <c r="C5" s="5" t="s">
        <v>10</v>
      </c>
      <c r="D5" s="6">
        <v>42005</v>
      </c>
      <c r="E5" s="13"/>
      <c r="F5" s="14"/>
      <c r="G5" s="15" t="s">
        <v>9</v>
      </c>
      <c r="H5" s="16">
        <v>8</v>
      </c>
      <c r="I5" s="10">
        <f t="shared" si="0"/>
        <v>1.2</v>
      </c>
      <c r="L5" s="49"/>
      <c r="M5" s="49"/>
      <c r="N5" s="49"/>
      <c r="O5" s="49"/>
      <c r="P5" s="49"/>
      <c r="Q5" s="49"/>
      <c r="R5" s="49"/>
    </row>
    <row r="6" spans="1:18">
      <c r="A6" s="52"/>
      <c r="B6" s="51"/>
      <c r="C6" s="5" t="s">
        <v>11</v>
      </c>
      <c r="D6" s="6">
        <v>42006</v>
      </c>
      <c r="E6" s="7"/>
      <c r="F6" s="8"/>
      <c r="G6" s="9"/>
      <c r="H6" s="10"/>
      <c r="I6" s="10" t="str">
        <f t="shared" si="0"/>
        <v/>
      </c>
      <c r="L6" s="50" t="s">
        <v>41</v>
      </c>
      <c r="M6" s="49"/>
      <c r="N6" s="49"/>
      <c r="O6" s="49"/>
      <c r="P6" s="49"/>
      <c r="Q6" s="49"/>
      <c r="R6" s="49"/>
    </row>
    <row r="7" spans="1:18">
      <c r="A7" s="52"/>
      <c r="B7" s="51"/>
      <c r="C7" s="5" t="s">
        <v>12</v>
      </c>
      <c r="D7" s="6">
        <v>42007</v>
      </c>
      <c r="E7" s="7"/>
      <c r="F7" s="8"/>
      <c r="G7" s="9"/>
      <c r="H7" s="10"/>
      <c r="I7" s="10" t="str">
        <f t="shared" si="0"/>
        <v/>
      </c>
      <c r="L7" s="49"/>
      <c r="M7" s="49"/>
      <c r="N7" s="49"/>
      <c r="O7" s="49"/>
      <c r="P7" s="49"/>
      <c r="Q7" s="49"/>
      <c r="R7" s="49"/>
    </row>
    <row r="8" spans="1:18">
      <c r="A8" s="52"/>
      <c r="B8" s="51"/>
      <c r="C8" s="5" t="s">
        <v>13</v>
      </c>
      <c r="D8" s="6">
        <v>42008</v>
      </c>
      <c r="E8" s="17"/>
      <c r="F8" s="18"/>
      <c r="G8" s="19" t="s">
        <v>9</v>
      </c>
      <c r="H8" s="10">
        <v>8</v>
      </c>
      <c r="I8" s="10">
        <f t="shared" si="0"/>
        <v>1.2</v>
      </c>
      <c r="L8" s="49" t="s">
        <v>38</v>
      </c>
      <c r="M8" s="49"/>
      <c r="N8" s="49"/>
      <c r="O8" s="49"/>
      <c r="P8" s="49"/>
      <c r="Q8" s="49"/>
      <c r="R8" s="49"/>
    </row>
    <row r="9" spans="1:18">
      <c r="A9" s="52"/>
      <c r="B9" s="51"/>
      <c r="C9" s="20" t="s">
        <v>14</v>
      </c>
      <c r="D9" s="21"/>
      <c r="E9" s="22"/>
      <c r="F9" s="23" t="s">
        <v>15</v>
      </c>
      <c r="G9" s="24"/>
      <c r="H9" s="25">
        <f>SUM(H2:H8)</f>
        <v>24</v>
      </c>
      <c r="I9" s="25"/>
      <c r="L9" s="49"/>
      <c r="M9" s="49"/>
      <c r="N9" s="49"/>
      <c r="O9" s="49"/>
      <c r="P9" s="49"/>
      <c r="Q9" s="49"/>
      <c r="R9" s="49"/>
    </row>
    <row r="10" spans="1:18">
      <c r="A10" s="52"/>
      <c r="B10" s="51">
        <v>2</v>
      </c>
      <c r="C10" s="8" t="s">
        <v>6</v>
      </c>
      <c r="D10" s="26">
        <v>42009</v>
      </c>
      <c r="E10" s="7"/>
      <c r="F10" s="8"/>
      <c r="G10" s="9" t="s">
        <v>9</v>
      </c>
      <c r="H10" s="10">
        <v>8</v>
      </c>
      <c r="I10" s="10">
        <f t="shared" si="0"/>
        <v>1.2</v>
      </c>
    </row>
    <row r="11" spans="1:18">
      <c r="A11" s="52"/>
      <c r="B11" s="51"/>
      <c r="C11" s="27" t="s">
        <v>7</v>
      </c>
      <c r="D11" s="26">
        <v>42010</v>
      </c>
      <c r="E11" s="7"/>
      <c r="F11" s="8"/>
      <c r="G11" s="9" t="s">
        <v>9</v>
      </c>
      <c r="H11" s="10">
        <v>8</v>
      </c>
      <c r="I11" s="10">
        <f t="shared" si="0"/>
        <v>1.2</v>
      </c>
    </row>
    <row r="12" spans="1:18">
      <c r="A12" s="52"/>
      <c r="B12" s="51"/>
      <c r="C12" s="27" t="s">
        <v>8</v>
      </c>
      <c r="D12" s="26">
        <v>42011</v>
      </c>
      <c r="E12" s="7"/>
      <c r="F12" s="8"/>
      <c r="G12" s="9"/>
      <c r="H12" s="10"/>
      <c r="I12" s="10" t="str">
        <f t="shared" si="0"/>
        <v/>
      </c>
    </row>
    <row r="13" spans="1:18">
      <c r="A13" s="52"/>
      <c r="B13" s="51"/>
      <c r="C13" s="8" t="s">
        <v>10</v>
      </c>
      <c r="D13" s="26">
        <v>42012</v>
      </c>
      <c r="E13" s="28"/>
      <c r="F13" s="29"/>
      <c r="G13" s="9"/>
      <c r="H13" s="10"/>
      <c r="I13" s="10" t="str">
        <f t="shared" si="0"/>
        <v/>
      </c>
    </row>
    <row r="14" spans="1:18">
      <c r="A14" s="52"/>
      <c r="B14" s="51"/>
      <c r="C14" s="27" t="s">
        <v>11</v>
      </c>
      <c r="D14" s="26">
        <v>42013</v>
      </c>
      <c r="E14" s="28"/>
      <c r="F14" s="29"/>
      <c r="G14" s="9"/>
      <c r="H14" s="10"/>
      <c r="I14" s="10" t="str">
        <f t="shared" si="0"/>
        <v/>
      </c>
    </row>
    <row r="15" spans="1:18">
      <c r="A15" s="52"/>
      <c r="B15" s="51"/>
      <c r="C15" s="27" t="s">
        <v>12</v>
      </c>
      <c r="D15" s="26">
        <v>42014</v>
      </c>
      <c r="E15" s="7"/>
      <c r="F15" s="8"/>
      <c r="G15" s="9"/>
      <c r="H15" s="10"/>
      <c r="I15" s="10" t="str">
        <f t="shared" si="0"/>
        <v/>
      </c>
    </row>
    <row r="16" spans="1:18">
      <c r="A16" s="52"/>
      <c r="B16" s="51"/>
      <c r="C16" s="30" t="s">
        <v>13</v>
      </c>
      <c r="D16" s="26">
        <v>42015</v>
      </c>
      <c r="E16" s="17"/>
      <c r="F16" s="18"/>
      <c r="G16" s="19"/>
      <c r="H16" s="10"/>
      <c r="I16" s="10" t="str">
        <f t="shared" si="0"/>
        <v/>
      </c>
    </row>
    <row r="17" spans="1:9">
      <c r="A17" s="52"/>
      <c r="B17" s="51"/>
      <c r="C17" s="20" t="s">
        <v>14</v>
      </c>
      <c r="D17" s="21"/>
      <c r="E17" s="22"/>
      <c r="F17" s="23" t="s">
        <v>16</v>
      </c>
      <c r="G17" s="24"/>
      <c r="H17" s="25">
        <f>SUM(H10:H16)</f>
        <v>16</v>
      </c>
      <c r="I17" s="10" t="str">
        <f t="shared" si="0"/>
        <v/>
      </c>
    </row>
    <row r="18" spans="1:9">
      <c r="A18" s="52"/>
      <c r="B18" s="51">
        <v>3</v>
      </c>
      <c r="C18" s="8" t="s">
        <v>6</v>
      </c>
      <c r="D18" s="26">
        <v>42016</v>
      </c>
      <c r="E18" s="28"/>
      <c r="F18" s="29"/>
      <c r="G18" s="9"/>
      <c r="H18" s="10"/>
      <c r="I18" s="10" t="str">
        <f t="shared" si="0"/>
        <v/>
      </c>
    </row>
    <row r="19" spans="1:9">
      <c r="A19" s="52"/>
      <c r="B19" s="51"/>
      <c r="C19" s="8" t="s">
        <v>7</v>
      </c>
      <c r="D19" s="26">
        <v>42017</v>
      </c>
      <c r="E19" s="53" t="s">
        <v>17</v>
      </c>
      <c r="F19" s="53"/>
      <c r="G19" s="53"/>
      <c r="H19" s="10">
        <v>8</v>
      </c>
      <c r="I19" s="10" t="str">
        <f t="shared" si="0"/>
        <v/>
      </c>
    </row>
    <row r="20" spans="1:9">
      <c r="A20" s="52"/>
      <c r="B20" s="51"/>
      <c r="C20" s="8" t="s">
        <v>8</v>
      </c>
      <c r="D20" s="26">
        <v>42018</v>
      </c>
      <c r="E20" s="53" t="s">
        <v>17</v>
      </c>
      <c r="F20" s="53"/>
      <c r="G20" s="53"/>
      <c r="H20" s="10">
        <v>8</v>
      </c>
      <c r="I20" s="10" t="str">
        <f t="shared" si="0"/>
        <v/>
      </c>
    </row>
    <row r="21" spans="1:9">
      <c r="A21" s="52"/>
      <c r="B21" s="51"/>
      <c r="C21" s="8" t="s">
        <v>10</v>
      </c>
      <c r="D21" s="26">
        <v>42019</v>
      </c>
      <c r="E21" s="7"/>
      <c r="F21" s="8"/>
      <c r="G21" s="9"/>
      <c r="H21" s="10"/>
      <c r="I21" s="10" t="str">
        <f t="shared" si="0"/>
        <v/>
      </c>
    </row>
    <row r="22" spans="1:9">
      <c r="A22" s="52"/>
      <c r="B22" s="51"/>
      <c r="C22" s="8" t="s">
        <v>11</v>
      </c>
      <c r="D22" s="26">
        <v>42020</v>
      </c>
      <c r="E22" s="7"/>
      <c r="F22" s="8"/>
      <c r="G22" s="9"/>
      <c r="H22" s="10"/>
      <c r="I22" s="10" t="str">
        <f t="shared" si="0"/>
        <v/>
      </c>
    </row>
    <row r="23" spans="1:9">
      <c r="A23" s="52"/>
      <c r="B23" s="51"/>
      <c r="C23" s="8" t="s">
        <v>12</v>
      </c>
      <c r="D23" s="26">
        <v>42021</v>
      </c>
      <c r="E23" s="53" t="s">
        <v>4</v>
      </c>
      <c r="F23" s="53"/>
      <c r="G23" s="53"/>
      <c r="H23" s="10">
        <v>8</v>
      </c>
      <c r="I23" s="10" t="str">
        <f t="shared" si="0"/>
        <v/>
      </c>
    </row>
    <row r="24" spans="1:9">
      <c r="A24" s="52"/>
      <c r="B24" s="51"/>
      <c r="C24" s="30" t="s">
        <v>13</v>
      </c>
      <c r="D24" s="26">
        <v>42022</v>
      </c>
      <c r="E24" s="17"/>
      <c r="F24" s="18"/>
      <c r="G24" s="19"/>
      <c r="H24" s="10"/>
      <c r="I24" s="10" t="str">
        <f t="shared" si="0"/>
        <v/>
      </c>
    </row>
    <row r="25" spans="1:9">
      <c r="A25" s="52"/>
      <c r="B25" s="51"/>
      <c r="C25" s="20" t="s">
        <v>14</v>
      </c>
      <c r="D25" s="21"/>
      <c r="E25" s="31"/>
      <c r="F25" s="23" t="s">
        <v>18</v>
      </c>
      <c r="G25" s="32"/>
      <c r="H25" s="25">
        <f>SUM(H18:H24)</f>
        <v>24</v>
      </c>
      <c r="I25" s="10" t="str">
        <f t="shared" si="0"/>
        <v/>
      </c>
    </row>
    <row r="26" spans="1:9">
      <c r="A26" s="52"/>
      <c r="B26" s="51">
        <v>4</v>
      </c>
      <c r="C26" s="8" t="s">
        <v>6</v>
      </c>
      <c r="D26" s="26">
        <v>42023</v>
      </c>
      <c r="E26" s="7"/>
      <c r="F26" s="8"/>
      <c r="G26" s="9"/>
      <c r="H26" s="10"/>
      <c r="I26" s="10" t="str">
        <f t="shared" si="0"/>
        <v/>
      </c>
    </row>
    <row r="27" spans="1:9">
      <c r="A27" s="52"/>
      <c r="B27" s="51"/>
      <c r="C27" s="8" t="s">
        <v>7</v>
      </c>
      <c r="D27" s="26">
        <v>42024</v>
      </c>
      <c r="E27" s="7"/>
      <c r="F27" s="8"/>
      <c r="G27" s="9"/>
      <c r="H27" s="10"/>
      <c r="I27" s="10" t="str">
        <f t="shared" si="0"/>
        <v/>
      </c>
    </row>
    <row r="28" spans="1:9">
      <c r="A28" s="52"/>
      <c r="B28" s="51"/>
      <c r="C28" s="8" t="s">
        <v>8</v>
      </c>
      <c r="D28" s="26">
        <v>42025</v>
      </c>
      <c r="E28" s="7"/>
      <c r="F28" s="8"/>
      <c r="G28" s="9"/>
      <c r="H28" s="10"/>
      <c r="I28" s="10" t="str">
        <f t="shared" si="0"/>
        <v/>
      </c>
    </row>
    <row r="29" spans="1:9">
      <c r="A29" s="52"/>
      <c r="B29" s="51"/>
      <c r="C29" s="8" t="s">
        <v>10</v>
      </c>
      <c r="D29" s="26">
        <v>42026</v>
      </c>
      <c r="E29" s="7"/>
      <c r="F29" s="8"/>
      <c r="G29" s="9"/>
      <c r="H29" s="10"/>
      <c r="I29" s="10" t="str">
        <f t="shared" si="0"/>
        <v/>
      </c>
    </row>
    <row r="30" spans="1:9">
      <c r="A30" s="52"/>
      <c r="B30" s="51"/>
      <c r="C30" s="8" t="s">
        <v>11</v>
      </c>
      <c r="D30" s="26">
        <v>42027</v>
      </c>
      <c r="E30" s="7"/>
      <c r="F30" s="8"/>
      <c r="G30" s="9" t="s">
        <v>9</v>
      </c>
      <c r="H30" s="10">
        <v>8</v>
      </c>
      <c r="I30" s="10">
        <f t="shared" si="0"/>
        <v>1.2</v>
      </c>
    </row>
    <row r="31" spans="1:9">
      <c r="A31" s="52"/>
      <c r="B31" s="51"/>
      <c r="C31" s="8" t="s">
        <v>12</v>
      </c>
      <c r="D31" s="26">
        <v>42028</v>
      </c>
      <c r="E31" s="7"/>
      <c r="F31" s="8"/>
      <c r="G31" s="9" t="s">
        <v>9</v>
      </c>
      <c r="H31" s="10">
        <v>8</v>
      </c>
      <c r="I31" s="10">
        <f t="shared" si="0"/>
        <v>1.2</v>
      </c>
    </row>
    <row r="32" spans="1:9">
      <c r="A32" s="52"/>
      <c r="B32" s="51"/>
      <c r="C32" s="30" t="s">
        <v>13</v>
      </c>
      <c r="D32" s="26">
        <v>42029</v>
      </c>
      <c r="E32" s="17"/>
      <c r="F32" s="18"/>
      <c r="G32" s="19"/>
      <c r="H32" s="10"/>
      <c r="I32" s="10" t="str">
        <f t="shared" si="0"/>
        <v/>
      </c>
    </row>
    <row r="33" spans="1:9">
      <c r="A33" s="52"/>
      <c r="B33" s="51"/>
      <c r="C33" s="20" t="s">
        <v>14</v>
      </c>
      <c r="D33" s="21"/>
      <c r="E33" s="22"/>
      <c r="F33" s="23" t="s">
        <v>19</v>
      </c>
      <c r="G33" s="24"/>
      <c r="H33" s="25">
        <f>SUM(H26:H32)</f>
        <v>16</v>
      </c>
      <c r="I33" s="10" t="str">
        <f t="shared" si="0"/>
        <v/>
      </c>
    </row>
    <row r="34" spans="1:9">
      <c r="A34" s="52"/>
      <c r="B34" s="51"/>
      <c r="C34" s="33" t="s">
        <v>20</v>
      </c>
      <c r="D34" s="34"/>
      <c r="E34" s="35"/>
      <c r="F34" s="36"/>
      <c r="G34" s="36"/>
      <c r="H34" s="37">
        <f>H9+H17+H25+H33</f>
        <v>80</v>
      </c>
      <c r="I34" s="10" t="str">
        <f t="shared" si="0"/>
        <v/>
      </c>
    </row>
    <row r="35" spans="1:9">
      <c r="A35" s="52"/>
      <c r="B35" s="51"/>
      <c r="C35" s="33" t="s">
        <v>21</v>
      </c>
      <c r="D35" s="34"/>
      <c r="E35" s="35"/>
      <c r="F35" s="36"/>
      <c r="G35" s="36"/>
      <c r="H35" s="37">
        <f>(H34-80)</f>
        <v>0</v>
      </c>
      <c r="I35" s="10" t="str">
        <f t="shared" si="0"/>
        <v/>
      </c>
    </row>
    <row r="36" spans="1:9">
      <c r="A36" s="52"/>
      <c r="B36" s="51">
        <v>5</v>
      </c>
      <c r="C36" s="8" t="s">
        <v>6</v>
      </c>
      <c r="D36" s="26">
        <v>42030</v>
      </c>
      <c r="E36" s="7"/>
      <c r="F36" s="8"/>
      <c r="G36" s="9"/>
      <c r="H36" s="10"/>
      <c r="I36" s="10" t="str">
        <f t="shared" si="0"/>
        <v/>
      </c>
    </row>
    <row r="37" spans="1:9">
      <c r="A37" s="52"/>
      <c r="B37" s="51"/>
      <c r="C37" s="11" t="s">
        <v>7</v>
      </c>
      <c r="D37" s="12">
        <v>42031</v>
      </c>
      <c r="E37" s="7"/>
      <c r="F37" s="8"/>
      <c r="G37" s="9"/>
      <c r="H37" s="10"/>
      <c r="I37" s="10" t="str">
        <f t="shared" si="0"/>
        <v/>
      </c>
    </row>
    <row r="38" spans="1:9">
      <c r="A38" s="52"/>
      <c r="B38" s="51"/>
      <c r="C38" s="8" t="s">
        <v>8</v>
      </c>
      <c r="D38" s="26">
        <v>42032</v>
      </c>
      <c r="E38" s="7"/>
      <c r="F38" s="8"/>
      <c r="G38" s="9" t="s">
        <v>9</v>
      </c>
      <c r="H38" s="10">
        <v>8</v>
      </c>
      <c r="I38" s="10">
        <f t="shared" si="0"/>
        <v>1.2</v>
      </c>
    </row>
    <row r="39" spans="1:9">
      <c r="A39" s="52"/>
      <c r="B39" s="51"/>
      <c r="C39" s="8" t="s">
        <v>10</v>
      </c>
      <c r="D39" s="26">
        <v>42033</v>
      </c>
      <c r="E39" s="28"/>
      <c r="F39" s="29"/>
      <c r="G39" s="9" t="s">
        <v>9</v>
      </c>
      <c r="H39" s="10">
        <v>8</v>
      </c>
      <c r="I39" s="10">
        <f t="shared" si="0"/>
        <v>1.2</v>
      </c>
    </row>
    <row r="40" spans="1:9">
      <c r="A40" s="52"/>
      <c r="B40" s="51"/>
      <c r="C40" s="8" t="s">
        <v>11</v>
      </c>
      <c r="D40" s="26">
        <v>42034</v>
      </c>
      <c r="E40" s="7"/>
      <c r="F40" s="8"/>
      <c r="G40" s="9"/>
      <c r="H40" s="10"/>
      <c r="I40" s="10" t="str">
        <f t="shared" si="0"/>
        <v/>
      </c>
    </row>
    <row r="41" spans="1:9">
      <c r="A41" s="52"/>
      <c r="B41" s="51"/>
      <c r="C41" s="8" t="s">
        <v>12</v>
      </c>
      <c r="D41" s="26">
        <v>42035</v>
      </c>
      <c r="E41" s="7"/>
      <c r="F41" s="8"/>
      <c r="G41" s="9"/>
      <c r="H41" s="10"/>
      <c r="I41" s="10" t="str">
        <f t="shared" si="0"/>
        <v/>
      </c>
    </row>
    <row r="42" spans="1:9">
      <c r="A42" s="52"/>
      <c r="B42" s="51"/>
      <c r="C42" s="56" t="s">
        <v>22</v>
      </c>
      <c r="D42" s="56"/>
      <c r="E42" s="38"/>
      <c r="F42" s="39"/>
      <c r="G42" s="40"/>
      <c r="H42" s="41"/>
      <c r="I42" s="10" t="str">
        <f t="shared" si="0"/>
        <v/>
      </c>
    </row>
    <row r="43" spans="1:9">
      <c r="A43" s="52"/>
      <c r="B43" s="51"/>
      <c r="C43" s="56" t="s">
        <v>23</v>
      </c>
      <c r="D43" s="56"/>
      <c r="E43" s="38"/>
      <c r="F43" s="39"/>
      <c r="G43" s="40"/>
      <c r="H43" s="41"/>
      <c r="I43" s="10" t="str">
        <f t="shared" si="0"/>
        <v/>
      </c>
    </row>
    <row r="44" spans="1:9">
      <c r="A44" s="52" t="s">
        <v>24</v>
      </c>
      <c r="B44" s="51"/>
      <c r="C44" s="30" t="s">
        <v>13</v>
      </c>
      <c r="D44" s="26">
        <v>42036</v>
      </c>
      <c r="E44" s="17"/>
      <c r="F44" s="18"/>
      <c r="G44" s="9" t="s">
        <v>9</v>
      </c>
      <c r="H44" s="10">
        <v>8</v>
      </c>
      <c r="I44" s="10">
        <f t="shared" si="0"/>
        <v>1.2</v>
      </c>
    </row>
    <row r="45" spans="1:9">
      <c r="A45" s="52"/>
      <c r="B45" s="51">
        <v>6</v>
      </c>
      <c r="C45" s="20" t="s">
        <v>14</v>
      </c>
      <c r="D45" s="21"/>
      <c r="E45" s="22"/>
      <c r="F45" s="23" t="s">
        <v>15</v>
      </c>
      <c r="G45" s="24"/>
      <c r="H45" s="25">
        <f>SUM(H36:H44)</f>
        <v>24</v>
      </c>
      <c r="I45" s="10" t="str">
        <f t="shared" si="0"/>
        <v/>
      </c>
    </row>
    <row r="46" spans="1:9">
      <c r="A46" s="52"/>
      <c r="B46" s="51"/>
      <c r="C46" s="8" t="s">
        <v>6</v>
      </c>
      <c r="D46" s="26">
        <v>42037</v>
      </c>
      <c r="E46" s="7"/>
      <c r="F46" s="8"/>
      <c r="G46" s="9" t="s">
        <v>9</v>
      </c>
      <c r="H46" s="10">
        <v>8</v>
      </c>
      <c r="I46" s="10">
        <f t="shared" si="0"/>
        <v>1.2</v>
      </c>
    </row>
    <row r="47" spans="1:9">
      <c r="A47" s="52"/>
      <c r="B47" s="51"/>
      <c r="C47" s="27" t="s">
        <v>7</v>
      </c>
      <c r="D47" s="26">
        <v>42038</v>
      </c>
      <c r="E47" s="7"/>
      <c r="F47" s="8"/>
      <c r="G47" s="9" t="s">
        <v>9</v>
      </c>
      <c r="H47" s="10">
        <v>8</v>
      </c>
      <c r="I47" s="10">
        <f t="shared" si="0"/>
        <v>1.2</v>
      </c>
    </row>
    <row r="48" spans="1:9">
      <c r="A48" s="52"/>
      <c r="B48" s="51"/>
      <c r="C48" s="27" t="s">
        <v>8</v>
      </c>
      <c r="D48" s="26">
        <v>42039</v>
      </c>
      <c r="E48" s="7"/>
      <c r="F48" s="8"/>
      <c r="G48" s="9"/>
      <c r="H48" s="10"/>
      <c r="I48" s="10" t="str">
        <f t="shared" si="0"/>
        <v/>
      </c>
    </row>
    <row r="49" spans="1:9">
      <c r="A49" s="52"/>
      <c r="B49" s="51"/>
      <c r="C49" s="8" t="s">
        <v>10</v>
      </c>
      <c r="D49" s="26">
        <v>42040</v>
      </c>
      <c r="E49" s="28"/>
      <c r="F49" s="29"/>
      <c r="G49" s="9"/>
      <c r="H49" s="10"/>
      <c r="I49" s="10" t="str">
        <f t="shared" si="0"/>
        <v/>
      </c>
    </row>
    <row r="50" spans="1:9">
      <c r="A50" s="52"/>
      <c r="B50" s="51"/>
      <c r="C50" s="27" t="s">
        <v>11</v>
      </c>
      <c r="D50" s="26">
        <v>42041</v>
      </c>
      <c r="E50" s="28"/>
      <c r="F50" s="29"/>
      <c r="G50" s="9"/>
      <c r="H50" s="10"/>
      <c r="I50" s="10" t="str">
        <f t="shared" si="0"/>
        <v/>
      </c>
    </row>
    <row r="51" spans="1:9">
      <c r="A51" s="52"/>
      <c r="B51" s="51"/>
      <c r="C51" s="27" t="s">
        <v>12</v>
      </c>
      <c r="D51" s="26">
        <v>42042</v>
      </c>
      <c r="E51" s="7"/>
      <c r="F51" s="8"/>
      <c r="G51" s="9"/>
      <c r="H51" s="10"/>
      <c r="I51" s="10" t="str">
        <f t="shared" si="0"/>
        <v/>
      </c>
    </row>
    <row r="52" spans="1:9">
      <c r="A52" s="52"/>
      <c r="B52" s="51"/>
      <c r="C52" s="30" t="s">
        <v>13</v>
      </c>
      <c r="D52" s="26">
        <v>42043</v>
      </c>
      <c r="E52" s="17"/>
      <c r="F52" s="18"/>
      <c r="G52" s="19"/>
      <c r="H52" s="10"/>
      <c r="I52" s="10" t="str">
        <f t="shared" si="0"/>
        <v/>
      </c>
    </row>
    <row r="53" spans="1:9">
      <c r="A53" s="52"/>
      <c r="B53" s="51"/>
      <c r="C53" s="20" t="s">
        <v>14</v>
      </c>
      <c r="D53" s="21"/>
      <c r="E53" s="22"/>
      <c r="F53" s="23" t="s">
        <v>16</v>
      </c>
      <c r="G53" s="24"/>
      <c r="H53" s="25">
        <f>SUM(H46:H52)</f>
        <v>16</v>
      </c>
      <c r="I53" s="10" t="str">
        <f t="shared" si="0"/>
        <v/>
      </c>
    </row>
    <row r="54" spans="1:9">
      <c r="A54" s="52"/>
      <c r="B54" s="51">
        <v>7</v>
      </c>
      <c r="C54" s="8" t="s">
        <v>6</v>
      </c>
      <c r="D54" s="26">
        <v>42044</v>
      </c>
      <c r="E54" s="28"/>
      <c r="F54" s="29"/>
      <c r="G54" s="9"/>
      <c r="H54" s="10"/>
      <c r="I54" s="10" t="str">
        <f t="shared" si="0"/>
        <v/>
      </c>
    </row>
    <row r="55" spans="1:9">
      <c r="A55" s="52"/>
      <c r="B55" s="51"/>
      <c r="C55" s="8" t="s">
        <v>7</v>
      </c>
      <c r="D55" s="26">
        <v>42045</v>
      </c>
      <c r="E55" s="53" t="s">
        <v>17</v>
      </c>
      <c r="F55" s="53"/>
      <c r="G55" s="53"/>
      <c r="H55" s="10">
        <v>8</v>
      </c>
      <c r="I55" s="10" t="str">
        <f t="shared" si="0"/>
        <v/>
      </c>
    </row>
    <row r="56" spans="1:9">
      <c r="A56" s="52"/>
      <c r="B56" s="51"/>
      <c r="C56" s="8" t="s">
        <v>8</v>
      </c>
      <c r="D56" s="26">
        <v>42046</v>
      </c>
      <c r="E56" s="53" t="s">
        <v>17</v>
      </c>
      <c r="F56" s="53"/>
      <c r="G56" s="53"/>
      <c r="H56" s="10">
        <v>8</v>
      </c>
      <c r="I56" s="10" t="str">
        <f t="shared" si="0"/>
        <v/>
      </c>
    </row>
    <row r="57" spans="1:9">
      <c r="A57" s="52"/>
      <c r="B57" s="51"/>
      <c r="C57" s="8" t="s">
        <v>10</v>
      </c>
      <c r="D57" s="26">
        <v>42047</v>
      </c>
      <c r="E57" s="7"/>
      <c r="F57" s="8"/>
      <c r="G57" s="9"/>
      <c r="H57" s="10"/>
      <c r="I57" s="10" t="str">
        <f t="shared" si="0"/>
        <v/>
      </c>
    </row>
    <row r="58" spans="1:9">
      <c r="A58" s="52"/>
      <c r="B58" s="51"/>
      <c r="C58" s="8" t="s">
        <v>11</v>
      </c>
      <c r="D58" s="26">
        <v>42048</v>
      </c>
      <c r="E58" s="7"/>
      <c r="F58" s="8"/>
      <c r="G58" s="9"/>
      <c r="H58" s="10"/>
      <c r="I58" s="10" t="str">
        <f t="shared" si="0"/>
        <v/>
      </c>
    </row>
    <row r="59" spans="1:9">
      <c r="A59" s="52"/>
      <c r="B59" s="51"/>
      <c r="C59" s="8" t="s">
        <v>12</v>
      </c>
      <c r="D59" s="26">
        <v>42049</v>
      </c>
      <c r="E59" s="53" t="s">
        <v>4</v>
      </c>
      <c r="F59" s="53"/>
      <c r="G59" s="53"/>
      <c r="H59" s="10">
        <v>8</v>
      </c>
      <c r="I59" s="10" t="str">
        <f t="shared" si="0"/>
        <v/>
      </c>
    </row>
    <row r="60" spans="1:9">
      <c r="A60" s="52"/>
      <c r="B60" s="51"/>
      <c r="C60" s="30" t="s">
        <v>13</v>
      </c>
      <c r="D60" s="26">
        <v>42050</v>
      </c>
      <c r="E60" s="17"/>
      <c r="F60" s="18"/>
      <c r="G60" s="19"/>
      <c r="H60" s="10"/>
      <c r="I60" s="10" t="str">
        <f t="shared" si="0"/>
        <v/>
      </c>
    </row>
    <row r="61" spans="1:9">
      <c r="A61" s="52"/>
      <c r="B61" s="51"/>
      <c r="C61" s="20" t="s">
        <v>14</v>
      </c>
      <c r="D61" s="21"/>
      <c r="E61" s="31"/>
      <c r="F61" s="23" t="s">
        <v>18</v>
      </c>
      <c r="G61" s="32"/>
      <c r="H61" s="25">
        <f>SUM(H54:H60)</f>
        <v>24</v>
      </c>
      <c r="I61" s="10" t="str">
        <f t="shared" si="0"/>
        <v/>
      </c>
    </row>
    <row r="62" spans="1:9">
      <c r="A62" s="52"/>
      <c r="B62" s="51">
        <v>8</v>
      </c>
      <c r="C62" s="5" t="s">
        <v>6</v>
      </c>
      <c r="D62" s="6">
        <v>42051</v>
      </c>
      <c r="E62" s="7"/>
      <c r="F62" s="8"/>
      <c r="G62" s="9"/>
      <c r="H62" s="10"/>
      <c r="I62" s="10" t="str">
        <f t="shared" si="0"/>
        <v/>
      </c>
    </row>
    <row r="63" spans="1:9">
      <c r="A63" s="52"/>
      <c r="B63" s="51"/>
      <c r="C63" s="5" t="s">
        <v>7</v>
      </c>
      <c r="D63" s="6">
        <v>42052</v>
      </c>
      <c r="E63" s="7"/>
      <c r="F63" s="8"/>
      <c r="G63" s="9"/>
      <c r="H63" s="10"/>
      <c r="I63" s="10" t="str">
        <f t="shared" si="0"/>
        <v/>
      </c>
    </row>
    <row r="64" spans="1:9">
      <c r="A64" s="52"/>
      <c r="B64" s="51"/>
      <c r="C64" s="5" t="s">
        <v>8</v>
      </c>
      <c r="D64" s="6">
        <v>42053</v>
      </c>
      <c r="E64" s="7"/>
      <c r="F64" s="8"/>
      <c r="G64" s="9"/>
      <c r="H64" s="10"/>
      <c r="I64" s="10" t="str">
        <f t="shared" si="0"/>
        <v/>
      </c>
    </row>
    <row r="65" spans="1:9">
      <c r="A65" s="52"/>
      <c r="B65" s="51"/>
      <c r="C65" s="5" t="s">
        <v>10</v>
      </c>
      <c r="D65" s="6">
        <v>42054</v>
      </c>
      <c r="E65" s="7"/>
      <c r="F65" s="8"/>
      <c r="G65" s="9"/>
      <c r="H65" s="10"/>
      <c r="I65" s="10" t="str">
        <f t="shared" si="0"/>
        <v/>
      </c>
    </row>
    <row r="66" spans="1:9">
      <c r="A66" s="52"/>
      <c r="B66" s="51"/>
      <c r="C66" s="5" t="s">
        <v>11</v>
      </c>
      <c r="D66" s="6">
        <v>42055</v>
      </c>
      <c r="E66" s="7"/>
      <c r="F66" s="8"/>
      <c r="G66" s="9" t="s">
        <v>9</v>
      </c>
      <c r="H66" s="10">
        <v>8</v>
      </c>
      <c r="I66" s="10">
        <f t="shared" si="0"/>
        <v>1.2</v>
      </c>
    </row>
    <row r="67" spans="1:9">
      <c r="A67" s="52"/>
      <c r="B67" s="51"/>
      <c r="C67" s="5" t="s">
        <v>12</v>
      </c>
      <c r="D67" s="6">
        <v>42056</v>
      </c>
      <c r="E67" s="7"/>
      <c r="F67" s="8"/>
      <c r="G67" s="9" t="s">
        <v>9</v>
      </c>
      <c r="H67" s="10">
        <v>8</v>
      </c>
      <c r="I67" s="10">
        <f t="shared" ref="I67:I130" si="1">IF(G67="Nuit",1.2,"")</f>
        <v>1.2</v>
      </c>
    </row>
    <row r="68" spans="1:9">
      <c r="A68" s="52"/>
      <c r="B68" s="51"/>
      <c r="C68" s="5" t="s">
        <v>13</v>
      </c>
      <c r="D68" s="6">
        <v>42057</v>
      </c>
      <c r="E68" s="17"/>
      <c r="F68" s="18"/>
      <c r="G68" s="19"/>
      <c r="H68" s="10"/>
      <c r="I68" s="10" t="str">
        <f t="shared" si="1"/>
        <v/>
      </c>
    </row>
    <row r="69" spans="1:9">
      <c r="A69" s="52"/>
      <c r="B69" s="51"/>
      <c r="C69" s="20" t="s">
        <v>14</v>
      </c>
      <c r="D69" s="21"/>
      <c r="E69" s="22"/>
      <c r="F69" s="23" t="s">
        <v>19</v>
      </c>
      <c r="G69" s="24"/>
      <c r="H69" s="25">
        <f>SUM(H62:H68)</f>
        <v>16</v>
      </c>
      <c r="I69" s="10" t="str">
        <f t="shared" si="1"/>
        <v/>
      </c>
    </row>
    <row r="70" spans="1:9">
      <c r="A70" s="52"/>
      <c r="B70" s="51">
        <v>9</v>
      </c>
      <c r="C70" s="42" t="s">
        <v>25</v>
      </c>
      <c r="D70" s="43"/>
      <c r="E70" s="35"/>
      <c r="F70" s="36"/>
      <c r="G70" s="36"/>
      <c r="H70" s="37">
        <f>H45+H53+H61+H69</f>
        <v>80</v>
      </c>
      <c r="I70" s="10" t="str">
        <f t="shared" si="1"/>
        <v/>
      </c>
    </row>
    <row r="71" spans="1:9">
      <c r="A71" s="52"/>
      <c r="B71" s="51"/>
      <c r="C71" s="42" t="s">
        <v>26</v>
      </c>
      <c r="D71" s="43"/>
      <c r="E71" s="35"/>
      <c r="F71" s="36"/>
      <c r="G71" s="36"/>
      <c r="H71" s="37">
        <f>H35+(H70-80)</f>
        <v>0</v>
      </c>
      <c r="I71" s="10" t="str">
        <f t="shared" si="1"/>
        <v/>
      </c>
    </row>
    <row r="72" spans="1:9">
      <c r="A72" s="52"/>
      <c r="B72" s="51"/>
      <c r="C72" s="5" t="s">
        <v>6</v>
      </c>
      <c r="D72" s="6">
        <v>42058</v>
      </c>
      <c r="E72" s="7"/>
      <c r="F72" s="8"/>
      <c r="G72" s="9"/>
      <c r="H72" s="10"/>
      <c r="I72" s="10" t="str">
        <f t="shared" si="1"/>
        <v/>
      </c>
    </row>
    <row r="73" spans="1:9">
      <c r="A73" s="52"/>
      <c r="B73" s="51"/>
      <c r="C73" s="11" t="s">
        <v>7</v>
      </c>
      <c r="D73" s="12">
        <v>42059</v>
      </c>
      <c r="E73" s="7"/>
      <c r="F73" s="8"/>
      <c r="G73" s="9"/>
      <c r="H73" s="10"/>
      <c r="I73" s="10" t="str">
        <f t="shared" si="1"/>
        <v/>
      </c>
    </row>
    <row r="74" spans="1:9">
      <c r="A74" s="52"/>
      <c r="B74" s="51"/>
      <c r="C74" s="5" t="s">
        <v>8</v>
      </c>
      <c r="D74" s="6">
        <v>42060</v>
      </c>
      <c r="E74" s="7"/>
      <c r="F74" s="8"/>
      <c r="G74" s="9" t="s">
        <v>9</v>
      </c>
      <c r="H74" s="10">
        <v>8</v>
      </c>
      <c r="I74" s="10">
        <f t="shared" si="1"/>
        <v>1.2</v>
      </c>
    </row>
    <row r="75" spans="1:9">
      <c r="A75" s="52"/>
      <c r="B75" s="51"/>
      <c r="C75" s="5" t="s">
        <v>10</v>
      </c>
      <c r="D75" s="6">
        <v>42061</v>
      </c>
      <c r="E75" s="28"/>
      <c r="F75" s="29"/>
      <c r="G75" s="9" t="s">
        <v>9</v>
      </c>
      <c r="H75" s="10">
        <v>8</v>
      </c>
      <c r="I75" s="10">
        <f t="shared" si="1"/>
        <v>1.2</v>
      </c>
    </row>
    <row r="76" spans="1:9">
      <c r="A76" s="52"/>
      <c r="B76" s="51"/>
      <c r="C76" s="5" t="s">
        <v>11</v>
      </c>
      <c r="D76" s="6">
        <v>42062</v>
      </c>
      <c r="E76" s="7"/>
      <c r="F76" s="8"/>
      <c r="G76" s="9"/>
      <c r="H76" s="10"/>
      <c r="I76" s="10" t="str">
        <f t="shared" si="1"/>
        <v/>
      </c>
    </row>
    <row r="77" spans="1:9">
      <c r="A77" s="52"/>
      <c r="B77" s="51"/>
      <c r="C77" s="5" t="s">
        <v>12</v>
      </c>
      <c r="D77" s="6">
        <v>42063</v>
      </c>
      <c r="E77" s="7"/>
      <c r="F77" s="8"/>
      <c r="G77" s="9"/>
      <c r="H77" s="10"/>
      <c r="I77" s="10" t="str">
        <f t="shared" si="1"/>
        <v/>
      </c>
    </row>
    <row r="78" spans="1:9">
      <c r="A78" s="52"/>
      <c r="B78" s="51"/>
      <c r="C78" s="42" t="s">
        <v>22</v>
      </c>
      <c r="D78" s="44"/>
      <c r="E78" s="38"/>
      <c r="F78" s="39"/>
      <c r="G78" s="40"/>
      <c r="H78" s="41"/>
      <c r="I78" s="10" t="str">
        <f t="shared" si="1"/>
        <v/>
      </c>
    </row>
    <row r="79" spans="1:9">
      <c r="A79" s="52"/>
      <c r="B79" s="51"/>
      <c r="C79" s="42" t="s">
        <v>23</v>
      </c>
      <c r="D79" s="44"/>
      <c r="E79" s="38"/>
      <c r="F79" s="39"/>
      <c r="G79" s="40"/>
      <c r="H79" s="41"/>
      <c r="I79" s="10" t="str">
        <f t="shared" si="1"/>
        <v/>
      </c>
    </row>
    <row r="80" spans="1:9">
      <c r="A80" s="52" t="s">
        <v>27</v>
      </c>
      <c r="B80" s="51"/>
      <c r="C80" s="5" t="s">
        <v>13</v>
      </c>
      <c r="D80" s="6">
        <v>42064</v>
      </c>
      <c r="E80" s="17"/>
      <c r="F80" s="18"/>
      <c r="G80" s="9" t="s">
        <v>9</v>
      </c>
      <c r="H80" s="10">
        <v>8</v>
      </c>
      <c r="I80" s="10">
        <f t="shared" si="1"/>
        <v>1.2</v>
      </c>
    </row>
    <row r="81" spans="1:9">
      <c r="A81" s="52"/>
      <c r="B81" s="51"/>
      <c r="C81" s="20" t="s">
        <v>14</v>
      </c>
      <c r="D81" s="21"/>
      <c r="E81" s="22"/>
      <c r="F81" s="23" t="s">
        <v>15</v>
      </c>
      <c r="G81" s="24"/>
      <c r="H81" s="25">
        <f>SUM(H72:H80)</f>
        <v>24</v>
      </c>
      <c r="I81" s="10" t="str">
        <f t="shared" si="1"/>
        <v/>
      </c>
    </row>
    <row r="82" spans="1:9">
      <c r="A82" s="52"/>
      <c r="B82" s="51">
        <v>10</v>
      </c>
      <c r="C82" s="8" t="s">
        <v>6</v>
      </c>
      <c r="D82" s="26">
        <v>42065</v>
      </c>
      <c r="E82" s="7"/>
      <c r="F82" s="8"/>
      <c r="G82" s="9" t="s">
        <v>9</v>
      </c>
      <c r="H82" s="10">
        <v>8</v>
      </c>
      <c r="I82" s="10">
        <f t="shared" si="1"/>
        <v>1.2</v>
      </c>
    </row>
    <row r="83" spans="1:9">
      <c r="A83" s="52"/>
      <c r="B83" s="51"/>
      <c r="C83" s="27" t="s">
        <v>7</v>
      </c>
      <c r="D83" s="26">
        <v>42066</v>
      </c>
      <c r="E83" s="7"/>
      <c r="F83" s="8"/>
      <c r="G83" s="9" t="s">
        <v>9</v>
      </c>
      <c r="H83" s="10">
        <v>8</v>
      </c>
      <c r="I83" s="10">
        <f t="shared" si="1"/>
        <v>1.2</v>
      </c>
    </row>
    <row r="84" spans="1:9">
      <c r="A84" s="52"/>
      <c r="B84" s="51"/>
      <c r="C84" s="27" t="s">
        <v>8</v>
      </c>
      <c r="D84" s="26">
        <v>42067</v>
      </c>
      <c r="E84" s="7"/>
      <c r="F84" s="8"/>
      <c r="G84" s="9"/>
      <c r="H84" s="10"/>
      <c r="I84" s="10" t="str">
        <f t="shared" si="1"/>
        <v/>
      </c>
    </row>
    <row r="85" spans="1:9">
      <c r="A85" s="52"/>
      <c r="B85" s="51"/>
      <c r="C85" s="8" t="s">
        <v>10</v>
      </c>
      <c r="D85" s="26">
        <v>42068</v>
      </c>
      <c r="E85" s="28"/>
      <c r="F85" s="29"/>
      <c r="G85" s="9"/>
      <c r="H85" s="10"/>
      <c r="I85" s="10" t="str">
        <f t="shared" si="1"/>
        <v/>
      </c>
    </row>
    <row r="86" spans="1:9">
      <c r="A86" s="52"/>
      <c r="B86" s="51"/>
      <c r="C86" s="27" t="s">
        <v>11</v>
      </c>
      <c r="D86" s="26">
        <v>42069</v>
      </c>
      <c r="E86" s="28"/>
      <c r="F86" s="29"/>
      <c r="G86" s="9"/>
      <c r="H86" s="10"/>
      <c r="I86" s="10" t="str">
        <f t="shared" si="1"/>
        <v/>
      </c>
    </row>
    <row r="87" spans="1:9">
      <c r="A87" s="52"/>
      <c r="B87" s="51"/>
      <c r="C87" s="27" t="s">
        <v>12</v>
      </c>
      <c r="D87" s="26">
        <v>42070</v>
      </c>
      <c r="E87" s="7"/>
      <c r="F87" s="8"/>
      <c r="G87" s="9"/>
      <c r="H87" s="10"/>
      <c r="I87" s="10" t="str">
        <f t="shared" si="1"/>
        <v/>
      </c>
    </row>
    <row r="88" spans="1:9">
      <c r="A88" s="52"/>
      <c r="B88" s="51"/>
      <c r="C88" s="30" t="s">
        <v>13</v>
      </c>
      <c r="D88" s="26">
        <v>42071</v>
      </c>
      <c r="E88" s="17"/>
      <c r="F88" s="18"/>
      <c r="G88" s="19"/>
      <c r="H88" s="10"/>
      <c r="I88" s="10" t="str">
        <f t="shared" si="1"/>
        <v/>
      </c>
    </row>
    <row r="89" spans="1:9">
      <c r="A89" s="52"/>
      <c r="B89" s="51"/>
      <c r="C89" s="20" t="s">
        <v>14</v>
      </c>
      <c r="D89" s="21"/>
      <c r="E89" s="22"/>
      <c r="F89" s="23" t="s">
        <v>16</v>
      </c>
      <c r="G89" s="24"/>
      <c r="H89" s="25">
        <f>SUM(H82:H88)</f>
        <v>16</v>
      </c>
      <c r="I89" s="10" t="str">
        <f t="shared" si="1"/>
        <v/>
      </c>
    </row>
    <row r="90" spans="1:9">
      <c r="A90" s="52"/>
      <c r="B90" s="51">
        <v>11</v>
      </c>
      <c r="C90" s="8" t="s">
        <v>6</v>
      </c>
      <c r="D90" s="26">
        <v>42072</v>
      </c>
      <c r="E90" s="28"/>
      <c r="F90" s="29"/>
      <c r="G90" s="9"/>
      <c r="H90" s="10"/>
      <c r="I90" s="10" t="str">
        <f t="shared" si="1"/>
        <v/>
      </c>
    </row>
    <row r="91" spans="1:9">
      <c r="A91" s="52"/>
      <c r="B91" s="51"/>
      <c r="C91" s="8" t="s">
        <v>7</v>
      </c>
      <c r="D91" s="26">
        <v>42073</v>
      </c>
      <c r="E91" s="53" t="s">
        <v>17</v>
      </c>
      <c r="F91" s="53"/>
      <c r="G91" s="53"/>
      <c r="H91" s="10">
        <v>8</v>
      </c>
      <c r="I91" s="10" t="str">
        <f t="shared" si="1"/>
        <v/>
      </c>
    </row>
    <row r="92" spans="1:9">
      <c r="A92" s="52"/>
      <c r="B92" s="51"/>
      <c r="C92" s="8" t="s">
        <v>8</v>
      </c>
      <c r="D92" s="26">
        <v>42074</v>
      </c>
      <c r="E92" s="53" t="s">
        <v>17</v>
      </c>
      <c r="F92" s="53"/>
      <c r="G92" s="53"/>
      <c r="H92" s="10">
        <v>8</v>
      </c>
      <c r="I92" s="10" t="str">
        <f t="shared" si="1"/>
        <v/>
      </c>
    </row>
    <row r="93" spans="1:9">
      <c r="A93" s="52"/>
      <c r="B93" s="51"/>
      <c r="C93" s="8" t="s">
        <v>10</v>
      </c>
      <c r="D93" s="26">
        <v>42075</v>
      </c>
      <c r="E93" s="7"/>
      <c r="F93" s="8"/>
      <c r="G93" s="9"/>
      <c r="H93" s="10"/>
      <c r="I93" s="10" t="str">
        <f t="shared" si="1"/>
        <v/>
      </c>
    </row>
    <row r="94" spans="1:9">
      <c r="A94" s="52"/>
      <c r="B94" s="51"/>
      <c r="C94" s="8" t="s">
        <v>11</v>
      </c>
      <c r="D94" s="26">
        <v>42076</v>
      </c>
      <c r="E94" s="7"/>
      <c r="F94" s="8"/>
      <c r="G94" s="9"/>
      <c r="H94" s="10"/>
      <c r="I94" s="10" t="str">
        <f t="shared" si="1"/>
        <v/>
      </c>
    </row>
    <row r="95" spans="1:9">
      <c r="A95" s="52"/>
      <c r="B95" s="51"/>
      <c r="C95" s="8" t="s">
        <v>12</v>
      </c>
      <c r="D95" s="26">
        <v>42077</v>
      </c>
      <c r="E95" s="53" t="s">
        <v>4</v>
      </c>
      <c r="F95" s="53"/>
      <c r="G95" s="53"/>
      <c r="H95" s="10">
        <v>8</v>
      </c>
      <c r="I95" s="10" t="str">
        <f t="shared" si="1"/>
        <v/>
      </c>
    </row>
    <row r="96" spans="1:9">
      <c r="A96" s="52"/>
      <c r="B96" s="51"/>
      <c r="C96" s="30" t="s">
        <v>13</v>
      </c>
      <c r="D96" s="26">
        <v>42078</v>
      </c>
      <c r="E96" s="17"/>
      <c r="F96" s="18"/>
      <c r="G96" s="19"/>
      <c r="H96" s="10"/>
      <c r="I96" s="10" t="str">
        <f t="shared" si="1"/>
        <v/>
      </c>
    </row>
    <row r="97" spans="1:9">
      <c r="A97" s="52"/>
      <c r="B97" s="51"/>
      <c r="C97" s="20" t="s">
        <v>14</v>
      </c>
      <c r="D97" s="21"/>
      <c r="E97" s="31"/>
      <c r="F97" s="23" t="s">
        <v>18</v>
      </c>
      <c r="G97" s="32"/>
      <c r="H97" s="25">
        <f>SUM(H90:H96)</f>
        <v>24</v>
      </c>
      <c r="I97" s="10" t="str">
        <f t="shared" si="1"/>
        <v/>
      </c>
    </row>
    <row r="98" spans="1:9">
      <c r="A98" s="52"/>
      <c r="B98" s="51">
        <v>12</v>
      </c>
      <c r="C98" s="8" t="s">
        <v>6</v>
      </c>
      <c r="D98" s="26">
        <v>42079</v>
      </c>
      <c r="E98" s="7"/>
      <c r="F98" s="8"/>
      <c r="G98" s="9"/>
      <c r="H98" s="10"/>
      <c r="I98" s="10" t="str">
        <f t="shared" si="1"/>
        <v/>
      </c>
    </row>
    <row r="99" spans="1:9">
      <c r="A99" s="52"/>
      <c r="B99" s="51"/>
      <c r="C99" s="8" t="s">
        <v>7</v>
      </c>
      <c r="D99" s="26">
        <v>42080</v>
      </c>
      <c r="E99" s="7"/>
      <c r="F99" s="8"/>
      <c r="G99" s="9"/>
      <c r="H99" s="10"/>
      <c r="I99" s="10" t="str">
        <f t="shared" si="1"/>
        <v/>
      </c>
    </row>
    <row r="100" spans="1:9">
      <c r="A100" s="52"/>
      <c r="B100" s="51"/>
      <c r="C100" s="8" t="s">
        <v>8</v>
      </c>
      <c r="D100" s="26">
        <v>42081</v>
      </c>
      <c r="E100" s="7"/>
      <c r="F100" s="8"/>
      <c r="G100" s="9"/>
      <c r="H100" s="10"/>
      <c r="I100" s="10" t="str">
        <f t="shared" si="1"/>
        <v/>
      </c>
    </row>
    <row r="101" spans="1:9">
      <c r="A101" s="52"/>
      <c r="B101" s="51"/>
      <c r="C101" s="8" t="s">
        <v>10</v>
      </c>
      <c r="D101" s="26">
        <v>42082</v>
      </c>
      <c r="E101" s="7"/>
      <c r="F101" s="8"/>
      <c r="G101" s="9"/>
      <c r="H101" s="10"/>
      <c r="I101" s="10" t="str">
        <f t="shared" si="1"/>
        <v/>
      </c>
    </row>
    <row r="102" spans="1:9">
      <c r="A102" s="52"/>
      <c r="B102" s="51"/>
      <c r="C102" s="8" t="s">
        <v>11</v>
      </c>
      <c r="D102" s="26">
        <v>42083</v>
      </c>
      <c r="E102" s="7"/>
      <c r="F102" s="8"/>
      <c r="G102" s="9" t="s">
        <v>9</v>
      </c>
      <c r="H102" s="10">
        <v>8</v>
      </c>
      <c r="I102" s="10">
        <f t="shared" si="1"/>
        <v>1.2</v>
      </c>
    </row>
    <row r="103" spans="1:9">
      <c r="A103" s="52"/>
      <c r="B103" s="51"/>
      <c r="C103" s="8" t="s">
        <v>12</v>
      </c>
      <c r="D103" s="26">
        <v>42084</v>
      </c>
      <c r="E103" s="7"/>
      <c r="F103" s="8"/>
      <c r="G103" s="9" t="s">
        <v>9</v>
      </c>
      <c r="H103" s="10">
        <v>8</v>
      </c>
      <c r="I103" s="10">
        <f t="shared" si="1"/>
        <v>1.2</v>
      </c>
    </row>
    <row r="104" spans="1:9">
      <c r="A104" s="52"/>
      <c r="B104" s="51"/>
      <c r="C104" s="30" t="s">
        <v>13</v>
      </c>
      <c r="D104" s="26">
        <v>42085</v>
      </c>
      <c r="E104" s="17"/>
      <c r="F104" s="18"/>
      <c r="G104" s="19"/>
      <c r="H104" s="10"/>
      <c r="I104" s="10" t="str">
        <f t="shared" si="1"/>
        <v/>
      </c>
    </row>
    <row r="105" spans="1:9">
      <c r="A105" s="52"/>
      <c r="B105" s="51"/>
      <c r="C105" s="20" t="s">
        <v>14</v>
      </c>
      <c r="D105" s="21"/>
      <c r="E105" s="22"/>
      <c r="F105" s="23" t="s">
        <v>19</v>
      </c>
      <c r="G105" s="24"/>
      <c r="H105" s="25">
        <f>SUM(H98:H104)</f>
        <v>16</v>
      </c>
      <c r="I105" s="10" t="str">
        <f t="shared" si="1"/>
        <v/>
      </c>
    </row>
    <row r="106" spans="1:9">
      <c r="A106" s="52"/>
      <c r="B106" s="51">
        <v>13</v>
      </c>
      <c r="C106" s="42" t="s">
        <v>28</v>
      </c>
      <c r="D106" s="43"/>
      <c r="E106" s="35"/>
      <c r="F106" s="36"/>
      <c r="G106" s="36"/>
      <c r="H106" s="37">
        <f>H81+H89+H97+H105</f>
        <v>80</v>
      </c>
      <c r="I106" s="10" t="str">
        <f t="shared" si="1"/>
        <v/>
      </c>
    </row>
    <row r="107" spans="1:9">
      <c r="A107" s="52"/>
      <c r="B107" s="51"/>
      <c r="C107" s="42" t="s">
        <v>29</v>
      </c>
      <c r="D107" s="43"/>
      <c r="E107" s="35"/>
      <c r="F107" s="36"/>
      <c r="G107" s="36"/>
      <c r="H107" s="37">
        <f>H71+(H106-80)</f>
        <v>0</v>
      </c>
      <c r="I107" s="10" t="str">
        <f t="shared" si="1"/>
        <v/>
      </c>
    </row>
    <row r="108" spans="1:9">
      <c r="A108" s="52"/>
      <c r="B108" s="51"/>
      <c r="C108" s="8" t="s">
        <v>6</v>
      </c>
      <c r="D108" s="26">
        <v>42086</v>
      </c>
      <c r="E108" s="7"/>
      <c r="F108" s="8"/>
      <c r="G108" s="9"/>
      <c r="H108" s="10"/>
      <c r="I108" s="10" t="str">
        <f t="shared" si="1"/>
        <v/>
      </c>
    </row>
    <row r="109" spans="1:9">
      <c r="A109" s="52"/>
      <c r="B109" s="51"/>
      <c r="C109" s="11" t="s">
        <v>7</v>
      </c>
      <c r="D109" s="12">
        <v>42087</v>
      </c>
      <c r="E109" s="7"/>
      <c r="F109" s="8"/>
      <c r="G109" s="9"/>
      <c r="H109" s="10"/>
      <c r="I109" s="10" t="str">
        <f t="shared" si="1"/>
        <v/>
      </c>
    </row>
    <row r="110" spans="1:9">
      <c r="A110" s="52"/>
      <c r="B110" s="51"/>
      <c r="C110" s="8" t="s">
        <v>8</v>
      </c>
      <c r="D110" s="26">
        <v>42088</v>
      </c>
      <c r="E110" s="7"/>
      <c r="F110" s="8"/>
      <c r="G110" s="9" t="s">
        <v>9</v>
      </c>
      <c r="H110" s="10">
        <v>8</v>
      </c>
      <c r="I110" s="10">
        <f t="shared" si="1"/>
        <v>1.2</v>
      </c>
    </row>
    <row r="111" spans="1:9">
      <c r="A111" s="52"/>
      <c r="B111" s="51"/>
      <c r="C111" s="8" t="s">
        <v>10</v>
      </c>
      <c r="D111" s="26">
        <v>42089</v>
      </c>
      <c r="E111" s="28"/>
      <c r="F111" s="29"/>
      <c r="G111" s="9" t="s">
        <v>9</v>
      </c>
      <c r="H111" s="10">
        <v>8</v>
      </c>
      <c r="I111" s="10">
        <f t="shared" si="1"/>
        <v>1.2</v>
      </c>
    </row>
    <row r="112" spans="1:9">
      <c r="A112" s="52"/>
      <c r="B112" s="51"/>
      <c r="C112" s="8" t="s">
        <v>11</v>
      </c>
      <c r="D112" s="26">
        <v>42090</v>
      </c>
      <c r="E112" s="7"/>
      <c r="F112" s="8"/>
      <c r="G112" s="9"/>
      <c r="H112" s="10"/>
      <c r="I112" s="10" t="str">
        <f t="shared" si="1"/>
        <v/>
      </c>
    </row>
    <row r="113" spans="1:9">
      <c r="A113" s="52"/>
      <c r="B113" s="51"/>
      <c r="C113" s="8" t="s">
        <v>12</v>
      </c>
      <c r="D113" s="26">
        <v>42091</v>
      </c>
      <c r="E113" s="7"/>
      <c r="F113" s="8"/>
      <c r="G113" s="9"/>
      <c r="H113" s="10"/>
      <c r="I113" s="10" t="str">
        <f t="shared" si="1"/>
        <v/>
      </c>
    </row>
    <row r="114" spans="1:9">
      <c r="A114" s="52"/>
      <c r="B114" s="51"/>
      <c r="C114" s="30" t="s">
        <v>13</v>
      </c>
      <c r="D114" s="26">
        <v>42092</v>
      </c>
      <c r="E114" s="17"/>
      <c r="F114" s="18"/>
      <c r="G114" s="9" t="s">
        <v>9</v>
      </c>
      <c r="H114" s="10">
        <v>8</v>
      </c>
      <c r="I114" s="10">
        <f t="shared" si="1"/>
        <v>1.2</v>
      </c>
    </row>
    <row r="115" spans="1:9">
      <c r="A115" s="52"/>
      <c r="B115" s="51"/>
      <c r="C115" s="20" t="s">
        <v>14</v>
      </c>
      <c r="D115" s="21"/>
      <c r="E115" s="22"/>
      <c r="F115" s="23" t="s">
        <v>15</v>
      </c>
      <c r="G115" s="24"/>
      <c r="H115" s="25">
        <f>SUM(H108:H114)</f>
        <v>24</v>
      </c>
      <c r="I115" s="10" t="str">
        <f t="shared" si="1"/>
        <v/>
      </c>
    </row>
    <row r="116" spans="1:9">
      <c r="A116" s="52"/>
      <c r="B116" s="51">
        <v>14</v>
      </c>
      <c r="C116" s="8" t="s">
        <v>6</v>
      </c>
      <c r="D116" s="26">
        <v>42093</v>
      </c>
      <c r="E116" s="7"/>
      <c r="F116" s="8"/>
      <c r="G116" s="9" t="s">
        <v>9</v>
      </c>
      <c r="H116" s="10">
        <v>8</v>
      </c>
      <c r="I116" s="10">
        <f t="shared" si="1"/>
        <v>1.2</v>
      </c>
    </row>
    <row r="117" spans="1:9">
      <c r="A117" s="52"/>
      <c r="B117" s="51"/>
      <c r="C117" s="27" t="s">
        <v>7</v>
      </c>
      <c r="D117" s="26">
        <v>42094</v>
      </c>
      <c r="E117" s="7"/>
      <c r="F117" s="8"/>
      <c r="G117" s="9" t="s">
        <v>9</v>
      </c>
      <c r="H117" s="10">
        <v>8</v>
      </c>
      <c r="I117" s="10">
        <f t="shared" si="1"/>
        <v>1.2</v>
      </c>
    </row>
    <row r="118" spans="1:9">
      <c r="A118" s="52"/>
      <c r="B118" s="51"/>
      <c r="C118" s="42" t="s">
        <v>22</v>
      </c>
      <c r="D118" s="44"/>
      <c r="E118" s="38"/>
      <c r="F118" s="39"/>
      <c r="G118" s="40"/>
      <c r="H118" s="41"/>
      <c r="I118" s="10" t="str">
        <f t="shared" si="1"/>
        <v/>
      </c>
    </row>
    <row r="119" spans="1:9">
      <c r="A119" s="52"/>
      <c r="B119" s="51"/>
      <c r="C119" s="42" t="s">
        <v>23</v>
      </c>
      <c r="D119" s="44"/>
      <c r="E119" s="38"/>
      <c r="F119" s="39"/>
      <c r="G119" s="40"/>
      <c r="H119" s="41"/>
      <c r="I119" s="10" t="str">
        <f t="shared" si="1"/>
        <v/>
      </c>
    </row>
    <row r="120" spans="1:9">
      <c r="A120" s="52" t="s">
        <v>30</v>
      </c>
      <c r="B120" s="51"/>
      <c r="C120" s="27" t="s">
        <v>8</v>
      </c>
      <c r="D120" s="26">
        <v>42095</v>
      </c>
      <c r="E120" s="7"/>
      <c r="F120" s="8"/>
      <c r="G120" s="9"/>
      <c r="H120" s="10"/>
      <c r="I120" s="10" t="str">
        <f t="shared" si="1"/>
        <v/>
      </c>
    </row>
    <row r="121" spans="1:9">
      <c r="A121" s="52"/>
      <c r="B121" s="51"/>
      <c r="C121" s="8" t="s">
        <v>10</v>
      </c>
      <c r="D121" s="26">
        <v>42096</v>
      </c>
      <c r="E121" s="28"/>
      <c r="F121" s="29"/>
      <c r="G121" s="9"/>
      <c r="H121" s="10"/>
      <c r="I121" s="10" t="str">
        <f t="shared" si="1"/>
        <v/>
      </c>
    </row>
    <row r="122" spans="1:9">
      <c r="A122" s="52"/>
      <c r="B122" s="51"/>
      <c r="C122" s="27" t="s">
        <v>11</v>
      </c>
      <c r="D122" s="26">
        <v>42097</v>
      </c>
      <c r="E122" s="28"/>
      <c r="F122" s="29"/>
      <c r="G122" s="9"/>
      <c r="H122" s="10"/>
      <c r="I122" s="10" t="str">
        <f t="shared" si="1"/>
        <v/>
      </c>
    </row>
    <row r="123" spans="1:9">
      <c r="A123" s="52"/>
      <c r="B123" s="51"/>
      <c r="C123" s="27" t="s">
        <v>12</v>
      </c>
      <c r="D123" s="26">
        <v>42098</v>
      </c>
      <c r="E123" s="7"/>
      <c r="F123" s="8"/>
      <c r="G123" s="9"/>
      <c r="H123" s="10"/>
      <c r="I123" s="10" t="str">
        <f t="shared" si="1"/>
        <v/>
      </c>
    </row>
    <row r="124" spans="1:9">
      <c r="A124" s="52"/>
      <c r="B124" s="51"/>
      <c r="C124" s="30" t="s">
        <v>13</v>
      </c>
      <c r="D124" s="26">
        <v>42099</v>
      </c>
      <c r="E124" s="17"/>
      <c r="F124" s="18"/>
      <c r="G124" s="19"/>
      <c r="H124" s="10"/>
      <c r="I124" s="10" t="str">
        <f t="shared" si="1"/>
        <v/>
      </c>
    </row>
    <row r="125" spans="1:9">
      <c r="A125" s="52"/>
      <c r="B125" s="51"/>
      <c r="C125" s="20" t="s">
        <v>14</v>
      </c>
      <c r="D125" s="21"/>
      <c r="E125" s="22"/>
      <c r="F125" s="23" t="s">
        <v>16</v>
      </c>
      <c r="G125" s="24"/>
      <c r="H125" s="25">
        <f>SUM(H116:H124)</f>
        <v>16</v>
      </c>
      <c r="I125" s="10" t="str">
        <f t="shared" si="1"/>
        <v/>
      </c>
    </row>
    <row r="126" spans="1:9">
      <c r="A126" s="52"/>
      <c r="B126" s="51">
        <v>15</v>
      </c>
      <c r="C126" s="45" t="s">
        <v>6</v>
      </c>
      <c r="D126" s="46">
        <v>42100</v>
      </c>
      <c r="E126" s="13"/>
      <c r="F126" s="14"/>
      <c r="G126" s="15"/>
      <c r="H126" s="16"/>
      <c r="I126" s="10" t="str">
        <f t="shared" si="1"/>
        <v/>
      </c>
    </row>
    <row r="127" spans="1:9">
      <c r="A127" s="52"/>
      <c r="B127" s="51"/>
      <c r="C127" s="8" t="s">
        <v>7</v>
      </c>
      <c r="D127" s="26">
        <v>42101</v>
      </c>
      <c r="E127" s="53" t="s">
        <v>17</v>
      </c>
      <c r="F127" s="53"/>
      <c r="G127" s="53"/>
      <c r="H127" s="10">
        <v>8</v>
      </c>
      <c r="I127" s="10" t="str">
        <f t="shared" si="1"/>
        <v/>
      </c>
    </row>
    <row r="128" spans="1:9">
      <c r="A128" s="52"/>
      <c r="B128" s="51"/>
      <c r="C128" s="8" t="s">
        <v>8</v>
      </c>
      <c r="D128" s="26">
        <v>42102</v>
      </c>
      <c r="E128" s="53" t="s">
        <v>17</v>
      </c>
      <c r="F128" s="53"/>
      <c r="G128" s="53"/>
      <c r="H128" s="10">
        <v>8</v>
      </c>
      <c r="I128" s="10" t="str">
        <f t="shared" si="1"/>
        <v/>
      </c>
    </row>
    <row r="129" spans="1:9">
      <c r="A129" s="52"/>
      <c r="B129" s="51"/>
      <c r="C129" s="8" t="s">
        <v>10</v>
      </c>
      <c r="D129" s="26">
        <v>42103</v>
      </c>
      <c r="E129" s="7"/>
      <c r="F129" s="8"/>
      <c r="G129" s="9"/>
      <c r="H129" s="10"/>
      <c r="I129" s="10" t="str">
        <f t="shared" si="1"/>
        <v/>
      </c>
    </row>
    <row r="130" spans="1:9">
      <c r="A130" s="52"/>
      <c r="B130" s="51"/>
      <c r="C130" s="8" t="s">
        <v>11</v>
      </c>
      <c r="D130" s="26">
        <v>42104</v>
      </c>
      <c r="E130" s="7"/>
      <c r="F130" s="8"/>
      <c r="G130" s="9"/>
      <c r="H130" s="10"/>
      <c r="I130" s="10" t="str">
        <f t="shared" si="1"/>
        <v/>
      </c>
    </row>
    <row r="131" spans="1:9">
      <c r="A131" s="52"/>
      <c r="B131" s="51"/>
      <c r="C131" s="8" t="s">
        <v>12</v>
      </c>
      <c r="D131" s="26">
        <v>42105</v>
      </c>
      <c r="E131" s="53" t="s">
        <v>4</v>
      </c>
      <c r="F131" s="53"/>
      <c r="G131" s="53"/>
      <c r="H131" s="10">
        <v>8</v>
      </c>
      <c r="I131" s="10" t="str">
        <f t="shared" ref="I131:I194" si="2">IF(G131="Nuit",1.2,"")</f>
        <v/>
      </c>
    </row>
    <row r="132" spans="1:9">
      <c r="A132" s="52"/>
      <c r="B132" s="51"/>
      <c r="C132" s="30" t="s">
        <v>13</v>
      </c>
      <c r="D132" s="26">
        <v>42106</v>
      </c>
      <c r="E132" s="17"/>
      <c r="F132" s="18"/>
      <c r="G132" s="19"/>
      <c r="H132" s="10"/>
      <c r="I132" s="10" t="str">
        <f t="shared" si="2"/>
        <v/>
      </c>
    </row>
    <row r="133" spans="1:9">
      <c r="A133" s="52"/>
      <c r="B133" s="51"/>
      <c r="C133" s="20" t="s">
        <v>14</v>
      </c>
      <c r="D133" s="21"/>
      <c r="E133" s="31"/>
      <c r="F133" s="23" t="s">
        <v>18</v>
      </c>
      <c r="G133" s="32"/>
      <c r="H133" s="25">
        <f>SUM(H126:H132)</f>
        <v>24</v>
      </c>
      <c r="I133" s="10" t="str">
        <f t="shared" si="2"/>
        <v/>
      </c>
    </row>
    <row r="134" spans="1:9">
      <c r="A134" s="52"/>
      <c r="B134" s="51">
        <v>16</v>
      </c>
      <c r="C134" s="8" t="s">
        <v>6</v>
      </c>
      <c r="D134" s="26">
        <v>42107</v>
      </c>
      <c r="E134" s="7"/>
      <c r="F134" s="8"/>
      <c r="G134" s="9"/>
      <c r="H134" s="10"/>
      <c r="I134" s="10" t="str">
        <f t="shared" si="2"/>
        <v/>
      </c>
    </row>
    <row r="135" spans="1:9">
      <c r="A135" s="52"/>
      <c r="B135" s="51"/>
      <c r="C135" s="8" t="s">
        <v>7</v>
      </c>
      <c r="D135" s="26">
        <v>42108</v>
      </c>
      <c r="E135" s="7"/>
      <c r="F135" s="8"/>
      <c r="G135" s="9"/>
      <c r="H135" s="10"/>
      <c r="I135" s="10" t="str">
        <f t="shared" si="2"/>
        <v/>
      </c>
    </row>
    <row r="136" spans="1:9">
      <c r="A136" s="52"/>
      <c r="B136" s="51"/>
      <c r="C136" s="8" t="s">
        <v>8</v>
      </c>
      <c r="D136" s="26">
        <v>42109</v>
      </c>
      <c r="E136" s="7"/>
      <c r="F136" s="8"/>
      <c r="G136" s="9"/>
      <c r="H136" s="10"/>
      <c r="I136" s="10" t="str">
        <f t="shared" si="2"/>
        <v/>
      </c>
    </row>
    <row r="137" spans="1:9">
      <c r="A137" s="52"/>
      <c r="B137" s="51"/>
      <c r="C137" s="8" t="s">
        <v>10</v>
      </c>
      <c r="D137" s="26">
        <v>42110</v>
      </c>
      <c r="E137" s="7"/>
      <c r="F137" s="8"/>
      <c r="G137" s="9"/>
      <c r="H137" s="10"/>
      <c r="I137" s="10" t="str">
        <f t="shared" si="2"/>
        <v/>
      </c>
    </row>
    <row r="138" spans="1:9">
      <c r="A138" s="52"/>
      <c r="B138" s="51"/>
      <c r="C138" s="8" t="s">
        <v>11</v>
      </c>
      <c r="D138" s="26">
        <v>42111</v>
      </c>
      <c r="E138" s="7"/>
      <c r="F138" s="8"/>
      <c r="G138" s="9" t="s">
        <v>9</v>
      </c>
      <c r="H138" s="10">
        <v>8</v>
      </c>
      <c r="I138" s="10">
        <f t="shared" si="2"/>
        <v>1.2</v>
      </c>
    </row>
    <row r="139" spans="1:9">
      <c r="A139" s="52"/>
      <c r="B139" s="51"/>
      <c r="C139" s="8" t="s">
        <v>12</v>
      </c>
      <c r="D139" s="26">
        <v>42112</v>
      </c>
      <c r="E139" s="7"/>
      <c r="F139" s="8"/>
      <c r="G139" s="9" t="s">
        <v>9</v>
      </c>
      <c r="H139" s="10">
        <v>8</v>
      </c>
      <c r="I139" s="10">
        <f t="shared" si="2"/>
        <v>1.2</v>
      </c>
    </row>
    <row r="140" spans="1:9">
      <c r="A140" s="52"/>
      <c r="B140" s="51"/>
      <c r="C140" s="30" t="s">
        <v>13</v>
      </c>
      <c r="D140" s="26">
        <v>42113</v>
      </c>
      <c r="E140" s="17"/>
      <c r="F140" s="18"/>
      <c r="G140" s="19"/>
      <c r="H140" s="10"/>
      <c r="I140" s="10" t="str">
        <f t="shared" si="2"/>
        <v/>
      </c>
    </row>
    <row r="141" spans="1:9">
      <c r="A141" s="52"/>
      <c r="B141" s="51"/>
      <c r="C141" s="20" t="s">
        <v>14</v>
      </c>
      <c r="D141" s="21"/>
      <c r="E141" s="22"/>
      <c r="F141" s="23" t="s">
        <v>19</v>
      </c>
      <c r="G141" s="24"/>
      <c r="H141" s="25">
        <f>SUM(H134:H140)</f>
        <v>16</v>
      </c>
      <c r="I141" s="10" t="str">
        <f t="shared" si="2"/>
        <v/>
      </c>
    </row>
    <row r="142" spans="1:9">
      <c r="A142" s="52"/>
      <c r="B142" s="54">
        <v>17</v>
      </c>
      <c r="C142" s="42" t="s">
        <v>31</v>
      </c>
      <c r="D142" s="43"/>
      <c r="E142" s="35"/>
      <c r="F142" s="36"/>
      <c r="G142" s="36"/>
      <c r="H142" s="37">
        <f>H115+H125+H133+H141</f>
        <v>80</v>
      </c>
      <c r="I142" s="10" t="str">
        <f t="shared" si="2"/>
        <v/>
      </c>
    </row>
    <row r="143" spans="1:9">
      <c r="A143" s="52"/>
      <c r="B143" s="54"/>
      <c r="C143" s="42" t="s">
        <v>32</v>
      </c>
      <c r="D143" s="43"/>
      <c r="E143" s="35"/>
      <c r="F143" s="36"/>
      <c r="G143" s="36"/>
      <c r="H143" s="37">
        <f>H107+(H142-80)</f>
        <v>0</v>
      </c>
      <c r="I143" s="10" t="str">
        <f t="shared" si="2"/>
        <v/>
      </c>
    </row>
    <row r="144" spans="1:9">
      <c r="A144" s="52"/>
      <c r="B144" s="54"/>
      <c r="C144" s="5" t="s">
        <v>6</v>
      </c>
      <c r="D144" s="6">
        <v>42114</v>
      </c>
      <c r="E144" s="7"/>
      <c r="F144" s="8"/>
      <c r="G144" s="9"/>
      <c r="H144" s="10"/>
      <c r="I144" s="10" t="str">
        <f t="shared" si="2"/>
        <v/>
      </c>
    </row>
    <row r="145" spans="1:9">
      <c r="A145" s="52"/>
      <c r="B145" s="54"/>
      <c r="C145" s="11" t="s">
        <v>7</v>
      </c>
      <c r="D145" s="12">
        <v>42115</v>
      </c>
      <c r="E145" s="7"/>
      <c r="F145" s="8"/>
      <c r="G145" s="9"/>
      <c r="H145" s="10"/>
      <c r="I145" s="10" t="str">
        <f t="shared" si="2"/>
        <v/>
      </c>
    </row>
    <row r="146" spans="1:9">
      <c r="A146" s="52"/>
      <c r="B146" s="54"/>
      <c r="C146" s="5" t="s">
        <v>8</v>
      </c>
      <c r="D146" s="6">
        <v>42116</v>
      </c>
      <c r="E146" s="7"/>
      <c r="F146" s="8"/>
      <c r="G146" s="9" t="s">
        <v>9</v>
      </c>
      <c r="H146" s="10">
        <v>8</v>
      </c>
      <c r="I146" s="10">
        <f t="shared" si="2"/>
        <v>1.2</v>
      </c>
    </row>
    <row r="147" spans="1:9">
      <c r="A147" s="52"/>
      <c r="B147" s="54"/>
      <c r="C147" s="5" t="s">
        <v>10</v>
      </c>
      <c r="D147" s="6">
        <v>42117</v>
      </c>
      <c r="E147" s="28"/>
      <c r="F147" s="29"/>
      <c r="G147" s="9" t="s">
        <v>9</v>
      </c>
      <c r="H147" s="10">
        <v>8</v>
      </c>
      <c r="I147" s="10">
        <f t="shared" si="2"/>
        <v>1.2</v>
      </c>
    </row>
    <row r="148" spans="1:9">
      <c r="A148" s="52"/>
      <c r="B148" s="54"/>
      <c r="C148" s="5" t="s">
        <v>11</v>
      </c>
      <c r="D148" s="6">
        <v>42118</v>
      </c>
      <c r="E148" s="7"/>
      <c r="F148" s="8"/>
      <c r="G148" s="9"/>
      <c r="H148" s="10"/>
      <c r="I148" s="10" t="str">
        <f t="shared" si="2"/>
        <v/>
      </c>
    </row>
    <row r="149" spans="1:9">
      <c r="A149" s="52"/>
      <c r="B149" s="54"/>
      <c r="C149" s="5" t="s">
        <v>12</v>
      </c>
      <c r="D149" s="6">
        <v>42119</v>
      </c>
      <c r="E149" s="7"/>
      <c r="F149" s="8"/>
      <c r="G149" s="9"/>
      <c r="H149" s="10"/>
      <c r="I149" s="10" t="str">
        <f t="shared" si="2"/>
        <v/>
      </c>
    </row>
    <row r="150" spans="1:9">
      <c r="A150" s="52"/>
      <c r="B150" s="54"/>
      <c r="C150" s="5" t="s">
        <v>13</v>
      </c>
      <c r="D150" s="6">
        <v>42120</v>
      </c>
      <c r="E150" s="17"/>
      <c r="F150" s="18"/>
      <c r="G150" s="9" t="s">
        <v>9</v>
      </c>
      <c r="H150" s="10">
        <v>8</v>
      </c>
      <c r="I150" s="10">
        <f t="shared" si="2"/>
        <v>1.2</v>
      </c>
    </row>
    <row r="151" spans="1:9">
      <c r="A151" s="52"/>
      <c r="B151" s="54"/>
      <c r="C151" s="20" t="s">
        <v>14</v>
      </c>
      <c r="D151" s="21"/>
      <c r="E151" s="22"/>
      <c r="F151" s="23" t="s">
        <v>15</v>
      </c>
      <c r="G151" s="24"/>
      <c r="H151" s="25">
        <f>SUM(H144:H150)</f>
        <v>24</v>
      </c>
      <c r="I151" s="10" t="str">
        <f t="shared" si="2"/>
        <v/>
      </c>
    </row>
    <row r="152" spans="1:9">
      <c r="A152" s="52"/>
      <c r="B152" s="51">
        <v>18</v>
      </c>
      <c r="C152" s="5" t="s">
        <v>6</v>
      </c>
      <c r="D152" s="6">
        <v>42121</v>
      </c>
      <c r="E152" s="7"/>
      <c r="F152" s="8"/>
      <c r="G152" s="9" t="s">
        <v>9</v>
      </c>
      <c r="H152" s="10">
        <v>8</v>
      </c>
      <c r="I152" s="10">
        <f t="shared" si="2"/>
        <v>1.2</v>
      </c>
    </row>
    <row r="153" spans="1:9">
      <c r="A153" s="52"/>
      <c r="B153" s="51"/>
      <c r="C153" s="5" t="s">
        <v>7</v>
      </c>
      <c r="D153" s="6">
        <v>42122</v>
      </c>
      <c r="E153" s="7"/>
      <c r="F153" s="8"/>
      <c r="G153" s="9" t="s">
        <v>9</v>
      </c>
      <c r="H153" s="10">
        <v>8</v>
      </c>
      <c r="I153" s="10">
        <f t="shared" si="2"/>
        <v>1.2</v>
      </c>
    </row>
    <row r="154" spans="1:9">
      <c r="A154" s="52"/>
      <c r="B154" s="51"/>
      <c r="C154" s="5" t="s">
        <v>8</v>
      </c>
      <c r="D154" s="6">
        <v>42123</v>
      </c>
      <c r="E154" s="7"/>
      <c r="F154" s="8"/>
      <c r="G154" s="9"/>
      <c r="H154" s="10"/>
      <c r="I154" s="10" t="str">
        <f t="shared" si="2"/>
        <v/>
      </c>
    </row>
    <row r="155" spans="1:9">
      <c r="A155" s="52"/>
      <c r="B155" s="51"/>
      <c r="C155" s="5" t="s">
        <v>10</v>
      </c>
      <c r="D155" s="6">
        <v>42124</v>
      </c>
      <c r="E155" s="28"/>
      <c r="F155" s="29"/>
      <c r="G155" s="9"/>
      <c r="H155" s="10"/>
      <c r="I155" s="10" t="str">
        <f t="shared" si="2"/>
        <v/>
      </c>
    </row>
    <row r="156" spans="1:9">
      <c r="A156" s="52"/>
      <c r="B156" s="51"/>
      <c r="C156" s="42" t="s">
        <v>22</v>
      </c>
      <c r="D156" s="44"/>
      <c r="E156" s="38"/>
      <c r="F156" s="39"/>
      <c r="G156" s="40"/>
      <c r="H156" s="41"/>
      <c r="I156" s="10" t="str">
        <f t="shared" si="2"/>
        <v/>
      </c>
    </row>
    <row r="157" spans="1:9">
      <c r="A157" s="52"/>
      <c r="B157" s="51"/>
      <c r="C157" s="42" t="s">
        <v>23</v>
      </c>
      <c r="D157" s="44"/>
      <c r="E157" s="38"/>
      <c r="F157" s="39"/>
      <c r="G157" s="40"/>
      <c r="H157" s="41"/>
      <c r="I157" s="10" t="str">
        <f t="shared" si="2"/>
        <v/>
      </c>
    </row>
    <row r="158" spans="1:9">
      <c r="A158" s="52" t="s">
        <v>33</v>
      </c>
      <c r="B158" s="51"/>
      <c r="C158" s="5" t="s">
        <v>11</v>
      </c>
      <c r="D158" s="6">
        <v>42125</v>
      </c>
      <c r="E158" s="13"/>
      <c r="F158" s="14"/>
      <c r="G158" s="15"/>
      <c r="H158" s="16"/>
      <c r="I158" s="10" t="str">
        <f t="shared" si="2"/>
        <v/>
      </c>
    </row>
    <row r="159" spans="1:9">
      <c r="A159" s="52"/>
      <c r="B159" s="51"/>
      <c r="C159" s="5" t="s">
        <v>12</v>
      </c>
      <c r="D159" s="6">
        <v>42126</v>
      </c>
      <c r="E159" s="7"/>
      <c r="F159" s="8"/>
      <c r="G159" s="9"/>
      <c r="H159" s="10"/>
      <c r="I159" s="10" t="str">
        <f t="shared" si="2"/>
        <v/>
      </c>
    </row>
    <row r="160" spans="1:9">
      <c r="A160" s="52"/>
      <c r="B160" s="51"/>
      <c r="C160" s="5" t="s">
        <v>13</v>
      </c>
      <c r="D160" s="6">
        <v>42127</v>
      </c>
      <c r="E160" s="17"/>
      <c r="F160" s="18"/>
      <c r="G160" s="19"/>
      <c r="H160" s="10"/>
      <c r="I160" s="10" t="str">
        <f t="shared" si="2"/>
        <v/>
      </c>
    </row>
    <row r="161" spans="1:9">
      <c r="A161" s="52"/>
      <c r="B161" s="51"/>
      <c r="C161" s="20" t="s">
        <v>14</v>
      </c>
      <c r="D161" s="21"/>
      <c r="E161" s="22"/>
      <c r="F161" s="23" t="s">
        <v>16</v>
      </c>
      <c r="G161" s="24"/>
      <c r="H161" s="25">
        <f>SUM(H152:H160)</f>
        <v>16</v>
      </c>
      <c r="I161" s="10" t="str">
        <f t="shared" si="2"/>
        <v/>
      </c>
    </row>
    <row r="162" spans="1:9">
      <c r="A162" s="52"/>
      <c r="B162" s="51">
        <v>19</v>
      </c>
      <c r="C162" s="8" t="s">
        <v>6</v>
      </c>
      <c r="D162" s="26">
        <v>42128</v>
      </c>
      <c r="E162" s="28"/>
      <c r="F162" s="29"/>
      <c r="G162" s="9"/>
      <c r="H162" s="10"/>
      <c r="I162" s="10" t="str">
        <f t="shared" si="2"/>
        <v/>
      </c>
    </row>
    <row r="163" spans="1:9">
      <c r="A163" s="52"/>
      <c r="B163" s="51"/>
      <c r="C163" s="8" t="s">
        <v>7</v>
      </c>
      <c r="D163" s="26">
        <v>42129</v>
      </c>
      <c r="E163" s="53" t="s">
        <v>17</v>
      </c>
      <c r="F163" s="53"/>
      <c r="G163" s="53"/>
      <c r="H163" s="10">
        <v>8</v>
      </c>
      <c r="I163" s="10" t="str">
        <f t="shared" si="2"/>
        <v/>
      </c>
    </row>
    <row r="164" spans="1:9">
      <c r="A164" s="52"/>
      <c r="B164" s="51"/>
      <c r="C164" s="8" t="s">
        <v>8</v>
      </c>
      <c r="D164" s="26">
        <v>42130</v>
      </c>
      <c r="E164" s="53" t="s">
        <v>17</v>
      </c>
      <c r="F164" s="53"/>
      <c r="G164" s="53"/>
      <c r="H164" s="10">
        <v>8</v>
      </c>
      <c r="I164" s="10" t="str">
        <f t="shared" si="2"/>
        <v/>
      </c>
    </row>
    <row r="165" spans="1:9">
      <c r="A165" s="52"/>
      <c r="B165" s="51"/>
      <c r="C165" s="8" t="s">
        <v>10</v>
      </c>
      <c r="D165" s="26">
        <v>42131</v>
      </c>
      <c r="E165" s="7"/>
      <c r="F165" s="8"/>
      <c r="G165" s="9"/>
      <c r="H165" s="10"/>
      <c r="I165" s="10" t="str">
        <f t="shared" si="2"/>
        <v/>
      </c>
    </row>
    <row r="166" spans="1:9">
      <c r="A166" s="52"/>
      <c r="B166" s="51"/>
      <c r="C166" s="45" t="s">
        <v>11</v>
      </c>
      <c r="D166" s="46">
        <v>42132</v>
      </c>
      <c r="E166" s="47"/>
      <c r="F166" s="45"/>
      <c r="G166" s="15"/>
      <c r="H166" s="16"/>
      <c r="I166" s="10" t="str">
        <f t="shared" si="2"/>
        <v/>
      </c>
    </row>
    <row r="167" spans="1:9">
      <c r="A167" s="52"/>
      <c r="B167" s="51"/>
      <c r="C167" s="8" t="s">
        <v>12</v>
      </c>
      <c r="D167" s="26">
        <v>42133</v>
      </c>
      <c r="E167" s="53" t="s">
        <v>4</v>
      </c>
      <c r="F167" s="53"/>
      <c r="G167" s="53"/>
      <c r="H167" s="10">
        <v>8</v>
      </c>
      <c r="I167" s="10" t="str">
        <f t="shared" si="2"/>
        <v/>
      </c>
    </row>
    <row r="168" spans="1:9">
      <c r="A168" s="52"/>
      <c r="B168" s="51"/>
      <c r="C168" s="30" t="s">
        <v>13</v>
      </c>
      <c r="D168" s="26">
        <v>42134</v>
      </c>
      <c r="E168" s="17"/>
      <c r="F168" s="18"/>
      <c r="G168" s="19"/>
      <c r="H168" s="10"/>
      <c r="I168" s="10" t="str">
        <f t="shared" si="2"/>
        <v/>
      </c>
    </row>
    <row r="169" spans="1:9">
      <c r="A169" s="52"/>
      <c r="B169" s="51"/>
      <c r="C169" s="20" t="s">
        <v>14</v>
      </c>
      <c r="D169" s="21"/>
      <c r="E169" s="31"/>
      <c r="F169" s="23" t="s">
        <v>18</v>
      </c>
      <c r="G169" s="32"/>
      <c r="H169" s="25">
        <f>SUM(H162:H168)</f>
        <v>24</v>
      </c>
      <c r="I169" s="10" t="str">
        <f t="shared" si="2"/>
        <v/>
      </c>
    </row>
    <row r="170" spans="1:9">
      <c r="A170" s="52"/>
      <c r="B170" s="51">
        <v>20</v>
      </c>
      <c r="C170" s="8" t="s">
        <v>6</v>
      </c>
      <c r="D170" s="26">
        <v>42135</v>
      </c>
      <c r="E170" s="7"/>
      <c r="F170" s="8"/>
      <c r="G170" s="9"/>
      <c r="H170" s="10"/>
      <c r="I170" s="10" t="str">
        <f t="shared" si="2"/>
        <v/>
      </c>
    </row>
    <row r="171" spans="1:9">
      <c r="A171" s="52"/>
      <c r="B171" s="51"/>
      <c r="C171" s="8" t="s">
        <v>7</v>
      </c>
      <c r="D171" s="26">
        <v>42136</v>
      </c>
      <c r="E171" s="7"/>
      <c r="F171" s="8"/>
      <c r="G171" s="9"/>
      <c r="H171" s="10"/>
      <c r="I171" s="10" t="str">
        <f t="shared" si="2"/>
        <v/>
      </c>
    </row>
    <row r="172" spans="1:9">
      <c r="A172" s="52"/>
      <c r="B172" s="51"/>
      <c r="C172" s="8" t="s">
        <v>8</v>
      </c>
      <c r="D172" s="26">
        <v>42137</v>
      </c>
      <c r="E172" s="7"/>
      <c r="F172" s="8"/>
      <c r="G172" s="9"/>
      <c r="H172" s="10"/>
      <c r="I172" s="10" t="str">
        <f t="shared" si="2"/>
        <v/>
      </c>
    </row>
    <row r="173" spans="1:9">
      <c r="A173" s="52"/>
      <c r="B173" s="51"/>
      <c r="C173" s="45" t="s">
        <v>10</v>
      </c>
      <c r="D173" s="46">
        <v>42138</v>
      </c>
      <c r="E173" s="47"/>
      <c r="F173" s="45"/>
      <c r="G173" s="15"/>
      <c r="H173" s="16"/>
      <c r="I173" s="10" t="str">
        <f t="shared" si="2"/>
        <v/>
      </c>
    </row>
    <row r="174" spans="1:9">
      <c r="A174" s="52"/>
      <c r="B174" s="51"/>
      <c r="C174" s="8" t="s">
        <v>11</v>
      </c>
      <c r="D174" s="26">
        <v>42139</v>
      </c>
      <c r="E174" s="7"/>
      <c r="F174" s="8"/>
      <c r="G174" s="9" t="s">
        <v>9</v>
      </c>
      <c r="H174" s="10">
        <v>8</v>
      </c>
      <c r="I174" s="10">
        <f t="shared" si="2"/>
        <v>1.2</v>
      </c>
    </row>
    <row r="175" spans="1:9">
      <c r="A175" s="52"/>
      <c r="B175" s="51"/>
      <c r="C175" s="8" t="s">
        <v>12</v>
      </c>
      <c r="D175" s="26">
        <v>42140</v>
      </c>
      <c r="E175" s="7"/>
      <c r="F175" s="8"/>
      <c r="G175" s="9" t="s">
        <v>9</v>
      </c>
      <c r="H175" s="10">
        <v>8</v>
      </c>
      <c r="I175" s="10">
        <f t="shared" si="2"/>
        <v>1.2</v>
      </c>
    </row>
    <row r="176" spans="1:9">
      <c r="A176" s="52"/>
      <c r="B176" s="51"/>
      <c r="C176" s="30" t="s">
        <v>13</v>
      </c>
      <c r="D176" s="26">
        <v>42141</v>
      </c>
      <c r="E176" s="17"/>
      <c r="F176" s="18"/>
      <c r="G176" s="19"/>
      <c r="H176" s="10"/>
      <c r="I176" s="10" t="str">
        <f t="shared" si="2"/>
        <v/>
      </c>
    </row>
    <row r="177" spans="1:9">
      <c r="A177" s="52"/>
      <c r="B177" s="51"/>
      <c r="C177" s="20" t="s">
        <v>14</v>
      </c>
      <c r="D177" s="21"/>
      <c r="E177" s="22"/>
      <c r="F177" s="23" t="s">
        <v>19</v>
      </c>
      <c r="G177" s="24"/>
      <c r="H177" s="25">
        <f>SUM(H170:H176)</f>
        <v>16</v>
      </c>
      <c r="I177" s="10" t="str">
        <f t="shared" si="2"/>
        <v/>
      </c>
    </row>
    <row r="178" spans="1:9">
      <c r="A178" s="52"/>
      <c r="B178" s="54">
        <v>21</v>
      </c>
      <c r="C178" s="42" t="s">
        <v>34</v>
      </c>
      <c r="D178" s="43"/>
      <c r="E178" s="35"/>
      <c r="F178" s="36"/>
      <c r="G178" s="36"/>
      <c r="H178" s="37">
        <f>H151+H161+H169+H177</f>
        <v>80</v>
      </c>
      <c r="I178" s="10" t="str">
        <f t="shared" si="2"/>
        <v/>
      </c>
    </row>
    <row r="179" spans="1:9">
      <c r="A179" s="52"/>
      <c r="B179" s="54"/>
      <c r="C179" s="42" t="s">
        <v>35</v>
      </c>
      <c r="D179" s="43"/>
      <c r="E179" s="35"/>
      <c r="F179" s="36"/>
      <c r="G179" s="36"/>
      <c r="H179" s="37">
        <f>H143+(H178-80)</f>
        <v>0</v>
      </c>
      <c r="I179" s="10" t="str">
        <f t="shared" si="2"/>
        <v/>
      </c>
    </row>
    <row r="180" spans="1:9">
      <c r="A180" s="52"/>
      <c r="B180" s="54"/>
      <c r="C180" s="8" t="s">
        <v>6</v>
      </c>
      <c r="D180" s="26" t="s">
        <v>36</v>
      </c>
      <c r="E180" s="7"/>
      <c r="F180" s="8"/>
      <c r="G180" s="9"/>
      <c r="H180" s="10"/>
      <c r="I180" s="10" t="str">
        <f t="shared" si="2"/>
        <v/>
      </c>
    </row>
    <row r="181" spans="1:9">
      <c r="A181" s="52"/>
      <c r="B181" s="54"/>
      <c r="C181" s="11" t="s">
        <v>7</v>
      </c>
      <c r="D181" s="12">
        <v>42143</v>
      </c>
      <c r="E181" s="7"/>
      <c r="F181" s="8"/>
      <c r="G181" s="9"/>
      <c r="H181" s="10"/>
      <c r="I181" s="10" t="str">
        <f t="shared" si="2"/>
        <v/>
      </c>
    </row>
    <row r="182" spans="1:9">
      <c r="A182" s="52"/>
      <c r="B182" s="54"/>
      <c r="C182" s="8" t="s">
        <v>8</v>
      </c>
      <c r="D182" s="26">
        <v>42144</v>
      </c>
      <c r="E182" s="7"/>
      <c r="F182" s="8"/>
      <c r="G182" s="9" t="s">
        <v>9</v>
      </c>
      <c r="H182" s="10">
        <v>8</v>
      </c>
      <c r="I182" s="10">
        <f t="shared" si="2"/>
        <v>1.2</v>
      </c>
    </row>
    <row r="183" spans="1:9">
      <c r="A183" s="52"/>
      <c r="B183" s="54"/>
      <c r="C183" s="8" t="s">
        <v>10</v>
      </c>
      <c r="D183" s="26">
        <v>42145</v>
      </c>
      <c r="E183" s="28"/>
      <c r="F183" s="29"/>
      <c r="G183" s="9" t="s">
        <v>9</v>
      </c>
      <c r="H183" s="10">
        <v>8</v>
      </c>
      <c r="I183" s="10">
        <f t="shared" si="2"/>
        <v>1.2</v>
      </c>
    </row>
    <row r="184" spans="1:9">
      <c r="A184" s="52"/>
      <c r="B184" s="54"/>
      <c r="C184" s="8" t="s">
        <v>11</v>
      </c>
      <c r="D184" s="26">
        <v>42146</v>
      </c>
      <c r="E184" s="7"/>
      <c r="F184" s="8"/>
      <c r="G184" s="9"/>
      <c r="H184" s="10"/>
      <c r="I184" s="10" t="str">
        <f t="shared" si="2"/>
        <v/>
      </c>
    </row>
    <row r="185" spans="1:9">
      <c r="A185" s="52"/>
      <c r="B185" s="54"/>
      <c r="C185" s="8" t="s">
        <v>12</v>
      </c>
      <c r="D185" s="26">
        <v>42147</v>
      </c>
      <c r="E185" s="7"/>
      <c r="F185" s="8"/>
      <c r="G185" s="9"/>
      <c r="H185" s="10"/>
      <c r="I185" s="10" t="str">
        <f t="shared" si="2"/>
        <v/>
      </c>
    </row>
    <row r="186" spans="1:9">
      <c r="A186" s="52"/>
      <c r="B186" s="54"/>
      <c r="C186" s="30" t="s">
        <v>13</v>
      </c>
      <c r="D186" s="26">
        <v>42148</v>
      </c>
      <c r="E186" s="17"/>
      <c r="F186" s="18"/>
      <c r="G186" s="9" t="s">
        <v>9</v>
      </c>
      <c r="H186" s="10">
        <v>8</v>
      </c>
      <c r="I186" s="10">
        <f t="shared" si="2"/>
        <v>1.2</v>
      </c>
    </row>
    <row r="187" spans="1:9">
      <c r="A187" s="52"/>
      <c r="B187" s="54"/>
      <c r="C187" s="20" t="s">
        <v>14</v>
      </c>
      <c r="D187" s="21"/>
      <c r="E187" s="22"/>
      <c r="F187" s="23" t="s">
        <v>15</v>
      </c>
      <c r="G187" s="24"/>
      <c r="H187" s="25">
        <f>SUM(H180:H186)</f>
        <v>24</v>
      </c>
      <c r="I187" s="10" t="str">
        <f t="shared" si="2"/>
        <v/>
      </c>
    </row>
    <row r="188" spans="1:9">
      <c r="A188" s="52"/>
      <c r="B188" s="51">
        <v>22</v>
      </c>
      <c r="C188" s="45" t="s">
        <v>6</v>
      </c>
      <c r="D188" s="46" t="s">
        <v>37</v>
      </c>
      <c r="E188" s="47"/>
      <c r="F188" s="45"/>
      <c r="G188" s="15" t="s">
        <v>9</v>
      </c>
      <c r="H188" s="16">
        <v>8</v>
      </c>
      <c r="I188" s="10">
        <f t="shared" si="2"/>
        <v>1.2</v>
      </c>
    </row>
    <row r="189" spans="1:9">
      <c r="A189" s="52"/>
      <c r="B189" s="51"/>
      <c r="C189" s="27" t="s">
        <v>7</v>
      </c>
      <c r="D189" s="26">
        <v>42150</v>
      </c>
      <c r="E189" s="7"/>
      <c r="F189" s="8"/>
      <c r="G189" s="9" t="s">
        <v>9</v>
      </c>
      <c r="H189" s="10">
        <v>8</v>
      </c>
      <c r="I189" s="10">
        <f t="shared" si="2"/>
        <v>1.2</v>
      </c>
    </row>
    <row r="190" spans="1:9">
      <c r="A190" s="52"/>
      <c r="B190" s="51"/>
      <c r="C190" s="27" t="s">
        <v>8</v>
      </c>
      <c r="D190" s="26">
        <v>42151</v>
      </c>
      <c r="E190" s="7"/>
      <c r="F190" s="8"/>
      <c r="G190" s="9"/>
      <c r="H190" s="10"/>
      <c r="I190" s="10" t="str">
        <f t="shared" si="2"/>
        <v/>
      </c>
    </row>
    <row r="191" spans="1:9">
      <c r="A191" s="52"/>
      <c r="B191" s="51"/>
      <c r="C191" s="8" t="s">
        <v>10</v>
      </c>
      <c r="D191" s="26">
        <v>42152</v>
      </c>
      <c r="E191" s="28"/>
      <c r="F191" s="29"/>
      <c r="G191" s="9"/>
      <c r="H191" s="10"/>
      <c r="I191" s="10" t="str">
        <f t="shared" si="2"/>
        <v/>
      </c>
    </row>
    <row r="192" spans="1:9">
      <c r="A192" s="52"/>
      <c r="B192" s="51"/>
      <c r="C192" s="27" t="s">
        <v>11</v>
      </c>
      <c r="D192" s="26">
        <v>42153</v>
      </c>
      <c r="E192" s="28"/>
      <c r="F192" s="29"/>
      <c r="G192" s="9"/>
      <c r="H192" s="10"/>
      <c r="I192" s="10" t="str">
        <f t="shared" si="2"/>
        <v/>
      </c>
    </row>
    <row r="193" spans="1:9">
      <c r="A193" s="52"/>
      <c r="B193" s="51"/>
      <c r="C193" s="27" t="s">
        <v>12</v>
      </c>
      <c r="D193" s="26">
        <v>42154</v>
      </c>
      <c r="E193" s="7"/>
      <c r="F193" s="8"/>
      <c r="G193" s="9"/>
      <c r="H193" s="10"/>
      <c r="I193" s="10" t="str">
        <f t="shared" si="2"/>
        <v/>
      </c>
    </row>
    <row r="194" spans="1:9">
      <c r="A194" s="52"/>
      <c r="B194" s="51"/>
      <c r="C194" s="30" t="s">
        <v>13</v>
      </c>
      <c r="D194" s="26">
        <v>42155</v>
      </c>
      <c r="E194" s="17"/>
      <c r="F194" s="18"/>
      <c r="G194" s="19"/>
      <c r="H194" s="10"/>
      <c r="I194" s="10" t="str">
        <f t="shared" si="2"/>
        <v/>
      </c>
    </row>
    <row r="195" spans="1:9">
      <c r="A195" s="52"/>
      <c r="B195" s="51"/>
      <c r="C195" s="20" t="s">
        <v>14</v>
      </c>
      <c r="D195" s="21"/>
      <c r="E195" s="22"/>
      <c r="F195" s="23" t="s">
        <v>16</v>
      </c>
      <c r="G195" s="24"/>
      <c r="H195" s="25">
        <f>SUM(H188:H194)</f>
        <v>16</v>
      </c>
      <c r="I195" s="10" t="str">
        <f t="shared" ref="I195" si="3">IF(G195="Nuit",1.2,"")</f>
        <v/>
      </c>
    </row>
    <row r="196" spans="1:9">
      <c r="A196" s="52"/>
      <c r="B196" s="51"/>
      <c r="C196" s="42" t="s">
        <v>22</v>
      </c>
      <c r="D196" s="44"/>
      <c r="E196" s="38"/>
      <c r="F196" s="39"/>
      <c r="G196" s="40"/>
      <c r="H196" s="41"/>
      <c r="I196" s="41">
        <f>SUM(I158:I195)</f>
        <v>8.4</v>
      </c>
    </row>
    <row r="197" spans="1:9">
      <c r="A197" s="52"/>
      <c r="B197" s="51"/>
      <c r="C197" s="42" t="s">
        <v>23</v>
      </c>
      <c r="D197" s="44"/>
      <c r="E197" s="38"/>
      <c r="F197" s="39"/>
      <c r="G197" s="40"/>
      <c r="H197" s="41"/>
      <c r="I197" s="41" t="e">
        <f>I157+I196</f>
        <v>#VALUE!</v>
      </c>
    </row>
  </sheetData>
  <mergeCells count="45">
    <mergeCell ref="E1:H1"/>
    <mergeCell ref="A2:A43"/>
    <mergeCell ref="B2:B9"/>
    <mergeCell ref="B10:B17"/>
    <mergeCell ref="B18:B25"/>
    <mergeCell ref="E19:G19"/>
    <mergeCell ref="E20:G20"/>
    <mergeCell ref="E23:G23"/>
    <mergeCell ref="B26:B35"/>
    <mergeCell ref="B36:B44"/>
    <mergeCell ref="C42:D42"/>
    <mergeCell ref="C43:D43"/>
    <mergeCell ref="A44:A79"/>
    <mergeCell ref="B45:B53"/>
    <mergeCell ref="E55:G55"/>
    <mergeCell ref="E56:G56"/>
    <mergeCell ref="E59:G59"/>
    <mergeCell ref="B62:B69"/>
    <mergeCell ref="B70:B81"/>
    <mergeCell ref="B54:B61"/>
    <mergeCell ref="B142:B151"/>
    <mergeCell ref="A80:A119"/>
    <mergeCell ref="B82:B89"/>
    <mergeCell ref="B90:B97"/>
    <mergeCell ref="E91:G91"/>
    <mergeCell ref="E92:G92"/>
    <mergeCell ref="E95:G95"/>
    <mergeCell ref="B98:B105"/>
    <mergeCell ref="B106:B115"/>
    <mergeCell ref="B116:B125"/>
    <mergeCell ref="A120:A157"/>
    <mergeCell ref="B126:B133"/>
    <mergeCell ref="E127:G127"/>
    <mergeCell ref="E128:G128"/>
    <mergeCell ref="E131:G131"/>
    <mergeCell ref="B134:B141"/>
    <mergeCell ref="B152:B161"/>
    <mergeCell ref="A158:A197"/>
    <mergeCell ref="B162:B169"/>
    <mergeCell ref="E163:G163"/>
    <mergeCell ref="E164:G164"/>
    <mergeCell ref="E167:G167"/>
    <mergeCell ref="B170:B177"/>
    <mergeCell ref="B178:B187"/>
    <mergeCell ref="B188:B19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25" defaultRowHeight="14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25" defaultRowHeight="14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2014-08-22T10:34:25Z</dcterms:modified>
</cp:coreProperties>
</file>