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60" windowWidth="18276" windowHeight="6984"/>
  </bookViews>
  <sheets>
    <sheet name="Annuaire" sheetId="1" r:id="rId1"/>
    <sheet name="Pays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1" i="1" l="1"/>
  <c r="D11" i="1" s="1"/>
  <c r="D9" i="1" l="1"/>
  <c r="D8" i="1"/>
  <c r="D12" i="1"/>
  <c r="D5" i="1"/>
  <c r="D13" i="1"/>
  <c r="D6" i="1"/>
  <c r="D10" i="1"/>
  <c r="D7" i="1"/>
</calcChain>
</file>

<file path=xl/sharedStrings.xml><?xml version="1.0" encoding="utf-8"?>
<sst xmlns="http://schemas.openxmlformats.org/spreadsheetml/2006/main" count="165" uniqueCount="127">
  <si>
    <t>Nom</t>
  </si>
  <si>
    <t>Notes</t>
  </si>
  <si>
    <t>Prénom</t>
  </si>
  <si>
    <t>Dat Naiss.</t>
  </si>
  <si>
    <t>Age actuel</t>
  </si>
  <si>
    <t>Lieu de naiss.</t>
  </si>
  <si>
    <t>Date Affiliation</t>
  </si>
  <si>
    <t>N° Affiliation</t>
  </si>
  <si>
    <t>Adresse</t>
  </si>
  <si>
    <t>Localité</t>
  </si>
  <si>
    <t>Nationalité</t>
  </si>
  <si>
    <t>N° Téléph.</t>
  </si>
  <si>
    <t>E-Mail</t>
  </si>
  <si>
    <t>Club Précédant</t>
  </si>
  <si>
    <t>Année</t>
  </si>
  <si>
    <t>Equipe</t>
  </si>
  <si>
    <t>Shotteur</t>
  </si>
  <si>
    <t>Commentaires</t>
  </si>
  <si>
    <t>Alain</t>
  </si>
  <si>
    <t>Hubert</t>
  </si>
  <si>
    <t>23/03/39</t>
  </si>
  <si>
    <t>uyvbguyv</t>
  </si>
  <si>
    <t>5030 Sauvenière</t>
  </si>
  <si>
    <t>Belgique</t>
  </si>
  <si>
    <t>iubiuyb</t>
  </si>
  <si>
    <t>uyuyvb</t>
  </si>
  <si>
    <t>uyvuyv</t>
  </si>
  <si>
    <t>D8 P4</t>
  </si>
  <si>
    <t>Droitier</t>
  </si>
  <si>
    <t>N° 14 Remplaçant</t>
  </si>
  <si>
    <t>avant</t>
  </si>
  <si>
    <t>Blessure genoux</t>
  </si>
  <si>
    <t>Cappe Chr.</t>
  </si>
  <si>
    <t>Christian</t>
  </si>
  <si>
    <t>Aische</t>
  </si>
  <si>
    <t>rue Bechée, 12</t>
  </si>
  <si>
    <t>5031 Grand-Leez</t>
  </si>
  <si>
    <t>Belge</t>
  </si>
  <si>
    <t>iuoiub</t>
  </si>
  <si>
    <t>olin,ùôin</t>
  </si>
  <si>
    <t>5310 Aische-en-Refail</t>
  </si>
  <si>
    <t>U21</t>
  </si>
  <si>
    <t>Gaucher</t>
  </si>
  <si>
    <t>yt</t>
  </si>
  <si>
    <t>Bon</t>
  </si>
  <si>
    <t>Cappe J.</t>
  </si>
  <si>
    <t>Jérémy</t>
  </si>
  <si>
    <t>Namur</t>
  </si>
  <si>
    <t>Grand-Leez</t>
  </si>
  <si>
    <t>pmnmk</t>
  </si>
  <si>
    <t>ytrtrc</t>
  </si>
  <si>
    <t>réserve</t>
  </si>
  <si>
    <t>Avant</t>
  </si>
  <si>
    <t>en forme</t>
  </si>
  <si>
    <t>Cappe J.L.</t>
  </si>
  <si>
    <t>Jean-Luc</t>
  </si>
  <si>
    <t>Gardien but</t>
  </si>
  <si>
    <t>Blessure du genou indisponible 15 jours à 3 semaines</t>
  </si>
  <si>
    <t>Denil Alain</t>
  </si>
  <si>
    <t>ytvytrv</t>
  </si>
  <si>
    <t>cytrctrfc</t>
  </si>
  <si>
    <t>trc</t>
  </si>
  <si>
    <t>trexc</t>
  </si>
  <si>
    <t>trex</t>
  </si>
  <si>
    <t>rex</t>
  </si>
  <si>
    <t>Denil B</t>
  </si>
  <si>
    <t>Bertha</t>
  </si>
  <si>
    <t>24/07/39</t>
  </si>
  <si>
    <t>Aoische</t>
  </si>
  <si>
    <t>rue Barraque,188</t>
  </si>
  <si>
    <t>BBB</t>
  </si>
  <si>
    <t>IBIUYB</t>
  </si>
  <si>
    <t>UYHBUYHB</t>
  </si>
  <si>
    <t>Réserviste</t>
  </si>
  <si>
    <t>Kindermans M.</t>
  </si>
  <si>
    <t>Mathieu</t>
  </si>
  <si>
    <t>iuiun</t>
  </si>
  <si>
    <t>iuniun</t>
  </si>
  <si>
    <t>rue de la Place, 17</t>
  </si>
  <si>
    <t>piupiun</t>
  </si>
  <si>
    <t>biubuib</t>
  </si>
  <si>
    <t>P4 Titulaire</t>
  </si>
  <si>
    <t>Blessure genou gauche</t>
  </si>
  <si>
    <t>Kindermans P.</t>
  </si>
  <si>
    <t>Pascal</t>
  </si>
  <si>
    <t>iuiu</t>
  </si>
  <si>
    <t>iun</t>
  </si>
  <si>
    <t>iuni</t>
  </si>
  <si>
    <t>uiu</t>
  </si>
  <si>
    <t>ojo</t>
  </si>
  <si>
    <t>iuyb</t>
  </si>
  <si>
    <t>ioun</t>
  </si>
  <si>
    <t>iunb</t>
  </si>
  <si>
    <t>iu</t>
  </si>
  <si>
    <t>iuiunin</t>
  </si>
  <si>
    <t>iub</t>
  </si>
  <si>
    <t>N° 8 Milieux offensif droit</t>
  </si>
  <si>
    <t>Kindermans S.</t>
  </si>
  <si>
    <t>Sébastien</t>
  </si>
  <si>
    <t>29/04/94</t>
  </si>
  <si>
    <t>Rue de la Place, 17</t>
  </si>
  <si>
    <t>081/640000</t>
  </si>
  <si>
    <t>moi</t>
  </si>
  <si>
    <t>P4</t>
  </si>
  <si>
    <t>N° 4 Stoppeur</t>
  </si>
  <si>
    <t>Afrique du Sud</t>
  </si>
  <si>
    <t>N° 1 Gardien de but</t>
  </si>
  <si>
    <t>P1</t>
  </si>
  <si>
    <t>5030 Gembloux</t>
  </si>
  <si>
    <t>N°2 Arrière latéral droit</t>
  </si>
  <si>
    <t>RDC</t>
  </si>
  <si>
    <t>N°3 Arrière latéral gauche</t>
  </si>
  <si>
    <t>U9</t>
  </si>
  <si>
    <t>5081 Meux</t>
  </si>
  <si>
    <t>U11</t>
  </si>
  <si>
    <t>1360 Perwez</t>
  </si>
  <si>
    <t>N°5 Libéro</t>
  </si>
  <si>
    <t>U13</t>
  </si>
  <si>
    <t>N° 6 Milieux défensif gauche</t>
  </si>
  <si>
    <t>U15</t>
  </si>
  <si>
    <t>N° 7 Milieux défensif droit</t>
  </si>
  <si>
    <t>U17</t>
  </si>
  <si>
    <t>N° 9 Avant-Centre</t>
  </si>
  <si>
    <t>N° 10 Milieux offensif gauche</t>
  </si>
  <si>
    <t>N° 11 2ème attaquant</t>
  </si>
  <si>
    <t>N° 12 Remplaçant</t>
  </si>
  <si>
    <t>N° 13 Remplaçant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</si>
</sst>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dd\-mmm\-yy"/>
    <numFmt numFmtId="165" formatCode="yy\ &quot;ans&quot;"/>
    <numFmt numFmtId="166" formatCode="ddd/dd/mm/yyyy"/>
    <numFmt numFmtId="167" formatCode="[$-80C]dddd\ d\ mmmm\ yyyy;@"/>
    <numFmt numFmtId="168" formatCode="ddd\-dd\-mmm\-yy"/>
    <numFmt numFmtId="169" formatCode="0##0\-00&quot; &quot;00&quot; &quot;00"/>
    <numFmt numFmtId="170" formatCode="\a\a&quot;ans&quot;"/>
    <numFmt numFmtId="171" formatCode="dd\-mmm\-yyyy"/>
  </numFmts>
  <fonts count="7" x14ac:knownFonts="1">
    <font>
      <sz val="12"/>
      <color theme="1"/>
      <name val="Times New Roman"/>
      <family val="2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i/>
      <sz val="9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0" xfId="0" applyFont="1" applyFill="1" applyBorder="1" applyAlignment="1" applyProtection="1">
      <alignment horizontal="center"/>
    </xf>
    <xf numFmtId="164" fontId="1" fillId="2" borderId="0" xfId="0" applyNumberFormat="1" applyFont="1" applyFill="1" applyBorder="1" applyAlignment="1" applyProtection="1">
      <alignment horizontal="center"/>
    </xf>
    <xf numFmtId="165" fontId="1" fillId="2" borderId="0" xfId="0" applyNumberFormat="1" applyFont="1" applyFill="1" applyBorder="1" applyAlignment="1" applyProtection="1">
      <alignment horizontal="center"/>
      <protection hidden="1"/>
    </xf>
    <xf numFmtId="166" fontId="1" fillId="2" borderId="0" xfId="0" quotePrefix="1" applyNumberFormat="1" applyFont="1" applyFill="1" applyBorder="1" applyAlignment="1" applyProtection="1">
      <alignment horizontal="center"/>
    </xf>
    <xf numFmtId="167" fontId="1" fillId="2" borderId="0" xfId="0" applyNumberFormat="1" applyFont="1" applyFill="1" applyBorder="1" applyAlignment="1" applyProtection="1">
      <alignment horizontal="center"/>
    </xf>
    <xf numFmtId="0" fontId="1" fillId="2" borderId="0" xfId="0" quotePrefix="1" applyFont="1" applyFill="1" applyBorder="1" applyAlignment="1" applyProtection="1">
      <alignment horizontal="center"/>
    </xf>
    <xf numFmtId="0" fontId="1" fillId="2" borderId="0" xfId="0" applyFont="1" applyFill="1" applyBorder="1" applyAlignment="1" applyProtection="1">
      <alignment horizontal="center" wrapText="1"/>
    </xf>
    <xf numFmtId="0" fontId="2" fillId="2" borderId="0" xfId="0" quotePrefix="1" applyFont="1" applyFill="1" applyBorder="1" applyAlignment="1" applyProtection="1">
      <alignment horizontal="center" wrapText="1"/>
    </xf>
    <xf numFmtId="0" fontId="0" fillId="3" borderId="0" xfId="0" applyFill="1" applyBorder="1" applyAlignment="1" applyProtection="1">
      <alignment horizontal="center"/>
      <protection locked="0"/>
    </xf>
    <xf numFmtId="164" fontId="0" fillId="3" borderId="0" xfId="0" applyNumberFormat="1" applyFill="1" applyBorder="1" applyAlignment="1" applyProtection="1">
      <alignment horizontal="center"/>
      <protection locked="0"/>
    </xf>
    <xf numFmtId="165" fontId="0" fillId="3" borderId="0" xfId="0" applyNumberFormat="1" applyFont="1" applyFill="1" applyBorder="1" applyAlignment="1" applyProtection="1">
      <alignment horizontal="center"/>
      <protection hidden="1"/>
    </xf>
    <xf numFmtId="14" fontId="0" fillId="3" borderId="0" xfId="0" applyNumberFormat="1" applyFill="1" applyBorder="1" applyAlignment="1" applyProtection="1">
      <alignment horizontal="center"/>
      <protection locked="0"/>
    </xf>
    <xf numFmtId="168" fontId="0" fillId="3" borderId="0" xfId="0" applyNumberFormat="1" applyFill="1" applyBorder="1" applyAlignment="1" applyProtection="1">
      <alignment horizontal="center"/>
      <protection locked="0"/>
    </xf>
    <xf numFmtId="167" fontId="0" fillId="3" borderId="0" xfId="0" applyNumberFormat="1" applyFill="1" applyBorder="1" applyAlignment="1" applyProtection="1">
      <alignment horizontal="center"/>
      <protection locked="0"/>
    </xf>
    <xf numFmtId="169" fontId="0" fillId="3" borderId="0" xfId="0" applyNumberFormat="1" applyFill="1" applyBorder="1" applyAlignment="1" applyProtection="1">
      <alignment horizontal="center"/>
      <protection locked="0"/>
    </xf>
    <xf numFmtId="0" fontId="3" fillId="3" borderId="0" xfId="0" quotePrefix="1" applyFont="1" applyFill="1" applyBorder="1" applyAlignment="1" applyProtection="1">
      <alignment horizontal="left" vertical="top" wrapText="1" readingOrder="1"/>
      <protection locked="0"/>
    </xf>
    <xf numFmtId="0" fontId="4" fillId="0" borderId="0" xfId="0" quotePrefix="1" applyNumberFormat="1" applyFont="1" applyFill="1" applyBorder="1" applyAlignment="1" applyProtection="1">
      <alignment horizontal="left" vertical="top" wrapText="1"/>
      <protection locked="0"/>
    </xf>
    <xf numFmtId="170" fontId="0" fillId="3" borderId="0" xfId="0" quotePrefix="1" applyNumberFormat="1" applyFill="1" applyBorder="1" applyAlignment="1" applyProtection="1">
      <alignment horizontal="center"/>
      <protection locked="0"/>
    </xf>
    <xf numFmtId="167" fontId="0" fillId="3" borderId="0" xfId="0" quotePrefix="1" applyNumberFormat="1" applyFill="1" applyBorder="1" applyAlignment="1" applyProtection="1">
      <alignment horizontal="center"/>
      <protection locked="0"/>
    </xf>
    <xf numFmtId="0" fontId="3" fillId="3" borderId="0" xfId="0" applyFont="1" applyFill="1" applyBorder="1" applyAlignment="1" applyProtection="1">
      <alignment horizontal="left" vertical="top" wrapText="1"/>
      <protection locked="0"/>
    </xf>
    <xf numFmtId="0" fontId="4" fillId="0" borderId="0" xfId="0" applyNumberFormat="1" applyFont="1" applyFill="1" applyBorder="1" applyAlignment="1" applyProtection="1">
      <alignment horizontal="left" vertical="top" wrapText="1"/>
      <protection locked="0"/>
    </xf>
    <xf numFmtId="0" fontId="0" fillId="3" borderId="0" xfId="0" quotePrefix="1" applyFill="1" applyBorder="1" applyAlignment="1" applyProtection="1">
      <alignment horizontal="center"/>
      <protection locked="0"/>
    </xf>
    <xf numFmtId="0" fontId="3" fillId="0" borderId="0" xfId="0" applyNumberFormat="1" applyFont="1" applyFill="1" applyAlignment="1" applyProtection="1">
      <alignment horizontal="left" vertical="top" wrapText="1"/>
      <protection locked="0"/>
    </xf>
    <xf numFmtId="0" fontId="4" fillId="0" borderId="0" xfId="0" applyNumberFormat="1" applyFont="1" applyFill="1" applyAlignment="1" applyProtection="1">
      <alignment horizontal="left" vertical="top" wrapText="1"/>
      <protection locked="0"/>
    </xf>
    <xf numFmtId="168" fontId="0" fillId="3" borderId="0" xfId="0" quotePrefix="1" applyNumberFormat="1" applyFill="1" applyBorder="1" applyAlignment="1" applyProtection="1">
      <alignment horizontal="center"/>
      <protection locked="0"/>
    </xf>
    <xf numFmtId="0" fontId="5" fillId="0" borderId="0" xfId="0" applyNumberFormat="1" applyFont="1" applyFill="1" applyAlignment="1" applyProtection="1">
      <alignment wrapText="1"/>
      <protection locked="0"/>
    </xf>
    <xf numFmtId="171" fontId="6" fillId="2" borderId="1" xfId="0" applyNumberFormat="1" applyFont="1" applyFill="1" applyBorder="1" applyAlignment="1" applyProtection="1"/>
    <xf numFmtId="165" fontId="0" fillId="0" borderId="0" xfId="0" applyNumberFormat="1"/>
    <xf numFmtId="0" fontId="0" fillId="0" borderId="0" xfId="0" quotePrefix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800100</xdr:colOff>
      <xdr:row>1</xdr:row>
      <xdr:rowOff>106680</xdr:rowOff>
    </xdr:from>
    <xdr:to>
      <xdr:col>3</xdr:col>
      <xdr:colOff>77458</xdr:colOff>
      <xdr:row>3</xdr:row>
      <xdr:rowOff>2040</xdr:rowOff>
    </xdr:to>
    <xdr:sp macro="[0]!Module1.UserForm1_Click" textlink="">
      <xdr:nvSpPr>
        <xdr:cNvPr id="3" name="Rectangle à coins arrondis 2"/>
        <xdr:cNvSpPr/>
      </xdr:nvSpPr>
      <xdr:spPr>
        <a:xfrm flipV="1">
          <a:off x="800100" y="304800"/>
          <a:ext cx="1837678" cy="291600"/>
        </a:xfrm>
        <a:prstGeom prst="roundRect">
          <a:avLst/>
        </a:prstGeom>
        <a:solidFill>
          <a:srgbClr val="00B050"/>
        </a:solidFill>
        <a:ln>
          <a:solidFill>
            <a:srgbClr val="FF0000"/>
          </a:solidFill>
        </a:ln>
        <a:scene3d>
          <a:camera prst="orthographicFront">
            <a:rot lat="0" lon="0" rev="10800000"/>
          </a:camera>
          <a:lightRig rig="threePt" dir="t"/>
        </a:scene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400" b="1"/>
            <a:t>Ajoutrer un contact</a:t>
          </a:r>
        </a:p>
      </xdr:txBody>
    </xdr:sp>
    <xdr:clientData fLocksWithSheet="0"/>
  </xdr:twoCellAnchor>
  <xdr:twoCellAnchor>
    <xdr:from>
      <xdr:col>3</xdr:col>
      <xdr:colOff>998220</xdr:colOff>
      <xdr:row>1</xdr:row>
      <xdr:rowOff>91440</xdr:rowOff>
    </xdr:from>
    <xdr:to>
      <xdr:col>6</xdr:col>
      <xdr:colOff>190500</xdr:colOff>
      <xdr:row>3</xdr:row>
      <xdr:rowOff>19786</xdr:rowOff>
    </xdr:to>
    <xdr:sp macro="[0]!Module2.UserForm2_Click" textlink="">
      <xdr:nvSpPr>
        <xdr:cNvPr id="4" name="Rectangle à coins arrondis 3"/>
        <xdr:cNvSpPr/>
      </xdr:nvSpPr>
      <xdr:spPr>
        <a:xfrm>
          <a:off x="3558540" y="289560"/>
          <a:ext cx="2026920" cy="324586"/>
        </a:xfrm>
        <a:prstGeom prst="roundRect">
          <a:avLst/>
        </a:prstGeom>
        <a:solidFill>
          <a:srgbClr val="7030A0"/>
        </a:solidFill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400" b="1">
              <a:solidFill>
                <a:srgbClr val="FFFF00"/>
              </a:solidFill>
            </a:rPr>
            <a:t>Ouvrir un formulaire</a:t>
          </a:r>
        </a:p>
      </xdr:txBody>
    </xdr:sp>
    <xdr:clientData fLock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3"/>
  <sheetViews>
    <sheetView tabSelected="1" zoomScaleNormal="100" workbookViewId="0">
      <selection activeCell="C15" sqref="C15"/>
    </sheetView>
  </sheetViews>
  <sheetFormatPr baseColWidth="10" defaultRowHeight="15.6" x14ac:dyDescent="0.3"/>
  <cols>
    <col min="4" max="4" width="11.5" style="28" customWidth="1"/>
    <col min="6" max="6" width="14.19921875" customWidth="1"/>
    <col min="9" max="9" width="12.69921875" customWidth="1"/>
    <col min="11" max="11" width="12.69921875" customWidth="1"/>
    <col min="24" max="24" width="21.59765625" customWidth="1"/>
    <col min="26" max="26" width="16.5" customWidth="1"/>
  </cols>
  <sheetData>
    <row r="1" spans="1:18" x14ac:dyDescent="0.3">
      <c r="I1" s="27">
        <f ca="1">TODAY()</f>
        <v>41285</v>
      </c>
      <c r="R1" t="s">
        <v>1</v>
      </c>
    </row>
    <row r="4" spans="1:18" ht="15.6" customHeight="1" x14ac:dyDescent="0.3">
      <c r="A4" s="1" t="s">
        <v>0</v>
      </c>
      <c r="B4" s="1" t="s">
        <v>2</v>
      </c>
      <c r="C4" s="2" t="s">
        <v>3</v>
      </c>
      <c r="D4" s="3" t="s">
        <v>4</v>
      </c>
      <c r="E4" s="1" t="s">
        <v>5</v>
      </c>
      <c r="F4" s="4" t="s">
        <v>6</v>
      </c>
      <c r="G4" s="1" t="s">
        <v>7</v>
      </c>
      <c r="H4" s="1" t="s">
        <v>8</v>
      </c>
      <c r="I4" s="5" t="s">
        <v>9</v>
      </c>
      <c r="J4" s="1" t="s">
        <v>10</v>
      </c>
      <c r="K4" s="1" t="s">
        <v>11</v>
      </c>
      <c r="L4" s="1" t="s">
        <v>12</v>
      </c>
      <c r="M4" s="6" t="s">
        <v>13</v>
      </c>
      <c r="N4" s="1" t="s">
        <v>14</v>
      </c>
      <c r="O4" s="1" t="s">
        <v>15</v>
      </c>
      <c r="P4" s="1" t="s">
        <v>16</v>
      </c>
      <c r="Q4" s="7" t="s">
        <v>17</v>
      </c>
      <c r="R4" s="8" t="s">
        <v>1</v>
      </c>
    </row>
    <row r="5" spans="1:18" ht="15.6" customHeight="1" x14ac:dyDescent="0.3">
      <c r="A5" s="9" t="s">
        <v>18</v>
      </c>
      <c r="B5" s="9" t="s">
        <v>19</v>
      </c>
      <c r="C5" s="10" t="s">
        <v>20</v>
      </c>
      <c r="D5" s="11">
        <f ca="1">IF(C5&lt;&gt;"",$I$1-C5)</f>
        <v>26958</v>
      </c>
      <c r="E5" s="12">
        <v>16530</v>
      </c>
      <c r="F5" s="13">
        <v>5689</v>
      </c>
      <c r="G5" s="9" t="s">
        <v>21</v>
      </c>
      <c r="H5" s="9" t="s">
        <v>22</v>
      </c>
      <c r="I5" s="14" t="s">
        <v>23</v>
      </c>
      <c r="J5" s="9">
        <v>85640000</v>
      </c>
      <c r="K5" s="15" t="s">
        <v>24</v>
      </c>
      <c r="L5" s="9" t="s">
        <v>25</v>
      </c>
      <c r="M5" s="9" t="s">
        <v>26</v>
      </c>
      <c r="N5" s="9" t="s">
        <v>27</v>
      </c>
      <c r="O5" s="9" t="s">
        <v>28</v>
      </c>
      <c r="P5" s="9" t="s">
        <v>29</v>
      </c>
      <c r="Q5" s="16" t="s">
        <v>30</v>
      </c>
      <c r="R5" s="17" t="s">
        <v>31</v>
      </c>
    </row>
    <row r="6" spans="1:18" ht="15.6" customHeight="1" x14ac:dyDescent="0.3">
      <c r="A6" s="18" t="s">
        <v>32</v>
      </c>
      <c r="B6" s="9" t="s">
        <v>33</v>
      </c>
      <c r="C6" s="10">
        <v>22363</v>
      </c>
      <c r="D6" s="11">
        <f t="shared" ref="D6:D13" ca="1" si="0">IF(C6&lt;&gt;"",$I$1-C6)</f>
        <v>18922</v>
      </c>
      <c r="E6" s="9" t="s">
        <v>34</v>
      </c>
      <c r="F6" s="13">
        <v>1968</v>
      </c>
      <c r="G6" s="9">
        <v>125</v>
      </c>
      <c r="H6" s="9" t="s">
        <v>35</v>
      </c>
      <c r="I6" s="19" t="s">
        <v>36</v>
      </c>
      <c r="J6" s="9" t="s">
        <v>37</v>
      </c>
      <c r="K6" s="15" t="s">
        <v>38</v>
      </c>
      <c r="L6" s="9" t="s">
        <v>39</v>
      </c>
      <c r="M6" s="9" t="s">
        <v>40</v>
      </c>
      <c r="N6" s="9">
        <v>1968</v>
      </c>
      <c r="O6" s="9" t="s">
        <v>41</v>
      </c>
      <c r="P6" s="9" t="s">
        <v>42</v>
      </c>
      <c r="Q6" s="20" t="s">
        <v>43</v>
      </c>
      <c r="R6" s="21" t="s">
        <v>44</v>
      </c>
    </row>
    <row r="7" spans="1:18" ht="15.6" customHeight="1" x14ac:dyDescent="0.3">
      <c r="A7" s="18" t="s">
        <v>45</v>
      </c>
      <c r="B7" s="9" t="s">
        <v>46</v>
      </c>
      <c r="C7" s="10">
        <v>32111</v>
      </c>
      <c r="D7" s="11">
        <f t="shared" ca="1" si="0"/>
        <v>9174</v>
      </c>
      <c r="E7" s="9" t="s">
        <v>47</v>
      </c>
      <c r="F7" s="13">
        <v>34706</v>
      </c>
      <c r="G7" s="9">
        <v>256</v>
      </c>
      <c r="H7" s="9" t="s">
        <v>35</v>
      </c>
      <c r="I7" s="14" t="s">
        <v>48</v>
      </c>
      <c r="J7" s="9" t="s">
        <v>23</v>
      </c>
      <c r="K7" s="15">
        <v>81640000</v>
      </c>
      <c r="L7" s="9" t="s">
        <v>49</v>
      </c>
      <c r="M7" s="9" t="s">
        <v>50</v>
      </c>
      <c r="N7" s="9">
        <v>1994</v>
      </c>
      <c r="O7" s="9" t="s">
        <v>51</v>
      </c>
      <c r="P7" s="22" t="s">
        <v>28</v>
      </c>
      <c r="Q7" s="20" t="s">
        <v>52</v>
      </c>
      <c r="R7" s="21" t="s">
        <v>53</v>
      </c>
    </row>
    <row r="8" spans="1:18" ht="15.6" customHeight="1" x14ac:dyDescent="0.3">
      <c r="A8" s="18" t="s">
        <v>54</v>
      </c>
      <c r="B8" s="9" t="s">
        <v>55</v>
      </c>
      <c r="C8" s="10">
        <v>21962</v>
      </c>
      <c r="D8" s="11">
        <f t="shared" ca="1" si="0"/>
        <v>19323</v>
      </c>
      <c r="E8" s="9"/>
      <c r="F8" s="13"/>
      <c r="G8" s="9"/>
      <c r="H8" s="9"/>
      <c r="I8" s="14"/>
      <c r="J8" s="9"/>
      <c r="K8" s="15"/>
      <c r="L8" s="9"/>
      <c r="M8" s="9"/>
      <c r="N8" s="9"/>
      <c r="O8" s="9"/>
      <c r="P8" s="9"/>
      <c r="Q8" s="20" t="s">
        <v>56</v>
      </c>
      <c r="R8" s="17" t="s">
        <v>57</v>
      </c>
    </row>
    <row r="9" spans="1:18" ht="15.6" customHeight="1" x14ac:dyDescent="0.3">
      <c r="A9" s="18" t="s">
        <v>58</v>
      </c>
      <c r="B9" s="9" t="s">
        <v>18</v>
      </c>
      <c r="C9" s="10">
        <v>24040</v>
      </c>
      <c r="D9" s="11">
        <f t="shared" ca="1" si="0"/>
        <v>17245</v>
      </c>
      <c r="E9" s="9" t="s">
        <v>59</v>
      </c>
      <c r="F9" s="13" t="s">
        <v>60</v>
      </c>
      <c r="G9" s="9" t="s">
        <v>61</v>
      </c>
      <c r="H9" s="9" t="s">
        <v>61</v>
      </c>
      <c r="I9" s="14" t="s">
        <v>61</v>
      </c>
      <c r="J9" s="9" t="s">
        <v>62</v>
      </c>
      <c r="K9" s="15" t="s">
        <v>63</v>
      </c>
      <c r="L9" s="9" t="s">
        <v>64</v>
      </c>
      <c r="M9" s="9" t="s">
        <v>64</v>
      </c>
      <c r="N9" s="9" t="s">
        <v>64</v>
      </c>
      <c r="O9" s="9" t="s">
        <v>64</v>
      </c>
      <c r="P9" s="9" t="s">
        <v>28</v>
      </c>
      <c r="Q9" s="20" t="s">
        <v>61</v>
      </c>
      <c r="R9" s="23"/>
    </row>
    <row r="10" spans="1:18" ht="15.6" customHeight="1" x14ac:dyDescent="0.3">
      <c r="A10" s="9" t="s">
        <v>65</v>
      </c>
      <c r="B10" s="9" t="s">
        <v>66</v>
      </c>
      <c r="C10" s="10" t="s">
        <v>67</v>
      </c>
      <c r="D10" s="11">
        <f t="shared" ca="1" si="0"/>
        <v>26835</v>
      </c>
      <c r="E10" s="9" t="s">
        <v>68</v>
      </c>
      <c r="F10" s="13">
        <v>1955</v>
      </c>
      <c r="G10" s="9">
        <v>125</v>
      </c>
      <c r="H10" s="9" t="s">
        <v>69</v>
      </c>
      <c r="I10" s="14" t="s">
        <v>40</v>
      </c>
      <c r="J10" s="9" t="s">
        <v>37</v>
      </c>
      <c r="K10" s="15">
        <v>81655911</v>
      </c>
      <c r="L10" s="9" t="s">
        <v>70</v>
      </c>
      <c r="M10" s="9" t="s">
        <v>71</v>
      </c>
      <c r="N10" s="9" t="s">
        <v>72</v>
      </c>
      <c r="O10" s="9" t="s">
        <v>41</v>
      </c>
      <c r="P10" s="9" t="s">
        <v>28</v>
      </c>
      <c r="Q10" s="20"/>
      <c r="R10" s="24" t="s">
        <v>73</v>
      </c>
    </row>
    <row r="11" spans="1:18" ht="15.6" customHeight="1" x14ac:dyDescent="0.3">
      <c r="A11" s="18" t="s">
        <v>74</v>
      </c>
      <c r="B11" s="9" t="s">
        <v>75</v>
      </c>
      <c r="C11" s="10">
        <v>35759</v>
      </c>
      <c r="D11" s="11">
        <f t="shared" ca="1" si="0"/>
        <v>5526</v>
      </c>
      <c r="E11" s="9" t="s">
        <v>76</v>
      </c>
      <c r="F11" s="25" t="s">
        <v>77</v>
      </c>
      <c r="G11" s="9" t="s">
        <v>77</v>
      </c>
      <c r="H11" s="9" t="s">
        <v>78</v>
      </c>
      <c r="I11" s="14" t="s">
        <v>48</v>
      </c>
      <c r="J11" s="9" t="s">
        <v>23</v>
      </c>
      <c r="K11" s="15" t="s">
        <v>79</v>
      </c>
      <c r="L11" s="9" t="s">
        <v>77</v>
      </c>
      <c r="M11" s="9" t="s">
        <v>48</v>
      </c>
      <c r="N11" s="9" t="s">
        <v>80</v>
      </c>
      <c r="O11" s="9" t="s">
        <v>81</v>
      </c>
      <c r="P11" s="9" t="s">
        <v>28</v>
      </c>
      <c r="Q11" s="20"/>
      <c r="R11" s="20" t="s">
        <v>82</v>
      </c>
    </row>
    <row r="12" spans="1:18" ht="15.6" customHeight="1" x14ac:dyDescent="0.3">
      <c r="A12" s="18" t="s">
        <v>83</v>
      </c>
      <c r="B12" s="9" t="s">
        <v>84</v>
      </c>
      <c r="C12" s="10">
        <v>24991</v>
      </c>
      <c r="D12" s="11">
        <f t="shared" ca="1" si="0"/>
        <v>16294</v>
      </c>
      <c r="E12" s="9" t="s">
        <v>85</v>
      </c>
      <c r="F12" s="13" t="s">
        <v>86</v>
      </c>
      <c r="G12" s="9" t="s">
        <v>87</v>
      </c>
      <c r="H12" s="9" t="s">
        <v>88</v>
      </c>
      <c r="I12" s="14" t="s">
        <v>89</v>
      </c>
      <c r="J12" s="9" t="s">
        <v>90</v>
      </c>
      <c r="K12" s="15" t="s">
        <v>91</v>
      </c>
      <c r="L12" s="9" t="s">
        <v>91</v>
      </c>
      <c r="M12" s="9" t="s">
        <v>92</v>
      </c>
      <c r="N12" s="9" t="s">
        <v>93</v>
      </c>
      <c r="O12" s="9" t="s">
        <v>94</v>
      </c>
      <c r="P12" s="9" t="s">
        <v>95</v>
      </c>
      <c r="Q12" s="20" t="s">
        <v>96</v>
      </c>
      <c r="R12" s="26"/>
    </row>
    <row r="13" spans="1:18" x14ac:dyDescent="0.3">
      <c r="A13" s="22" t="s">
        <v>97</v>
      </c>
      <c r="B13" s="9" t="s">
        <v>98</v>
      </c>
      <c r="C13" s="10" t="s">
        <v>99</v>
      </c>
      <c r="D13" s="11">
        <f t="shared" ca="1" si="0"/>
        <v>6832</v>
      </c>
      <c r="E13" s="9" t="s">
        <v>47</v>
      </c>
      <c r="F13" s="13">
        <v>2000</v>
      </c>
      <c r="G13" s="9">
        <v>2156</v>
      </c>
      <c r="H13" s="9" t="s">
        <v>100</v>
      </c>
      <c r="I13" s="14" t="s">
        <v>36</v>
      </c>
      <c r="J13" s="9" t="s">
        <v>23</v>
      </c>
      <c r="K13" s="15" t="s">
        <v>101</v>
      </c>
      <c r="L13" s="9" t="s">
        <v>102</v>
      </c>
      <c r="M13" s="9" t="s">
        <v>34</v>
      </c>
      <c r="N13" s="9">
        <v>2006</v>
      </c>
      <c r="O13" s="22" t="s">
        <v>103</v>
      </c>
      <c r="P13" s="9" t="s">
        <v>28</v>
      </c>
      <c r="Q13" s="20" t="s">
        <v>104</v>
      </c>
      <c r="R13" s="24" t="s">
        <v>44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4"/>
  <sheetViews>
    <sheetView workbookViewId="0">
      <selection activeCell="A13" sqref="A13"/>
    </sheetView>
  </sheetViews>
  <sheetFormatPr baseColWidth="10" defaultRowHeight="15.6" x14ac:dyDescent="0.3"/>
  <cols>
    <col min="1" max="1" width="15.69921875" customWidth="1"/>
    <col min="2" max="2" width="20.796875" customWidth="1"/>
    <col min="3" max="3" width="29" customWidth="1"/>
    <col min="4" max="4" width="15.69921875" customWidth="1"/>
  </cols>
  <sheetData>
    <row r="1" spans="1:4" x14ac:dyDescent="0.3">
      <c r="A1" t="s">
        <v>105</v>
      </c>
      <c r="B1" s="29" t="s">
        <v>40</v>
      </c>
      <c r="C1" t="s">
        <v>106</v>
      </c>
      <c r="D1" s="29" t="s">
        <v>107</v>
      </c>
    </row>
    <row r="2" spans="1:4" x14ac:dyDescent="0.3">
      <c r="A2" t="s">
        <v>23</v>
      </c>
      <c r="B2" s="29" t="s">
        <v>108</v>
      </c>
      <c r="C2" t="s">
        <v>109</v>
      </c>
      <c r="D2" s="29" t="s">
        <v>103</v>
      </c>
    </row>
    <row r="3" spans="1:4" x14ac:dyDescent="0.3">
      <c r="A3" t="s">
        <v>110</v>
      </c>
      <c r="B3" s="29" t="s">
        <v>36</v>
      </c>
      <c r="C3" s="29" t="s">
        <v>111</v>
      </c>
      <c r="D3" t="s">
        <v>112</v>
      </c>
    </row>
    <row r="4" spans="1:4" x14ac:dyDescent="0.3">
      <c r="B4" s="29" t="s">
        <v>113</v>
      </c>
      <c r="C4" t="s">
        <v>104</v>
      </c>
      <c r="D4" t="s">
        <v>114</v>
      </c>
    </row>
    <row r="5" spans="1:4" x14ac:dyDescent="0.3">
      <c r="B5" s="29" t="s">
        <v>115</v>
      </c>
      <c r="C5" t="s">
        <v>116</v>
      </c>
      <c r="D5" t="s">
        <v>117</v>
      </c>
    </row>
    <row r="6" spans="1:4" x14ac:dyDescent="0.3">
      <c r="B6" s="29" t="s">
        <v>22</v>
      </c>
      <c r="C6" s="29" t="s">
        <v>118</v>
      </c>
      <c r="D6" t="s">
        <v>119</v>
      </c>
    </row>
    <row r="7" spans="1:4" x14ac:dyDescent="0.3">
      <c r="C7" t="s">
        <v>120</v>
      </c>
      <c r="D7" t="s">
        <v>121</v>
      </c>
    </row>
    <row r="8" spans="1:4" x14ac:dyDescent="0.3">
      <c r="C8" t="s">
        <v>96</v>
      </c>
      <c r="D8" t="s">
        <v>41</v>
      </c>
    </row>
    <row r="9" spans="1:4" x14ac:dyDescent="0.3">
      <c r="C9" t="s">
        <v>122</v>
      </c>
    </row>
    <row r="10" spans="1:4" x14ac:dyDescent="0.3">
      <c r="C10" s="29" t="s">
        <v>123</v>
      </c>
    </row>
    <row r="11" spans="1:4" x14ac:dyDescent="0.3">
      <c r="C11" t="s">
        <v>124</v>
      </c>
    </row>
    <row r="12" spans="1:4" x14ac:dyDescent="0.3">
      <c r="C12" s="29" t="s">
        <v>125</v>
      </c>
    </row>
    <row r="13" spans="1:4" x14ac:dyDescent="0.3">
      <c r="C13" s="29" t="s">
        <v>126</v>
      </c>
    </row>
    <row r="14" spans="1:4" x14ac:dyDescent="0.3">
      <c r="C14" s="29" t="s">
        <v>29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Annuaire</vt:lpstr>
      <vt:lpstr>Pays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2013-01-11T12:08:30Z</dcterms:created>
  <dcterms:modified xsi:type="dcterms:W3CDTF">2013-01-11T19:13:33Z</dcterms:modified>
</cp:coreProperties>
</file>