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1865" yWindow="45" windowWidth="11520" windowHeight="8940" tabRatio="512" activeTab="2"/>
  </bookViews>
  <sheets>
    <sheet name="Base2" sheetId="44" r:id="rId1"/>
    <sheet name="Fiche convoi" sheetId="37" r:id="rId2"/>
    <sheet name="liste dossier" sheetId="1" r:id="rId3"/>
    <sheet name="Papy pierrot" sheetId="50" r:id="rId4"/>
    <sheet name="Dupuis" sheetId="51" r:id="rId5"/>
    <sheet name="Dupont" sheetId="52" r:id="rId6"/>
  </sheets>
  <definedNames>
    <definedName name="Agence">Base2!$A$1:$A$6</definedName>
    <definedName name="Avis">Base2!$D$1:$D$3</definedName>
    <definedName name="c_cimetières">Base2!$I$1:$I$8</definedName>
    <definedName name="Caveau">Base2!$J$1:$J$8</definedName>
    <definedName name="Cercueil">Base2!$A$17:$A$20</definedName>
    <definedName name="Cimetière">Base2!$I$1:$I$8</definedName>
    <definedName name="Conseiller">Base2!$F$1:$F$5</definedName>
    <definedName name="Crématorium">Base2!$F$19:$F$24</definedName>
    <definedName name="Emblème">Base2!$B$10:$B$14</definedName>
    <definedName name="Fleurs">Base2!$G$10:$G$14</definedName>
    <definedName name="Fosse">Base2!$K$1:$K$5</definedName>
    <definedName name="Mnt">Base2!$G$1:$G$3</definedName>
    <definedName name="Notes" comment="Notes sur le fichioer">"ZoneTexte1"</definedName>
    <definedName name="Porteurs">Base2!$D$11:$D$16</definedName>
    <definedName name="Récup_urne">Base2!$F$11:$F$15</definedName>
    <definedName name="Religieux">Base2!$C$1:$C$3</definedName>
    <definedName name="Remarque">Base2!$C$10:$C$14</definedName>
    <definedName name="Taille">Base2!$C$18:$C$21</definedName>
  </definedNames>
  <calcPr calcId="145621"/>
</workbook>
</file>

<file path=xl/calcChain.xml><?xml version="1.0" encoding="utf-8"?>
<calcChain xmlns="http://schemas.openxmlformats.org/spreadsheetml/2006/main">
  <c r="B29" i="52" l="1"/>
  <c r="B29" i="51"/>
  <c r="B29" i="50" l="1"/>
  <c r="B5" i="1"/>
  <c r="B33" i="1"/>
  <c r="B49" i="1"/>
  <c r="B65" i="1"/>
  <c r="B81" i="1"/>
  <c r="B97" i="1"/>
  <c r="B113" i="1"/>
  <c r="B129" i="1"/>
  <c r="B145" i="1"/>
  <c r="B161" i="1"/>
  <c r="B177" i="1"/>
  <c r="B193" i="1"/>
  <c r="B31" i="1"/>
  <c r="B47" i="1"/>
  <c r="B63" i="1"/>
  <c r="B79" i="1"/>
  <c r="B95" i="1"/>
  <c r="B111" i="1"/>
  <c r="B127" i="1"/>
  <c r="B143" i="1"/>
  <c r="B159" i="1"/>
  <c r="B175" i="1"/>
  <c r="B191" i="1"/>
  <c r="B28" i="1"/>
  <c r="B44" i="1"/>
  <c r="B60" i="1"/>
  <c r="B76" i="1"/>
  <c r="B54" i="1"/>
  <c r="B100" i="1"/>
  <c r="B148" i="1"/>
  <c r="B86" i="1"/>
  <c r="B150" i="1"/>
  <c r="B30" i="1"/>
  <c r="B88" i="1"/>
  <c r="B120" i="1"/>
  <c r="B184" i="1"/>
  <c r="B98" i="1"/>
  <c r="B162" i="1"/>
  <c r="B194" i="1"/>
  <c r="B58" i="1"/>
  <c r="B17" i="1"/>
  <c r="B7" i="1"/>
  <c r="B37" i="1"/>
  <c r="B53" i="1"/>
  <c r="B85" i="1"/>
  <c r="B117" i="1"/>
  <c r="B149" i="1"/>
  <c r="B181" i="1"/>
  <c r="B35" i="1"/>
  <c r="B67" i="1"/>
  <c r="B99" i="1"/>
  <c r="B131" i="1"/>
  <c r="B163" i="1"/>
  <c r="B195" i="1"/>
  <c r="B48" i="1"/>
  <c r="B80" i="1"/>
  <c r="B108" i="1"/>
  <c r="B102" i="1"/>
  <c r="B46" i="1"/>
  <c r="B96" i="1"/>
  <c r="B160" i="1"/>
  <c r="B66" i="1"/>
  <c r="B138" i="1"/>
  <c r="B116" i="1"/>
  <c r="B74" i="1"/>
  <c r="B10" i="1"/>
  <c r="B6" i="1"/>
  <c r="B41" i="1"/>
  <c r="B57" i="1"/>
  <c r="B89" i="1"/>
  <c r="B121" i="1"/>
  <c r="B153" i="1"/>
  <c r="B185" i="1"/>
  <c r="B39" i="1"/>
  <c r="B71" i="1"/>
  <c r="B103" i="1"/>
  <c r="B135" i="1"/>
  <c r="B167" i="1"/>
  <c r="B199" i="1"/>
  <c r="B52" i="1"/>
  <c r="B22" i="1"/>
  <c r="B124" i="1"/>
  <c r="B118" i="1"/>
  <c r="B182" i="1"/>
  <c r="B104" i="1"/>
  <c r="B168" i="1"/>
  <c r="B82" i="1"/>
  <c r="B146" i="1"/>
  <c r="B140" i="1"/>
  <c r="B94" i="1"/>
  <c r="B16" i="1"/>
  <c r="B4" i="1"/>
  <c r="B29" i="1"/>
  <c r="B45" i="1"/>
  <c r="B61" i="1"/>
  <c r="B77" i="1"/>
  <c r="B93" i="1"/>
  <c r="B109" i="1"/>
  <c r="B125" i="1"/>
  <c r="B141" i="1"/>
  <c r="B157" i="1"/>
  <c r="B173" i="1"/>
  <c r="B189" i="1"/>
  <c r="B27" i="1"/>
  <c r="B43" i="1"/>
  <c r="B59" i="1"/>
  <c r="B75" i="1"/>
  <c r="B91" i="1"/>
  <c r="B107" i="1"/>
  <c r="B123" i="1"/>
  <c r="B139" i="1"/>
  <c r="B155" i="1"/>
  <c r="B171" i="1"/>
  <c r="B187" i="1"/>
  <c r="B24" i="1"/>
  <c r="B40" i="1"/>
  <c r="B56" i="1"/>
  <c r="B72" i="1"/>
  <c r="B38" i="1"/>
  <c r="B92" i="1"/>
  <c r="B132" i="1"/>
  <c r="B42" i="1"/>
  <c r="B134" i="1"/>
  <c r="B198" i="1"/>
  <c r="B78" i="1"/>
  <c r="B112" i="1"/>
  <c r="B144" i="1"/>
  <c r="B176" i="1"/>
  <c r="B34" i="1"/>
  <c r="B90" i="1"/>
  <c r="B122" i="1"/>
  <c r="B154" i="1"/>
  <c r="B186" i="1"/>
  <c r="B156" i="1"/>
  <c r="B26" i="1"/>
  <c r="B110" i="1"/>
  <c r="B174" i="1"/>
  <c r="B20" i="1"/>
  <c r="B15" i="1"/>
  <c r="B152" i="1"/>
  <c r="B50" i="1"/>
  <c r="B130" i="1"/>
  <c r="B164" i="1"/>
  <c r="B126" i="1"/>
  <c r="B190" i="1"/>
  <c r="B19" i="1"/>
  <c r="B21" i="1"/>
  <c r="B69" i="1"/>
  <c r="B101" i="1"/>
  <c r="B133" i="1"/>
  <c r="B165" i="1"/>
  <c r="B197" i="1"/>
  <c r="B51" i="1"/>
  <c r="B83" i="1"/>
  <c r="B115" i="1"/>
  <c r="B147" i="1"/>
  <c r="B179" i="1"/>
  <c r="B32" i="1"/>
  <c r="B64" i="1"/>
  <c r="B70" i="1"/>
  <c r="B172" i="1"/>
  <c r="B166" i="1"/>
  <c r="B128" i="1"/>
  <c r="B192" i="1"/>
  <c r="B106" i="1"/>
  <c r="B170" i="1"/>
  <c r="B180" i="1"/>
  <c r="B142" i="1"/>
  <c r="B14" i="1"/>
  <c r="B25" i="1"/>
  <c r="B73" i="1"/>
  <c r="B105" i="1"/>
  <c r="B137" i="1"/>
  <c r="B169" i="1"/>
  <c r="B23" i="1"/>
  <c r="B55" i="1"/>
  <c r="B87" i="1"/>
  <c r="B119" i="1"/>
  <c r="B151" i="1"/>
  <c r="B183" i="1"/>
  <c r="B36" i="1"/>
  <c r="B68" i="1"/>
  <c r="B84" i="1"/>
  <c r="B188" i="1"/>
  <c r="B62" i="1"/>
  <c r="B136" i="1"/>
  <c r="B200" i="1"/>
  <c r="B114" i="1"/>
  <c r="B178" i="1"/>
  <c r="B196" i="1"/>
  <c r="B158" i="1"/>
  <c r="B18" i="1"/>
  <c r="C190" i="1" l="1"/>
  <c r="C174" i="1"/>
  <c r="C158" i="1"/>
  <c r="C142" i="1"/>
  <c r="C126" i="1"/>
  <c r="C110" i="1"/>
  <c r="C94" i="1"/>
  <c r="C74" i="1"/>
  <c r="C58" i="1"/>
  <c r="C26" i="1"/>
  <c r="C196" i="1"/>
  <c r="C180" i="1"/>
  <c r="C164" i="1"/>
  <c r="C156" i="1"/>
  <c r="C140" i="1"/>
  <c r="C116" i="1"/>
  <c r="C194" i="1"/>
  <c r="C186" i="1"/>
  <c r="C178" i="1"/>
  <c r="C170" i="1"/>
  <c r="C162" i="1"/>
  <c r="C154" i="1"/>
  <c r="C146" i="1"/>
  <c r="C138" i="1"/>
  <c r="C130" i="1"/>
  <c r="C122" i="1"/>
  <c r="C114" i="1"/>
  <c r="C106" i="1"/>
  <c r="C98" i="1"/>
  <c r="C90" i="1"/>
  <c r="C82" i="1"/>
  <c r="C66" i="1"/>
  <c r="C50" i="1"/>
  <c r="C34" i="1"/>
  <c r="C200" i="1"/>
  <c r="C192" i="1"/>
  <c r="C184" i="1"/>
  <c r="C176" i="1"/>
  <c r="C168" i="1"/>
  <c r="C160" i="1"/>
  <c r="C152" i="1"/>
  <c r="C144" i="1"/>
  <c r="C136" i="1"/>
  <c r="C128" i="1"/>
  <c r="C120" i="1"/>
  <c r="C112" i="1"/>
  <c r="C104" i="1"/>
  <c r="C96" i="1"/>
  <c r="C88" i="1"/>
  <c r="C78" i="1"/>
  <c r="C62" i="1"/>
  <c r="C46" i="1"/>
  <c r="C30" i="1"/>
  <c r="C198" i="1"/>
  <c r="C182" i="1"/>
  <c r="C166" i="1"/>
  <c r="C150" i="1"/>
  <c r="C134" i="1"/>
  <c r="C118" i="1"/>
  <c r="C102" i="1"/>
  <c r="C86" i="1"/>
  <c r="C42" i="1"/>
  <c r="C188" i="1"/>
  <c r="C172" i="1"/>
  <c r="C148" i="1"/>
  <c r="C132" i="1"/>
  <c r="C124" i="1"/>
  <c r="C108" i="1"/>
  <c r="C100" i="1"/>
  <c r="C92" i="1"/>
  <c r="C84" i="1"/>
  <c r="C70" i="1"/>
  <c r="C54" i="1"/>
  <c r="C38" i="1"/>
  <c r="C22" i="1"/>
  <c r="C80" i="1"/>
  <c r="C76" i="1"/>
  <c r="C72" i="1"/>
  <c r="C68" i="1"/>
  <c r="C64" i="1"/>
  <c r="C60" i="1"/>
  <c r="C56" i="1"/>
  <c r="C52" i="1"/>
  <c r="C48" i="1"/>
  <c r="C44" i="1"/>
  <c r="C40" i="1"/>
  <c r="C36" i="1"/>
  <c r="C32" i="1"/>
  <c r="C28" i="1"/>
  <c r="C24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103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7" i="1"/>
  <c r="C193" i="1"/>
  <c r="C189" i="1"/>
  <c r="C185" i="1"/>
  <c r="C181" i="1"/>
  <c r="C177" i="1"/>
  <c r="C173" i="1"/>
  <c r="C169" i="1"/>
  <c r="C165" i="1"/>
  <c r="C161" i="1"/>
  <c r="C157" i="1"/>
  <c r="C153" i="1"/>
  <c r="C149" i="1"/>
  <c r="C145" i="1"/>
  <c r="C141" i="1"/>
  <c r="C137" i="1"/>
  <c r="C133" i="1"/>
  <c r="C129" i="1"/>
  <c r="C125" i="1"/>
  <c r="C121" i="1"/>
  <c r="C117" i="1"/>
  <c r="C113" i="1"/>
  <c r="C109" i="1"/>
  <c r="C105" i="1"/>
  <c r="C101" i="1"/>
  <c r="C97" i="1"/>
  <c r="C93" i="1"/>
  <c r="C89" i="1"/>
  <c r="C85" i="1"/>
  <c r="C81" i="1"/>
  <c r="C77" i="1"/>
  <c r="C73" i="1"/>
  <c r="C69" i="1"/>
  <c r="C65" i="1"/>
  <c r="C61" i="1"/>
  <c r="C57" i="1"/>
  <c r="C53" i="1"/>
  <c r="C49" i="1"/>
  <c r="C45" i="1"/>
  <c r="C41" i="1"/>
  <c r="C37" i="1"/>
  <c r="C33" i="1"/>
  <c r="C29" i="1"/>
  <c r="C25" i="1"/>
  <c r="C21" i="1"/>
  <c r="C19" i="1"/>
  <c r="C15" i="1"/>
  <c r="C18" i="1"/>
  <c r="C14" i="1"/>
  <c r="C17" i="1"/>
  <c r="C20" i="1"/>
  <c r="C16" i="1"/>
  <c r="C10" i="1"/>
  <c r="B12" i="1"/>
  <c r="B3" i="1"/>
  <c r="B8" i="1"/>
  <c r="B9" i="1"/>
  <c r="B11" i="1"/>
  <c r="B2" i="1"/>
  <c r="B13" i="1"/>
  <c r="L7" i="1" l="1"/>
  <c r="L6" i="1"/>
  <c r="L5" i="1"/>
  <c r="L4" i="1"/>
  <c r="L3" i="1"/>
  <c r="L2" i="1"/>
  <c r="C11" i="1"/>
  <c r="C8" i="1"/>
  <c r="C13" i="1"/>
  <c r="C7" i="1"/>
  <c r="C9" i="1"/>
  <c r="C6" i="1"/>
  <c r="C12" i="1"/>
  <c r="C5" i="1"/>
  <c r="C2" i="1"/>
  <c r="C3" i="1"/>
  <c r="D3" i="1"/>
  <c r="D2" i="1"/>
  <c r="D7" i="1"/>
  <c r="D6" i="1"/>
  <c r="D5" i="1"/>
  <c r="D4" i="1"/>
  <c r="C4" i="1"/>
  <c r="B29" i="37"/>
</calcChain>
</file>

<file path=xl/sharedStrings.xml><?xml version="1.0" encoding="utf-8"?>
<sst xmlns="http://schemas.openxmlformats.org/spreadsheetml/2006/main" count="340" uniqueCount="118">
  <si>
    <t>CONVOI de : (Nom et prénom)</t>
  </si>
  <si>
    <t>Religieux/civil</t>
  </si>
  <si>
    <t>Avis O.F</t>
  </si>
  <si>
    <t>Nom de l'agence</t>
  </si>
  <si>
    <t>Conseiller Funéraire</t>
  </si>
  <si>
    <t>Numéro de dossier</t>
  </si>
  <si>
    <t>Mandat du décès :</t>
  </si>
  <si>
    <t>Téléphone</t>
  </si>
  <si>
    <t>Monument existant</t>
  </si>
  <si>
    <t>Livraison cercueil et heure :</t>
  </si>
  <si>
    <t>Cimetière de :</t>
  </si>
  <si>
    <t>Exuhmation de :</t>
  </si>
  <si>
    <t xml:space="preserve">Emplacement : </t>
  </si>
  <si>
    <t>Heure :</t>
  </si>
  <si>
    <t>Dernier Inhumée :</t>
  </si>
  <si>
    <t>Mise en bière</t>
  </si>
  <si>
    <t>NATURE DES TRAVAUX</t>
  </si>
  <si>
    <t>Caveau</t>
  </si>
  <si>
    <t>Dépose/repose monument granit</t>
  </si>
  <si>
    <t>DEPART</t>
  </si>
  <si>
    <t>Creusement</t>
  </si>
  <si>
    <t>O/F case de colombarium</t>
  </si>
  <si>
    <t>Caveau enfant</t>
  </si>
  <si>
    <t>Dépose tombale pour inhumation urne</t>
  </si>
  <si>
    <t>Lieu de Cérémonie :</t>
  </si>
  <si>
    <t>Cavurne</t>
  </si>
  <si>
    <t>Reliquaire</t>
  </si>
  <si>
    <t>Ouverture de caveau sans monument</t>
  </si>
  <si>
    <t>Ouverture de caveau avec démontage</t>
  </si>
  <si>
    <t>Arrivée au cimetière de :</t>
  </si>
  <si>
    <t>Ouverture par trappe</t>
  </si>
  <si>
    <t>Exhumation :</t>
  </si>
  <si>
    <t>Autre:</t>
  </si>
  <si>
    <t>Type et modèle de cercueil</t>
  </si>
  <si>
    <t>CREMATION</t>
  </si>
  <si>
    <t>Dimension cercueil obligatoire</t>
  </si>
  <si>
    <t>Vis police :</t>
  </si>
  <si>
    <t>Crématorium</t>
  </si>
  <si>
    <t>Néant</t>
  </si>
  <si>
    <t>Réf/type de capiton</t>
  </si>
  <si>
    <t>Réf/Type et couleur urne</t>
  </si>
  <si>
    <t>Emblème cercueil</t>
  </si>
  <si>
    <t>Réf :</t>
  </si>
  <si>
    <t>Jour de crémation</t>
  </si>
  <si>
    <t>Emblème cimetière</t>
  </si>
  <si>
    <t>Départ avec famille</t>
  </si>
  <si>
    <t>Plaque cercueil texte</t>
  </si>
  <si>
    <t>Lieu et horaire si départ différé</t>
  </si>
  <si>
    <t>Horaire crémation</t>
  </si>
  <si>
    <t>Rdv :</t>
  </si>
  <si>
    <t>Crémation à :</t>
  </si>
  <si>
    <t>Récupération urne</t>
  </si>
  <si>
    <t>Maitre de cérémonie</t>
  </si>
  <si>
    <t>Récupération fleurs</t>
  </si>
  <si>
    <t>Véhicule /Corbillard</t>
  </si>
  <si>
    <t>Chauffeur:</t>
  </si>
  <si>
    <t>Destination urne</t>
  </si>
  <si>
    <t>Porteurs</t>
  </si>
  <si>
    <t>Heure départ</t>
  </si>
  <si>
    <t>Heure retour</t>
  </si>
  <si>
    <t>Total heures</t>
  </si>
  <si>
    <t>Fiches complémentaires</t>
  </si>
  <si>
    <t>Plan joint :</t>
  </si>
  <si>
    <t>Saisie le :</t>
  </si>
  <si>
    <t>Noms Prénoms</t>
  </si>
  <si>
    <t>Papy pierrot</t>
  </si>
  <si>
    <t>Dupuis</t>
  </si>
  <si>
    <t>Dupont</t>
  </si>
  <si>
    <t>Cimetière</t>
  </si>
  <si>
    <t>Religieux : OUI</t>
  </si>
  <si>
    <t>Avis OF OUI</t>
  </si>
  <si>
    <t>Mar</t>
  </si>
  <si>
    <t>non</t>
  </si>
  <si>
    <t>1 Place</t>
  </si>
  <si>
    <t>1 place</t>
  </si>
  <si>
    <t>Religieux : NON</t>
  </si>
  <si>
    <t>Avis OF NON</t>
  </si>
  <si>
    <t>Nat</t>
  </si>
  <si>
    <t>oui</t>
  </si>
  <si>
    <t>Paris</t>
  </si>
  <si>
    <t>2 Places</t>
  </si>
  <si>
    <t>Agence A</t>
  </si>
  <si>
    <t>vinc</t>
  </si>
  <si>
    <t>Marseille</t>
  </si>
  <si>
    <t xml:space="preserve">3 Places </t>
  </si>
  <si>
    <t>3 Places</t>
  </si>
  <si>
    <t>Agence H</t>
  </si>
  <si>
    <t>Bordeaux</t>
  </si>
  <si>
    <t>Tete Beche</t>
  </si>
  <si>
    <t>Agence L</t>
  </si>
  <si>
    <t>Lyon</t>
  </si>
  <si>
    <t>Caveau 156</t>
  </si>
  <si>
    <t>lille</t>
  </si>
  <si>
    <t>Cavau 196</t>
  </si>
  <si>
    <t>Croix</t>
  </si>
  <si>
    <t>Croix remarque</t>
  </si>
  <si>
    <t xml:space="preserve">Famille </t>
  </si>
  <si>
    <t>Famille</t>
  </si>
  <si>
    <t>Rose</t>
  </si>
  <si>
    <t>Plaque remarque</t>
  </si>
  <si>
    <t xml:space="preserve">Flambeau </t>
  </si>
  <si>
    <t>Autre</t>
  </si>
  <si>
    <t>Reste au crématorium</t>
  </si>
  <si>
    <t>Autres</t>
  </si>
  <si>
    <t>Familles</t>
  </si>
  <si>
    <t>Parisien</t>
  </si>
  <si>
    <t>Tavel</t>
  </si>
  <si>
    <t>185 ext</t>
  </si>
  <si>
    <t>A</t>
  </si>
  <si>
    <t>Arrivé extérieur</t>
  </si>
  <si>
    <t xml:space="preserve">195 ext </t>
  </si>
  <si>
    <t>B</t>
  </si>
  <si>
    <t>205ext</t>
  </si>
  <si>
    <t>C</t>
  </si>
  <si>
    <t>D</t>
  </si>
  <si>
    <t>compléter les listes déroulantes</t>
  </si>
  <si>
    <t>Total villes</t>
  </si>
  <si>
    <t>Détail villes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</si>
</sst>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0#&quot; &quot;##&quot; &quot;##&quot; &quot;##&quot; &quot;##"/>
    <numFmt numFmtId="165" formatCode="#,###\ &quot;Paris&quot;"/>
    <numFmt numFmtId="166" formatCode="#,###\ &quot;Marseille&quot;"/>
    <numFmt numFmtId="167" formatCode="#,###\ &quot;Bordeaux&quot;"/>
    <numFmt numFmtId="168" formatCode="#,###\ &quot;Lyon&quot;"/>
    <numFmt numFmtId="169" formatCode="#,###\ &quot;Lille&quot;"/>
    <numFmt numFmtId="170" formatCode="#,###\ &quot;Néant&quot;"/>
  </numFmts>
  <fonts count="15" x14ac:knownFonts="1">
    <font>
      <sz val="10"/>
      <name val="Arial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color theme="1"/>
      <name val="Arial Black"/>
      <family val="2"/>
    </font>
    <font>
      <sz val="11"/>
      <color theme="1"/>
      <name val="Arial Black"/>
      <family val="2"/>
    </font>
    <font>
      <sz val="10"/>
      <color theme="1"/>
      <name val="Arial Black"/>
      <family val="2"/>
    </font>
    <font>
      <sz val="10"/>
      <color theme="1"/>
      <name val="Calibri"/>
      <family val="2"/>
      <scheme val="minor"/>
    </font>
    <font>
      <sz val="8"/>
      <color theme="1"/>
      <name val="Arial Black"/>
      <family val="2"/>
    </font>
    <font>
      <sz val="9"/>
      <color theme="1"/>
      <name val="Calibri"/>
      <family val="2"/>
      <scheme val="minor"/>
    </font>
    <font>
      <sz val="14"/>
      <name val="Arial"/>
      <family val="2"/>
    </font>
    <font>
      <sz val="11"/>
      <color rgb="FF000000"/>
      <name val="Calibri"/>
      <family val="2"/>
    </font>
    <font>
      <sz val="10"/>
      <name val="Arial Unicode MS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0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NumberFormat="1" applyFill="1" applyBorder="1"/>
    <xf numFmtId="14" fontId="0" fillId="0" borderId="0" xfId="0" applyNumberFormat="1" applyFill="1" applyBorder="1"/>
    <xf numFmtId="0" fontId="1" fillId="0" borderId="0" xfId="1" applyNumberFormat="1" applyBorder="1" applyAlignment="1" applyProtection="1"/>
    <xf numFmtId="0" fontId="3" fillId="0" borderId="0" xfId="0" applyFont="1" applyBorder="1"/>
    <xf numFmtId="0" fontId="3" fillId="0" borderId="0" xfId="0" applyNumberFormat="1" applyFont="1" applyBorder="1"/>
    <xf numFmtId="0" fontId="0" fillId="0" borderId="0" xfId="0" applyNumberFormat="1" applyBorder="1"/>
    <xf numFmtId="0" fontId="1" fillId="0" borderId="0" xfId="1" applyBorder="1" applyAlignment="1" applyProtection="1"/>
    <xf numFmtId="0" fontId="0" fillId="3" borderId="0" xfId="0" applyFill="1" applyBorder="1"/>
    <xf numFmtId="164" fontId="0" fillId="0" borderId="1" xfId="0" applyNumberFormat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3" xfId="0" applyBorder="1"/>
    <xf numFmtId="164" fontId="0" fillId="0" borderId="3" xfId="0" applyNumberFormat="1" applyFon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3" borderId="1" xfId="0" applyFill="1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11" fillId="3" borderId="15" xfId="0" applyFont="1" applyFill="1" applyBorder="1"/>
    <xf numFmtId="0" fontId="0" fillId="3" borderId="16" xfId="0" applyFill="1" applyBorder="1"/>
    <xf numFmtId="0" fontId="0" fillId="3" borderId="17" xfId="0" applyFill="1" applyBorder="1"/>
    <xf numFmtId="0" fontId="13" fillId="0" borderId="0" xfId="0" applyFont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5" fontId="0" fillId="0" borderId="0" xfId="0" applyNumberFormat="1" applyBorder="1"/>
    <xf numFmtId="166" fontId="0" fillId="0" borderId="0" xfId="0" applyNumberFormat="1" applyBorder="1"/>
    <xf numFmtId="167" fontId="0" fillId="0" borderId="0" xfId="0" applyNumberFormat="1" applyBorder="1"/>
    <xf numFmtId="168" fontId="0" fillId="0" borderId="0" xfId="0" applyNumberFormat="1" applyBorder="1"/>
    <xf numFmtId="169" fontId="0" fillId="0" borderId="0" xfId="0" applyNumberFormat="1" applyBorder="1"/>
    <xf numFmtId="170" fontId="0" fillId="0" borderId="0" xfId="0" applyNumberFormat="1" applyBorder="1"/>
    <xf numFmtId="0" fontId="14" fillId="0" borderId="0" xfId="0" applyFont="1" applyFill="1" applyBorder="1" applyAlignment="1">
      <alignment horizontal="center" vertical="center"/>
    </xf>
    <xf numFmtId="0" fontId="14" fillId="0" borderId="0" xfId="0" quotePrefix="1" applyFont="1" applyFill="1" applyBorder="1" applyAlignment="1">
      <alignment horizontal="center" vertical="center"/>
    </xf>
    <xf numFmtId="22" fontId="0" fillId="3" borderId="4" xfId="0" applyNumberFormat="1" applyFill="1" applyBorder="1" applyAlignment="1">
      <alignment horizontal="center"/>
    </xf>
    <xf numFmtId="22" fontId="0" fillId="3" borderId="5" xfId="0" applyNumberFormat="1" applyFill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Border="1"/>
    <xf numFmtId="0" fontId="0" fillId="2" borderId="1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4" borderId="4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left" vertical="top" wrapText="1"/>
    </xf>
    <xf numFmtId="0" fontId="0" fillId="2" borderId="6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top" wrapText="1"/>
    </xf>
    <xf numFmtId="0" fontId="4" fillId="0" borderId="0" xfId="0" quotePrefix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pieChart>
        <c:varyColors val="1"/>
        <c:ser>
          <c:idx val="0"/>
          <c:order val="0"/>
          <c:explosion val="25"/>
          <c:dLbls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'liste dossier'!$K$2:$K$7</c:f>
              <c:strCache>
                <c:ptCount val="6"/>
                <c:pt idx="0">
                  <c:v>Paris</c:v>
                </c:pt>
                <c:pt idx="1">
                  <c:v>Marseille</c:v>
                </c:pt>
                <c:pt idx="2">
                  <c:v>Bordeaux</c:v>
                </c:pt>
                <c:pt idx="3">
                  <c:v>Lyon</c:v>
                </c:pt>
                <c:pt idx="4">
                  <c:v>lille</c:v>
                </c:pt>
                <c:pt idx="5">
                  <c:v>Néant</c:v>
                </c:pt>
              </c:strCache>
            </c:strRef>
          </c:cat>
          <c:val>
            <c:numRef>
              <c:f>'liste dossier'!$L$2:$L$7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123826</xdr:colOff>
      <xdr:row>0</xdr:row>
      <xdr:rowOff>26670</xdr:rowOff>
    </xdr:from>
    <xdr:to>
      <xdr:col>11</xdr:col>
      <xdr:colOff>38100</xdr:colOff>
      <xdr:row>0</xdr:row>
      <xdr:rowOff>457200</xdr:rowOff>
    </xdr:to>
    <xdr:sp macro="[0]!_xludf.Note" textlink="">
      <xdr:nvSpPr>
        <xdr:cNvPr id="7" name="Rectangle à coins arrondis 6"/>
        <xdr:cNvSpPr/>
      </xdr:nvSpPr>
      <xdr:spPr>
        <a:xfrm>
          <a:off x="6991351" y="26670"/>
          <a:ext cx="3152774" cy="43053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BE" sz="1600" b="1">
              <a:solidFill>
                <a:srgbClr val="FFFF00"/>
              </a:solidFill>
            </a:rPr>
            <a:t>Notes  de validation</a:t>
          </a:r>
        </a:p>
      </xdr:txBody>
    </xdr:sp>
    <xdr:clientData/>
  </xdr:twoCellAnchor>
  <xdr:twoCellAnchor>
    <xdr:from>
      <xdr:col>6</xdr:col>
      <xdr:colOff>238125</xdr:colOff>
      <xdr:row>7</xdr:row>
      <xdr:rowOff>85725</xdr:rowOff>
    </xdr:from>
    <xdr:to>
      <xdr:col>14</xdr:col>
      <xdr:colOff>295275</xdr:colOff>
      <xdr:row>18</xdr:row>
      <xdr:rowOff>104775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95250</xdr:colOff>
      <xdr:row>8</xdr:row>
      <xdr:rowOff>9526</xdr:rowOff>
    </xdr:from>
    <xdr:to>
      <xdr:col>5</xdr:col>
      <xdr:colOff>238125</xdr:colOff>
      <xdr:row>12</xdr:row>
      <xdr:rowOff>47626</xdr:rowOff>
    </xdr:to>
    <xdr:sp macro="" textlink="">
      <xdr:nvSpPr>
        <xdr:cNvPr id="3" name="ZoneTexte 2"/>
        <xdr:cNvSpPr txBox="1"/>
      </xdr:nvSpPr>
      <xdr:spPr>
        <a:xfrm>
          <a:off x="1276350" y="2238376"/>
          <a:ext cx="5829300" cy="1028700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/>
            <a:t>Voilà, Julien, pour moi, tout est en ordre, les listes déroulantes sont activées</a:t>
          </a:r>
          <a:br>
            <a:rPr lang="fr-BE" sz="1400"/>
          </a:br>
          <a:r>
            <a:rPr lang="fr-BE" sz="1400"/>
            <a:t>j'ai</a:t>
          </a:r>
          <a:r>
            <a:rPr lang="fr-BE" sz="1400" baseline="0"/>
            <a:t> créé un graphique qui fonctionne pour les cimetières</a:t>
          </a:r>
        </a:p>
        <a:p>
          <a:r>
            <a:rPr lang="fr-BE" sz="1400" baseline="0"/>
            <a:t>Dis-moi ce que tu en penses ?</a:t>
          </a:r>
          <a:br>
            <a:rPr lang="fr-BE" sz="1400" baseline="0"/>
          </a:br>
          <a:r>
            <a:rPr lang="fr-BE" sz="1400" baseline="0"/>
            <a:t>Attention aux formules dans les cellules !!!</a:t>
          </a:r>
          <a:endParaRPr lang="fr-BE" sz="1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21</xdr:row>
          <xdr:rowOff>85725</xdr:rowOff>
        </xdr:from>
        <xdr:to>
          <xdr:col>16</xdr:col>
          <xdr:colOff>200025</xdr:colOff>
          <xdr:row>23</xdr:row>
          <xdr:rowOff>47625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</a:rPr>
                <a:t>IMPRIMER FICHE CONVOI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3"/>
  <sheetViews>
    <sheetView zoomScaleNormal="100" workbookViewId="0">
      <selection activeCell="I3" sqref="I3:I8"/>
    </sheetView>
  </sheetViews>
  <sheetFormatPr baseColWidth="10" defaultRowHeight="12.75" x14ac:dyDescent="0.2"/>
  <cols>
    <col min="1" max="1" width="22.85546875" customWidth="1"/>
    <col min="3" max="4" width="17.140625" customWidth="1"/>
    <col min="6" max="6" width="21.28515625" customWidth="1"/>
    <col min="9" max="9" width="23.140625" customWidth="1"/>
  </cols>
  <sheetData>
    <row r="1" spans="1:11" x14ac:dyDescent="0.2">
      <c r="A1" t="s">
        <v>3</v>
      </c>
      <c r="C1" t="s">
        <v>1</v>
      </c>
      <c r="D1" t="s">
        <v>2</v>
      </c>
      <c r="F1" t="s">
        <v>4</v>
      </c>
      <c r="I1" t="s">
        <v>68</v>
      </c>
    </row>
    <row r="2" spans="1:11" x14ac:dyDescent="0.2">
      <c r="C2" t="s">
        <v>69</v>
      </c>
      <c r="D2" t="s">
        <v>70</v>
      </c>
      <c r="F2" t="s">
        <v>71</v>
      </c>
      <c r="G2" t="s">
        <v>72</v>
      </c>
      <c r="J2" t="s">
        <v>73</v>
      </c>
      <c r="K2" t="s">
        <v>74</v>
      </c>
    </row>
    <row r="3" spans="1:11" x14ac:dyDescent="0.2">
      <c r="A3" t="s">
        <v>3</v>
      </c>
      <c r="C3" t="s">
        <v>75</v>
      </c>
      <c r="D3" t="s">
        <v>76</v>
      </c>
      <c r="F3" t="s">
        <v>77</v>
      </c>
      <c r="G3" t="s">
        <v>78</v>
      </c>
      <c r="I3" t="s">
        <v>79</v>
      </c>
      <c r="J3" t="s">
        <v>80</v>
      </c>
      <c r="K3" t="s">
        <v>80</v>
      </c>
    </row>
    <row r="4" spans="1:11" x14ac:dyDescent="0.2">
      <c r="A4" t="s">
        <v>81</v>
      </c>
      <c r="F4" t="s">
        <v>82</v>
      </c>
      <c r="I4" t="s">
        <v>83</v>
      </c>
      <c r="J4" t="s">
        <v>84</v>
      </c>
      <c r="K4" t="s">
        <v>85</v>
      </c>
    </row>
    <row r="5" spans="1:11" x14ac:dyDescent="0.2">
      <c r="A5" t="s">
        <v>86</v>
      </c>
      <c r="I5" t="s">
        <v>87</v>
      </c>
      <c r="J5" t="s">
        <v>88</v>
      </c>
      <c r="K5" t="s">
        <v>38</v>
      </c>
    </row>
    <row r="6" spans="1:11" x14ac:dyDescent="0.2">
      <c r="A6" t="s">
        <v>89</v>
      </c>
      <c r="I6" t="s">
        <v>90</v>
      </c>
      <c r="J6" t="s">
        <v>91</v>
      </c>
    </row>
    <row r="7" spans="1:11" x14ac:dyDescent="0.2">
      <c r="I7" t="s">
        <v>92</v>
      </c>
      <c r="J7" t="s">
        <v>93</v>
      </c>
    </row>
    <row r="8" spans="1:11" x14ac:dyDescent="0.2">
      <c r="I8" t="s">
        <v>38</v>
      </c>
      <c r="J8" t="s">
        <v>38</v>
      </c>
    </row>
    <row r="11" spans="1:11" x14ac:dyDescent="0.2">
      <c r="B11" t="s">
        <v>94</v>
      </c>
      <c r="C11" t="s">
        <v>95</v>
      </c>
      <c r="D11" s="25">
        <v>0</v>
      </c>
      <c r="F11" t="s">
        <v>96</v>
      </c>
      <c r="G11" t="s">
        <v>97</v>
      </c>
    </row>
    <row r="12" spans="1:11" x14ac:dyDescent="0.2">
      <c r="B12" t="s">
        <v>98</v>
      </c>
      <c r="C12" t="s">
        <v>99</v>
      </c>
      <c r="D12" s="25">
        <v>1</v>
      </c>
      <c r="F12" t="s">
        <v>57</v>
      </c>
      <c r="G12" t="s">
        <v>57</v>
      </c>
    </row>
    <row r="13" spans="1:11" x14ac:dyDescent="0.2">
      <c r="B13" t="s">
        <v>100</v>
      </c>
      <c r="C13" t="s">
        <v>101</v>
      </c>
      <c r="D13" s="25">
        <v>2</v>
      </c>
      <c r="F13" t="s">
        <v>102</v>
      </c>
      <c r="G13" t="s">
        <v>103</v>
      </c>
    </row>
    <row r="14" spans="1:11" x14ac:dyDescent="0.2">
      <c r="B14" t="s">
        <v>38</v>
      </c>
      <c r="C14" t="s">
        <v>38</v>
      </c>
      <c r="D14" s="25">
        <v>3</v>
      </c>
      <c r="F14" t="s">
        <v>103</v>
      </c>
      <c r="G14" t="s">
        <v>38</v>
      </c>
    </row>
    <row r="15" spans="1:11" x14ac:dyDescent="0.2">
      <c r="D15" s="25">
        <v>4</v>
      </c>
      <c r="F15" t="s">
        <v>38</v>
      </c>
    </row>
    <row r="16" spans="1:11" x14ac:dyDescent="0.2">
      <c r="D16" s="25" t="s">
        <v>104</v>
      </c>
    </row>
    <row r="18" spans="1:6" x14ac:dyDescent="0.2">
      <c r="A18" t="s">
        <v>105</v>
      </c>
    </row>
    <row r="19" spans="1:6" x14ac:dyDescent="0.2">
      <c r="A19" t="s">
        <v>106</v>
      </c>
      <c r="C19" t="s">
        <v>107</v>
      </c>
      <c r="F19" t="s">
        <v>108</v>
      </c>
    </row>
    <row r="20" spans="1:6" x14ac:dyDescent="0.2">
      <c r="A20" t="s">
        <v>109</v>
      </c>
      <c r="C20" t="s">
        <v>110</v>
      </c>
      <c r="F20" t="s">
        <v>111</v>
      </c>
    </row>
    <row r="21" spans="1:6" x14ac:dyDescent="0.2">
      <c r="C21" t="s">
        <v>112</v>
      </c>
      <c r="F21" t="s">
        <v>113</v>
      </c>
    </row>
    <row r="22" spans="1:6" x14ac:dyDescent="0.2">
      <c r="F22" t="s">
        <v>114</v>
      </c>
    </row>
    <row r="23" spans="1:6" x14ac:dyDescent="0.2">
      <c r="F23" t="s">
        <v>38</v>
      </c>
    </row>
  </sheetData>
  <dataValidations count="16">
    <dataValidation type="list" allowBlank="1" showInputMessage="1" showErrorMessage="1" sqref="C14:F14 I5:L5">
      <formula1>c_cimetières</formula1>
    </dataValidation>
    <dataValidation type="list" allowBlank="1" showInputMessage="1" showErrorMessage="1" sqref="C17:D17">
      <formula1>Taille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C26">
      <formula1>Porteurs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3:L4 L9:L14 L28 I28:J28 I23:J24 I20:L20 C24:C25 F17 H11:H13 H15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T39"/>
  <sheetViews>
    <sheetView zoomScaleNormal="100" workbookViewId="0">
      <selection activeCell="C2" sqref="C2:F2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97" t="s">
        <v>0</v>
      </c>
      <c r="B1" s="83"/>
      <c r="C1" s="84"/>
      <c r="D1" s="83"/>
      <c r="E1" s="83"/>
      <c r="F1" s="83"/>
      <c r="G1" s="83"/>
      <c r="H1" s="62"/>
      <c r="I1" s="83"/>
      <c r="J1" s="62"/>
      <c r="K1" s="83"/>
      <c r="L1" s="83"/>
      <c r="M1" s="12"/>
      <c r="N1" s="12"/>
      <c r="O1" s="12"/>
      <c r="P1" s="12"/>
      <c r="Q1" s="12"/>
      <c r="R1" s="12"/>
      <c r="S1" s="12"/>
      <c r="T1" s="12"/>
    </row>
    <row r="2" spans="1:20" ht="25.5" customHeight="1" x14ac:dyDescent="0.2">
      <c r="A2" s="87"/>
      <c r="B2" s="87"/>
      <c r="C2" s="87"/>
      <c r="D2" s="87"/>
      <c r="E2" s="87"/>
      <c r="F2" s="87"/>
      <c r="G2" s="62" t="s">
        <v>5</v>
      </c>
      <c r="H2" s="62"/>
      <c r="I2" s="91"/>
      <c r="J2" s="91"/>
      <c r="K2" s="91"/>
      <c r="L2" s="91"/>
      <c r="M2" s="12"/>
      <c r="N2" s="12"/>
      <c r="O2" s="12"/>
      <c r="P2" s="12"/>
      <c r="Q2" s="12"/>
      <c r="R2" s="12"/>
      <c r="S2" s="12"/>
      <c r="T2" s="12"/>
    </row>
    <row r="3" spans="1:20" ht="20.100000000000001" customHeight="1" x14ac:dyDescent="0.2">
      <c r="A3" s="62" t="s">
        <v>6</v>
      </c>
      <c r="B3" s="62"/>
      <c r="C3" s="62"/>
      <c r="D3" s="83"/>
      <c r="E3" s="83"/>
      <c r="F3" s="28" t="s">
        <v>7</v>
      </c>
      <c r="G3" s="13"/>
      <c r="H3" s="14"/>
      <c r="I3" s="62" t="s">
        <v>8</v>
      </c>
      <c r="J3" s="62"/>
      <c r="K3" s="62"/>
      <c r="L3" s="25"/>
      <c r="M3" s="12"/>
      <c r="N3" s="12"/>
      <c r="O3" s="12"/>
      <c r="P3" s="12"/>
      <c r="Q3" s="12"/>
      <c r="R3" s="12"/>
      <c r="S3" s="12"/>
      <c r="T3" s="12"/>
    </row>
    <row r="4" spans="1:20" ht="6" customHeight="1" x14ac:dyDescent="0.2">
      <c r="A4" s="26"/>
      <c r="B4" s="27"/>
      <c r="C4" s="27"/>
      <c r="D4" s="27"/>
      <c r="E4" s="27"/>
      <c r="F4" s="15"/>
      <c r="G4" s="16"/>
      <c r="H4" s="17"/>
      <c r="I4" s="18"/>
      <c r="J4" s="27"/>
      <c r="K4" s="27"/>
      <c r="L4" s="27"/>
      <c r="M4" s="12"/>
      <c r="N4" s="12"/>
      <c r="O4" s="12"/>
      <c r="P4" s="12"/>
      <c r="Q4" s="12"/>
      <c r="R4" s="12"/>
      <c r="S4" s="12"/>
      <c r="T4" s="12"/>
    </row>
    <row r="5" spans="1:20" ht="20.100000000000001" customHeight="1" thickBot="1" x14ac:dyDescent="0.25">
      <c r="A5" s="62" t="s">
        <v>9</v>
      </c>
      <c r="B5" s="62"/>
      <c r="C5" s="62"/>
      <c r="D5" s="62"/>
      <c r="E5" s="62"/>
      <c r="F5" s="62"/>
      <c r="G5" s="96" t="s">
        <v>10</v>
      </c>
      <c r="H5" s="96"/>
      <c r="I5" s="65"/>
      <c r="J5" s="85"/>
      <c r="K5" s="85"/>
      <c r="L5" s="66"/>
      <c r="M5" s="12"/>
      <c r="N5" s="12"/>
      <c r="O5" s="12"/>
      <c r="P5" s="12"/>
      <c r="Q5" s="12"/>
      <c r="R5" s="12"/>
      <c r="S5" s="12"/>
      <c r="T5" s="12"/>
    </row>
    <row r="6" spans="1:20" ht="30" customHeight="1" thickTop="1" thickBot="1" x14ac:dyDescent="0.3">
      <c r="A6" s="62" t="s">
        <v>11</v>
      </c>
      <c r="B6" s="62"/>
      <c r="C6" s="30" t="s">
        <v>115</v>
      </c>
      <c r="D6" s="31"/>
      <c r="E6" s="31"/>
      <c r="F6" s="32"/>
      <c r="G6" s="19" t="s">
        <v>12</v>
      </c>
      <c r="H6" s="63"/>
      <c r="I6" s="67"/>
      <c r="J6" s="67"/>
      <c r="K6" s="67"/>
      <c r="L6" s="64"/>
      <c r="M6" s="12"/>
      <c r="N6" s="12"/>
      <c r="O6" s="12"/>
      <c r="P6" s="12"/>
      <c r="Q6" s="12"/>
      <c r="R6" s="12"/>
      <c r="S6" s="12"/>
      <c r="T6" s="12"/>
    </row>
    <row r="7" spans="1:20" ht="19.5" customHeight="1" thickTop="1" x14ac:dyDescent="0.2">
      <c r="A7" s="62" t="s">
        <v>13</v>
      </c>
      <c r="B7" s="62"/>
      <c r="C7" s="91"/>
      <c r="D7" s="91"/>
      <c r="E7" s="91"/>
      <c r="F7" s="91"/>
      <c r="G7" s="95" t="s">
        <v>14</v>
      </c>
      <c r="H7" s="95"/>
      <c r="I7" s="63"/>
      <c r="J7" s="67"/>
      <c r="K7" s="67"/>
      <c r="L7" s="64"/>
      <c r="M7" s="12"/>
      <c r="N7" s="12"/>
      <c r="O7" s="12"/>
      <c r="P7" s="12"/>
      <c r="Q7" s="12"/>
      <c r="R7" s="12"/>
      <c r="S7" s="12"/>
      <c r="T7" s="12"/>
    </row>
    <row r="8" spans="1:20" ht="19.5" customHeight="1" x14ac:dyDescent="0.2">
      <c r="A8" s="91" t="s">
        <v>15</v>
      </c>
      <c r="B8" s="91"/>
      <c r="C8" s="91"/>
      <c r="D8" s="91"/>
      <c r="E8" s="91"/>
      <c r="F8" s="91"/>
      <c r="G8" s="88" t="s">
        <v>16</v>
      </c>
      <c r="H8" s="89"/>
      <c r="I8" s="89"/>
      <c r="J8" s="89"/>
      <c r="K8" s="89"/>
      <c r="L8" s="90"/>
      <c r="M8" s="12"/>
      <c r="N8" s="12"/>
      <c r="S8" s="12"/>
      <c r="T8" s="12"/>
    </row>
    <row r="9" spans="1:20" ht="19.5" customHeight="1" x14ac:dyDescent="0.2">
      <c r="A9" s="91" t="s">
        <v>13</v>
      </c>
      <c r="B9" s="91"/>
      <c r="C9" s="87"/>
      <c r="D9" s="87"/>
      <c r="E9" s="87"/>
      <c r="F9" s="87"/>
      <c r="G9" s="20" t="s">
        <v>17</v>
      </c>
      <c r="H9" s="38"/>
      <c r="I9" s="62" t="s">
        <v>18</v>
      </c>
      <c r="J9" s="83"/>
      <c r="K9" s="83"/>
      <c r="L9" s="38"/>
      <c r="M9" s="12"/>
      <c r="N9" s="12"/>
      <c r="O9" s="12"/>
      <c r="P9" s="12"/>
      <c r="Q9" s="12"/>
      <c r="R9" s="12"/>
      <c r="S9" s="12"/>
      <c r="T9" s="12"/>
    </row>
    <row r="10" spans="1:20" ht="19.5" customHeight="1" x14ac:dyDescent="0.2">
      <c r="A10" s="91" t="s">
        <v>19</v>
      </c>
      <c r="B10" s="91"/>
      <c r="C10" s="91"/>
      <c r="D10" s="91"/>
      <c r="E10" s="91"/>
      <c r="F10" s="91"/>
      <c r="G10" s="20" t="s">
        <v>20</v>
      </c>
      <c r="H10" s="38"/>
      <c r="I10" s="62" t="s">
        <v>21</v>
      </c>
      <c r="J10" s="62"/>
      <c r="K10" s="62"/>
      <c r="L10" s="38"/>
      <c r="M10" s="12"/>
      <c r="N10" s="12"/>
      <c r="O10" s="12"/>
      <c r="P10" s="12"/>
      <c r="Q10" s="12"/>
      <c r="R10" s="12"/>
    </row>
    <row r="11" spans="1:20" ht="19.5" customHeight="1" x14ac:dyDescent="0.2">
      <c r="A11" s="91" t="s">
        <v>13</v>
      </c>
      <c r="B11" s="91"/>
      <c r="C11" s="91"/>
      <c r="D11" s="91"/>
      <c r="E11" s="91"/>
      <c r="F11" s="91"/>
      <c r="G11" s="20" t="s">
        <v>22</v>
      </c>
      <c r="H11" s="38"/>
      <c r="I11" s="62" t="s">
        <v>23</v>
      </c>
      <c r="J11" s="62"/>
      <c r="K11" s="62"/>
      <c r="L11" s="38"/>
      <c r="M11" s="12"/>
      <c r="N11" s="12"/>
      <c r="O11" s="12"/>
      <c r="P11" s="12"/>
      <c r="Q11" s="12"/>
      <c r="R11" s="12"/>
    </row>
    <row r="12" spans="1:20" ht="19.5" customHeight="1" x14ac:dyDescent="0.2">
      <c r="A12" s="62" t="s">
        <v>24</v>
      </c>
      <c r="B12" s="62"/>
      <c r="C12" s="87"/>
      <c r="D12" s="87"/>
      <c r="E12" s="87"/>
      <c r="F12" s="87"/>
      <c r="G12" s="20" t="s">
        <v>25</v>
      </c>
      <c r="H12" s="29"/>
      <c r="I12" s="62" t="s">
        <v>26</v>
      </c>
      <c r="J12" s="62"/>
      <c r="K12" s="62"/>
      <c r="L12" s="38"/>
      <c r="M12" s="12"/>
      <c r="N12" s="12"/>
      <c r="O12" s="12"/>
      <c r="P12" s="12"/>
      <c r="Q12" s="12"/>
      <c r="R12" s="12"/>
    </row>
    <row r="13" spans="1:20" ht="19.5" customHeight="1" x14ac:dyDescent="0.2">
      <c r="A13" s="62" t="s">
        <v>13</v>
      </c>
      <c r="B13" s="62"/>
      <c r="C13" s="91"/>
      <c r="D13" s="91"/>
      <c r="E13" s="91"/>
      <c r="F13" s="91"/>
      <c r="G13" s="92" t="s">
        <v>27</v>
      </c>
      <c r="H13" s="93"/>
      <c r="I13" s="62" t="s">
        <v>28</v>
      </c>
      <c r="J13" s="62"/>
      <c r="K13" s="62"/>
      <c r="L13" s="38"/>
      <c r="M13" s="12"/>
      <c r="N13" s="12"/>
      <c r="O13" s="12"/>
      <c r="P13" s="12"/>
      <c r="Q13" s="12"/>
      <c r="R13" s="12"/>
    </row>
    <row r="14" spans="1:20" ht="19.5" customHeight="1" x14ac:dyDescent="0.2">
      <c r="A14" s="62" t="s">
        <v>29</v>
      </c>
      <c r="B14" s="62"/>
      <c r="C14" s="87"/>
      <c r="D14" s="87"/>
      <c r="E14" s="87"/>
      <c r="F14" s="87"/>
      <c r="G14" s="92"/>
      <c r="H14" s="94"/>
      <c r="I14" s="62" t="s">
        <v>30</v>
      </c>
      <c r="J14" s="62"/>
      <c r="K14" s="62"/>
      <c r="L14" s="38"/>
      <c r="M14" s="12"/>
      <c r="N14" s="12"/>
      <c r="O14" s="12"/>
      <c r="P14" s="12"/>
      <c r="Q14" s="12"/>
      <c r="R14" s="12"/>
    </row>
    <row r="15" spans="1:20" ht="19.5" customHeight="1" x14ac:dyDescent="0.2">
      <c r="A15" s="62" t="s">
        <v>13</v>
      </c>
      <c r="B15" s="62"/>
      <c r="C15" s="87"/>
      <c r="D15" s="87"/>
      <c r="E15" s="87"/>
      <c r="F15" s="87"/>
      <c r="G15" s="21" t="s">
        <v>31</v>
      </c>
      <c r="H15" s="39"/>
      <c r="I15" s="25" t="s">
        <v>32</v>
      </c>
      <c r="J15" s="63"/>
      <c r="K15" s="67"/>
      <c r="L15" s="64"/>
      <c r="M15" s="12"/>
      <c r="N15" s="12"/>
      <c r="O15" s="12"/>
      <c r="P15" s="12"/>
      <c r="Q15" s="12"/>
      <c r="R15" s="12"/>
    </row>
    <row r="16" spans="1:20" ht="19.5" customHeight="1" x14ac:dyDescent="0.2">
      <c r="A16" s="62" t="s">
        <v>33</v>
      </c>
      <c r="B16" s="83"/>
      <c r="C16" s="84"/>
      <c r="D16" s="84"/>
      <c r="E16" s="84"/>
      <c r="F16" s="84"/>
      <c r="G16" s="88" t="s">
        <v>34</v>
      </c>
      <c r="H16" s="89"/>
      <c r="I16" s="89"/>
      <c r="J16" s="89"/>
      <c r="K16" s="89"/>
      <c r="L16" s="90"/>
      <c r="M16" s="12"/>
      <c r="N16" s="12"/>
      <c r="O16" s="12"/>
      <c r="P16" s="12"/>
      <c r="Q16" s="12"/>
      <c r="R16" s="12"/>
    </row>
    <row r="17" spans="1:18" ht="19.5" customHeight="1" x14ac:dyDescent="0.2">
      <c r="A17" s="86" t="s">
        <v>35</v>
      </c>
      <c r="B17" s="83"/>
      <c r="C17" s="84"/>
      <c r="D17" s="84"/>
      <c r="E17" s="28" t="s">
        <v>36</v>
      </c>
      <c r="F17" s="38"/>
      <c r="G17" s="81" t="s">
        <v>37</v>
      </c>
      <c r="H17" s="82"/>
      <c r="I17" s="63"/>
      <c r="J17" s="67"/>
      <c r="K17" s="67"/>
      <c r="L17" s="64"/>
      <c r="M17" s="12"/>
      <c r="N17" s="12"/>
      <c r="O17" s="12"/>
      <c r="P17" s="12"/>
      <c r="Q17" s="12"/>
      <c r="R17" s="12"/>
    </row>
    <row r="18" spans="1:18" ht="19.5" customHeight="1" x14ac:dyDescent="0.2">
      <c r="A18" s="62" t="s">
        <v>39</v>
      </c>
      <c r="B18" s="83"/>
      <c r="C18" s="63"/>
      <c r="D18" s="67"/>
      <c r="E18" s="67"/>
      <c r="F18" s="64"/>
      <c r="G18" s="81" t="s">
        <v>40</v>
      </c>
      <c r="H18" s="82"/>
      <c r="I18" s="63"/>
      <c r="J18" s="67"/>
      <c r="K18" s="67"/>
      <c r="L18" s="64"/>
      <c r="M18" s="12"/>
      <c r="N18" s="12"/>
      <c r="O18" s="12"/>
      <c r="P18" s="12"/>
      <c r="Q18" s="12"/>
      <c r="R18" s="12"/>
    </row>
    <row r="19" spans="1:18" ht="19.5" customHeight="1" x14ac:dyDescent="0.2">
      <c r="A19" s="62" t="s">
        <v>41</v>
      </c>
      <c r="B19" s="83"/>
      <c r="C19" s="84"/>
      <c r="D19" s="84"/>
      <c r="E19" s="25" t="s">
        <v>42</v>
      </c>
      <c r="F19" s="25"/>
      <c r="G19" s="81" t="s">
        <v>43</v>
      </c>
      <c r="H19" s="82"/>
      <c r="I19" s="63"/>
      <c r="J19" s="67"/>
      <c r="K19" s="67"/>
      <c r="L19" s="64"/>
      <c r="M19" s="12"/>
      <c r="N19" s="12"/>
      <c r="O19" s="12"/>
      <c r="P19" s="12"/>
      <c r="Q19" s="12"/>
      <c r="R19" s="12"/>
    </row>
    <row r="20" spans="1:18" ht="19.5" customHeight="1" x14ac:dyDescent="0.2">
      <c r="A20" s="62" t="s">
        <v>44</v>
      </c>
      <c r="B20" s="83"/>
      <c r="C20" s="65"/>
      <c r="D20" s="85"/>
      <c r="E20" s="85"/>
      <c r="F20" s="66"/>
      <c r="G20" s="81" t="s">
        <v>45</v>
      </c>
      <c r="H20" s="82"/>
      <c r="I20" s="63"/>
      <c r="J20" s="67"/>
      <c r="K20" s="67"/>
      <c r="L20" s="64"/>
      <c r="M20" s="12"/>
      <c r="N20" s="12"/>
      <c r="O20" s="12"/>
      <c r="P20" s="12"/>
      <c r="Q20" s="12"/>
      <c r="R20" s="12"/>
    </row>
    <row r="21" spans="1:18" ht="19.5" customHeight="1" x14ac:dyDescent="0.2">
      <c r="A21" s="62" t="s">
        <v>46</v>
      </c>
      <c r="B21" s="62"/>
      <c r="C21" s="72"/>
      <c r="D21" s="73"/>
      <c r="E21" s="73"/>
      <c r="F21" s="74"/>
      <c r="G21" s="81" t="s">
        <v>47</v>
      </c>
      <c r="H21" s="82"/>
      <c r="I21" s="63"/>
      <c r="J21" s="67"/>
      <c r="K21" s="67"/>
      <c r="L21" s="64"/>
      <c r="M21" s="12"/>
      <c r="N21" s="12"/>
      <c r="O21" s="12"/>
      <c r="P21" s="12"/>
      <c r="Q21" s="12"/>
      <c r="R21" s="12"/>
    </row>
    <row r="22" spans="1:18" ht="19.5" customHeight="1" x14ac:dyDescent="0.2">
      <c r="A22" s="62"/>
      <c r="B22" s="62"/>
      <c r="C22" s="78"/>
      <c r="D22" s="79"/>
      <c r="E22" s="79"/>
      <c r="F22" s="80"/>
      <c r="G22" s="68" t="s">
        <v>48</v>
      </c>
      <c r="H22" s="69"/>
      <c r="I22" s="25" t="s">
        <v>49</v>
      </c>
      <c r="J22" s="25"/>
      <c r="K22" s="25" t="s">
        <v>50</v>
      </c>
      <c r="L22" s="25"/>
      <c r="M22" s="12"/>
      <c r="N22" s="12"/>
      <c r="O22" s="12"/>
      <c r="P22" s="12"/>
      <c r="Q22" s="12"/>
      <c r="R22" s="12"/>
    </row>
    <row r="23" spans="1:18" ht="19.5" customHeight="1" x14ac:dyDescent="0.2">
      <c r="A23" s="63"/>
      <c r="B23" s="67"/>
      <c r="C23" s="67"/>
      <c r="D23" s="67"/>
      <c r="E23" s="67"/>
      <c r="F23" s="64"/>
      <c r="G23" s="68" t="s">
        <v>51</v>
      </c>
      <c r="H23" s="69"/>
      <c r="I23" s="63"/>
      <c r="J23" s="64"/>
      <c r="K23" s="63"/>
      <c r="L23" s="64"/>
      <c r="M23" s="12"/>
      <c r="N23" s="12"/>
      <c r="O23" s="12"/>
      <c r="P23" s="12"/>
      <c r="Q23" s="12"/>
      <c r="R23" s="12"/>
    </row>
    <row r="24" spans="1:18" ht="19.5" customHeight="1" x14ac:dyDescent="0.2">
      <c r="A24" s="62" t="s">
        <v>52</v>
      </c>
      <c r="B24" s="62"/>
      <c r="C24" s="38"/>
      <c r="D24" s="63"/>
      <c r="E24" s="67"/>
      <c r="F24" s="64"/>
      <c r="G24" s="68" t="s">
        <v>53</v>
      </c>
      <c r="H24" s="69"/>
      <c r="I24" s="63"/>
      <c r="J24" s="64"/>
      <c r="K24" s="63"/>
      <c r="L24" s="64"/>
      <c r="M24" s="12"/>
      <c r="N24" s="12"/>
      <c r="O24" s="12"/>
      <c r="P24" s="12"/>
      <c r="Q24" s="12"/>
      <c r="R24" s="12"/>
    </row>
    <row r="25" spans="1:18" ht="19.5" customHeight="1" x14ac:dyDescent="0.2">
      <c r="A25" s="62" t="s">
        <v>54</v>
      </c>
      <c r="B25" s="62"/>
      <c r="C25" s="38"/>
      <c r="D25" s="28" t="s">
        <v>55</v>
      </c>
      <c r="E25" s="63"/>
      <c r="F25" s="64"/>
      <c r="G25" s="56" t="s">
        <v>56</v>
      </c>
      <c r="H25" s="58"/>
      <c r="I25" s="72"/>
      <c r="J25" s="73"/>
      <c r="K25" s="73"/>
      <c r="L25" s="74"/>
      <c r="M25" s="12"/>
      <c r="N25" s="12"/>
      <c r="O25" s="12"/>
      <c r="P25" s="12"/>
      <c r="Q25" s="12"/>
      <c r="R25" s="12"/>
    </row>
    <row r="26" spans="1:18" ht="19.5" customHeight="1" x14ac:dyDescent="0.2">
      <c r="A26" s="62" t="s">
        <v>57</v>
      </c>
      <c r="B26" s="62"/>
      <c r="C26" s="38"/>
      <c r="D26" s="22" t="s">
        <v>58</v>
      </c>
      <c r="E26" s="22" t="s">
        <v>59</v>
      </c>
      <c r="F26" s="23" t="s">
        <v>60</v>
      </c>
      <c r="G26" s="70"/>
      <c r="H26" s="71"/>
      <c r="I26" s="75"/>
      <c r="J26" s="76"/>
      <c r="K26" s="76"/>
      <c r="L26" s="77"/>
      <c r="M26" s="12"/>
      <c r="N26" s="12"/>
      <c r="O26" s="12"/>
      <c r="P26" s="12"/>
      <c r="Q26" s="12"/>
      <c r="R26" s="12"/>
    </row>
    <row r="27" spans="1:18" ht="19.5" customHeight="1" x14ac:dyDescent="0.2">
      <c r="A27" s="56"/>
      <c r="B27" s="57"/>
      <c r="C27" s="58"/>
      <c r="D27" s="62"/>
      <c r="E27" s="62"/>
      <c r="F27" s="62"/>
      <c r="G27" s="59"/>
      <c r="H27" s="61"/>
      <c r="I27" s="78"/>
      <c r="J27" s="79"/>
      <c r="K27" s="79"/>
      <c r="L27" s="80"/>
      <c r="M27" s="12"/>
      <c r="N27" s="12"/>
      <c r="O27" s="12"/>
      <c r="P27" s="12"/>
      <c r="Q27" s="12"/>
      <c r="R27" s="12"/>
    </row>
    <row r="28" spans="1:18" ht="19.5" customHeight="1" x14ac:dyDescent="0.2">
      <c r="A28" s="59"/>
      <c r="B28" s="60"/>
      <c r="C28" s="61"/>
      <c r="D28" s="62"/>
      <c r="E28" s="62"/>
      <c r="F28" s="62"/>
      <c r="G28" s="63" t="s">
        <v>61</v>
      </c>
      <c r="H28" s="64"/>
      <c r="I28" s="65"/>
      <c r="J28" s="66"/>
      <c r="K28" s="25" t="s">
        <v>62</v>
      </c>
      <c r="L28" s="29"/>
      <c r="M28" s="12"/>
      <c r="N28" s="12"/>
      <c r="O28" s="12"/>
      <c r="P28" s="12"/>
      <c r="Q28" s="12"/>
      <c r="R28" s="12"/>
    </row>
    <row r="29" spans="1:18" ht="19.5" customHeight="1" x14ac:dyDescent="0.2">
      <c r="A29" s="24" t="s">
        <v>63</v>
      </c>
      <c r="B29" s="54">
        <f ca="1">NOW()</f>
        <v>42101.665434143521</v>
      </c>
      <c r="C29" s="55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</row>
    <row r="30" spans="1:18" ht="19.5" customHeight="1" x14ac:dyDescent="0.2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</row>
    <row r="31" spans="1:18" ht="19.5" customHeight="1" x14ac:dyDescent="0.2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</row>
    <row r="32" spans="1:18" ht="19.5" customHeight="1" x14ac:dyDescent="0.2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</row>
    <row r="33" spans="1:18" ht="19.5" customHeight="1" x14ac:dyDescent="0.2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</row>
    <row r="34" spans="1:18" x14ac:dyDescent="0.2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</row>
    <row r="35" spans="1:18" x14ac:dyDescent="0.2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</row>
    <row r="36" spans="1:18" x14ac:dyDescent="0.2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</row>
    <row r="37" spans="1:18" x14ac:dyDescent="0.2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</row>
    <row r="38" spans="1:18" x14ac:dyDescent="0.2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</row>
    <row r="39" spans="1:18" x14ac:dyDescent="0.2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</row>
  </sheetData>
  <mergeCells count="92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19:B19"/>
    <mergeCell ref="C19:D19"/>
    <mergeCell ref="G19:H19"/>
    <mergeCell ref="I19:L19"/>
    <mergeCell ref="A20:B20"/>
    <mergeCell ref="C20:F20"/>
    <mergeCell ref="G20:H20"/>
    <mergeCell ref="I20:L20"/>
    <mergeCell ref="G22:H22"/>
    <mergeCell ref="K24:L24"/>
    <mergeCell ref="A25:B25"/>
    <mergeCell ref="E25:F25"/>
    <mergeCell ref="G25:H27"/>
    <mergeCell ref="I25:L27"/>
    <mergeCell ref="A26:B26"/>
    <mergeCell ref="A23:F23"/>
    <mergeCell ref="G23:H23"/>
    <mergeCell ref="I23:J23"/>
    <mergeCell ref="K23:L23"/>
    <mergeCell ref="A21:B22"/>
    <mergeCell ref="C21:F22"/>
    <mergeCell ref="G21:H21"/>
    <mergeCell ref="I21:L21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18">
    <dataValidation type="list" allowBlank="1" showInputMessage="1" showErrorMessage="1" sqref="I17:L17">
      <formula1>Crématorium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L3:L4 I23:J24 I20:L20 F17 H11 H13 H15 C24:C25 L9:L14">
      <formula1>Mnt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L28">
      <formula1>Mnt_10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C26">
      <formula1>Porteurs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Print_Fiche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Base2!$C$19:$C$21</xm:f>
          </x14:formula1>
          <xm:sqref>C17:D17</xm:sqref>
        </x14:dataValidation>
        <x14:dataValidation type="list" allowBlank="1" showInputMessage="1" showErrorMessage="1">
          <x14:formula1>
            <xm:f>Base2!$I$3:$I$8</xm:f>
          </x14:formula1>
          <xm:sqref>I5:L5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00"/>
  <sheetViews>
    <sheetView showZeros="0" tabSelected="1" workbookViewId="0">
      <pane ySplit="1" topLeftCell="A2" activePane="bottomLeft" state="frozen"/>
      <selection pane="bottomLeft" activeCell="C16" sqref="C16"/>
    </sheetView>
  </sheetViews>
  <sheetFormatPr baseColWidth="10" defaultRowHeight="12.75" x14ac:dyDescent="0.2"/>
  <cols>
    <col min="1" max="1" width="17.7109375" style="1" customWidth="1"/>
    <col min="2" max="2" width="25.5703125" style="1" customWidth="1"/>
    <col min="3" max="3" width="22" style="2" customWidth="1"/>
    <col min="4" max="4" width="22.7109375" style="1" customWidth="1"/>
    <col min="5" max="5" width="15" style="1" customWidth="1"/>
    <col min="6" max="6" width="15.140625" style="1" customWidth="1"/>
    <col min="7" max="7" width="14.5703125" style="1" customWidth="1"/>
    <col min="8" max="9" width="11.5703125" style="1" hidden="1" customWidth="1"/>
    <col min="10" max="10" width="28" style="10" hidden="1" customWidth="1"/>
    <col min="11" max="11" width="18.85546875" style="1" customWidth="1"/>
    <col min="12" max="16384" width="11.42578125" style="1"/>
  </cols>
  <sheetData>
    <row r="1" spans="1:12" s="4" customFormat="1" ht="39" customHeight="1" x14ac:dyDescent="0.2">
      <c r="A1" s="98" t="s">
        <v>64</v>
      </c>
      <c r="B1" s="99"/>
      <c r="C1" s="53" t="s">
        <v>117</v>
      </c>
      <c r="D1" s="52" t="s">
        <v>116</v>
      </c>
      <c r="E1" s="3"/>
      <c r="F1" s="3"/>
      <c r="G1" s="3"/>
      <c r="J1" s="5"/>
      <c r="K1" s="3"/>
      <c r="L1" s="6"/>
    </row>
    <row r="2" spans="1:12" ht="19.5" customHeight="1" x14ac:dyDescent="0.3">
      <c r="A2" s="8" t="s">
        <v>65</v>
      </c>
      <c r="B2" s="33" t="str">
        <f ca="1">INDIRECT("'"&amp;A2&amp;"'!I5")</f>
        <v>Paris</v>
      </c>
      <c r="C2" s="33">
        <f ca="1">COUNTIF(B:B,B2)</f>
        <v>1</v>
      </c>
      <c r="D2" s="46">
        <f ca="1">COUNTIF($B$2:$B$200,"Paris")</f>
        <v>1</v>
      </c>
      <c r="F2"/>
      <c r="J2" s="7"/>
      <c r="K2" t="s">
        <v>79</v>
      </c>
      <c r="L2" s="33">
        <f ca="1">COUNTIF(B2:B500,"Paris")</f>
        <v>1</v>
      </c>
    </row>
    <row r="3" spans="1:12" ht="19.5" customHeight="1" x14ac:dyDescent="0.3">
      <c r="A3" s="8" t="s">
        <v>66</v>
      </c>
      <c r="B3" s="33" t="str">
        <f t="shared" ref="B3:B66" ca="1" si="0">INDIRECT("'"&amp;A3&amp;"'!I5")</f>
        <v>Marseille</v>
      </c>
      <c r="C3" s="33">
        <f ca="1">COUNTIF(B:B,B3)</f>
        <v>1</v>
      </c>
      <c r="D3" s="47">
        <f ca="1">COUNTIF($B$2:$B$200,"Marseille")</f>
        <v>1</v>
      </c>
      <c r="E3" s="8"/>
      <c r="F3"/>
      <c r="G3" s="8"/>
      <c r="H3" s="8"/>
      <c r="I3" s="8"/>
      <c r="J3" s="9"/>
      <c r="K3" t="s">
        <v>83</v>
      </c>
      <c r="L3" s="33">
        <f ca="1">COUNTIF(B2:B500,"Marseille")</f>
        <v>1</v>
      </c>
    </row>
    <row r="4" spans="1:12" ht="19.5" customHeight="1" x14ac:dyDescent="0.3">
      <c r="A4" s="8" t="s">
        <v>67</v>
      </c>
      <c r="B4" s="33" t="str">
        <f t="shared" ca="1" si="0"/>
        <v>Lyon</v>
      </c>
      <c r="C4" s="33">
        <f t="shared" ref="C4" ca="1" si="1">COUNTIF(B:B,B4)</f>
        <v>1</v>
      </c>
      <c r="D4" s="48">
        <f ca="1">COUNTIF($B$2:$B$200,"Bordeaux")</f>
        <v>0</v>
      </c>
      <c r="E4" s="8"/>
      <c r="F4"/>
      <c r="G4" s="8"/>
      <c r="J4" s="9"/>
      <c r="K4" t="s">
        <v>87</v>
      </c>
      <c r="L4" s="33">
        <f ca="1">COUNTIF(B2:B500,"Bordeaux")</f>
        <v>0</v>
      </c>
    </row>
    <row r="5" spans="1:12" ht="19.5" customHeight="1" x14ac:dyDescent="0.3">
      <c r="A5" s="3"/>
      <c r="B5" s="33" t="e">
        <f t="shared" ca="1" si="0"/>
        <v>#REF!</v>
      </c>
      <c r="C5" s="33" t="e">
        <f ca="1">IF(B5&lt;&gt;"",COUNTIF(B:B,B5))</f>
        <v>#REF!</v>
      </c>
      <c r="D5" s="49">
        <f ca="1">COUNTIF($B$2:$B$200,"Lyon")</f>
        <v>1</v>
      </c>
      <c r="F5"/>
      <c r="K5" t="s">
        <v>90</v>
      </c>
      <c r="L5" s="33">
        <f ca="1">COUNTIF(B2:B500,"Lyon")</f>
        <v>1</v>
      </c>
    </row>
    <row r="6" spans="1:12" ht="19.5" customHeight="1" x14ac:dyDescent="0.3">
      <c r="B6" s="33" t="e">
        <f t="shared" ca="1" si="0"/>
        <v>#REF!</v>
      </c>
      <c r="C6" s="33" t="e">
        <f t="shared" ref="C6:C69" ca="1" si="2">IF(B6&lt;&gt;"",COUNTIF(B:B,B6))</f>
        <v>#REF!</v>
      </c>
      <c r="D6" s="50">
        <f ca="1">COUNTIF($B$2:$B$200,"Lille")</f>
        <v>0</v>
      </c>
      <c r="F6"/>
      <c r="K6" t="s">
        <v>92</v>
      </c>
      <c r="L6" s="33">
        <f ca="1">COUNTIF(B2:B500,"Lille")</f>
        <v>0</v>
      </c>
    </row>
    <row r="7" spans="1:12" ht="19.5" customHeight="1" x14ac:dyDescent="0.3">
      <c r="B7" s="33" t="e">
        <f t="shared" ca="1" si="0"/>
        <v>#REF!</v>
      </c>
      <c r="C7" s="33" t="e">
        <f t="shared" ca="1" si="2"/>
        <v>#REF!</v>
      </c>
      <c r="D7" s="51">
        <f ca="1">COUNTIF($B$2:$B$200,"Néant")</f>
        <v>0</v>
      </c>
      <c r="F7"/>
      <c r="K7" t="s">
        <v>38</v>
      </c>
      <c r="L7" s="33">
        <f ca="1">COUNTIF(B2:B500,"Néant")</f>
        <v>0</v>
      </c>
    </row>
    <row r="8" spans="1:12" ht="19.5" customHeight="1" x14ac:dyDescent="0.3">
      <c r="B8" s="33" t="e">
        <f t="shared" ca="1" si="0"/>
        <v>#REF!</v>
      </c>
      <c r="C8" s="33" t="e">
        <f t="shared" ca="1" si="2"/>
        <v>#REF!</v>
      </c>
    </row>
    <row r="9" spans="1:12" ht="19.5" customHeight="1" x14ac:dyDescent="0.3">
      <c r="B9" s="33" t="e">
        <f t="shared" ca="1" si="0"/>
        <v>#REF!</v>
      </c>
      <c r="C9" s="33" t="e">
        <f t="shared" ca="1" si="2"/>
        <v>#REF!</v>
      </c>
    </row>
    <row r="10" spans="1:12" ht="19.5" customHeight="1" x14ac:dyDescent="0.3">
      <c r="B10" s="33" t="e">
        <f t="shared" ca="1" si="0"/>
        <v>#REF!</v>
      </c>
      <c r="C10" s="33" t="e">
        <f t="shared" ca="1" si="2"/>
        <v>#REF!</v>
      </c>
    </row>
    <row r="11" spans="1:12" ht="19.5" customHeight="1" x14ac:dyDescent="0.3">
      <c r="B11" s="33" t="e">
        <f t="shared" ca="1" si="0"/>
        <v>#REF!</v>
      </c>
      <c r="C11" s="33" t="e">
        <f t="shared" ca="1" si="2"/>
        <v>#REF!</v>
      </c>
    </row>
    <row r="12" spans="1:12" ht="19.5" customHeight="1" x14ac:dyDescent="0.3">
      <c r="B12" s="33" t="e">
        <f t="shared" ca="1" si="0"/>
        <v>#REF!</v>
      </c>
      <c r="C12" s="33" t="e">
        <f t="shared" ca="1" si="2"/>
        <v>#REF!</v>
      </c>
    </row>
    <row r="13" spans="1:12" ht="19.5" customHeight="1" x14ac:dyDescent="0.3">
      <c r="B13" s="33" t="e">
        <f t="shared" ca="1" si="0"/>
        <v>#REF!</v>
      </c>
      <c r="C13" s="33" t="e">
        <f t="shared" ca="1" si="2"/>
        <v>#REF!</v>
      </c>
    </row>
    <row r="14" spans="1:12" ht="19.5" customHeight="1" x14ac:dyDescent="0.3">
      <c r="B14" s="33" t="e">
        <f t="shared" ca="1" si="0"/>
        <v>#REF!</v>
      </c>
      <c r="C14" s="33" t="e">
        <f t="shared" ca="1" si="2"/>
        <v>#REF!</v>
      </c>
    </row>
    <row r="15" spans="1:12" ht="19.5" customHeight="1" x14ac:dyDescent="0.3">
      <c r="B15" s="33" t="e">
        <f t="shared" ca="1" si="0"/>
        <v>#REF!</v>
      </c>
      <c r="C15" s="33" t="e">
        <f t="shared" ca="1" si="2"/>
        <v>#REF!</v>
      </c>
    </row>
    <row r="16" spans="1:12" ht="19.5" customHeight="1" x14ac:dyDescent="0.3">
      <c r="B16" s="33" t="e">
        <f t="shared" ca="1" si="0"/>
        <v>#REF!</v>
      </c>
      <c r="C16" s="33" t="e">
        <f t="shared" ca="1" si="2"/>
        <v>#REF!</v>
      </c>
    </row>
    <row r="17" spans="2:13" ht="19.5" customHeight="1" x14ac:dyDescent="0.3">
      <c r="B17" s="33" t="e">
        <f t="shared" ca="1" si="0"/>
        <v>#REF!</v>
      </c>
      <c r="C17" s="33" t="e">
        <f t="shared" ca="1" si="2"/>
        <v>#REF!</v>
      </c>
    </row>
    <row r="18" spans="2:13" ht="19.5" customHeight="1" x14ac:dyDescent="0.3">
      <c r="B18" s="33" t="e">
        <f t="shared" ca="1" si="0"/>
        <v>#REF!</v>
      </c>
      <c r="C18" s="33" t="e">
        <f t="shared" ca="1" si="2"/>
        <v>#REF!</v>
      </c>
    </row>
    <row r="19" spans="2:13" ht="19.5" customHeight="1" x14ac:dyDescent="0.3">
      <c r="B19" s="33" t="e">
        <f t="shared" ca="1" si="0"/>
        <v>#REF!</v>
      </c>
      <c r="C19" s="33" t="e">
        <f t="shared" ca="1" si="2"/>
        <v>#REF!</v>
      </c>
      <c r="M19" s="11"/>
    </row>
    <row r="20" spans="2:13" ht="19.5" customHeight="1" x14ac:dyDescent="0.3">
      <c r="B20" s="33" t="e">
        <f t="shared" ca="1" si="0"/>
        <v>#REF!</v>
      </c>
      <c r="C20" s="33" t="e">
        <f t="shared" ca="1" si="2"/>
        <v>#REF!</v>
      </c>
    </row>
    <row r="21" spans="2:13" ht="19.5" customHeight="1" x14ac:dyDescent="0.3">
      <c r="B21" s="33" t="e">
        <f t="shared" ca="1" si="0"/>
        <v>#REF!</v>
      </c>
      <c r="C21" s="33" t="e">
        <f t="shared" ca="1" si="2"/>
        <v>#REF!</v>
      </c>
    </row>
    <row r="22" spans="2:13" ht="19.5" customHeight="1" x14ac:dyDescent="0.3">
      <c r="B22" s="33" t="e">
        <f t="shared" ca="1" si="0"/>
        <v>#REF!</v>
      </c>
      <c r="C22" s="33" t="e">
        <f t="shared" ca="1" si="2"/>
        <v>#REF!</v>
      </c>
    </row>
    <row r="23" spans="2:13" ht="19.5" customHeight="1" x14ac:dyDescent="0.3">
      <c r="B23" s="33" t="e">
        <f t="shared" ca="1" si="0"/>
        <v>#REF!</v>
      </c>
      <c r="C23" s="33" t="e">
        <f t="shared" ca="1" si="2"/>
        <v>#REF!</v>
      </c>
    </row>
    <row r="24" spans="2:13" ht="19.5" customHeight="1" x14ac:dyDescent="0.3">
      <c r="B24" s="33" t="e">
        <f t="shared" ca="1" si="0"/>
        <v>#REF!</v>
      </c>
      <c r="C24" s="33" t="e">
        <f t="shared" ca="1" si="2"/>
        <v>#REF!</v>
      </c>
    </row>
    <row r="25" spans="2:13" ht="19.5" customHeight="1" x14ac:dyDescent="0.3">
      <c r="B25" s="33" t="e">
        <f t="shared" ca="1" si="0"/>
        <v>#REF!</v>
      </c>
      <c r="C25" s="33" t="e">
        <f t="shared" ca="1" si="2"/>
        <v>#REF!</v>
      </c>
    </row>
    <row r="26" spans="2:13" ht="19.5" customHeight="1" x14ac:dyDescent="0.3">
      <c r="B26" s="33" t="e">
        <f t="shared" ca="1" si="0"/>
        <v>#REF!</v>
      </c>
      <c r="C26" s="33" t="e">
        <f t="shared" ca="1" si="2"/>
        <v>#REF!</v>
      </c>
    </row>
    <row r="27" spans="2:13" ht="19.5" customHeight="1" x14ac:dyDescent="0.3">
      <c r="B27" s="33" t="e">
        <f t="shared" ca="1" si="0"/>
        <v>#REF!</v>
      </c>
      <c r="C27" s="33" t="e">
        <f t="shared" ca="1" si="2"/>
        <v>#REF!</v>
      </c>
    </row>
    <row r="28" spans="2:13" ht="19.5" customHeight="1" x14ac:dyDescent="0.3">
      <c r="B28" s="33" t="e">
        <f t="shared" ca="1" si="0"/>
        <v>#REF!</v>
      </c>
      <c r="C28" s="33" t="e">
        <f t="shared" ca="1" si="2"/>
        <v>#REF!</v>
      </c>
    </row>
    <row r="29" spans="2:13" ht="19.5" customHeight="1" x14ac:dyDescent="0.3">
      <c r="B29" s="33" t="e">
        <f t="shared" ca="1" si="0"/>
        <v>#REF!</v>
      </c>
      <c r="C29" s="33" t="e">
        <f t="shared" ca="1" si="2"/>
        <v>#REF!</v>
      </c>
    </row>
    <row r="30" spans="2:13" ht="19.5" customHeight="1" x14ac:dyDescent="0.3">
      <c r="B30" s="33" t="e">
        <f t="shared" ca="1" si="0"/>
        <v>#REF!</v>
      </c>
      <c r="C30" s="33" t="e">
        <f t="shared" ca="1" si="2"/>
        <v>#REF!</v>
      </c>
    </row>
    <row r="31" spans="2:13" ht="19.5" customHeight="1" x14ac:dyDescent="0.3">
      <c r="B31" s="33" t="e">
        <f t="shared" ca="1" si="0"/>
        <v>#REF!</v>
      </c>
      <c r="C31" s="33" t="e">
        <f t="shared" ca="1" si="2"/>
        <v>#REF!</v>
      </c>
    </row>
    <row r="32" spans="2:13" ht="19.5" customHeight="1" x14ac:dyDescent="0.3">
      <c r="B32" s="33" t="e">
        <f t="shared" ca="1" si="0"/>
        <v>#REF!</v>
      </c>
      <c r="C32" s="33" t="e">
        <f t="shared" ca="1" si="2"/>
        <v>#REF!</v>
      </c>
    </row>
    <row r="33" spans="2:3" ht="19.5" customHeight="1" x14ac:dyDescent="0.3">
      <c r="B33" s="33" t="e">
        <f t="shared" ca="1" si="0"/>
        <v>#REF!</v>
      </c>
      <c r="C33" s="33" t="e">
        <f t="shared" ca="1" si="2"/>
        <v>#REF!</v>
      </c>
    </row>
    <row r="34" spans="2:3" ht="19.5" customHeight="1" x14ac:dyDescent="0.3">
      <c r="B34" s="33" t="e">
        <f t="shared" ca="1" si="0"/>
        <v>#REF!</v>
      </c>
      <c r="C34" s="33" t="e">
        <f t="shared" ca="1" si="2"/>
        <v>#REF!</v>
      </c>
    </row>
    <row r="35" spans="2:3" ht="19.5" customHeight="1" x14ac:dyDescent="0.3">
      <c r="B35" s="33" t="e">
        <f t="shared" ca="1" si="0"/>
        <v>#REF!</v>
      </c>
      <c r="C35" s="33" t="e">
        <f t="shared" ca="1" si="2"/>
        <v>#REF!</v>
      </c>
    </row>
    <row r="36" spans="2:3" ht="19.5" customHeight="1" x14ac:dyDescent="0.3">
      <c r="B36" s="33" t="e">
        <f t="shared" ca="1" si="0"/>
        <v>#REF!</v>
      </c>
      <c r="C36" s="33" t="e">
        <f t="shared" ca="1" si="2"/>
        <v>#REF!</v>
      </c>
    </row>
    <row r="37" spans="2:3" ht="19.5" customHeight="1" x14ac:dyDescent="0.3">
      <c r="B37" s="33" t="e">
        <f t="shared" ca="1" si="0"/>
        <v>#REF!</v>
      </c>
      <c r="C37" s="33" t="e">
        <f t="shared" ca="1" si="2"/>
        <v>#REF!</v>
      </c>
    </row>
    <row r="38" spans="2:3" ht="19.5" customHeight="1" x14ac:dyDescent="0.3">
      <c r="B38" s="33" t="e">
        <f t="shared" ca="1" si="0"/>
        <v>#REF!</v>
      </c>
      <c r="C38" s="33" t="e">
        <f t="shared" ca="1" si="2"/>
        <v>#REF!</v>
      </c>
    </row>
    <row r="39" spans="2:3" ht="19.5" customHeight="1" x14ac:dyDescent="0.3">
      <c r="B39" s="33" t="e">
        <f t="shared" ca="1" si="0"/>
        <v>#REF!</v>
      </c>
      <c r="C39" s="33" t="e">
        <f t="shared" ca="1" si="2"/>
        <v>#REF!</v>
      </c>
    </row>
    <row r="40" spans="2:3" ht="19.5" customHeight="1" x14ac:dyDescent="0.3">
      <c r="B40" s="33" t="e">
        <f t="shared" ca="1" si="0"/>
        <v>#REF!</v>
      </c>
      <c r="C40" s="33" t="e">
        <f t="shared" ca="1" si="2"/>
        <v>#REF!</v>
      </c>
    </row>
    <row r="41" spans="2:3" ht="19.5" customHeight="1" x14ac:dyDescent="0.3">
      <c r="B41" s="33" t="e">
        <f t="shared" ca="1" si="0"/>
        <v>#REF!</v>
      </c>
      <c r="C41" s="33" t="e">
        <f t="shared" ca="1" si="2"/>
        <v>#REF!</v>
      </c>
    </row>
    <row r="42" spans="2:3" ht="19.5" customHeight="1" x14ac:dyDescent="0.3">
      <c r="B42" s="33" t="e">
        <f t="shared" ca="1" si="0"/>
        <v>#REF!</v>
      </c>
      <c r="C42" s="33" t="e">
        <f t="shared" ca="1" si="2"/>
        <v>#REF!</v>
      </c>
    </row>
    <row r="43" spans="2:3" ht="19.5" customHeight="1" x14ac:dyDescent="0.3">
      <c r="B43" s="33" t="e">
        <f t="shared" ca="1" si="0"/>
        <v>#REF!</v>
      </c>
      <c r="C43" s="33" t="e">
        <f t="shared" ca="1" si="2"/>
        <v>#REF!</v>
      </c>
    </row>
    <row r="44" spans="2:3" ht="15" x14ac:dyDescent="0.3">
      <c r="B44" s="33" t="e">
        <f t="shared" ca="1" si="0"/>
        <v>#REF!</v>
      </c>
      <c r="C44" s="33" t="e">
        <f t="shared" ca="1" si="2"/>
        <v>#REF!</v>
      </c>
    </row>
    <row r="45" spans="2:3" ht="15" x14ac:dyDescent="0.3">
      <c r="B45" s="33" t="e">
        <f t="shared" ca="1" si="0"/>
        <v>#REF!</v>
      </c>
      <c r="C45" s="33" t="e">
        <f t="shared" ca="1" si="2"/>
        <v>#REF!</v>
      </c>
    </row>
    <row r="46" spans="2:3" ht="15" x14ac:dyDescent="0.3">
      <c r="B46" s="33" t="e">
        <f t="shared" ca="1" si="0"/>
        <v>#REF!</v>
      </c>
      <c r="C46" s="33" t="e">
        <f t="shared" ca="1" si="2"/>
        <v>#REF!</v>
      </c>
    </row>
    <row r="47" spans="2:3" ht="15" x14ac:dyDescent="0.3">
      <c r="B47" s="33" t="e">
        <f t="shared" ca="1" si="0"/>
        <v>#REF!</v>
      </c>
      <c r="C47" s="33" t="e">
        <f t="shared" ca="1" si="2"/>
        <v>#REF!</v>
      </c>
    </row>
    <row r="48" spans="2:3" ht="15" x14ac:dyDescent="0.3">
      <c r="B48" s="33" t="e">
        <f t="shared" ca="1" si="0"/>
        <v>#REF!</v>
      </c>
      <c r="C48" s="33" t="e">
        <f t="shared" ca="1" si="2"/>
        <v>#REF!</v>
      </c>
    </row>
    <row r="49" spans="2:3" ht="15" x14ac:dyDescent="0.3">
      <c r="B49" s="33" t="e">
        <f t="shared" ca="1" si="0"/>
        <v>#REF!</v>
      </c>
      <c r="C49" s="33" t="e">
        <f t="shared" ca="1" si="2"/>
        <v>#REF!</v>
      </c>
    </row>
    <row r="50" spans="2:3" ht="15" x14ac:dyDescent="0.3">
      <c r="B50" s="33" t="e">
        <f t="shared" ca="1" si="0"/>
        <v>#REF!</v>
      </c>
      <c r="C50" s="33" t="e">
        <f t="shared" ca="1" si="2"/>
        <v>#REF!</v>
      </c>
    </row>
    <row r="51" spans="2:3" ht="15" x14ac:dyDescent="0.3">
      <c r="B51" s="33" t="e">
        <f t="shared" ca="1" si="0"/>
        <v>#REF!</v>
      </c>
      <c r="C51" s="33" t="e">
        <f t="shared" ca="1" si="2"/>
        <v>#REF!</v>
      </c>
    </row>
    <row r="52" spans="2:3" ht="15" x14ac:dyDescent="0.3">
      <c r="B52" s="33" t="e">
        <f t="shared" ca="1" si="0"/>
        <v>#REF!</v>
      </c>
      <c r="C52" s="33" t="e">
        <f t="shared" ca="1" si="2"/>
        <v>#REF!</v>
      </c>
    </row>
    <row r="53" spans="2:3" ht="15" x14ac:dyDescent="0.3">
      <c r="B53" s="33" t="e">
        <f t="shared" ca="1" si="0"/>
        <v>#REF!</v>
      </c>
      <c r="C53" s="33" t="e">
        <f t="shared" ca="1" si="2"/>
        <v>#REF!</v>
      </c>
    </row>
    <row r="54" spans="2:3" ht="15" x14ac:dyDescent="0.3">
      <c r="B54" s="33" t="e">
        <f t="shared" ca="1" si="0"/>
        <v>#REF!</v>
      </c>
      <c r="C54" s="33" t="e">
        <f t="shared" ca="1" si="2"/>
        <v>#REF!</v>
      </c>
    </row>
    <row r="55" spans="2:3" ht="15" x14ac:dyDescent="0.3">
      <c r="B55" s="33" t="e">
        <f t="shared" ca="1" si="0"/>
        <v>#REF!</v>
      </c>
      <c r="C55" s="33" t="e">
        <f t="shared" ca="1" si="2"/>
        <v>#REF!</v>
      </c>
    </row>
    <row r="56" spans="2:3" ht="15" x14ac:dyDescent="0.3">
      <c r="B56" s="33" t="e">
        <f t="shared" ca="1" si="0"/>
        <v>#REF!</v>
      </c>
      <c r="C56" s="33" t="e">
        <f t="shared" ca="1" si="2"/>
        <v>#REF!</v>
      </c>
    </row>
    <row r="57" spans="2:3" ht="15" x14ac:dyDescent="0.3">
      <c r="B57" s="33" t="e">
        <f t="shared" ca="1" si="0"/>
        <v>#REF!</v>
      </c>
      <c r="C57" s="33" t="e">
        <f t="shared" ca="1" si="2"/>
        <v>#REF!</v>
      </c>
    </row>
    <row r="58" spans="2:3" ht="15" x14ac:dyDescent="0.3">
      <c r="B58" s="33" t="e">
        <f t="shared" ca="1" si="0"/>
        <v>#REF!</v>
      </c>
      <c r="C58" s="33" t="e">
        <f t="shared" ca="1" si="2"/>
        <v>#REF!</v>
      </c>
    </row>
    <row r="59" spans="2:3" ht="15" x14ac:dyDescent="0.3">
      <c r="B59" s="33" t="e">
        <f t="shared" ca="1" si="0"/>
        <v>#REF!</v>
      </c>
      <c r="C59" s="33" t="e">
        <f t="shared" ca="1" si="2"/>
        <v>#REF!</v>
      </c>
    </row>
    <row r="60" spans="2:3" ht="15" x14ac:dyDescent="0.3">
      <c r="B60" s="33" t="e">
        <f t="shared" ca="1" si="0"/>
        <v>#REF!</v>
      </c>
      <c r="C60" s="33" t="e">
        <f t="shared" ca="1" si="2"/>
        <v>#REF!</v>
      </c>
    </row>
    <row r="61" spans="2:3" ht="15" x14ac:dyDescent="0.3">
      <c r="B61" s="33" t="e">
        <f t="shared" ca="1" si="0"/>
        <v>#REF!</v>
      </c>
      <c r="C61" s="33" t="e">
        <f t="shared" ca="1" si="2"/>
        <v>#REF!</v>
      </c>
    </row>
    <row r="62" spans="2:3" ht="15" x14ac:dyDescent="0.3">
      <c r="B62" s="33" t="e">
        <f t="shared" ca="1" si="0"/>
        <v>#REF!</v>
      </c>
      <c r="C62" s="33" t="e">
        <f t="shared" ca="1" si="2"/>
        <v>#REF!</v>
      </c>
    </row>
    <row r="63" spans="2:3" ht="15" x14ac:dyDescent="0.3">
      <c r="B63" s="33" t="e">
        <f t="shared" ca="1" si="0"/>
        <v>#REF!</v>
      </c>
      <c r="C63" s="33" t="e">
        <f t="shared" ca="1" si="2"/>
        <v>#REF!</v>
      </c>
    </row>
    <row r="64" spans="2:3" ht="15" x14ac:dyDescent="0.3">
      <c r="B64" s="33" t="e">
        <f t="shared" ca="1" si="0"/>
        <v>#REF!</v>
      </c>
      <c r="C64" s="33" t="e">
        <f t="shared" ca="1" si="2"/>
        <v>#REF!</v>
      </c>
    </row>
    <row r="65" spans="2:3" ht="15" x14ac:dyDescent="0.3">
      <c r="B65" s="33" t="e">
        <f t="shared" ca="1" si="0"/>
        <v>#REF!</v>
      </c>
      <c r="C65" s="33" t="e">
        <f t="shared" ca="1" si="2"/>
        <v>#REF!</v>
      </c>
    </row>
    <row r="66" spans="2:3" ht="15" x14ac:dyDescent="0.3">
      <c r="B66" s="33" t="e">
        <f t="shared" ca="1" si="0"/>
        <v>#REF!</v>
      </c>
      <c r="C66" s="33" t="e">
        <f t="shared" ca="1" si="2"/>
        <v>#REF!</v>
      </c>
    </row>
    <row r="67" spans="2:3" ht="15" x14ac:dyDescent="0.3">
      <c r="B67" s="33" t="e">
        <f t="shared" ref="B67:B130" ca="1" si="3">INDIRECT("'"&amp;A67&amp;"'!I5")</f>
        <v>#REF!</v>
      </c>
      <c r="C67" s="33" t="e">
        <f t="shared" ca="1" si="2"/>
        <v>#REF!</v>
      </c>
    </row>
    <row r="68" spans="2:3" ht="15" x14ac:dyDescent="0.3">
      <c r="B68" s="33" t="e">
        <f t="shared" ca="1" si="3"/>
        <v>#REF!</v>
      </c>
      <c r="C68" s="33" t="e">
        <f t="shared" ca="1" si="2"/>
        <v>#REF!</v>
      </c>
    </row>
    <row r="69" spans="2:3" ht="15" x14ac:dyDescent="0.3">
      <c r="B69" s="33" t="e">
        <f t="shared" ca="1" si="3"/>
        <v>#REF!</v>
      </c>
      <c r="C69" s="33" t="e">
        <f t="shared" ca="1" si="2"/>
        <v>#REF!</v>
      </c>
    </row>
    <row r="70" spans="2:3" ht="15" x14ac:dyDescent="0.3">
      <c r="B70" s="33" t="e">
        <f t="shared" ca="1" si="3"/>
        <v>#REF!</v>
      </c>
      <c r="C70" s="33" t="e">
        <f t="shared" ref="C70:C133" ca="1" si="4">IF(B70&lt;&gt;"",COUNTIF(B:B,B70))</f>
        <v>#REF!</v>
      </c>
    </row>
    <row r="71" spans="2:3" ht="15" x14ac:dyDescent="0.3">
      <c r="B71" s="33" t="e">
        <f t="shared" ca="1" si="3"/>
        <v>#REF!</v>
      </c>
      <c r="C71" s="33" t="e">
        <f t="shared" ca="1" si="4"/>
        <v>#REF!</v>
      </c>
    </row>
    <row r="72" spans="2:3" ht="15" x14ac:dyDescent="0.3">
      <c r="B72" s="33" t="e">
        <f t="shared" ca="1" si="3"/>
        <v>#REF!</v>
      </c>
      <c r="C72" s="33" t="e">
        <f t="shared" ca="1" si="4"/>
        <v>#REF!</v>
      </c>
    </row>
    <row r="73" spans="2:3" ht="15" x14ac:dyDescent="0.3">
      <c r="B73" s="33" t="e">
        <f t="shared" ca="1" si="3"/>
        <v>#REF!</v>
      </c>
      <c r="C73" s="33" t="e">
        <f t="shared" ca="1" si="4"/>
        <v>#REF!</v>
      </c>
    </row>
    <row r="74" spans="2:3" ht="15" x14ac:dyDescent="0.3">
      <c r="B74" s="33" t="e">
        <f t="shared" ca="1" si="3"/>
        <v>#REF!</v>
      </c>
      <c r="C74" s="33" t="e">
        <f t="shared" ca="1" si="4"/>
        <v>#REF!</v>
      </c>
    </row>
    <row r="75" spans="2:3" ht="15" x14ac:dyDescent="0.3">
      <c r="B75" s="33" t="e">
        <f t="shared" ca="1" si="3"/>
        <v>#REF!</v>
      </c>
      <c r="C75" s="33" t="e">
        <f t="shared" ca="1" si="4"/>
        <v>#REF!</v>
      </c>
    </row>
    <row r="76" spans="2:3" ht="15" x14ac:dyDescent="0.3">
      <c r="B76" s="33" t="e">
        <f t="shared" ca="1" si="3"/>
        <v>#REF!</v>
      </c>
      <c r="C76" s="33" t="e">
        <f t="shared" ca="1" si="4"/>
        <v>#REF!</v>
      </c>
    </row>
    <row r="77" spans="2:3" ht="15" x14ac:dyDescent="0.3">
      <c r="B77" s="33" t="e">
        <f t="shared" ca="1" si="3"/>
        <v>#REF!</v>
      </c>
      <c r="C77" s="33" t="e">
        <f t="shared" ca="1" si="4"/>
        <v>#REF!</v>
      </c>
    </row>
    <row r="78" spans="2:3" ht="15" x14ac:dyDescent="0.3">
      <c r="B78" s="33" t="e">
        <f t="shared" ca="1" si="3"/>
        <v>#REF!</v>
      </c>
      <c r="C78" s="33" t="e">
        <f t="shared" ca="1" si="4"/>
        <v>#REF!</v>
      </c>
    </row>
    <row r="79" spans="2:3" ht="15" x14ac:dyDescent="0.3">
      <c r="B79" s="33" t="e">
        <f t="shared" ca="1" si="3"/>
        <v>#REF!</v>
      </c>
      <c r="C79" s="33" t="e">
        <f t="shared" ca="1" si="4"/>
        <v>#REF!</v>
      </c>
    </row>
    <row r="80" spans="2:3" ht="15" x14ac:dyDescent="0.3">
      <c r="B80" s="33" t="e">
        <f t="shared" ca="1" si="3"/>
        <v>#REF!</v>
      </c>
      <c r="C80" s="33" t="e">
        <f t="shared" ca="1" si="4"/>
        <v>#REF!</v>
      </c>
    </row>
    <row r="81" spans="2:3" ht="15" x14ac:dyDescent="0.3">
      <c r="B81" s="33" t="e">
        <f t="shared" ca="1" si="3"/>
        <v>#REF!</v>
      </c>
      <c r="C81" s="33" t="e">
        <f t="shared" ca="1" si="4"/>
        <v>#REF!</v>
      </c>
    </row>
    <row r="82" spans="2:3" ht="15" x14ac:dyDescent="0.3">
      <c r="B82" s="33" t="e">
        <f t="shared" ca="1" si="3"/>
        <v>#REF!</v>
      </c>
      <c r="C82" s="33" t="e">
        <f t="shared" ca="1" si="4"/>
        <v>#REF!</v>
      </c>
    </row>
    <row r="83" spans="2:3" ht="15" x14ac:dyDescent="0.3">
      <c r="B83" s="33" t="e">
        <f t="shared" ca="1" si="3"/>
        <v>#REF!</v>
      </c>
      <c r="C83" s="33" t="e">
        <f t="shared" ca="1" si="4"/>
        <v>#REF!</v>
      </c>
    </row>
    <row r="84" spans="2:3" ht="15" x14ac:dyDescent="0.3">
      <c r="B84" s="33" t="e">
        <f t="shared" ca="1" si="3"/>
        <v>#REF!</v>
      </c>
      <c r="C84" s="33" t="e">
        <f t="shared" ca="1" si="4"/>
        <v>#REF!</v>
      </c>
    </row>
    <row r="85" spans="2:3" ht="15" x14ac:dyDescent="0.3">
      <c r="B85" s="33" t="e">
        <f t="shared" ca="1" si="3"/>
        <v>#REF!</v>
      </c>
      <c r="C85" s="33" t="e">
        <f t="shared" ca="1" si="4"/>
        <v>#REF!</v>
      </c>
    </row>
    <row r="86" spans="2:3" ht="15" x14ac:dyDescent="0.3">
      <c r="B86" s="33" t="e">
        <f t="shared" ca="1" si="3"/>
        <v>#REF!</v>
      </c>
      <c r="C86" s="33" t="e">
        <f t="shared" ca="1" si="4"/>
        <v>#REF!</v>
      </c>
    </row>
    <row r="87" spans="2:3" ht="15" x14ac:dyDescent="0.3">
      <c r="B87" s="33" t="e">
        <f t="shared" ca="1" si="3"/>
        <v>#REF!</v>
      </c>
      <c r="C87" s="33" t="e">
        <f t="shared" ca="1" si="4"/>
        <v>#REF!</v>
      </c>
    </row>
    <row r="88" spans="2:3" ht="15" x14ac:dyDescent="0.3">
      <c r="B88" s="33" t="e">
        <f t="shared" ca="1" si="3"/>
        <v>#REF!</v>
      </c>
      <c r="C88" s="33" t="e">
        <f t="shared" ca="1" si="4"/>
        <v>#REF!</v>
      </c>
    </row>
    <row r="89" spans="2:3" ht="15" x14ac:dyDescent="0.3">
      <c r="B89" s="33" t="e">
        <f t="shared" ca="1" si="3"/>
        <v>#REF!</v>
      </c>
      <c r="C89" s="33" t="e">
        <f t="shared" ca="1" si="4"/>
        <v>#REF!</v>
      </c>
    </row>
    <row r="90" spans="2:3" ht="15" x14ac:dyDescent="0.3">
      <c r="B90" s="33" t="e">
        <f t="shared" ca="1" si="3"/>
        <v>#REF!</v>
      </c>
      <c r="C90" s="33" t="e">
        <f t="shared" ca="1" si="4"/>
        <v>#REF!</v>
      </c>
    </row>
    <row r="91" spans="2:3" ht="15" x14ac:dyDescent="0.3">
      <c r="B91" s="33" t="e">
        <f t="shared" ca="1" si="3"/>
        <v>#REF!</v>
      </c>
      <c r="C91" s="33" t="e">
        <f t="shared" ca="1" si="4"/>
        <v>#REF!</v>
      </c>
    </row>
    <row r="92" spans="2:3" ht="15" x14ac:dyDescent="0.3">
      <c r="B92" s="33" t="e">
        <f t="shared" ca="1" si="3"/>
        <v>#REF!</v>
      </c>
      <c r="C92" s="33" t="e">
        <f t="shared" ca="1" si="4"/>
        <v>#REF!</v>
      </c>
    </row>
    <row r="93" spans="2:3" ht="15" x14ac:dyDescent="0.3">
      <c r="B93" s="33" t="e">
        <f t="shared" ca="1" si="3"/>
        <v>#REF!</v>
      </c>
      <c r="C93" s="33" t="e">
        <f t="shared" ca="1" si="4"/>
        <v>#REF!</v>
      </c>
    </row>
    <row r="94" spans="2:3" ht="15" x14ac:dyDescent="0.3">
      <c r="B94" s="33" t="e">
        <f t="shared" ca="1" si="3"/>
        <v>#REF!</v>
      </c>
      <c r="C94" s="33" t="e">
        <f t="shared" ca="1" si="4"/>
        <v>#REF!</v>
      </c>
    </row>
    <row r="95" spans="2:3" ht="15" x14ac:dyDescent="0.3">
      <c r="B95" s="33" t="e">
        <f t="shared" ca="1" si="3"/>
        <v>#REF!</v>
      </c>
      <c r="C95" s="33" t="e">
        <f t="shared" ca="1" si="4"/>
        <v>#REF!</v>
      </c>
    </row>
    <row r="96" spans="2:3" ht="15" x14ac:dyDescent="0.3">
      <c r="B96" s="33" t="e">
        <f t="shared" ca="1" si="3"/>
        <v>#REF!</v>
      </c>
      <c r="C96" s="33" t="e">
        <f t="shared" ca="1" si="4"/>
        <v>#REF!</v>
      </c>
    </row>
    <row r="97" spans="2:3" ht="15" x14ac:dyDescent="0.3">
      <c r="B97" s="33" t="e">
        <f t="shared" ca="1" si="3"/>
        <v>#REF!</v>
      </c>
      <c r="C97" s="33" t="e">
        <f t="shared" ca="1" si="4"/>
        <v>#REF!</v>
      </c>
    </row>
    <row r="98" spans="2:3" ht="15" x14ac:dyDescent="0.3">
      <c r="B98" s="33" t="e">
        <f t="shared" ca="1" si="3"/>
        <v>#REF!</v>
      </c>
      <c r="C98" s="33" t="e">
        <f t="shared" ca="1" si="4"/>
        <v>#REF!</v>
      </c>
    </row>
    <row r="99" spans="2:3" ht="15" x14ac:dyDescent="0.3">
      <c r="B99" s="33" t="e">
        <f t="shared" ca="1" si="3"/>
        <v>#REF!</v>
      </c>
      <c r="C99" s="33" t="e">
        <f t="shared" ca="1" si="4"/>
        <v>#REF!</v>
      </c>
    </row>
    <row r="100" spans="2:3" ht="15" x14ac:dyDescent="0.3">
      <c r="B100" s="33" t="e">
        <f t="shared" ca="1" si="3"/>
        <v>#REF!</v>
      </c>
      <c r="C100" s="33" t="e">
        <f t="shared" ca="1" si="4"/>
        <v>#REF!</v>
      </c>
    </row>
    <row r="101" spans="2:3" ht="15" x14ac:dyDescent="0.3">
      <c r="B101" s="33" t="e">
        <f t="shared" ca="1" si="3"/>
        <v>#REF!</v>
      </c>
      <c r="C101" s="33" t="e">
        <f t="shared" ca="1" si="4"/>
        <v>#REF!</v>
      </c>
    </row>
    <row r="102" spans="2:3" ht="15" x14ac:dyDescent="0.3">
      <c r="B102" s="33" t="e">
        <f t="shared" ca="1" si="3"/>
        <v>#REF!</v>
      </c>
      <c r="C102" s="33" t="e">
        <f t="shared" ca="1" si="4"/>
        <v>#REF!</v>
      </c>
    </row>
    <row r="103" spans="2:3" ht="15" x14ac:dyDescent="0.3">
      <c r="B103" s="33" t="e">
        <f t="shared" ca="1" si="3"/>
        <v>#REF!</v>
      </c>
      <c r="C103" s="33" t="e">
        <f t="shared" ca="1" si="4"/>
        <v>#REF!</v>
      </c>
    </row>
    <row r="104" spans="2:3" ht="15" x14ac:dyDescent="0.3">
      <c r="B104" s="33" t="e">
        <f t="shared" ca="1" si="3"/>
        <v>#REF!</v>
      </c>
      <c r="C104" s="33" t="e">
        <f t="shared" ca="1" si="4"/>
        <v>#REF!</v>
      </c>
    </row>
    <row r="105" spans="2:3" ht="15" x14ac:dyDescent="0.3">
      <c r="B105" s="33" t="e">
        <f t="shared" ca="1" si="3"/>
        <v>#REF!</v>
      </c>
      <c r="C105" s="33" t="e">
        <f t="shared" ca="1" si="4"/>
        <v>#REF!</v>
      </c>
    </row>
    <row r="106" spans="2:3" ht="15" x14ac:dyDescent="0.3">
      <c r="B106" s="33" t="e">
        <f t="shared" ca="1" si="3"/>
        <v>#REF!</v>
      </c>
      <c r="C106" s="33" t="e">
        <f t="shared" ca="1" si="4"/>
        <v>#REF!</v>
      </c>
    </row>
    <row r="107" spans="2:3" ht="15" x14ac:dyDescent="0.3">
      <c r="B107" s="33" t="e">
        <f t="shared" ca="1" si="3"/>
        <v>#REF!</v>
      </c>
      <c r="C107" s="33" t="e">
        <f t="shared" ca="1" si="4"/>
        <v>#REF!</v>
      </c>
    </row>
    <row r="108" spans="2:3" ht="15" x14ac:dyDescent="0.3">
      <c r="B108" s="33" t="e">
        <f t="shared" ca="1" si="3"/>
        <v>#REF!</v>
      </c>
      <c r="C108" s="33" t="e">
        <f t="shared" ca="1" si="4"/>
        <v>#REF!</v>
      </c>
    </row>
    <row r="109" spans="2:3" ht="15" x14ac:dyDescent="0.3">
      <c r="B109" s="33" t="e">
        <f t="shared" ca="1" si="3"/>
        <v>#REF!</v>
      </c>
      <c r="C109" s="33" t="e">
        <f t="shared" ca="1" si="4"/>
        <v>#REF!</v>
      </c>
    </row>
    <row r="110" spans="2:3" ht="15" x14ac:dyDescent="0.3">
      <c r="B110" s="33" t="e">
        <f t="shared" ca="1" si="3"/>
        <v>#REF!</v>
      </c>
      <c r="C110" s="33" t="e">
        <f t="shared" ca="1" si="4"/>
        <v>#REF!</v>
      </c>
    </row>
    <row r="111" spans="2:3" ht="15" x14ac:dyDescent="0.3">
      <c r="B111" s="33" t="e">
        <f t="shared" ca="1" si="3"/>
        <v>#REF!</v>
      </c>
      <c r="C111" s="33" t="e">
        <f t="shared" ca="1" si="4"/>
        <v>#REF!</v>
      </c>
    </row>
    <row r="112" spans="2:3" ht="15" x14ac:dyDescent="0.3">
      <c r="B112" s="33" t="e">
        <f t="shared" ca="1" si="3"/>
        <v>#REF!</v>
      </c>
      <c r="C112" s="33" t="e">
        <f t="shared" ca="1" si="4"/>
        <v>#REF!</v>
      </c>
    </row>
    <row r="113" spans="2:3" ht="15" x14ac:dyDescent="0.3">
      <c r="B113" s="33" t="e">
        <f t="shared" ca="1" si="3"/>
        <v>#REF!</v>
      </c>
      <c r="C113" s="33" t="e">
        <f t="shared" ca="1" si="4"/>
        <v>#REF!</v>
      </c>
    </row>
    <row r="114" spans="2:3" ht="15" x14ac:dyDescent="0.3">
      <c r="B114" s="33" t="e">
        <f t="shared" ca="1" si="3"/>
        <v>#REF!</v>
      </c>
      <c r="C114" s="33" t="e">
        <f t="shared" ca="1" si="4"/>
        <v>#REF!</v>
      </c>
    </row>
    <row r="115" spans="2:3" ht="15" x14ac:dyDescent="0.3">
      <c r="B115" s="33" t="e">
        <f t="shared" ca="1" si="3"/>
        <v>#REF!</v>
      </c>
      <c r="C115" s="33" t="e">
        <f t="shared" ca="1" si="4"/>
        <v>#REF!</v>
      </c>
    </row>
    <row r="116" spans="2:3" ht="15" x14ac:dyDescent="0.3">
      <c r="B116" s="33" t="e">
        <f t="shared" ca="1" si="3"/>
        <v>#REF!</v>
      </c>
      <c r="C116" s="33" t="e">
        <f t="shared" ca="1" si="4"/>
        <v>#REF!</v>
      </c>
    </row>
    <row r="117" spans="2:3" ht="15" x14ac:dyDescent="0.3">
      <c r="B117" s="33" t="e">
        <f t="shared" ca="1" si="3"/>
        <v>#REF!</v>
      </c>
      <c r="C117" s="33" t="e">
        <f t="shared" ca="1" si="4"/>
        <v>#REF!</v>
      </c>
    </row>
    <row r="118" spans="2:3" ht="15" x14ac:dyDescent="0.3">
      <c r="B118" s="33" t="e">
        <f t="shared" ca="1" si="3"/>
        <v>#REF!</v>
      </c>
      <c r="C118" s="33" t="e">
        <f t="shared" ca="1" si="4"/>
        <v>#REF!</v>
      </c>
    </row>
    <row r="119" spans="2:3" ht="15" x14ac:dyDescent="0.3">
      <c r="B119" s="33" t="e">
        <f t="shared" ca="1" si="3"/>
        <v>#REF!</v>
      </c>
      <c r="C119" s="33" t="e">
        <f t="shared" ca="1" si="4"/>
        <v>#REF!</v>
      </c>
    </row>
    <row r="120" spans="2:3" ht="15" x14ac:dyDescent="0.3">
      <c r="B120" s="33" t="e">
        <f t="shared" ca="1" si="3"/>
        <v>#REF!</v>
      </c>
      <c r="C120" s="33" t="e">
        <f t="shared" ca="1" si="4"/>
        <v>#REF!</v>
      </c>
    </row>
    <row r="121" spans="2:3" ht="15" x14ac:dyDescent="0.3">
      <c r="B121" s="33" t="e">
        <f t="shared" ca="1" si="3"/>
        <v>#REF!</v>
      </c>
      <c r="C121" s="33" t="e">
        <f t="shared" ca="1" si="4"/>
        <v>#REF!</v>
      </c>
    </row>
    <row r="122" spans="2:3" ht="15" x14ac:dyDescent="0.3">
      <c r="B122" s="33" t="e">
        <f t="shared" ca="1" si="3"/>
        <v>#REF!</v>
      </c>
      <c r="C122" s="33" t="e">
        <f t="shared" ca="1" si="4"/>
        <v>#REF!</v>
      </c>
    </row>
    <row r="123" spans="2:3" ht="15" x14ac:dyDescent="0.3">
      <c r="B123" s="33" t="e">
        <f t="shared" ca="1" si="3"/>
        <v>#REF!</v>
      </c>
      <c r="C123" s="33" t="e">
        <f t="shared" ca="1" si="4"/>
        <v>#REF!</v>
      </c>
    </row>
    <row r="124" spans="2:3" ht="15" x14ac:dyDescent="0.3">
      <c r="B124" s="33" t="e">
        <f t="shared" ca="1" si="3"/>
        <v>#REF!</v>
      </c>
      <c r="C124" s="33" t="e">
        <f t="shared" ca="1" si="4"/>
        <v>#REF!</v>
      </c>
    </row>
    <row r="125" spans="2:3" ht="15" x14ac:dyDescent="0.3">
      <c r="B125" s="33" t="e">
        <f t="shared" ca="1" si="3"/>
        <v>#REF!</v>
      </c>
      <c r="C125" s="33" t="e">
        <f t="shared" ca="1" si="4"/>
        <v>#REF!</v>
      </c>
    </row>
    <row r="126" spans="2:3" ht="15" x14ac:dyDescent="0.3">
      <c r="B126" s="33" t="e">
        <f t="shared" ca="1" si="3"/>
        <v>#REF!</v>
      </c>
      <c r="C126" s="33" t="e">
        <f t="shared" ca="1" si="4"/>
        <v>#REF!</v>
      </c>
    </row>
    <row r="127" spans="2:3" ht="15" x14ac:dyDescent="0.3">
      <c r="B127" s="33" t="e">
        <f t="shared" ca="1" si="3"/>
        <v>#REF!</v>
      </c>
      <c r="C127" s="33" t="e">
        <f t="shared" ca="1" si="4"/>
        <v>#REF!</v>
      </c>
    </row>
    <row r="128" spans="2:3" ht="15" x14ac:dyDescent="0.3">
      <c r="B128" s="33" t="e">
        <f t="shared" ca="1" si="3"/>
        <v>#REF!</v>
      </c>
      <c r="C128" s="33" t="e">
        <f t="shared" ca="1" si="4"/>
        <v>#REF!</v>
      </c>
    </row>
    <row r="129" spans="2:3" ht="15" x14ac:dyDescent="0.3">
      <c r="B129" s="33" t="e">
        <f t="shared" ca="1" si="3"/>
        <v>#REF!</v>
      </c>
      <c r="C129" s="33" t="e">
        <f t="shared" ca="1" si="4"/>
        <v>#REF!</v>
      </c>
    </row>
    <row r="130" spans="2:3" ht="15" x14ac:dyDescent="0.3">
      <c r="B130" s="33" t="e">
        <f t="shared" ca="1" si="3"/>
        <v>#REF!</v>
      </c>
      <c r="C130" s="33" t="e">
        <f t="shared" ca="1" si="4"/>
        <v>#REF!</v>
      </c>
    </row>
    <row r="131" spans="2:3" ht="15" x14ac:dyDescent="0.3">
      <c r="B131" s="33" t="e">
        <f t="shared" ref="B131:B194" ca="1" si="5">INDIRECT("'"&amp;A131&amp;"'!I5")</f>
        <v>#REF!</v>
      </c>
      <c r="C131" s="33" t="e">
        <f t="shared" ca="1" si="4"/>
        <v>#REF!</v>
      </c>
    </row>
    <row r="132" spans="2:3" ht="15" x14ac:dyDescent="0.3">
      <c r="B132" s="33" t="e">
        <f t="shared" ca="1" si="5"/>
        <v>#REF!</v>
      </c>
      <c r="C132" s="33" t="e">
        <f t="shared" ca="1" si="4"/>
        <v>#REF!</v>
      </c>
    </row>
    <row r="133" spans="2:3" ht="15" x14ac:dyDescent="0.3">
      <c r="B133" s="33" t="e">
        <f t="shared" ca="1" si="5"/>
        <v>#REF!</v>
      </c>
      <c r="C133" s="33" t="e">
        <f t="shared" ca="1" si="4"/>
        <v>#REF!</v>
      </c>
    </row>
    <row r="134" spans="2:3" ht="15" x14ac:dyDescent="0.3">
      <c r="B134" s="33" t="e">
        <f t="shared" ca="1" si="5"/>
        <v>#REF!</v>
      </c>
      <c r="C134" s="33" t="e">
        <f t="shared" ref="C134:C197" ca="1" si="6">IF(B134&lt;&gt;"",COUNTIF(B:B,B134))</f>
        <v>#REF!</v>
      </c>
    </row>
    <row r="135" spans="2:3" ht="15" x14ac:dyDescent="0.3">
      <c r="B135" s="33" t="e">
        <f t="shared" ca="1" si="5"/>
        <v>#REF!</v>
      </c>
      <c r="C135" s="33" t="e">
        <f t="shared" ca="1" si="6"/>
        <v>#REF!</v>
      </c>
    </row>
    <row r="136" spans="2:3" ht="15" x14ac:dyDescent="0.3">
      <c r="B136" s="33" t="e">
        <f t="shared" ca="1" si="5"/>
        <v>#REF!</v>
      </c>
      <c r="C136" s="33" t="e">
        <f t="shared" ca="1" si="6"/>
        <v>#REF!</v>
      </c>
    </row>
    <row r="137" spans="2:3" ht="15" x14ac:dyDescent="0.3">
      <c r="B137" s="33" t="e">
        <f t="shared" ca="1" si="5"/>
        <v>#REF!</v>
      </c>
      <c r="C137" s="33" t="e">
        <f t="shared" ca="1" si="6"/>
        <v>#REF!</v>
      </c>
    </row>
    <row r="138" spans="2:3" ht="15" x14ac:dyDescent="0.3">
      <c r="B138" s="33" t="e">
        <f t="shared" ca="1" si="5"/>
        <v>#REF!</v>
      </c>
      <c r="C138" s="33" t="e">
        <f t="shared" ca="1" si="6"/>
        <v>#REF!</v>
      </c>
    </row>
    <row r="139" spans="2:3" ht="15" x14ac:dyDescent="0.3">
      <c r="B139" s="33" t="e">
        <f t="shared" ca="1" si="5"/>
        <v>#REF!</v>
      </c>
      <c r="C139" s="33" t="e">
        <f t="shared" ca="1" si="6"/>
        <v>#REF!</v>
      </c>
    </row>
    <row r="140" spans="2:3" ht="15" x14ac:dyDescent="0.3">
      <c r="B140" s="33" t="e">
        <f t="shared" ca="1" si="5"/>
        <v>#REF!</v>
      </c>
      <c r="C140" s="33" t="e">
        <f t="shared" ca="1" si="6"/>
        <v>#REF!</v>
      </c>
    </row>
    <row r="141" spans="2:3" ht="15" x14ac:dyDescent="0.3">
      <c r="B141" s="33" t="e">
        <f t="shared" ca="1" si="5"/>
        <v>#REF!</v>
      </c>
      <c r="C141" s="33" t="e">
        <f t="shared" ca="1" si="6"/>
        <v>#REF!</v>
      </c>
    </row>
    <row r="142" spans="2:3" ht="15" x14ac:dyDescent="0.3">
      <c r="B142" s="33" t="e">
        <f t="shared" ca="1" si="5"/>
        <v>#REF!</v>
      </c>
      <c r="C142" s="33" t="e">
        <f t="shared" ca="1" si="6"/>
        <v>#REF!</v>
      </c>
    </row>
    <row r="143" spans="2:3" ht="15" x14ac:dyDescent="0.3">
      <c r="B143" s="33" t="e">
        <f t="shared" ca="1" si="5"/>
        <v>#REF!</v>
      </c>
      <c r="C143" s="33" t="e">
        <f t="shared" ca="1" si="6"/>
        <v>#REF!</v>
      </c>
    </row>
    <row r="144" spans="2:3" ht="15" x14ac:dyDescent="0.3">
      <c r="B144" s="33" t="e">
        <f t="shared" ca="1" si="5"/>
        <v>#REF!</v>
      </c>
      <c r="C144" s="33" t="e">
        <f t="shared" ca="1" si="6"/>
        <v>#REF!</v>
      </c>
    </row>
    <row r="145" spans="2:3" ht="15" x14ac:dyDescent="0.3">
      <c r="B145" s="33" t="e">
        <f t="shared" ca="1" si="5"/>
        <v>#REF!</v>
      </c>
      <c r="C145" s="33" t="e">
        <f t="shared" ca="1" si="6"/>
        <v>#REF!</v>
      </c>
    </row>
    <row r="146" spans="2:3" ht="15" x14ac:dyDescent="0.3">
      <c r="B146" s="33" t="e">
        <f t="shared" ca="1" si="5"/>
        <v>#REF!</v>
      </c>
      <c r="C146" s="33" t="e">
        <f t="shared" ca="1" si="6"/>
        <v>#REF!</v>
      </c>
    </row>
    <row r="147" spans="2:3" ht="15" x14ac:dyDescent="0.3">
      <c r="B147" s="33" t="e">
        <f t="shared" ca="1" si="5"/>
        <v>#REF!</v>
      </c>
      <c r="C147" s="33" t="e">
        <f t="shared" ca="1" si="6"/>
        <v>#REF!</v>
      </c>
    </row>
    <row r="148" spans="2:3" ht="15" x14ac:dyDescent="0.3">
      <c r="B148" s="33" t="e">
        <f t="shared" ca="1" si="5"/>
        <v>#REF!</v>
      </c>
      <c r="C148" s="33" t="e">
        <f t="shared" ca="1" si="6"/>
        <v>#REF!</v>
      </c>
    </row>
    <row r="149" spans="2:3" ht="15" x14ac:dyDescent="0.3">
      <c r="B149" s="33" t="e">
        <f t="shared" ca="1" si="5"/>
        <v>#REF!</v>
      </c>
      <c r="C149" s="33" t="e">
        <f t="shared" ca="1" si="6"/>
        <v>#REF!</v>
      </c>
    </row>
    <row r="150" spans="2:3" ht="15" x14ac:dyDescent="0.3">
      <c r="B150" s="33" t="e">
        <f t="shared" ca="1" si="5"/>
        <v>#REF!</v>
      </c>
      <c r="C150" s="33" t="e">
        <f t="shared" ca="1" si="6"/>
        <v>#REF!</v>
      </c>
    </row>
    <row r="151" spans="2:3" ht="15" x14ac:dyDescent="0.3">
      <c r="B151" s="33" t="e">
        <f t="shared" ca="1" si="5"/>
        <v>#REF!</v>
      </c>
      <c r="C151" s="33" t="e">
        <f t="shared" ca="1" si="6"/>
        <v>#REF!</v>
      </c>
    </row>
    <row r="152" spans="2:3" ht="15" x14ac:dyDescent="0.3">
      <c r="B152" s="33" t="e">
        <f t="shared" ca="1" si="5"/>
        <v>#REF!</v>
      </c>
      <c r="C152" s="33" t="e">
        <f t="shared" ca="1" si="6"/>
        <v>#REF!</v>
      </c>
    </row>
    <row r="153" spans="2:3" ht="15" x14ac:dyDescent="0.3">
      <c r="B153" s="33" t="e">
        <f t="shared" ca="1" si="5"/>
        <v>#REF!</v>
      </c>
      <c r="C153" s="33" t="e">
        <f t="shared" ca="1" si="6"/>
        <v>#REF!</v>
      </c>
    </row>
    <row r="154" spans="2:3" ht="15" x14ac:dyDescent="0.3">
      <c r="B154" s="33" t="e">
        <f t="shared" ca="1" si="5"/>
        <v>#REF!</v>
      </c>
      <c r="C154" s="33" t="e">
        <f t="shared" ca="1" si="6"/>
        <v>#REF!</v>
      </c>
    </row>
    <row r="155" spans="2:3" ht="15" x14ac:dyDescent="0.3">
      <c r="B155" s="33" t="e">
        <f t="shared" ca="1" si="5"/>
        <v>#REF!</v>
      </c>
      <c r="C155" s="33" t="e">
        <f t="shared" ca="1" si="6"/>
        <v>#REF!</v>
      </c>
    </row>
    <row r="156" spans="2:3" ht="15" x14ac:dyDescent="0.3">
      <c r="B156" s="33" t="e">
        <f t="shared" ca="1" si="5"/>
        <v>#REF!</v>
      </c>
      <c r="C156" s="33" t="e">
        <f t="shared" ca="1" si="6"/>
        <v>#REF!</v>
      </c>
    </row>
    <row r="157" spans="2:3" ht="15" x14ac:dyDescent="0.3">
      <c r="B157" s="33" t="e">
        <f t="shared" ca="1" si="5"/>
        <v>#REF!</v>
      </c>
      <c r="C157" s="33" t="e">
        <f t="shared" ca="1" si="6"/>
        <v>#REF!</v>
      </c>
    </row>
    <row r="158" spans="2:3" ht="15" x14ac:dyDescent="0.3">
      <c r="B158" s="33" t="e">
        <f t="shared" ca="1" si="5"/>
        <v>#REF!</v>
      </c>
      <c r="C158" s="33" t="e">
        <f t="shared" ca="1" si="6"/>
        <v>#REF!</v>
      </c>
    </row>
    <row r="159" spans="2:3" ht="15" x14ac:dyDescent="0.3">
      <c r="B159" s="33" t="e">
        <f t="shared" ca="1" si="5"/>
        <v>#REF!</v>
      </c>
      <c r="C159" s="33" t="e">
        <f t="shared" ca="1" si="6"/>
        <v>#REF!</v>
      </c>
    </row>
    <row r="160" spans="2:3" ht="15" x14ac:dyDescent="0.3">
      <c r="B160" s="33" t="e">
        <f t="shared" ca="1" si="5"/>
        <v>#REF!</v>
      </c>
      <c r="C160" s="33" t="e">
        <f t="shared" ca="1" si="6"/>
        <v>#REF!</v>
      </c>
    </row>
    <row r="161" spans="2:3" ht="15" x14ac:dyDescent="0.3">
      <c r="B161" s="33" t="e">
        <f t="shared" ca="1" si="5"/>
        <v>#REF!</v>
      </c>
      <c r="C161" s="33" t="e">
        <f t="shared" ca="1" si="6"/>
        <v>#REF!</v>
      </c>
    </row>
    <row r="162" spans="2:3" ht="15" x14ac:dyDescent="0.3">
      <c r="B162" s="33" t="e">
        <f t="shared" ca="1" si="5"/>
        <v>#REF!</v>
      </c>
      <c r="C162" s="33" t="e">
        <f t="shared" ca="1" si="6"/>
        <v>#REF!</v>
      </c>
    </row>
    <row r="163" spans="2:3" ht="15" x14ac:dyDescent="0.3">
      <c r="B163" s="33" t="e">
        <f t="shared" ca="1" si="5"/>
        <v>#REF!</v>
      </c>
      <c r="C163" s="33" t="e">
        <f t="shared" ca="1" si="6"/>
        <v>#REF!</v>
      </c>
    </row>
    <row r="164" spans="2:3" ht="15" x14ac:dyDescent="0.3">
      <c r="B164" s="33" t="e">
        <f t="shared" ca="1" si="5"/>
        <v>#REF!</v>
      </c>
      <c r="C164" s="33" t="e">
        <f t="shared" ca="1" si="6"/>
        <v>#REF!</v>
      </c>
    </row>
    <row r="165" spans="2:3" ht="15" x14ac:dyDescent="0.3">
      <c r="B165" s="33" t="e">
        <f t="shared" ca="1" si="5"/>
        <v>#REF!</v>
      </c>
      <c r="C165" s="33" t="e">
        <f t="shared" ca="1" si="6"/>
        <v>#REF!</v>
      </c>
    </row>
    <row r="166" spans="2:3" ht="15" x14ac:dyDescent="0.3">
      <c r="B166" s="33" t="e">
        <f t="shared" ca="1" si="5"/>
        <v>#REF!</v>
      </c>
      <c r="C166" s="33" t="e">
        <f t="shared" ca="1" si="6"/>
        <v>#REF!</v>
      </c>
    </row>
    <row r="167" spans="2:3" ht="15" x14ac:dyDescent="0.3">
      <c r="B167" s="33" t="e">
        <f t="shared" ca="1" si="5"/>
        <v>#REF!</v>
      </c>
      <c r="C167" s="33" t="e">
        <f t="shared" ca="1" si="6"/>
        <v>#REF!</v>
      </c>
    </row>
    <row r="168" spans="2:3" ht="15" x14ac:dyDescent="0.3">
      <c r="B168" s="33" t="e">
        <f t="shared" ca="1" si="5"/>
        <v>#REF!</v>
      </c>
      <c r="C168" s="33" t="e">
        <f t="shared" ca="1" si="6"/>
        <v>#REF!</v>
      </c>
    </row>
    <row r="169" spans="2:3" ht="15" x14ac:dyDescent="0.3">
      <c r="B169" s="33" t="e">
        <f t="shared" ca="1" si="5"/>
        <v>#REF!</v>
      </c>
      <c r="C169" s="33" t="e">
        <f t="shared" ca="1" si="6"/>
        <v>#REF!</v>
      </c>
    </row>
    <row r="170" spans="2:3" ht="15" x14ac:dyDescent="0.3">
      <c r="B170" s="33" t="e">
        <f t="shared" ca="1" si="5"/>
        <v>#REF!</v>
      </c>
      <c r="C170" s="33" t="e">
        <f t="shared" ca="1" si="6"/>
        <v>#REF!</v>
      </c>
    </row>
    <row r="171" spans="2:3" ht="15" x14ac:dyDescent="0.3">
      <c r="B171" s="33" t="e">
        <f t="shared" ca="1" si="5"/>
        <v>#REF!</v>
      </c>
      <c r="C171" s="33" t="e">
        <f t="shared" ca="1" si="6"/>
        <v>#REF!</v>
      </c>
    </row>
    <row r="172" spans="2:3" ht="15" x14ac:dyDescent="0.3">
      <c r="B172" s="33" t="e">
        <f t="shared" ca="1" si="5"/>
        <v>#REF!</v>
      </c>
      <c r="C172" s="33" t="e">
        <f t="shared" ca="1" si="6"/>
        <v>#REF!</v>
      </c>
    </row>
    <row r="173" spans="2:3" ht="15" x14ac:dyDescent="0.3">
      <c r="B173" s="33" t="e">
        <f t="shared" ca="1" si="5"/>
        <v>#REF!</v>
      </c>
      <c r="C173" s="33" t="e">
        <f t="shared" ca="1" si="6"/>
        <v>#REF!</v>
      </c>
    </row>
    <row r="174" spans="2:3" ht="15" x14ac:dyDescent="0.3">
      <c r="B174" s="33" t="e">
        <f t="shared" ca="1" si="5"/>
        <v>#REF!</v>
      </c>
      <c r="C174" s="33" t="e">
        <f t="shared" ca="1" si="6"/>
        <v>#REF!</v>
      </c>
    </row>
    <row r="175" spans="2:3" ht="15" x14ac:dyDescent="0.3">
      <c r="B175" s="33" t="e">
        <f t="shared" ca="1" si="5"/>
        <v>#REF!</v>
      </c>
      <c r="C175" s="33" t="e">
        <f t="shared" ca="1" si="6"/>
        <v>#REF!</v>
      </c>
    </row>
    <row r="176" spans="2:3" ht="15" x14ac:dyDescent="0.3">
      <c r="B176" s="33" t="e">
        <f t="shared" ca="1" si="5"/>
        <v>#REF!</v>
      </c>
      <c r="C176" s="33" t="e">
        <f t="shared" ca="1" si="6"/>
        <v>#REF!</v>
      </c>
    </row>
    <row r="177" spans="2:3" ht="15" x14ac:dyDescent="0.3">
      <c r="B177" s="33" t="e">
        <f t="shared" ca="1" si="5"/>
        <v>#REF!</v>
      </c>
      <c r="C177" s="33" t="e">
        <f t="shared" ca="1" si="6"/>
        <v>#REF!</v>
      </c>
    </row>
    <row r="178" spans="2:3" ht="15" x14ac:dyDescent="0.3">
      <c r="B178" s="33" t="e">
        <f t="shared" ca="1" si="5"/>
        <v>#REF!</v>
      </c>
      <c r="C178" s="33" t="e">
        <f t="shared" ca="1" si="6"/>
        <v>#REF!</v>
      </c>
    </row>
    <row r="179" spans="2:3" ht="15" x14ac:dyDescent="0.3">
      <c r="B179" s="33" t="e">
        <f t="shared" ca="1" si="5"/>
        <v>#REF!</v>
      </c>
      <c r="C179" s="33" t="e">
        <f t="shared" ca="1" si="6"/>
        <v>#REF!</v>
      </c>
    </row>
    <row r="180" spans="2:3" ht="15" x14ac:dyDescent="0.3">
      <c r="B180" s="33" t="e">
        <f t="shared" ca="1" si="5"/>
        <v>#REF!</v>
      </c>
      <c r="C180" s="33" t="e">
        <f t="shared" ca="1" si="6"/>
        <v>#REF!</v>
      </c>
    </row>
    <row r="181" spans="2:3" ht="15" x14ac:dyDescent="0.3">
      <c r="B181" s="33" t="e">
        <f t="shared" ca="1" si="5"/>
        <v>#REF!</v>
      </c>
      <c r="C181" s="33" t="e">
        <f t="shared" ca="1" si="6"/>
        <v>#REF!</v>
      </c>
    </row>
    <row r="182" spans="2:3" ht="15" x14ac:dyDescent="0.3">
      <c r="B182" s="33" t="e">
        <f t="shared" ca="1" si="5"/>
        <v>#REF!</v>
      </c>
      <c r="C182" s="33" t="e">
        <f t="shared" ca="1" si="6"/>
        <v>#REF!</v>
      </c>
    </row>
    <row r="183" spans="2:3" ht="15" x14ac:dyDescent="0.3">
      <c r="B183" s="33" t="e">
        <f t="shared" ca="1" si="5"/>
        <v>#REF!</v>
      </c>
      <c r="C183" s="33" t="e">
        <f t="shared" ca="1" si="6"/>
        <v>#REF!</v>
      </c>
    </row>
    <row r="184" spans="2:3" ht="15" x14ac:dyDescent="0.3">
      <c r="B184" s="33" t="e">
        <f t="shared" ca="1" si="5"/>
        <v>#REF!</v>
      </c>
      <c r="C184" s="33" t="e">
        <f t="shared" ca="1" si="6"/>
        <v>#REF!</v>
      </c>
    </row>
    <row r="185" spans="2:3" ht="15" x14ac:dyDescent="0.3">
      <c r="B185" s="33" t="e">
        <f t="shared" ca="1" si="5"/>
        <v>#REF!</v>
      </c>
      <c r="C185" s="33" t="e">
        <f t="shared" ca="1" si="6"/>
        <v>#REF!</v>
      </c>
    </row>
    <row r="186" spans="2:3" ht="15" x14ac:dyDescent="0.3">
      <c r="B186" s="33" t="e">
        <f t="shared" ca="1" si="5"/>
        <v>#REF!</v>
      </c>
      <c r="C186" s="33" t="e">
        <f t="shared" ca="1" si="6"/>
        <v>#REF!</v>
      </c>
    </row>
    <row r="187" spans="2:3" ht="15" x14ac:dyDescent="0.3">
      <c r="B187" s="33" t="e">
        <f t="shared" ca="1" si="5"/>
        <v>#REF!</v>
      </c>
      <c r="C187" s="33" t="e">
        <f t="shared" ca="1" si="6"/>
        <v>#REF!</v>
      </c>
    </row>
    <row r="188" spans="2:3" ht="15" x14ac:dyDescent="0.3">
      <c r="B188" s="33" t="e">
        <f t="shared" ca="1" si="5"/>
        <v>#REF!</v>
      </c>
      <c r="C188" s="33" t="e">
        <f t="shared" ca="1" si="6"/>
        <v>#REF!</v>
      </c>
    </row>
    <row r="189" spans="2:3" ht="15" x14ac:dyDescent="0.3">
      <c r="B189" s="33" t="e">
        <f t="shared" ca="1" si="5"/>
        <v>#REF!</v>
      </c>
      <c r="C189" s="33" t="e">
        <f t="shared" ca="1" si="6"/>
        <v>#REF!</v>
      </c>
    </row>
    <row r="190" spans="2:3" ht="15" x14ac:dyDescent="0.3">
      <c r="B190" s="33" t="e">
        <f t="shared" ca="1" si="5"/>
        <v>#REF!</v>
      </c>
      <c r="C190" s="33" t="e">
        <f t="shared" ca="1" si="6"/>
        <v>#REF!</v>
      </c>
    </row>
    <row r="191" spans="2:3" ht="15" x14ac:dyDescent="0.3">
      <c r="B191" s="33" t="e">
        <f t="shared" ca="1" si="5"/>
        <v>#REF!</v>
      </c>
      <c r="C191" s="33" t="e">
        <f t="shared" ca="1" si="6"/>
        <v>#REF!</v>
      </c>
    </row>
    <row r="192" spans="2:3" ht="15" x14ac:dyDescent="0.3">
      <c r="B192" s="33" t="e">
        <f t="shared" ca="1" si="5"/>
        <v>#REF!</v>
      </c>
      <c r="C192" s="33" t="e">
        <f t="shared" ca="1" si="6"/>
        <v>#REF!</v>
      </c>
    </row>
    <row r="193" spans="2:3" ht="15" x14ac:dyDescent="0.3">
      <c r="B193" s="33" t="e">
        <f t="shared" ca="1" si="5"/>
        <v>#REF!</v>
      </c>
      <c r="C193" s="33" t="e">
        <f t="shared" ca="1" si="6"/>
        <v>#REF!</v>
      </c>
    </row>
    <row r="194" spans="2:3" ht="15" x14ac:dyDescent="0.3">
      <c r="B194" s="33" t="e">
        <f t="shared" ca="1" si="5"/>
        <v>#REF!</v>
      </c>
      <c r="C194" s="33" t="e">
        <f t="shared" ca="1" si="6"/>
        <v>#REF!</v>
      </c>
    </row>
    <row r="195" spans="2:3" ht="15" x14ac:dyDescent="0.3">
      <c r="B195" s="33" t="e">
        <f t="shared" ref="B195:B200" ca="1" si="7">INDIRECT("'"&amp;A195&amp;"'!I5")</f>
        <v>#REF!</v>
      </c>
      <c r="C195" s="33" t="e">
        <f t="shared" ca="1" si="6"/>
        <v>#REF!</v>
      </c>
    </row>
    <row r="196" spans="2:3" ht="15" x14ac:dyDescent="0.3">
      <c r="B196" s="33" t="e">
        <f t="shared" ca="1" si="7"/>
        <v>#REF!</v>
      </c>
      <c r="C196" s="33" t="e">
        <f t="shared" ca="1" si="6"/>
        <v>#REF!</v>
      </c>
    </row>
    <row r="197" spans="2:3" ht="15" x14ac:dyDescent="0.3">
      <c r="B197" s="33" t="e">
        <f t="shared" ca="1" si="7"/>
        <v>#REF!</v>
      </c>
      <c r="C197" s="33" t="e">
        <f t="shared" ca="1" si="6"/>
        <v>#REF!</v>
      </c>
    </row>
    <row r="198" spans="2:3" ht="15" x14ac:dyDescent="0.3">
      <c r="B198" s="33" t="e">
        <f t="shared" ca="1" si="7"/>
        <v>#REF!</v>
      </c>
      <c r="C198" s="33" t="e">
        <f t="shared" ref="C198:C200" ca="1" si="8">IF(B198&lt;&gt;"",COUNTIF(B:B,B198))</f>
        <v>#REF!</v>
      </c>
    </row>
    <row r="199" spans="2:3" ht="15" x14ac:dyDescent="0.3">
      <c r="B199" s="33" t="e">
        <f t="shared" ca="1" si="7"/>
        <v>#REF!</v>
      </c>
      <c r="C199" s="33" t="e">
        <f t="shared" ca="1" si="8"/>
        <v>#REF!</v>
      </c>
    </row>
    <row r="200" spans="2:3" ht="15" x14ac:dyDescent="0.3">
      <c r="B200" s="33" t="e">
        <f t="shared" ca="1" si="7"/>
        <v>#REF!</v>
      </c>
      <c r="C200" s="33" t="e">
        <f t="shared" ca="1" si="8"/>
        <v>#REF!</v>
      </c>
    </row>
  </sheetData>
  <mergeCells count="1">
    <mergeCell ref="A1:B1"/>
  </mergeCells>
  <phoneticPr fontId="2" type="noConversion"/>
  <conditionalFormatting sqref="B1:B1048576">
    <cfRule type="containsText" dxfId="9" priority="11" operator="containsText" text="#REF!">
      <formula>NOT(ISERROR(SEARCH("#REF!",B1)))</formula>
    </cfRule>
    <cfRule type="containsErrors" dxfId="8" priority="10">
      <formula>ISERROR(B1)</formula>
    </cfRule>
  </conditionalFormatting>
  <conditionalFormatting sqref="C2:C200">
    <cfRule type="containsErrors" dxfId="7" priority="9">
      <formula>ISERROR(C2)</formula>
    </cfRule>
  </conditionalFormatting>
  <conditionalFormatting sqref="C5:C200">
    <cfRule type="containsErrors" dxfId="6" priority="7">
      <formula>ISERROR(C5)</formula>
    </cfRule>
    <cfRule type="containsErrors" dxfId="5" priority="6">
      <formula>ISERROR(C5)</formula>
    </cfRule>
    <cfRule type="cellIs" dxfId="4" priority="5" operator="equal">
      <formula>"""FAUX"""</formula>
    </cfRule>
  </conditionalFormatting>
  <conditionalFormatting sqref="L2:L7">
    <cfRule type="containsErrors" dxfId="3" priority="4">
      <formula>ISERROR(L2)</formula>
    </cfRule>
  </conditionalFormatting>
  <conditionalFormatting sqref="L2:L7">
    <cfRule type="cellIs" dxfId="0" priority="1" operator="equal">
      <formula>"""FAUX"""</formula>
    </cfRule>
    <cfRule type="containsErrors" dxfId="1" priority="2">
      <formula>ISERROR(L2)</formula>
    </cfRule>
    <cfRule type="containsErrors" dxfId="2" priority="3">
      <formula>ISERROR(L2)</formula>
    </cfRule>
  </conditionalFormatting>
  <dataValidations disablePrompts="1" count="1">
    <dataValidation type="list" allowBlank="1" showInputMessage="1" showErrorMessage="1" sqref="F4 K4">
      <formula1>c_cimetières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T39"/>
  <sheetViews>
    <sheetView zoomScaleNormal="100" workbookViewId="0">
      <selection activeCell="L3" sqref="L3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97" t="s">
        <v>0</v>
      </c>
      <c r="B1" s="83"/>
      <c r="C1" s="84" t="s">
        <v>65</v>
      </c>
      <c r="D1" s="83"/>
      <c r="E1" s="83"/>
      <c r="F1" s="83"/>
      <c r="G1" s="83"/>
      <c r="H1" s="62"/>
      <c r="I1" s="83"/>
      <c r="J1" s="62"/>
      <c r="K1" s="83"/>
      <c r="L1" s="83"/>
      <c r="M1" s="12"/>
      <c r="N1" s="12"/>
      <c r="O1" s="12"/>
      <c r="P1" s="12"/>
      <c r="Q1" s="12"/>
      <c r="R1" s="12"/>
      <c r="S1" s="12"/>
      <c r="T1" s="12"/>
    </row>
    <row r="2" spans="1:20" ht="25.5" customHeight="1" x14ac:dyDescent="0.2">
      <c r="A2" s="87" t="s">
        <v>81</v>
      </c>
      <c r="B2" s="87"/>
      <c r="C2" s="87" t="s">
        <v>82</v>
      </c>
      <c r="D2" s="87"/>
      <c r="E2" s="87"/>
      <c r="F2" s="87"/>
      <c r="G2" s="62" t="s">
        <v>5</v>
      </c>
      <c r="H2" s="62"/>
      <c r="I2" s="91"/>
      <c r="J2" s="91"/>
      <c r="K2" s="91"/>
      <c r="L2" s="91"/>
      <c r="M2" s="12"/>
      <c r="N2" s="12"/>
      <c r="O2" s="12"/>
      <c r="P2" s="12"/>
      <c r="Q2" s="12"/>
      <c r="R2" s="12"/>
      <c r="S2" s="12"/>
      <c r="T2" s="12"/>
    </row>
    <row r="3" spans="1:20" ht="20.100000000000001" customHeight="1" x14ac:dyDescent="0.2">
      <c r="A3" s="62" t="s">
        <v>6</v>
      </c>
      <c r="B3" s="62"/>
      <c r="C3" s="62"/>
      <c r="D3" s="83"/>
      <c r="E3" s="83"/>
      <c r="F3" s="37" t="s">
        <v>7</v>
      </c>
      <c r="G3" s="13"/>
      <c r="H3" s="14"/>
      <c r="I3" s="62" t="s">
        <v>8</v>
      </c>
      <c r="J3" s="62"/>
      <c r="K3" s="62"/>
      <c r="L3" s="34"/>
      <c r="M3" s="12"/>
      <c r="N3" s="12"/>
      <c r="O3" s="12"/>
      <c r="P3" s="12"/>
      <c r="Q3" s="12"/>
      <c r="R3" s="12"/>
      <c r="S3" s="12"/>
      <c r="T3" s="12"/>
    </row>
    <row r="4" spans="1:20" ht="6" customHeight="1" x14ac:dyDescent="0.2">
      <c r="A4" s="35"/>
      <c r="B4" s="36"/>
      <c r="C4" s="36"/>
      <c r="D4" s="36"/>
      <c r="E4" s="36"/>
      <c r="F4" s="15"/>
      <c r="G4" s="16"/>
      <c r="H4" s="17"/>
      <c r="I4" s="18"/>
      <c r="J4" s="36"/>
      <c r="K4" s="36"/>
      <c r="L4" s="36"/>
      <c r="M4" s="12"/>
      <c r="N4" s="12"/>
      <c r="O4" s="12"/>
      <c r="P4" s="12"/>
      <c r="Q4" s="12"/>
      <c r="R4" s="12"/>
      <c r="S4" s="12"/>
      <c r="T4" s="12"/>
    </row>
    <row r="5" spans="1:20" ht="20.100000000000001" customHeight="1" thickBot="1" x14ac:dyDescent="0.25">
      <c r="A5" s="62" t="s">
        <v>9</v>
      </c>
      <c r="B5" s="62"/>
      <c r="C5" s="62"/>
      <c r="D5" s="62"/>
      <c r="E5" s="62"/>
      <c r="F5" s="62"/>
      <c r="G5" s="96" t="s">
        <v>10</v>
      </c>
      <c r="H5" s="96"/>
      <c r="I5" s="65" t="s">
        <v>79</v>
      </c>
      <c r="J5" s="85"/>
      <c r="K5" s="85"/>
      <c r="L5" s="66"/>
      <c r="M5" s="12"/>
      <c r="N5" s="12"/>
      <c r="O5" s="12"/>
      <c r="P5" s="12"/>
      <c r="Q5" s="12"/>
      <c r="R5" s="12"/>
      <c r="S5" s="12"/>
      <c r="T5" s="12"/>
    </row>
    <row r="6" spans="1:20" ht="30" customHeight="1" thickTop="1" thickBot="1" x14ac:dyDescent="0.3">
      <c r="A6" s="62" t="s">
        <v>11</v>
      </c>
      <c r="B6" s="62"/>
      <c r="C6" s="30" t="s">
        <v>115</v>
      </c>
      <c r="D6" s="31"/>
      <c r="E6" s="31"/>
      <c r="F6" s="32"/>
      <c r="G6" s="19" t="s">
        <v>12</v>
      </c>
      <c r="H6" s="63"/>
      <c r="I6" s="67"/>
      <c r="J6" s="67"/>
      <c r="K6" s="67"/>
      <c r="L6" s="64"/>
      <c r="M6" s="12"/>
      <c r="N6" s="12"/>
      <c r="O6" s="12"/>
      <c r="P6" s="12"/>
      <c r="Q6" s="12"/>
      <c r="R6" s="12"/>
      <c r="S6" s="12"/>
      <c r="T6" s="12"/>
    </row>
    <row r="7" spans="1:20" ht="19.5" customHeight="1" thickTop="1" x14ac:dyDescent="0.2">
      <c r="A7" s="62" t="s">
        <v>13</v>
      </c>
      <c r="B7" s="62"/>
      <c r="C7" s="91"/>
      <c r="D7" s="91"/>
      <c r="E7" s="91"/>
      <c r="F7" s="91"/>
      <c r="G7" s="95" t="s">
        <v>14</v>
      </c>
      <c r="H7" s="95"/>
      <c r="I7" s="63"/>
      <c r="J7" s="67"/>
      <c r="K7" s="67"/>
      <c r="L7" s="64"/>
      <c r="M7" s="12"/>
      <c r="N7" s="12"/>
      <c r="O7" s="12"/>
      <c r="P7" s="12"/>
      <c r="Q7" s="12"/>
      <c r="R7" s="12"/>
      <c r="S7" s="12"/>
      <c r="T7" s="12"/>
    </row>
    <row r="8" spans="1:20" ht="19.5" customHeight="1" x14ac:dyDescent="0.2">
      <c r="A8" s="91" t="s">
        <v>15</v>
      </c>
      <c r="B8" s="91"/>
      <c r="C8" s="91"/>
      <c r="D8" s="91"/>
      <c r="E8" s="91"/>
      <c r="F8" s="91"/>
      <c r="G8" s="88" t="s">
        <v>16</v>
      </c>
      <c r="H8" s="89"/>
      <c r="I8" s="89"/>
      <c r="J8" s="89"/>
      <c r="K8" s="89"/>
      <c r="L8" s="90"/>
      <c r="M8" s="12"/>
      <c r="N8" s="12"/>
      <c r="S8" s="12"/>
      <c r="T8" s="12"/>
    </row>
    <row r="9" spans="1:20" ht="19.5" customHeight="1" x14ac:dyDescent="0.2">
      <c r="A9" s="91" t="s">
        <v>13</v>
      </c>
      <c r="B9" s="91"/>
      <c r="C9" s="87"/>
      <c r="D9" s="87"/>
      <c r="E9" s="87"/>
      <c r="F9" s="87"/>
      <c r="G9" s="20" t="s">
        <v>17</v>
      </c>
      <c r="H9" s="38"/>
      <c r="I9" s="62" t="s">
        <v>18</v>
      </c>
      <c r="J9" s="83"/>
      <c r="K9" s="83"/>
      <c r="L9" s="38"/>
      <c r="M9" s="12"/>
      <c r="N9" s="12"/>
      <c r="O9" s="12"/>
      <c r="P9" s="12"/>
      <c r="Q9" s="12"/>
      <c r="R9" s="12"/>
      <c r="S9" s="12"/>
      <c r="T9" s="12"/>
    </row>
    <row r="10" spans="1:20" ht="19.5" customHeight="1" x14ac:dyDescent="0.2">
      <c r="A10" s="91" t="s">
        <v>19</v>
      </c>
      <c r="B10" s="91"/>
      <c r="C10" s="91"/>
      <c r="D10" s="91"/>
      <c r="E10" s="91"/>
      <c r="F10" s="91"/>
      <c r="G10" s="20" t="s">
        <v>20</v>
      </c>
      <c r="H10" s="38"/>
      <c r="I10" s="62" t="s">
        <v>21</v>
      </c>
      <c r="J10" s="62"/>
      <c r="K10" s="62"/>
      <c r="L10" s="38"/>
      <c r="M10" s="12"/>
      <c r="N10" s="12"/>
      <c r="O10" s="12"/>
      <c r="P10" s="12"/>
      <c r="Q10" s="12"/>
      <c r="R10" s="12"/>
    </row>
    <row r="11" spans="1:20" ht="19.5" customHeight="1" x14ac:dyDescent="0.2">
      <c r="A11" s="91" t="s">
        <v>13</v>
      </c>
      <c r="B11" s="91"/>
      <c r="C11" s="91"/>
      <c r="D11" s="91"/>
      <c r="E11" s="91"/>
      <c r="F11" s="91"/>
      <c r="G11" s="20" t="s">
        <v>22</v>
      </c>
      <c r="H11" s="38"/>
      <c r="I11" s="62" t="s">
        <v>23</v>
      </c>
      <c r="J11" s="62"/>
      <c r="K11" s="62"/>
      <c r="L11" s="38"/>
      <c r="M11" s="12"/>
      <c r="N11" s="12"/>
      <c r="O11" s="12"/>
      <c r="P11" s="12"/>
      <c r="Q11" s="12"/>
      <c r="R11" s="12"/>
    </row>
    <row r="12" spans="1:20" ht="19.5" customHeight="1" x14ac:dyDescent="0.2">
      <c r="A12" s="62" t="s">
        <v>24</v>
      </c>
      <c r="B12" s="62"/>
      <c r="C12" s="87"/>
      <c r="D12" s="87"/>
      <c r="E12" s="87"/>
      <c r="F12" s="87"/>
      <c r="G12" s="20" t="s">
        <v>25</v>
      </c>
      <c r="H12" s="38"/>
      <c r="I12" s="62" t="s">
        <v>26</v>
      </c>
      <c r="J12" s="62"/>
      <c r="K12" s="62"/>
      <c r="L12" s="38"/>
      <c r="M12" s="12"/>
      <c r="N12" s="12"/>
      <c r="O12" s="12"/>
      <c r="P12" s="12"/>
      <c r="Q12" s="12"/>
      <c r="R12" s="12"/>
    </row>
    <row r="13" spans="1:20" ht="19.5" customHeight="1" x14ac:dyDescent="0.2">
      <c r="A13" s="62" t="s">
        <v>13</v>
      </c>
      <c r="B13" s="62"/>
      <c r="C13" s="91"/>
      <c r="D13" s="91"/>
      <c r="E13" s="91"/>
      <c r="F13" s="91"/>
      <c r="G13" s="92" t="s">
        <v>27</v>
      </c>
      <c r="H13" s="93"/>
      <c r="I13" s="62" t="s">
        <v>28</v>
      </c>
      <c r="J13" s="62"/>
      <c r="K13" s="62"/>
      <c r="L13" s="38"/>
      <c r="M13" s="12"/>
      <c r="N13" s="12"/>
      <c r="O13" s="12"/>
      <c r="P13" s="12"/>
      <c r="Q13" s="12"/>
      <c r="R13" s="12"/>
    </row>
    <row r="14" spans="1:20" ht="19.5" customHeight="1" x14ac:dyDescent="0.2">
      <c r="A14" s="62" t="s">
        <v>29</v>
      </c>
      <c r="B14" s="62"/>
      <c r="C14" s="87"/>
      <c r="D14" s="87"/>
      <c r="E14" s="87"/>
      <c r="F14" s="87"/>
      <c r="G14" s="92"/>
      <c r="H14" s="94"/>
      <c r="I14" s="62" t="s">
        <v>30</v>
      </c>
      <c r="J14" s="62"/>
      <c r="K14" s="62"/>
      <c r="L14" s="38"/>
      <c r="M14" s="12"/>
      <c r="N14" s="12"/>
      <c r="O14" s="12"/>
      <c r="P14" s="12"/>
      <c r="Q14" s="12"/>
      <c r="R14" s="12"/>
    </row>
    <row r="15" spans="1:20" ht="19.5" customHeight="1" x14ac:dyDescent="0.2">
      <c r="A15" s="62" t="s">
        <v>13</v>
      </c>
      <c r="B15" s="62"/>
      <c r="C15" s="87"/>
      <c r="D15" s="87"/>
      <c r="E15" s="87"/>
      <c r="F15" s="87"/>
      <c r="G15" s="21" t="s">
        <v>31</v>
      </c>
      <c r="H15" s="39"/>
      <c r="I15" s="34" t="s">
        <v>32</v>
      </c>
      <c r="J15" s="63"/>
      <c r="K15" s="67"/>
      <c r="L15" s="64"/>
      <c r="M15" s="12"/>
      <c r="N15" s="12"/>
      <c r="O15" s="12"/>
      <c r="P15" s="12"/>
      <c r="Q15" s="12"/>
      <c r="R15" s="12"/>
    </row>
    <row r="16" spans="1:20" ht="19.5" customHeight="1" x14ac:dyDescent="0.2">
      <c r="A16" s="62" t="s">
        <v>33</v>
      </c>
      <c r="B16" s="83"/>
      <c r="C16" s="84"/>
      <c r="D16" s="84"/>
      <c r="E16" s="84"/>
      <c r="F16" s="84"/>
      <c r="G16" s="88" t="s">
        <v>34</v>
      </c>
      <c r="H16" s="89"/>
      <c r="I16" s="89"/>
      <c r="J16" s="89"/>
      <c r="K16" s="89"/>
      <c r="L16" s="90"/>
      <c r="M16" s="12"/>
      <c r="N16" s="12"/>
      <c r="O16" s="12"/>
      <c r="P16" s="12"/>
      <c r="Q16" s="12"/>
      <c r="R16" s="12"/>
    </row>
    <row r="17" spans="1:18" ht="19.5" customHeight="1" x14ac:dyDescent="0.2">
      <c r="A17" s="86" t="s">
        <v>35</v>
      </c>
      <c r="B17" s="83"/>
      <c r="C17" s="84"/>
      <c r="D17" s="84"/>
      <c r="E17" s="37" t="s">
        <v>36</v>
      </c>
      <c r="F17" s="38"/>
      <c r="G17" s="81" t="s">
        <v>37</v>
      </c>
      <c r="H17" s="82"/>
      <c r="I17" s="63"/>
      <c r="J17" s="67"/>
      <c r="K17" s="67"/>
      <c r="L17" s="64"/>
      <c r="M17" s="12"/>
      <c r="N17" s="12"/>
      <c r="O17" s="12"/>
      <c r="P17" s="12"/>
      <c r="Q17" s="12"/>
      <c r="R17" s="12"/>
    </row>
    <row r="18" spans="1:18" ht="19.5" customHeight="1" x14ac:dyDescent="0.2">
      <c r="A18" s="62" t="s">
        <v>39</v>
      </c>
      <c r="B18" s="83"/>
      <c r="C18" s="63"/>
      <c r="D18" s="67"/>
      <c r="E18" s="67"/>
      <c r="F18" s="64"/>
      <c r="G18" s="81" t="s">
        <v>40</v>
      </c>
      <c r="H18" s="82"/>
      <c r="I18" s="63"/>
      <c r="J18" s="67"/>
      <c r="K18" s="67"/>
      <c r="L18" s="64"/>
      <c r="M18" s="12"/>
      <c r="N18" s="12"/>
      <c r="O18" s="12"/>
      <c r="P18" s="12"/>
      <c r="Q18" s="12"/>
      <c r="R18" s="12"/>
    </row>
    <row r="19" spans="1:18" ht="19.5" customHeight="1" x14ac:dyDescent="0.2">
      <c r="A19" s="62" t="s">
        <v>41</v>
      </c>
      <c r="B19" s="83"/>
      <c r="C19" s="84"/>
      <c r="D19" s="84"/>
      <c r="E19" s="34" t="s">
        <v>42</v>
      </c>
      <c r="F19" s="34"/>
      <c r="G19" s="81" t="s">
        <v>43</v>
      </c>
      <c r="H19" s="82"/>
      <c r="I19" s="63"/>
      <c r="J19" s="67"/>
      <c r="K19" s="67"/>
      <c r="L19" s="64"/>
      <c r="M19" s="12"/>
      <c r="N19" s="12"/>
      <c r="O19" s="12"/>
      <c r="P19" s="12"/>
      <c r="Q19" s="12"/>
      <c r="R19" s="12"/>
    </row>
    <row r="20" spans="1:18" ht="19.5" customHeight="1" x14ac:dyDescent="0.2">
      <c r="A20" s="62" t="s">
        <v>44</v>
      </c>
      <c r="B20" s="83"/>
      <c r="C20" s="65"/>
      <c r="D20" s="85"/>
      <c r="E20" s="85"/>
      <c r="F20" s="66"/>
      <c r="G20" s="81" t="s">
        <v>45</v>
      </c>
      <c r="H20" s="82"/>
      <c r="I20" s="63"/>
      <c r="J20" s="67"/>
      <c r="K20" s="67"/>
      <c r="L20" s="64"/>
      <c r="M20" s="12"/>
      <c r="N20" s="12"/>
      <c r="O20" s="12"/>
      <c r="P20" s="12"/>
      <c r="Q20" s="12"/>
      <c r="R20" s="12"/>
    </row>
    <row r="21" spans="1:18" ht="19.5" customHeight="1" x14ac:dyDescent="0.2">
      <c r="A21" s="62" t="s">
        <v>46</v>
      </c>
      <c r="B21" s="62"/>
      <c r="C21" s="72"/>
      <c r="D21" s="73"/>
      <c r="E21" s="73"/>
      <c r="F21" s="74"/>
      <c r="G21" s="81" t="s">
        <v>47</v>
      </c>
      <c r="H21" s="82"/>
      <c r="I21" s="63"/>
      <c r="J21" s="67"/>
      <c r="K21" s="67"/>
      <c r="L21" s="64"/>
      <c r="M21" s="12"/>
      <c r="N21" s="12"/>
      <c r="O21" s="12"/>
      <c r="P21" s="12"/>
      <c r="Q21" s="12"/>
      <c r="R21" s="12"/>
    </row>
    <row r="22" spans="1:18" ht="19.5" customHeight="1" x14ac:dyDescent="0.2">
      <c r="A22" s="62"/>
      <c r="B22" s="62"/>
      <c r="C22" s="78"/>
      <c r="D22" s="79"/>
      <c r="E22" s="79"/>
      <c r="F22" s="80"/>
      <c r="G22" s="68" t="s">
        <v>48</v>
      </c>
      <c r="H22" s="69"/>
      <c r="I22" s="34" t="s">
        <v>49</v>
      </c>
      <c r="J22" s="34"/>
      <c r="K22" s="34" t="s">
        <v>50</v>
      </c>
      <c r="L22" s="34"/>
      <c r="M22" s="12"/>
      <c r="N22" s="12"/>
      <c r="O22" s="12"/>
      <c r="P22" s="12"/>
      <c r="Q22" s="12"/>
      <c r="R22" s="12"/>
    </row>
    <row r="23" spans="1:18" ht="19.5" customHeight="1" x14ac:dyDescent="0.2">
      <c r="A23" s="63"/>
      <c r="B23" s="67"/>
      <c r="C23" s="67"/>
      <c r="D23" s="67"/>
      <c r="E23" s="67"/>
      <c r="F23" s="64"/>
      <c r="G23" s="68" t="s">
        <v>51</v>
      </c>
      <c r="H23" s="69"/>
      <c r="I23" s="63"/>
      <c r="J23" s="64"/>
      <c r="K23" s="63"/>
      <c r="L23" s="64"/>
      <c r="M23" s="12"/>
      <c r="N23" s="12"/>
      <c r="O23" s="12"/>
      <c r="P23" s="12"/>
      <c r="Q23" s="12"/>
      <c r="R23" s="12"/>
    </row>
    <row r="24" spans="1:18" ht="19.5" customHeight="1" x14ac:dyDescent="0.2">
      <c r="A24" s="62" t="s">
        <v>52</v>
      </c>
      <c r="B24" s="62"/>
      <c r="C24" s="38"/>
      <c r="D24" s="63"/>
      <c r="E24" s="67"/>
      <c r="F24" s="64"/>
      <c r="G24" s="68" t="s">
        <v>53</v>
      </c>
      <c r="H24" s="69"/>
      <c r="I24" s="63"/>
      <c r="J24" s="64"/>
      <c r="K24" s="63"/>
      <c r="L24" s="64"/>
      <c r="M24" s="12"/>
      <c r="N24" s="12"/>
      <c r="O24" s="12"/>
      <c r="P24" s="12"/>
      <c r="Q24" s="12"/>
      <c r="R24" s="12"/>
    </row>
    <row r="25" spans="1:18" ht="19.5" customHeight="1" x14ac:dyDescent="0.2">
      <c r="A25" s="62" t="s">
        <v>54</v>
      </c>
      <c r="B25" s="62"/>
      <c r="C25" s="38"/>
      <c r="D25" s="37" t="s">
        <v>55</v>
      </c>
      <c r="E25" s="63"/>
      <c r="F25" s="64"/>
      <c r="G25" s="56" t="s">
        <v>56</v>
      </c>
      <c r="H25" s="58"/>
      <c r="I25" s="72"/>
      <c r="J25" s="73"/>
      <c r="K25" s="73"/>
      <c r="L25" s="74"/>
      <c r="M25" s="12"/>
      <c r="N25" s="12"/>
      <c r="O25" s="12"/>
      <c r="P25" s="12"/>
      <c r="Q25" s="12"/>
      <c r="R25" s="12"/>
    </row>
    <row r="26" spans="1:18" ht="19.5" customHeight="1" x14ac:dyDescent="0.2">
      <c r="A26" s="62" t="s">
        <v>57</v>
      </c>
      <c r="B26" s="62"/>
      <c r="C26" s="38"/>
      <c r="D26" s="22" t="s">
        <v>58</v>
      </c>
      <c r="E26" s="22" t="s">
        <v>59</v>
      </c>
      <c r="F26" s="23" t="s">
        <v>60</v>
      </c>
      <c r="G26" s="70"/>
      <c r="H26" s="71"/>
      <c r="I26" s="75"/>
      <c r="J26" s="76"/>
      <c r="K26" s="76"/>
      <c r="L26" s="77"/>
      <c r="M26" s="12"/>
      <c r="N26" s="12"/>
      <c r="O26" s="12"/>
      <c r="P26" s="12"/>
      <c r="Q26" s="12"/>
      <c r="R26" s="12"/>
    </row>
    <row r="27" spans="1:18" ht="19.5" customHeight="1" x14ac:dyDescent="0.2">
      <c r="A27" s="56"/>
      <c r="B27" s="57"/>
      <c r="C27" s="58"/>
      <c r="D27" s="62"/>
      <c r="E27" s="62"/>
      <c r="F27" s="62"/>
      <c r="G27" s="59"/>
      <c r="H27" s="61"/>
      <c r="I27" s="78"/>
      <c r="J27" s="79"/>
      <c r="K27" s="79"/>
      <c r="L27" s="80"/>
      <c r="M27" s="12"/>
      <c r="N27" s="12"/>
      <c r="O27" s="12"/>
      <c r="P27" s="12"/>
      <c r="Q27" s="12"/>
      <c r="R27" s="12"/>
    </row>
    <row r="28" spans="1:18" ht="19.5" customHeight="1" x14ac:dyDescent="0.2">
      <c r="A28" s="59"/>
      <c r="B28" s="60"/>
      <c r="C28" s="61"/>
      <c r="D28" s="62"/>
      <c r="E28" s="62"/>
      <c r="F28" s="62"/>
      <c r="G28" s="63" t="s">
        <v>61</v>
      </c>
      <c r="H28" s="64"/>
      <c r="I28" s="65"/>
      <c r="J28" s="66"/>
      <c r="K28" s="34" t="s">
        <v>62</v>
      </c>
      <c r="L28" s="38"/>
      <c r="M28" s="12"/>
      <c r="N28" s="12"/>
      <c r="O28" s="12"/>
      <c r="P28" s="12"/>
      <c r="Q28" s="12"/>
      <c r="R28" s="12"/>
    </row>
    <row r="29" spans="1:18" ht="19.5" customHeight="1" x14ac:dyDescent="0.2">
      <c r="A29" s="24" t="s">
        <v>63</v>
      </c>
      <c r="B29" s="54">
        <f ca="1">NOW()</f>
        <v>42101.665434143521</v>
      </c>
      <c r="C29" s="55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</row>
    <row r="30" spans="1:18" ht="19.5" customHeight="1" x14ac:dyDescent="0.2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</row>
    <row r="31" spans="1:18" ht="19.5" customHeight="1" x14ac:dyDescent="0.2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</row>
    <row r="32" spans="1:18" ht="19.5" customHeight="1" x14ac:dyDescent="0.2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</row>
    <row r="33" spans="1:18" ht="19.5" customHeight="1" x14ac:dyDescent="0.2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</row>
    <row r="34" spans="1:18" x14ac:dyDescent="0.2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</row>
    <row r="35" spans="1:18" x14ac:dyDescent="0.2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</row>
    <row r="36" spans="1:18" x14ac:dyDescent="0.2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</row>
    <row r="37" spans="1:18" x14ac:dyDescent="0.2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</row>
    <row r="38" spans="1:18" x14ac:dyDescent="0.2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</row>
    <row r="39" spans="1:18" x14ac:dyDescent="0.2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</row>
  </sheetData>
  <mergeCells count="92">
    <mergeCell ref="A1:B1"/>
    <mergeCell ref="C1:G1"/>
    <mergeCell ref="H1:I1"/>
    <mergeCell ref="J1:L1"/>
    <mergeCell ref="A2:B2"/>
    <mergeCell ref="C2:F2"/>
    <mergeCell ref="G2:H2"/>
    <mergeCell ref="I2:L2"/>
    <mergeCell ref="A3:B3"/>
    <mergeCell ref="C3:E3"/>
    <mergeCell ref="I3:K3"/>
    <mergeCell ref="A5:B5"/>
    <mergeCell ref="C5:F5"/>
    <mergeCell ref="G5:H5"/>
    <mergeCell ref="I5:L5"/>
    <mergeCell ref="A6:B6"/>
    <mergeCell ref="H6:L6"/>
    <mergeCell ref="A7:B7"/>
    <mergeCell ref="C7:F7"/>
    <mergeCell ref="G7:H7"/>
    <mergeCell ref="I7:L7"/>
    <mergeCell ref="A8:B8"/>
    <mergeCell ref="C8:F8"/>
    <mergeCell ref="G8:L8"/>
    <mergeCell ref="A9:B9"/>
    <mergeCell ref="C9:F9"/>
    <mergeCell ref="I9:K9"/>
    <mergeCell ref="A10:B10"/>
    <mergeCell ref="C10:F10"/>
    <mergeCell ref="I10:K10"/>
    <mergeCell ref="A11:B11"/>
    <mergeCell ref="C11:F11"/>
    <mergeCell ref="I11:K11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I14:K14"/>
    <mergeCell ref="A15:B15"/>
    <mergeCell ref="C15:F15"/>
    <mergeCell ref="J15:L15"/>
    <mergeCell ref="A16:B16"/>
    <mergeCell ref="C16:F16"/>
    <mergeCell ref="G16:L16"/>
    <mergeCell ref="A17:B17"/>
    <mergeCell ref="C17:D17"/>
    <mergeCell ref="G17:H17"/>
    <mergeCell ref="I17:L17"/>
    <mergeCell ref="A18:B18"/>
    <mergeCell ref="C18:F18"/>
    <mergeCell ref="G18:H18"/>
    <mergeCell ref="I18:L18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21:B22"/>
    <mergeCell ref="C21:F22"/>
    <mergeCell ref="G21:H21"/>
    <mergeCell ref="I21:L21"/>
    <mergeCell ref="G22:H22"/>
    <mergeCell ref="K24:L24"/>
    <mergeCell ref="A25:B25"/>
    <mergeCell ref="E25:F25"/>
    <mergeCell ref="G25:H27"/>
    <mergeCell ref="I25:L27"/>
    <mergeCell ref="A26:B26"/>
    <mergeCell ref="G28:H28"/>
    <mergeCell ref="I28:J28"/>
    <mergeCell ref="A24:B24"/>
    <mergeCell ref="D24:F24"/>
    <mergeCell ref="G24:H24"/>
    <mergeCell ref="I24:J24"/>
    <mergeCell ref="B29:C29"/>
    <mergeCell ref="A27:C28"/>
    <mergeCell ref="D27:D28"/>
    <mergeCell ref="E27:E28"/>
    <mergeCell ref="F27:F28"/>
  </mergeCells>
  <dataValidations count="18">
    <dataValidation type="list" allowBlank="1" showInputMessage="1" showErrorMessage="1" sqref="C26">
      <formula1>Porteurs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28">
      <formula1>Mnt_10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 F17 H11 H13 H15 C24:C25 L9:L14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Print_Fiche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Base2!$I$3:$I$8</xm:f>
          </x14:formula1>
          <xm:sqref>I5:L5</xm:sqref>
        </x14:dataValidation>
        <x14:dataValidation type="list" allowBlank="1" showInputMessage="1" showErrorMessage="1">
          <x14:formula1>
            <xm:f>Base2!$C$19:$C$21</xm:f>
          </x14:formula1>
          <xm:sqref>C17:D17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39"/>
  <sheetViews>
    <sheetView topLeftCell="B1" zoomScaleNormal="100" workbookViewId="0">
      <selection activeCell="I5" sqref="I5:L5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97" t="s">
        <v>0</v>
      </c>
      <c r="B1" s="83"/>
      <c r="C1" s="84" t="s">
        <v>66</v>
      </c>
      <c r="D1" s="83"/>
      <c r="E1" s="83"/>
      <c r="F1" s="83"/>
      <c r="G1" s="83"/>
      <c r="H1" s="62"/>
      <c r="I1" s="83"/>
      <c r="J1" s="62"/>
      <c r="K1" s="83"/>
      <c r="L1" s="83"/>
      <c r="M1" s="12"/>
      <c r="N1" s="12"/>
      <c r="O1" s="12"/>
      <c r="P1" s="12"/>
      <c r="Q1" s="12"/>
      <c r="R1" s="12"/>
      <c r="S1" s="12"/>
      <c r="T1" s="12"/>
    </row>
    <row r="2" spans="1:20" ht="25.5" customHeight="1" x14ac:dyDescent="0.2">
      <c r="A2" s="87"/>
      <c r="B2" s="87"/>
      <c r="C2" s="87"/>
      <c r="D2" s="87"/>
      <c r="E2" s="87"/>
      <c r="F2" s="87"/>
      <c r="G2" s="62" t="s">
        <v>5</v>
      </c>
      <c r="H2" s="62"/>
      <c r="I2" s="91"/>
      <c r="J2" s="91"/>
      <c r="K2" s="91"/>
      <c r="L2" s="91"/>
      <c r="M2" s="12"/>
      <c r="N2" s="12"/>
      <c r="O2" s="12"/>
      <c r="P2" s="12"/>
      <c r="Q2" s="12"/>
      <c r="R2" s="12"/>
      <c r="S2" s="12"/>
      <c r="T2" s="12"/>
    </row>
    <row r="3" spans="1:20" ht="20.100000000000001" customHeight="1" x14ac:dyDescent="0.2">
      <c r="A3" s="62" t="s">
        <v>6</v>
      </c>
      <c r="B3" s="62"/>
      <c r="C3" s="62"/>
      <c r="D3" s="83"/>
      <c r="E3" s="83"/>
      <c r="F3" s="40" t="s">
        <v>7</v>
      </c>
      <c r="G3" s="13"/>
      <c r="H3" s="14"/>
      <c r="I3" s="62" t="s">
        <v>8</v>
      </c>
      <c r="J3" s="62"/>
      <c r="K3" s="62"/>
      <c r="L3" s="42"/>
      <c r="M3" s="12"/>
      <c r="N3" s="12"/>
      <c r="O3" s="12"/>
      <c r="P3" s="12"/>
      <c r="Q3" s="12"/>
      <c r="R3" s="12"/>
      <c r="S3" s="12"/>
      <c r="T3" s="12"/>
    </row>
    <row r="4" spans="1:20" ht="6" customHeight="1" x14ac:dyDescent="0.2">
      <c r="A4" s="44"/>
      <c r="B4" s="45"/>
      <c r="C4" s="45"/>
      <c r="D4" s="45"/>
      <c r="E4" s="45"/>
      <c r="F4" s="15"/>
      <c r="G4" s="16"/>
      <c r="H4" s="17"/>
      <c r="I4" s="18"/>
      <c r="J4" s="45"/>
      <c r="K4" s="45"/>
      <c r="L4" s="45"/>
      <c r="M4" s="12"/>
      <c r="N4" s="12"/>
      <c r="O4" s="12"/>
      <c r="P4" s="12"/>
      <c r="Q4" s="12"/>
      <c r="R4" s="12"/>
      <c r="S4" s="12"/>
      <c r="T4" s="12"/>
    </row>
    <row r="5" spans="1:20" ht="20.100000000000001" customHeight="1" thickBot="1" x14ac:dyDescent="0.25">
      <c r="A5" s="62" t="s">
        <v>9</v>
      </c>
      <c r="B5" s="62"/>
      <c r="C5" s="62"/>
      <c r="D5" s="62"/>
      <c r="E5" s="62"/>
      <c r="F5" s="62"/>
      <c r="G5" s="96" t="s">
        <v>10</v>
      </c>
      <c r="H5" s="96"/>
      <c r="I5" s="65" t="s">
        <v>83</v>
      </c>
      <c r="J5" s="85"/>
      <c r="K5" s="85"/>
      <c r="L5" s="66"/>
      <c r="M5" s="12"/>
      <c r="N5" s="12"/>
      <c r="O5" s="12"/>
      <c r="P5" s="12"/>
      <c r="Q5" s="12"/>
      <c r="R5" s="12"/>
      <c r="S5" s="12"/>
      <c r="T5" s="12"/>
    </row>
    <row r="6" spans="1:20" ht="30" customHeight="1" thickTop="1" thickBot="1" x14ac:dyDescent="0.3">
      <c r="A6" s="62" t="s">
        <v>11</v>
      </c>
      <c r="B6" s="62"/>
      <c r="C6" s="30" t="s">
        <v>115</v>
      </c>
      <c r="D6" s="31"/>
      <c r="E6" s="31"/>
      <c r="F6" s="32"/>
      <c r="G6" s="19" t="s">
        <v>12</v>
      </c>
      <c r="H6" s="63"/>
      <c r="I6" s="67"/>
      <c r="J6" s="67"/>
      <c r="K6" s="67"/>
      <c r="L6" s="64"/>
      <c r="M6" s="12"/>
      <c r="N6" s="12"/>
      <c r="O6" s="12"/>
      <c r="P6" s="12"/>
      <c r="Q6" s="12"/>
      <c r="R6" s="12"/>
      <c r="S6" s="12"/>
      <c r="T6" s="12"/>
    </row>
    <row r="7" spans="1:20" ht="19.5" customHeight="1" thickTop="1" x14ac:dyDescent="0.2">
      <c r="A7" s="62" t="s">
        <v>13</v>
      </c>
      <c r="B7" s="62"/>
      <c r="C7" s="91"/>
      <c r="D7" s="91"/>
      <c r="E7" s="91"/>
      <c r="F7" s="91"/>
      <c r="G7" s="95" t="s">
        <v>14</v>
      </c>
      <c r="H7" s="95"/>
      <c r="I7" s="63"/>
      <c r="J7" s="67"/>
      <c r="K7" s="67"/>
      <c r="L7" s="64"/>
      <c r="M7" s="12"/>
      <c r="N7" s="12"/>
      <c r="O7" s="12"/>
      <c r="P7" s="12"/>
      <c r="Q7" s="12"/>
      <c r="R7" s="12"/>
      <c r="S7" s="12"/>
      <c r="T7" s="12"/>
    </row>
    <row r="8" spans="1:20" ht="19.5" customHeight="1" x14ac:dyDescent="0.2">
      <c r="A8" s="91" t="s">
        <v>15</v>
      </c>
      <c r="B8" s="91"/>
      <c r="C8" s="91"/>
      <c r="D8" s="91"/>
      <c r="E8" s="91"/>
      <c r="F8" s="91"/>
      <c r="G8" s="88" t="s">
        <v>16</v>
      </c>
      <c r="H8" s="89"/>
      <c r="I8" s="89"/>
      <c r="J8" s="89"/>
      <c r="K8" s="89"/>
      <c r="L8" s="90"/>
      <c r="M8" s="12"/>
      <c r="N8" s="12"/>
      <c r="S8" s="12"/>
      <c r="T8" s="12"/>
    </row>
    <row r="9" spans="1:20" ht="19.5" customHeight="1" x14ac:dyDescent="0.2">
      <c r="A9" s="91" t="s">
        <v>13</v>
      </c>
      <c r="B9" s="91"/>
      <c r="C9" s="87"/>
      <c r="D9" s="87"/>
      <c r="E9" s="87"/>
      <c r="F9" s="87"/>
      <c r="G9" s="20" t="s">
        <v>17</v>
      </c>
      <c r="H9" s="41"/>
      <c r="I9" s="62" t="s">
        <v>18</v>
      </c>
      <c r="J9" s="83"/>
      <c r="K9" s="83"/>
      <c r="L9" s="41"/>
      <c r="M9" s="12"/>
      <c r="N9" s="12"/>
      <c r="O9" s="12"/>
      <c r="P9" s="12"/>
      <c r="Q9" s="12"/>
      <c r="R9" s="12"/>
      <c r="S9" s="12"/>
      <c r="T9" s="12"/>
    </row>
    <row r="10" spans="1:20" ht="19.5" customHeight="1" x14ac:dyDescent="0.2">
      <c r="A10" s="91" t="s">
        <v>19</v>
      </c>
      <c r="B10" s="91"/>
      <c r="C10" s="91"/>
      <c r="D10" s="91"/>
      <c r="E10" s="91"/>
      <c r="F10" s="91"/>
      <c r="G10" s="20" t="s">
        <v>20</v>
      </c>
      <c r="H10" s="41"/>
      <c r="I10" s="62" t="s">
        <v>21</v>
      </c>
      <c r="J10" s="62"/>
      <c r="K10" s="62"/>
      <c r="L10" s="41"/>
      <c r="M10" s="12"/>
      <c r="N10" s="12"/>
      <c r="O10" s="12"/>
      <c r="P10" s="12"/>
      <c r="Q10" s="12"/>
      <c r="R10" s="12"/>
    </row>
    <row r="11" spans="1:20" ht="19.5" customHeight="1" x14ac:dyDescent="0.2">
      <c r="A11" s="91" t="s">
        <v>13</v>
      </c>
      <c r="B11" s="91"/>
      <c r="C11" s="91"/>
      <c r="D11" s="91"/>
      <c r="E11" s="91"/>
      <c r="F11" s="91"/>
      <c r="G11" s="20" t="s">
        <v>22</v>
      </c>
      <c r="H11" s="41"/>
      <c r="I11" s="62" t="s">
        <v>23</v>
      </c>
      <c r="J11" s="62"/>
      <c r="K11" s="62"/>
      <c r="L11" s="41"/>
      <c r="M11" s="12"/>
      <c r="N11" s="12"/>
      <c r="O11" s="12"/>
      <c r="P11" s="12"/>
      <c r="Q11" s="12"/>
      <c r="R11" s="12"/>
    </row>
    <row r="12" spans="1:20" ht="19.5" customHeight="1" x14ac:dyDescent="0.2">
      <c r="A12" s="62" t="s">
        <v>24</v>
      </c>
      <c r="B12" s="62"/>
      <c r="C12" s="87"/>
      <c r="D12" s="87"/>
      <c r="E12" s="87"/>
      <c r="F12" s="87"/>
      <c r="G12" s="20" t="s">
        <v>25</v>
      </c>
      <c r="H12" s="41"/>
      <c r="I12" s="62" t="s">
        <v>26</v>
      </c>
      <c r="J12" s="62"/>
      <c r="K12" s="62"/>
      <c r="L12" s="41"/>
      <c r="M12" s="12"/>
      <c r="N12" s="12"/>
      <c r="O12" s="12"/>
      <c r="P12" s="12"/>
      <c r="Q12" s="12"/>
      <c r="R12" s="12"/>
    </row>
    <row r="13" spans="1:20" ht="19.5" customHeight="1" x14ac:dyDescent="0.2">
      <c r="A13" s="62" t="s">
        <v>13</v>
      </c>
      <c r="B13" s="62"/>
      <c r="C13" s="91"/>
      <c r="D13" s="91"/>
      <c r="E13" s="91"/>
      <c r="F13" s="91"/>
      <c r="G13" s="92" t="s">
        <v>27</v>
      </c>
      <c r="H13" s="93"/>
      <c r="I13" s="62" t="s">
        <v>28</v>
      </c>
      <c r="J13" s="62"/>
      <c r="K13" s="62"/>
      <c r="L13" s="41"/>
      <c r="M13" s="12"/>
      <c r="N13" s="12"/>
      <c r="O13" s="12"/>
      <c r="P13" s="12"/>
      <c r="Q13" s="12"/>
      <c r="R13" s="12"/>
    </row>
    <row r="14" spans="1:20" ht="19.5" customHeight="1" x14ac:dyDescent="0.2">
      <c r="A14" s="62" t="s">
        <v>29</v>
      </c>
      <c r="B14" s="62"/>
      <c r="C14" s="87"/>
      <c r="D14" s="87"/>
      <c r="E14" s="87"/>
      <c r="F14" s="87"/>
      <c r="G14" s="92"/>
      <c r="H14" s="94"/>
      <c r="I14" s="62" t="s">
        <v>30</v>
      </c>
      <c r="J14" s="62"/>
      <c r="K14" s="62"/>
      <c r="L14" s="41"/>
      <c r="M14" s="12"/>
      <c r="N14" s="12"/>
      <c r="O14" s="12"/>
      <c r="P14" s="12"/>
      <c r="Q14" s="12"/>
      <c r="R14" s="12"/>
    </row>
    <row r="15" spans="1:20" ht="19.5" customHeight="1" x14ac:dyDescent="0.2">
      <c r="A15" s="62" t="s">
        <v>13</v>
      </c>
      <c r="B15" s="62"/>
      <c r="C15" s="87"/>
      <c r="D15" s="87"/>
      <c r="E15" s="87"/>
      <c r="F15" s="87"/>
      <c r="G15" s="21" t="s">
        <v>31</v>
      </c>
      <c r="H15" s="43"/>
      <c r="I15" s="42" t="s">
        <v>32</v>
      </c>
      <c r="J15" s="63"/>
      <c r="K15" s="67"/>
      <c r="L15" s="64"/>
      <c r="M15" s="12"/>
      <c r="N15" s="12"/>
      <c r="O15" s="12"/>
      <c r="P15" s="12"/>
      <c r="Q15" s="12"/>
      <c r="R15" s="12"/>
    </row>
    <row r="16" spans="1:20" ht="19.5" customHeight="1" x14ac:dyDescent="0.2">
      <c r="A16" s="62" t="s">
        <v>33</v>
      </c>
      <c r="B16" s="83"/>
      <c r="C16" s="84"/>
      <c r="D16" s="84"/>
      <c r="E16" s="84"/>
      <c r="F16" s="84"/>
      <c r="G16" s="88" t="s">
        <v>34</v>
      </c>
      <c r="H16" s="89"/>
      <c r="I16" s="89"/>
      <c r="J16" s="89"/>
      <c r="K16" s="89"/>
      <c r="L16" s="90"/>
      <c r="M16" s="12"/>
      <c r="N16" s="12"/>
      <c r="O16" s="12"/>
      <c r="P16" s="12"/>
      <c r="Q16" s="12"/>
      <c r="R16" s="12"/>
    </row>
    <row r="17" spans="1:18" ht="19.5" customHeight="1" x14ac:dyDescent="0.2">
      <c r="A17" s="86" t="s">
        <v>35</v>
      </c>
      <c r="B17" s="83"/>
      <c r="C17" s="84"/>
      <c r="D17" s="84"/>
      <c r="E17" s="40" t="s">
        <v>36</v>
      </c>
      <c r="F17" s="41"/>
      <c r="G17" s="81" t="s">
        <v>37</v>
      </c>
      <c r="H17" s="82"/>
      <c r="I17" s="63"/>
      <c r="J17" s="67"/>
      <c r="K17" s="67"/>
      <c r="L17" s="64"/>
      <c r="M17" s="12"/>
      <c r="N17" s="12"/>
      <c r="O17" s="12"/>
      <c r="P17" s="12"/>
      <c r="Q17" s="12"/>
      <c r="R17" s="12"/>
    </row>
    <row r="18" spans="1:18" ht="19.5" customHeight="1" x14ac:dyDescent="0.2">
      <c r="A18" s="62" t="s">
        <v>39</v>
      </c>
      <c r="B18" s="83"/>
      <c r="C18" s="63"/>
      <c r="D18" s="67"/>
      <c r="E18" s="67"/>
      <c r="F18" s="64"/>
      <c r="G18" s="81" t="s">
        <v>40</v>
      </c>
      <c r="H18" s="82"/>
      <c r="I18" s="63"/>
      <c r="J18" s="67"/>
      <c r="K18" s="67"/>
      <c r="L18" s="64"/>
      <c r="M18" s="12"/>
      <c r="N18" s="12"/>
      <c r="O18" s="12"/>
      <c r="P18" s="12"/>
      <c r="Q18" s="12"/>
      <c r="R18" s="12"/>
    </row>
    <row r="19" spans="1:18" ht="19.5" customHeight="1" x14ac:dyDescent="0.2">
      <c r="A19" s="62" t="s">
        <v>41</v>
      </c>
      <c r="B19" s="83"/>
      <c r="C19" s="84"/>
      <c r="D19" s="84"/>
      <c r="E19" s="42" t="s">
        <v>42</v>
      </c>
      <c r="F19" s="42"/>
      <c r="G19" s="81" t="s">
        <v>43</v>
      </c>
      <c r="H19" s="82"/>
      <c r="I19" s="63"/>
      <c r="J19" s="67"/>
      <c r="K19" s="67"/>
      <c r="L19" s="64"/>
      <c r="M19" s="12"/>
      <c r="N19" s="12"/>
      <c r="O19" s="12"/>
      <c r="P19" s="12"/>
      <c r="Q19" s="12"/>
      <c r="R19" s="12"/>
    </row>
    <row r="20" spans="1:18" ht="19.5" customHeight="1" x14ac:dyDescent="0.2">
      <c r="A20" s="62" t="s">
        <v>44</v>
      </c>
      <c r="B20" s="83"/>
      <c r="C20" s="65"/>
      <c r="D20" s="85"/>
      <c r="E20" s="85"/>
      <c r="F20" s="66"/>
      <c r="G20" s="81" t="s">
        <v>45</v>
      </c>
      <c r="H20" s="82"/>
      <c r="I20" s="63"/>
      <c r="J20" s="67"/>
      <c r="K20" s="67"/>
      <c r="L20" s="64"/>
      <c r="M20" s="12"/>
      <c r="N20" s="12"/>
      <c r="O20" s="12"/>
      <c r="P20" s="12"/>
      <c r="Q20" s="12"/>
      <c r="R20" s="12"/>
    </row>
    <row r="21" spans="1:18" ht="19.5" customHeight="1" x14ac:dyDescent="0.2">
      <c r="A21" s="62" t="s">
        <v>46</v>
      </c>
      <c r="B21" s="62"/>
      <c r="C21" s="72"/>
      <c r="D21" s="73"/>
      <c r="E21" s="73"/>
      <c r="F21" s="74"/>
      <c r="G21" s="81" t="s">
        <v>47</v>
      </c>
      <c r="H21" s="82"/>
      <c r="I21" s="63"/>
      <c r="J21" s="67"/>
      <c r="K21" s="67"/>
      <c r="L21" s="64"/>
      <c r="M21" s="12"/>
      <c r="N21" s="12"/>
      <c r="O21" s="12"/>
      <c r="P21" s="12"/>
      <c r="Q21" s="12"/>
      <c r="R21" s="12"/>
    </row>
    <row r="22" spans="1:18" ht="19.5" customHeight="1" x14ac:dyDescent="0.2">
      <c r="A22" s="62"/>
      <c r="B22" s="62"/>
      <c r="C22" s="78"/>
      <c r="D22" s="79"/>
      <c r="E22" s="79"/>
      <c r="F22" s="80"/>
      <c r="G22" s="68" t="s">
        <v>48</v>
      </c>
      <c r="H22" s="69"/>
      <c r="I22" s="42" t="s">
        <v>49</v>
      </c>
      <c r="J22" s="42"/>
      <c r="K22" s="42" t="s">
        <v>50</v>
      </c>
      <c r="L22" s="42"/>
      <c r="M22" s="12"/>
      <c r="N22" s="12"/>
      <c r="O22" s="12"/>
      <c r="P22" s="12"/>
      <c r="Q22" s="12"/>
      <c r="R22" s="12"/>
    </row>
    <row r="23" spans="1:18" ht="19.5" customHeight="1" x14ac:dyDescent="0.2">
      <c r="A23" s="63"/>
      <c r="B23" s="67"/>
      <c r="C23" s="67"/>
      <c r="D23" s="67"/>
      <c r="E23" s="67"/>
      <c r="F23" s="64"/>
      <c r="G23" s="68" t="s">
        <v>51</v>
      </c>
      <c r="H23" s="69"/>
      <c r="I23" s="63"/>
      <c r="J23" s="64"/>
      <c r="K23" s="63"/>
      <c r="L23" s="64"/>
      <c r="M23" s="12"/>
      <c r="N23" s="12"/>
      <c r="O23" s="12"/>
      <c r="P23" s="12"/>
      <c r="Q23" s="12"/>
      <c r="R23" s="12"/>
    </row>
    <row r="24" spans="1:18" ht="19.5" customHeight="1" x14ac:dyDescent="0.2">
      <c r="A24" s="62" t="s">
        <v>52</v>
      </c>
      <c r="B24" s="62"/>
      <c r="C24" s="41"/>
      <c r="D24" s="63"/>
      <c r="E24" s="67"/>
      <c r="F24" s="64"/>
      <c r="G24" s="68" t="s">
        <v>53</v>
      </c>
      <c r="H24" s="69"/>
      <c r="I24" s="63"/>
      <c r="J24" s="64"/>
      <c r="K24" s="63"/>
      <c r="L24" s="64"/>
      <c r="M24" s="12"/>
      <c r="N24" s="12"/>
      <c r="O24" s="12"/>
      <c r="P24" s="12"/>
      <c r="Q24" s="12"/>
      <c r="R24" s="12"/>
    </row>
    <row r="25" spans="1:18" ht="19.5" customHeight="1" x14ac:dyDescent="0.2">
      <c r="A25" s="62" t="s">
        <v>54</v>
      </c>
      <c r="B25" s="62"/>
      <c r="C25" s="41"/>
      <c r="D25" s="40" t="s">
        <v>55</v>
      </c>
      <c r="E25" s="63"/>
      <c r="F25" s="64"/>
      <c r="G25" s="56" t="s">
        <v>56</v>
      </c>
      <c r="H25" s="58"/>
      <c r="I25" s="72"/>
      <c r="J25" s="73"/>
      <c r="K25" s="73"/>
      <c r="L25" s="74"/>
      <c r="M25" s="12"/>
      <c r="N25" s="12"/>
      <c r="O25" s="12"/>
      <c r="P25" s="12"/>
      <c r="Q25" s="12"/>
      <c r="R25" s="12"/>
    </row>
    <row r="26" spans="1:18" ht="19.5" customHeight="1" x14ac:dyDescent="0.2">
      <c r="A26" s="62" t="s">
        <v>57</v>
      </c>
      <c r="B26" s="62"/>
      <c r="C26" s="41"/>
      <c r="D26" s="22" t="s">
        <v>58</v>
      </c>
      <c r="E26" s="22" t="s">
        <v>59</v>
      </c>
      <c r="F26" s="23" t="s">
        <v>60</v>
      </c>
      <c r="G26" s="70"/>
      <c r="H26" s="71"/>
      <c r="I26" s="75"/>
      <c r="J26" s="76"/>
      <c r="K26" s="76"/>
      <c r="L26" s="77"/>
      <c r="M26" s="12"/>
      <c r="N26" s="12"/>
      <c r="O26" s="12"/>
      <c r="P26" s="12"/>
      <c r="Q26" s="12"/>
      <c r="R26" s="12"/>
    </row>
    <row r="27" spans="1:18" ht="19.5" customHeight="1" x14ac:dyDescent="0.2">
      <c r="A27" s="56"/>
      <c r="B27" s="57"/>
      <c r="C27" s="58"/>
      <c r="D27" s="62"/>
      <c r="E27" s="62"/>
      <c r="F27" s="62"/>
      <c r="G27" s="59"/>
      <c r="H27" s="61"/>
      <c r="I27" s="78"/>
      <c r="J27" s="79"/>
      <c r="K27" s="79"/>
      <c r="L27" s="80"/>
      <c r="M27" s="12"/>
      <c r="N27" s="12"/>
      <c r="O27" s="12"/>
      <c r="P27" s="12"/>
      <c r="Q27" s="12"/>
      <c r="R27" s="12"/>
    </row>
    <row r="28" spans="1:18" ht="19.5" customHeight="1" x14ac:dyDescent="0.2">
      <c r="A28" s="59"/>
      <c r="B28" s="60"/>
      <c r="C28" s="61"/>
      <c r="D28" s="62"/>
      <c r="E28" s="62"/>
      <c r="F28" s="62"/>
      <c r="G28" s="63" t="s">
        <v>61</v>
      </c>
      <c r="H28" s="64"/>
      <c r="I28" s="65"/>
      <c r="J28" s="66"/>
      <c r="K28" s="42" t="s">
        <v>62</v>
      </c>
      <c r="L28" s="41"/>
      <c r="M28" s="12"/>
      <c r="N28" s="12"/>
      <c r="O28" s="12"/>
      <c r="P28" s="12"/>
      <c r="Q28" s="12"/>
      <c r="R28" s="12"/>
    </row>
    <row r="29" spans="1:18" ht="19.5" customHeight="1" x14ac:dyDescent="0.2">
      <c r="A29" s="24" t="s">
        <v>63</v>
      </c>
      <c r="B29" s="54">
        <f ca="1">NOW()</f>
        <v>42101.665434143521</v>
      </c>
      <c r="C29" s="55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</row>
    <row r="30" spans="1:18" ht="19.5" customHeight="1" x14ac:dyDescent="0.2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</row>
    <row r="31" spans="1:18" ht="19.5" customHeight="1" x14ac:dyDescent="0.2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</row>
    <row r="32" spans="1:18" ht="19.5" customHeight="1" x14ac:dyDescent="0.2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</row>
    <row r="33" spans="1:18" ht="19.5" customHeight="1" x14ac:dyDescent="0.2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</row>
    <row r="34" spans="1:18" x14ac:dyDescent="0.2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</row>
    <row r="35" spans="1:18" x14ac:dyDescent="0.2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</row>
    <row r="36" spans="1:18" x14ac:dyDescent="0.2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</row>
    <row r="37" spans="1:18" x14ac:dyDescent="0.2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</row>
    <row r="38" spans="1:18" x14ac:dyDescent="0.2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</row>
    <row r="39" spans="1:18" x14ac:dyDescent="0.2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</row>
  </sheetData>
  <mergeCells count="92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8">
    <dataValidation type="list" allowBlank="1" showInputMessage="1" showErrorMessage="1" sqref="C26">
      <formula1>Porteurs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28">
      <formula1>Mnt_10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 F17 H11 H13 H15 C24:C25 L9:L14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Print_Fiche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Base2!$I$3:$I$8</xm:f>
          </x14:formula1>
          <xm:sqref>I5:L5</xm:sqref>
        </x14:dataValidation>
        <x14:dataValidation type="list" allowBlank="1" showInputMessage="1" showErrorMessage="1">
          <x14:formula1>
            <xm:f>Base2!$C$19:$C$21</xm:f>
          </x14:formula1>
          <xm:sqref>C17:D17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T39"/>
  <sheetViews>
    <sheetView topLeftCell="B1" zoomScaleNormal="100" workbookViewId="0">
      <selection activeCell="I5" sqref="I5:L5"/>
    </sheetView>
  </sheetViews>
  <sheetFormatPr baseColWidth="10" defaultRowHeight="12.75" x14ac:dyDescent="0.2"/>
  <cols>
    <col min="1" max="1" width="11" customWidth="1"/>
    <col min="2" max="2" width="16.7109375" customWidth="1"/>
    <col min="3" max="3" width="10.42578125" customWidth="1"/>
    <col min="4" max="4" width="10.85546875" customWidth="1"/>
    <col min="5" max="5" width="10.140625" customWidth="1"/>
    <col min="7" max="7" width="16.85546875" customWidth="1"/>
    <col min="8" max="8" width="14.28515625" customWidth="1"/>
    <col min="9" max="9" width="6.5703125" customWidth="1"/>
    <col min="10" max="10" width="10.42578125" customWidth="1"/>
    <col min="11" max="11" width="17.85546875" customWidth="1"/>
    <col min="12" max="12" width="8.28515625" customWidth="1"/>
  </cols>
  <sheetData>
    <row r="1" spans="1:20" ht="36.75" customHeight="1" x14ac:dyDescent="0.2">
      <c r="A1" s="97" t="s">
        <v>0</v>
      </c>
      <c r="B1" s="83"/>
      <c r="C1" s="84" t="s">
        <v>67</v>
      </c>
      <c r="D1" s="83"/>
      <c r="E1" s="83"/>
      <c r="F1" s="83"/>
      <c r="G1" s="83"/>
      <c r="H1" s="62"/>
      <c r="I1" s="83"/>
      <c r="J1" s="62"/>
      <c r="K1" s="83"/>
      <c r="L1" s="83"/>
      <c r="M1" s="12"/>
      <c r="N1" s="12"/>
      <c r="O1" s="12"/>
      <c r="P1" s="12"/>
      <c r="Q1" s="12"/>
      <c r="R1" s="12"/>
      <c r="S1" s="12"/>
      <c r="T1" s="12"/>
    </row>
    <row r="2" spans="1:20" ht="25.5" customHeight="1" x14ac:dyDescent="0.2">
      <c r="A2" s="87"/>
      <c r="B2" s="87"/>
      <c r="C2" s="87"/>
      <c r="D2" s="87"/>
      <c r="E2" s="87"/>
      <c r="F2" s="87"/>
      <c r="G2" s="62" t="s">
        <v>5</v>
      </c>
      <c r="H2" s="62"/>
      <c r="I2" s="91"/>
      <c r="J2" s="91"/>
      <c r="K2" s="91"/>
      <c r="L2" s="91"/>
      <c r="M2" s="12"/>
      <c r="N2" s="12"/>
      <c r="O2" s="12"/>
      <c r="P2" s="12"/>
      <c r="Q2" s="12"/>
      <c r="R2" s="12"/>
      <c r="S2" s="12"/>
      <c r="T2" s="12"/>
    </row>
    <row r="3" spans="1:20" ht="20.100000000000001" customHeight="1" x14ac:dyDescent="0.2">
      <c r="A3" s="62" t="s">
        <v>6</v>
      </c>
      <c r="B3" s="62"/>
      <c r="C3" s="62"/>
      <c r="D3" s="83"/>
      <c r="E3" s="83"/>
      <c r="F3" s="40" t="s">
        <v>7</v>
      </c>
      <c r="G3" s="13"/>
      <c r="H3" s="14"/>
      <c r="I3" s="62" t="s">
        <v>8</v>
      </c>
      <c r="J3" s="62"/>
      <c r="K3" s="62"/>
      <c r="L3" s="42"/>
      <c r="M3" s="12"/>
      <c r="N3" s="12"/>
      <c r="O3" s="12"/>
      <c r="P3" s="12"/>
      <c r="Q3" s="12"/>
      <c r="R3" s="12"/>
      <c r="S3" s="12"/>
      <c r="T3" s="12"/>
    </row>
    <row r="4" spans="1:20" ht="6" customHeight="1" x14ac:dyDescent="0.2">
      <c r="A4" s="44"/>
      <c r="B4" s="45"/>
      <c r="C4" s="45"/>
      <c r="D4" s="45"/>
      <c r="E4" s="45"/>
      <c r="F4" s="15"/>
      <c r="G4" s="16"/>
      <c r="H4" s="17"/>
      <c r="I4" s="18"/>
      <c r="J4" s="45"/>
      <c r="K4" s="45"/>
      <c r="L4" s="45"/>
      <c r="M4" s="12"/>
      <c r="N4" s="12"/>
      <c r="O4" s="12"/>
      <c r="P4" s="12"/>
      <c r="Q4" s="12"/>
      <c r="R4" s="12"/>
      <c r="S4" s="12"/>
      <c r="T4" s="12"/>
    </row>
    <row r="5" spans="1:20" ht="20.100000000000001" customHeight="1" thickBot="1" x14ac:dyDescent="0.25">
      <c r="A5" s="62" t="s">
        <v>9</v>
      </c>
      <c r="B5" s="62"/>
      <c r="C5" s="62"/>
      <c r="D5" s="62"/>
      <c r="E5" s="62"/>
      <c r="F5" s="62"/>
      <c r="G5" s="96" t="s">
        <v>10</v>
      </c>
      <c r="H5" s="96"/>
      <c r="I5" s="65" t="s">
        <v>90</v>
      </c>
      <c r="J5" s="85"/>
      <c r="K5" s="85"/>
      <c r="L5" s="66"/>
      <c r="M5" s="12"/>
      <c r="N5" s="12"/>
      <c r="O5" s="12"/>
      <c r="P5" s="12"/>
      <c r="Q5" s="12"/>
      <c r="R5" s="12"/>
      <c r="S5" s="12"/>
      <c r="T5" s="12"/>
    </row>
    <row r="6" spans="1:20" ht="30" customHeight="1" thickTop="1" thickBot="1" x14ac:dyDescent="0.3">
      <c r="A6" s="62" t="s">
        <v>11</v>
      </c>
      <c r="B6" s="62"/>
      <c r="C6" s="30" t="s">
        <v>115</v>
      </c>
      <c r="D6" s="31"/>
      <c r="E6" s="31"/>
      <c r="F6" s="32"/>
      <c r="G6" s="19" t="s">
        <v>12</v>
      </c>
      <c r="H6" s="63"/>
      <c r="I6" s="67"/>
      <c r="J6" s="67"/>
      <c r="K6" s="67"/>
      <c r="L6" s="64"/>
      <c r="M6" s="12"/>
      <c r="N6" s="12"/>
      <c r="O6" s="12"/>
      <c r="P6" s="12"/>
      <c r="Q6" s="12"/>
      <c r="R6" s="12"/>
      <c r="S6" s="12"/>
      <c r="T6" s="12"/>
    </row>
    <row r="7" spans="1:20" ht="19.5" customHeight="1" thickTop="1" x14ac:dyDescent="0.2">
      <c r="A7" s="62" t="s">
        <v>13</v>
      </c>
      <c r="B7" s="62"/>
      <c r="C7" s="91"/>
      <c r="D7" s="91"/>
      <c r="E7" s="91"/>
      <c r="F7" s="91"/>
      <c r="G7" s="95" t="s">
        <v>14</v>
      </c>
      <c r="H7" s="95"/>
      <c r="I7" s="63"/>
      <c r="J7" s="67"/>
      <c r="K7" s="67"/>
      <c r="L7" s="64"/>
      <c r="M7" s="12"/>
      <c r="N7" s="12"/>
      <c r="O7" s="12"/>
      <c r="P7" s="12"/>
      <c r="Q7" s="12"/>
      <c r="R7" s="12"/>
      <c r="S7" s="12"/>
      <c r="T7" s="12"/>
    </row>
    <row r="8" spans="1:20" ht="19.5" customHeight="1" x14ac:dyDescent="0.2">
      <c r="A8" s="91" t="s">
        <v>15</v>
      </c>
      <c r="B8" s="91"/>
      <c r="C8" s="91"/>
      <c r="D8" s="91"/>
      <c r="E8" s="91"/>
      <c r="F8" s="91"/>
      <c r="G8" s="88" t="s">
        <v>16</v>
      </c>
      <c r="H8" s="89"/>
      <c r="I8" s="89"/>
      <c r="J8" s="89"/>
      <c r="K8" s="89"/>
      <c r="L8" s="90"/>
      <c r="M8" s="12"/>
      <c r="N8" s="12"/>
      <c r="S8" s="12"/>
      <c r="T8" s="12"/>
    </row>
    <row r="9" spans="1:20" ht="19.5" customHeight="1" x14ac:dyDescent="0.2">
      <c r="A9" s="91" t="s">
        <v>13</v>
      </c>
      <c r="B9" s="91"/>
      <c r="C9" s="87"/>
      <c r="D9" s="87"/>
      <c r="E9" s="87"/>
      <c r="F9" s="87"/>
      <c r="G9" s="20" t="s">
        <v>17</v>
      </c>
      <c r="H9" s="41"/>
      <c r="I9" s="62" t="s">
        <v>18</v>
      </c>
      <c r="J9" s="83"/>
      <c r="K9" s="83"/>
      <c r="L9" s="41"/>
      <c r="M9" s="12"/>
      <c r="N9" s="12"/>
      <c r="O9" s="12"/>
      <c r="P9" s="12"/>
      <c r="Q9" s="12"/>
      <c r="R9" s="12"/>
      <c r="S9" s="12"/>
      <c r="T9" s="12"/>
    </row>
    <row r="10" spans="1:20" ht="19.5" customHeight="1" x14ac:dyDescent="0.2">
      <c r="A10" s="91" t="s">
        <v>19</v>
      </c>
      <c r="B10" s="91"/>
      <c r="C10" s="91"/>
      <c r="D10" s="91"/>
      <c r="E10" s="91"/>
      <c r="F10" s="91"/>
      <c r="G10" s="20" t="s">
        <v>20</v>
      </c>
      <c r="H10" s="41"/>
      <c r="I10" s="62" t="s">
        <v>21</v>
      </c>
      <c r="J10" s="62"/>
      <c r="K10" s="62"/>
      <c r="L10" s="41"/>
      <c r="M10" s="12"/>
      <c r="N10" s="12"/>
      <c r="O10" s="12"/>
      <c r="P10" s="12"/>
      <c r="Q10" s="12"/>
      <c r="R10" s="12"/>
    </row>
    <row r="11" spans="1:20" ht="19.5" customHeight="1" x14ac:dyDescent="0.2">
      <c r="A11" s="91" t="s">
        <v>13</v>
      </c>
      <c r="B11" s="91"/>
      <c r="C11" s="91"/>
      <c r="D11" s="91"/>
      <c r="E11" s="91"/>
      <c r="F11" s="91"/>
      <c r="G11" s="20" t="s">
        <v>22</v>
      </c>
      <c r="H11" s="41"/>
      <c r="I11" s="62" t="s">
        <v>23</v>
      </c>
      <c r="J11" s="62"/>
      <c r="K11" s="62"/>
      <c r="L11" s="41"/>
      <c r="M11" s="12"/>
      <c r="N11" s="12"/>
      <c r="O11" s="12"/>
      <c r="P11" s="12"/>
      <c r="Q11" s="12"/>
      <c r="R11" s="12"/>
    </row>
    <row r="12" spans="1:20" ht="19.5" customHeight="1" x14ac:dyDescent="0.2">
      <c r="A12" s="62" t="s">
        <v>24</v>
      </c>
      <c r="B12" s="62"/>
      <c r="C12" s="87"/>
      <c r="D12" s="87"/>
      <c r="E12" s="87"/>
      <c r="F12" s="87"/>
      <c r="G12" s="20" t="s">
        <v>25</v>
      </c>
      <c r="H12" s="41"/>
      <c r="I12" s="62" t="s">
        <v>26</v>
      </c>
      <c r="J12" s="62"/>
      <c r="K12" s="62"/>
      <c r="L12" s="41"/>
      <c r="M12" s="12"/>
      <c r="N12" s="12"/>
      <c r="O12" s="12"/>
      <c r="P12" s="12"/>
      <c r="Q12" s="12"/>
      <c r="R12" s="12"/>
    </row>
    <row r="13" spans="1:20" ht="19.5" customHeight="1" x14ac:dyDescent="0.2">
      <c r="A13" s="62" t="s">
        <v>13</v>
      </c>
      <c r="B13" s="62"/>
      <c r="C13" s="91"/>
      <c r="D13" s="91"/>
      <c r="E13" s="91"/>
      <c r="F13" s="91"/>
      <c r="G13" s="92" t="s">
        <v>27</v>
      </c>
      <c r="H13" s="93"/>
      <c r="I13" s="62" t="s">
        <v>28</v>
      </c>
      <c r="J13" s="62"/>
      <c r="K13" s="62"/>
      <c r="L13" s="41"/>
      <c r="M13" s="12"/>
      <c r="N13" s="12"/>
      <c r="O13" s="12"/>
      <c r="P13" s="12"/>
      <c r="Q13" s="12"/>
      <c r="R13" s="12"/>
    </row>
    <row r="14" spans="1:20" ht="19.5" customHeight="1" x14ac:dyDescent="0.2">
      <c r="A14" s="62" t="s">
        <v>29</v>
      </c>
      <c r="B14" s="62"/>
      <c r="C14" s="87"/>
      <c r="D14" s="87"/>
      <c r="E14" s="87"/>
      <c r="F14" s="87"/>
      <c r="G14" s="92"/>
      <c r="H14" s="94"/>
      <c r="I14" s="62" t="s">
        <v>30</v>
      </c>
      <c r="J14" s="62"/>
      <c r="K14" s="62"/>
      <c r="L14" s="41"/>
      <c r="M14" s="12"/>
      <c r="N14" s="12"/>
      <c r="O14" s="12"/>
      <c r="P14" s="12"/>
      <c r="Q14" s="12"/>
      <c r="R14" s="12"/>
    </row>
    <row r="15" spans="1:20" ht="19.5" customHeight="1" x14ac:dyDescent="0.2">
      <c r="A15" s="62" t="s">
        <v>13</v>
      </c>
      <c r="B15" s="62"/>
      <c r="C15" s="87"/>
      <c r="D15" s="87"/>
      <c r="E15" s="87"/>
      <c r="F15" s="87"/>
      <c r="G15" s="21" t="s">
        <v>31</v>
      </c>
      <c r="H15" s="43"/>
      <c r="I15" s="42" t="s">
        <v>32</v>
      </c>
      <c r="J15" s="63"/>
      <c r="K15" s="67"/>
      <c r="L15" s="64"/>
      <c r="M15" s="12"/>
      <c r="N15" s="12"/>
      <c r="O15" s="12"/>
      <c r="P15" s="12"/>
      <c r="Q15" s="12"/>
      <c r="R15" s="12"/>
    </row>
    <row r="16" spans="1:20" ht="19.5" customHeight="1" x14ac:dyDescent="0.2">
      <c r="A16" s="62" t="s">
        <v>33</v>
      </c>
      <c r="B16" s="83"/>
      <c r="C16" s="84"/>
      <c r="D16" s="84"/>
      <c r="E16" s="84"/>
      <c r="F16" s="84"/>
      <c r="G16" s="88" t="s">
        <v>34</v>
      </c>
      <c r="H16" s="89"/>
      <c r="I16" s="89"/>
      <c r="J16" s="89"/>
      <c r="K16" s="89"/>
      <c r="L16" s="90"/>
      <c r="M16" s="12"/>
      <c r="N16" s="12"/>
      <c r="O16" s="12"/>
      <c r="P16" s="12"/>
      <c r="Q16" s="12"/>
      <c r="R16" s="12"/>
    </row>
    <row r="17" spans="1:18" ht="19.5" customHeight="1" x14ac:dyDescent="0.2">
      <c r="A17" s="86" t="s">
        <v>35</v>
      </c>
      <c r="B17" s="83"/>
      <c r="C17" s="84"/>
      <c r="D17" s="84"/>
      <c r="E17" s="40" t="s">
        <v>36</v>
      </c>
      <c r="F17" s="41"/>
      <c r="G17" s="81" t="s">
        <v>37</v>
      </c>
      <c r="H17" s="82"/>
      <c r="I17" s="63"/>
      <c r="J17" s="67"/>
      <c r="K17" s="67"/>
      <c r="L17" s="64"/>
      <c r="M17" s="12"/>
      <c r="N17" s="12"/>
      <c r="O17" s="12"/>
      <c r="P17" s="12"/>
      <c r="Q17" s="12"/>
      <c r="R17" s="12"/>
    </row>
    <row r="18" spans="1:18" ht="19.5" customHeight="1" x14ac:dyDescent="0.2">
      <c r="A18" s="62" t="s">
        <v>39</v>
      </c>
      <c r="B18" s="83"/>
      <c r="C18" s="63"/>
      <c r="D18" s="67"/>
      <c r="E18" s="67"/>
      <c r="F18" s="64"/>
      <c r="G18" s="81" t="s">
        <v>40</v>
      </c>
      <c r="H18" s="82"/>
      <c r="I18" s="63"/>
      <c r="J18" s="67"/>
      <c r="K18" s="67"/>
      <c r="L18" s="64"/>
      <c r="M18" s="12"/>
      <c r="N18" s="12"/>
      <c r="O18" s="12"/>
      <c r="P18" s="12"/>
      <c r="Q18" s="12"/>
      <c r="R18" s="12"/>
    </row>
    <row r="19" spans="1:18" ht="19.5" customHeight="1" x14ac:dyDescent="0.2">
      <c r="A19" s="62" t="s">
        <v>41</v>
      </c>
      <c r="B19" s="83"/>
      <c r="C19" s="84"/>
      <c r="D19" s="84"/>
      <c r="E19" s="42" t="s">
        <v>42</v>
      </c>
      <c r="F19" s="42"/>
      <c r="G19" s="81" t="s">
        <v>43</v>
      </c>
      <c r="H19" s="82"/>
      <c r="I19" s="63"/>
      <c r="J19" s="67"/>
      <c r="K19" s="67"/>
      <c r="L19" s="64"/>
      <c r="M19" s="12"/>
      <c r="N19" s="12"/>
      <c r="O19" s="12"/>
      <c r="P19" s="12"/>
      <c r="Q19" s="12"/>
      <c r="R19" s="12"/>
    </row>
    <row r="20" spans="1:18" ht="19.5" customHeight="1" x14ac:dyDescent="0.2">
      <c r="A20" s="62" t="s">
        <v>44</v>
      </c>
      <c r="B20" s="83"/>
      <c r="C20" s="65"/>
      <c r="D20" s="85"/>
      <c r="E20" s="85"/>
      <c r="F20" s="66"/>
      <c r="G20" s="81" t="s">
        <v>45</v>
      </c>
      <c r="H20" s="82"/>
      <c r="I20" s="63"/>
      <c r="J20" s="67"/>
      <c r="K20" s="67"/>
      <c r="L20" s="64"/>
      <c r="M20" s="12"/>
      <c r="N20" s="12"/>
      <c r="O20" s="12"/>
      <c r="P20" s="12"/>
      <c r="Q20" s="12"/>
      <c r="R20" s="12"/>
    </row>
    <row r="21" spans="1:18" ht="19.5" customHeight="1" x14ac:dyDescent="0.2">
      <c r="A21" s="62" t="s">
        <v>46</v>
      </c>
      <c r="B21" s="62"/>
      <c r="C21" s="72"/>
      <c r="D21" s="73"/>
      <c r="E21" s="73"/>
      <c r="F21" s="74"/>
      <c r="G21" s="81" t="s">
        <v>47</v>
      </c>
      <c r="H21" s="82"/>
      <c r="I21" s="63"/>
      <c r="J21" s="67"/>
      <c r="K21" s="67"/>
      <c r="L21" s="64"/>
      <c r="M21" s="12"/>
      <c r="N21" s="12"/>
      <c r="O21" s="12"/>
      <c r="P21" s="12"/>
      <c r="Q21" s="12"/>
      <c r="R21" s="12"/>
    </row>
    <row r="22" spans="1:18" ht="19.5" customHeight="1" x14ac:dyDescent="0.2">
      <c r="A22" s="62"/>
      <c r="B22" s="62"/>
      <c r="C22" s="78"/>
      <c r="D22" s="79"/>
      <c r="E22" s="79"/>
      <c r="F22" s="80"/>
      <c r="G22" s="68" t="s">
        <v>48</v>
      </c>
      <c r="H22" s="69"/>
      <c r="I22" s="42" t="s">
        <v>49</v>
      </c>
      <c r="J22" s="42"/>
      <c r="K22" s="42" t="s">
        <v>50</v>
      </c>
      <c r="L22" s="42"/>
      <c r="M22" s="12"/>
      <c r="N22" s="12"/>
      <c r="O22" s="12"/>
      <c r="P22" s="12"/>
      <c r="Q22" s="12"/>
      <c r="R22" s="12"/>
    </row>
    <row r="23" spans="1:18" ht="19.5" customHeight="1" x14ac:dyDescent="0.2">
      <c r="A23" s="63"/>
      <c r="B23" s="67"/>
      <c r="C23" s="67"/>
      <c r="D23" s="67"/>
      <c r="E23" s="67"/>
      <c r="F23" s="64"/>
      <c r="G23" s="68" t="s">
        <v>51</v>
      </c>
      <c r="H23" s="69"/>
      <c r="I23" s="63"/>
      <c r="J23" s="64"/>
      <c r="K23" s="63"/>
      <c r="L23" s="64"/>
      <c r="M23" s="12"/>
      <c r="N23" s="12"/>
      <c r="O23" s="12"/>
      <c r="P23" s="12"/>
      <c r="Q23" s="12"/>
      <c r="R23" s="12"/>
    </row>
    <row r="24" spans="1:18" ht="19.5" customHeight="1" x14ac:dyDescent="0.2">
      <c r="A24" s="62" t="s">
        <v>52</v>
      </c>
      <c r="B24" s="62"/>
      <c r="C24" s="41"/>
      <c r="D24" s="63"/>
      <c r="E24" s="67"/>
      <c r="F24" s="64"/>
      <c r="G24" s="68" t="s">
        <v>53</v>
      </c>
      <c r="H24" s="69"/>
      <c r="I24" s="63"/>
      <c r="J24" s="64"/>
      <c r="K24" s="63"/>
      <c r="L24" s="64"/>
      <c r="M24" s="12"/>
      <c r="N24" s="12"/>
      <c r="O24" s="12"/>
      <c r="P24" s="12"/>
      <c r="Q24" s="12"/>
      <c r="R24" s="12"/>
    </row>
    <row r="25" spans="1:18" ht="19.5" customHeight="1" x14ac:dyDescent="0.2">
      <c r="A25" s="62" t="s">
        <v>54</v>
      </c>
      <c r="B25" s="62"/>
      <c r="C25" s="41"/>
      <c r="D25" s="40" t="s">
        <v>55</v>
      </c>
      <c r="E25" s="63"/>
      <c r="F25" s="64"/>
      <c r="G25" s="56" t="s">
        <v>56</v>
      </c>
      <c r="H25" s="58"/>
      <c r="I25" s="72"/>
      <c r="J25" s="73"/>
      <c r="K25" s="73"/>
      <c r="L25" s="74"/>
      <c r="M25" s="12"/>
      <c r="N25" s="12"/>
      <c r="O25" s="12"/>
      <c r="P25" s="12"/>
      <c r="Q25" s="12"/>
      <c r="R25" s="12"/>
    </row>
    <row r="26" spans="1:18" ht="19.5" customHeight="1" x14ac:dyDescent="0.2">
      <c r="A26" s="62" t="s">
        <v>57</v>
      </c>
      <c r="B26" s="62"/>
      <c r="C26" s="41"/>
      <c r="D26" s="22" t="s">
        <v>58</v>
      </c>
      <c r="E26" s="22" t="s">
        <v>59</v>
      </c>
      <c r="F26" s="23" t="s">
        <v>60</v>
      </c>
      <c r="G26" s="70"/>
      <c r="H26" s="71"/>
      <c r="I26" s="75"/>
      <c r="J26" s="76"/>
      <c r="K26" s="76"/>
      <c r="L26" s="77"/>
      <c r="M26" s="12"/>
      <c r="N26" s="12"/>
      <c r="O26" s="12"/>
      <c r="P26" s="12"/>
      <c r="Q26" s="12"/>
      <c r="R26" s="12"/>
    </row>
    <row r="27" spans="1:18" ht="19.5" customHeight="1" x14ac:dyDescent="0.2">
      <c r="A27" s="56"/>
      <c r="B27" s="57"/>
      <c r="C27" s="58"/>
      <c r="D27" s="62"/>
      <c r="E27" s="62"/>
      <c r="F27" s="62"/>
      <c r="G27" s="59"/>
      <c r="H27" s="61"/>
      <c r="I27" s="78"/>
      <c r="J27" s="79"/>
      <c r="K27" s="79"/>
      <c r="L27" s="80"/>
      <c r="M27" s="12"/>
      <c r="N27" s="12"/>
      <c r="O27" s="12"/>
      <c r="P27" s="12"/>
      <c r="Q27" s="12"/>
      <c r="R27" s="12"/>
    </row>
    <row r="28" spans="1:18" ht="19.5" customHeight="1" x14ac:dyDescent="0.2">
      <c r="A28" s="59"/>
      <c r="B28" s="60"/>
      <c r="C28" s="61"/>
      <c r="D28" s="62"/>
      <c r="E28" s="62"/>
      <c r="F28" s="62"/>
      <c r="G28" s="63" t="s">
        <v>61</v>
      </c>
      <c r="H28" s="64"/>
      <c r="I28" s="65"/>
      <c r="J28" s="66"/>
      <c r="K28" s="42" t="s">
        <v>62</v>
      </c>
      <c r="L28" s="41"/>
      <c r="M28" s="12"/>
      <c r="N28" s="12"/>
      <c r="O28" s="12"/>
      <c r="P28" s="12"/>
      <c r="Q28" s="12"/>
      <c r="R28" s="12"/>
    </row>
    <row r="29" spans="1:18" ht="19.5" customHeight="1" x14ac:dyDescent="0.2">
      <c r="A29" s="24" t="s">
        <v>63</v>
      </c>
      <c r="B29" s="54">
        <f ca="1">NOW()</f>
        <v>42101.665434143521</v>
      </c>
      <c r="C29" s="55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</row>
    <row r="30" spans="1:18" ht="19.5" customHeight="1" x14ac:dyDescent="0.2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</row>
    <row r="31" spans="1:18" ht="19.5" customHeight="1" x14ac:dyDescent="0.2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</row>
    <row r="32" spans="1:18" ht="19.5" customHeight="1" x14ac:dyDescent="0.2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</row>
    <row r="33" spans="1:18" ht="19.5" customHeight="1" x14ac:dyDescent="0.2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</row>
    <row r="34" spans="1:18" x14ac:dyDescent="0.2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</row>
    <row r="35" spans="1:18" x14ac:dyDescent="0.2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</row>
    <row r="36" spans="1:18" x14ac:dyDescent="0.2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</row>
    <row r="37" spans="1:18" x14ac:dyDescent="0.2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</row>
    <row r="38" spans="1:18" x14ac:dyDescent="0.2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</row>
    <row r="39" spans="1:18" x14ac:dyDescent="0.2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</row>
  </sheetData>
  <mergeCells count="92">
    <mergeCell ref="B29:C29"/>
    <mergeCell ref="A27:C28"/>
    <mergeCell ref="D27:D28"/>
    <mergeCell ref="E27:E28"/>
    <mergeCell ref="F27:F28"/>
    <mergeCell ref="G28:H28"/>
    <mergeCell ref="I28:J28"/>
    <mergeCell ref="A24:B24"/>
    <mergeCell ref="D24:F24"/>
    <mergeCell ref="G24:H24"/>
    <mergeCell ref="I24:J24"/>
    <mergeCell ref="K24:L24"/>
    <mergeCell ref="A25:B25"/>
    <mergeCell ref="E25:F25"/>
    <mergeCell ref="G25:H27"/>
    <mergeCell ref="I25:L27"/>
    <mergeCell ref="A26:B26"/>
    <mergeCell ref="A21:B22"/>
    <mergeCell ref="C21:F22"/>
    <mergeCell ref="G21:H21"/>
    <mergeCell ref="I21:L21"/>
    <mergeCell ref="G22:H22"/>
    <mergeCell ref="A23:F23"/>
    <mergeCell ref="G23:H23"/>
    <mergeCell ref="I23:J23"/>
    <mergeCell ref="K23:L23"/>
    <mergeCell ref="A19:B19"/>
    <mergeCell ref="C19:D19"/>
    <mergeCell ref="G19:H19"/>
    <mergeCell ref="I19:L19"/>
    <mergeCell ref="A20:B20"/>
    <mergeCell ref="C20:F20"/>
    <mergeCell ref="G20:H20"/>
    <mergeCell ref="I20:L20"/>
    <mergeCell ref="A17:B17"/>
    <mergeCell ref="C17:D17"/>
    <mergeCell ref="G17:H17"/>
    <mergeCell ref="I17:L17"/>
    <mergeCell ref="A18:B18"/>
    <mergeCell ref="C18:F18"/>
    <mergeCell ref="G18:H18"/>
    <mergeCell ref="I18:L18"/>
    <mergeCell ref="I14:K14"/>
    <mergeCell ref="A15:B15"/>
    <mergeCell ref="C15:F15"/>
    <mergeCell ref="J15:L15"/>
    <mergeCell ref="A16:B16"/>
    <mergeCell ref="C16:F16"/>
    <mergeCell ref="G16:L16"/>
    <mergeCell ref="A12:B12"/>
    <mergeCell ref="C12:F12"/>
    <mergeCell ref="I12:K12"/>
    <mergeCell ref="A13:B13"/>
    <mergeCell ref="C13:F13"/>
    <mergeCell ref="G13:G14"/>
    <mergeCell ref="H13:H14"/>
    <mergeCell ref="I13:K13"/>
    <mergeCell ref="A14:B14"/>
    <mergeCell ref="C14:F14"/>
    <mergeCell ref="A10:B10"/>
    <mergeCell ref="C10:F10"/>
    <mergeCell ref="I10:K10"/>
    <mergeCell ref="A11:B11"/>
    <mergeCell ref="C11:F11"/>
    <mergeCell ref="I11:K11"/>
    <mergeCell ref="A8:B8"/>
    <mergeCell ref="C8:F8"/>
    <mergeCell ref="G8:L8"/>
    <mergeCell ref="A9:B9"/>
    <mergeCell ref="C9:F9"/>
    <mergeCell ref="I9:K9"/>
    <mergeCell ref="A6:B6"/>
    <mergeCell ref="H6:L6"/>
    <mergeCell ref="A7:B7"/>
    <mergeCell ref="C7:F7"/>
    <mergeCell ref="G7:H7"/>
    <mergeCell ref="I7:L7"/>
    <mergeCell ref="A3:B3"/>
    <mergeCell ref="C3:E3"/>
    <mergeCell ref="I3:K3"/>
    <mergeCell ref="A5:B5"/>
    <mergeCell ref="C5:F5"/>
    <mergeCell ref="G5:H5"/>
    <mergeCell ref="I5:L5"/>
    <mergeCell ref="A1:B1"/>
    <mergeCell ref="C1:G1"/>
    <mergeCell ref="H1:I1"/>
    <mergeCell ref="J1:L1"/>
    <mergeCell ref="A2:B2"/>
    <mergeCell ref="C2:F2"/>
    <mergeCell ref="G2:H2"/>
    <mergeCell ref="I2:L2"/>
  </mergeCells>
  <dataValidations count="18">
    <dataValidation type="list" allowBlank="1" showInputMessage="1" showErrorMessage="1" sqref="C26">
      <formula1>Porteurs</formula1>
    </dataValidation>
    <dataValidation type="list" allowBlank="1" showInputMessage="1" showErrorMessage="1" sqref="H10">
      <formula1>Fosse</formula1>
    </dataValidation>
    <dataValidation type="list" allowBlank="1" showInputMessage="1" showErrorMessage="1" sqref="H9">
      <formula1>Caveau</formula1>
    </dataValidation>
    <dataValidation type="list" allowBlank="1" showInputMessage="1" showErrorMessage="1" sqref="C20:F20">
      <formula1>Remarque</formula1>
    </dataValidation>
    <dataValidation type="list" allowBlank="1" showInputMessage="1" showErrorMessage="1" sqref="C19:D19">
      <formula1>Emblème</formula1>
    </dataValidation>
    <dataValidation type="list" allowBlank="1" showInputMessage="1" showErrorMessage="1" sqref="C16:F16">
      <formula1>Cercueil</formula1>
    </dataValidation>
    <dataValidation type="list" allowBlank="1" showInputMessage="1" showErrorMessage="1" sqref="C2:F2">
      <formula1>Conseiller</formula1>
    </dataValidation>
    <dataValidation type="list" allowBlank="1" showInputMessage="1" showErrorMessage="1" sqref="A2:B2">
      <formula1>Agence</formula1>
    </dataValidation>
    <dataValidation type="list" allowBlank="1" showInputMessage="1" showErrorMessage="1" sqref="L28">
      <formula1>Mnt_10</formula1>
    </dataValidation>
    <dataValidation type="list" allowBlank="1" showInputMessage="1" showErrorMessage="1" sqref="I28:J28">
      <formula1>Mnt_9</formula1>
    </dataValidation>
    <dataValidation type="list" allowBlank="1" showInputMessage="1" showErrorMessage="1" sqref="H12">
      <formula1>Mnt_6</formula1>
    </dataValidation>
    <dataValidation type="list" allowBlank="1" showInputMessage="1" showErrorMessage="1" sqref="C14:F14">
      <formula1>c_cimetières</formula1>
    </dataValidation>
    <dataValidation type="list" allowBlank="1" showInputMessage="1" showErrorMessage="1" sqref="H1">
      <formula1>Religieux</formula1>
    </dataValidation>
    <dataValidation type="list" allowBlank="1" showInputMessage="1" showErrorMessage="1" sqref="J1">
      <formula1>Avis</formula1>
    </dataValidation>
    <dataValidation type="list" allowBlank="1" showInputMessage="1" showErrorMessage="1" sqref="L3:L4 I23:J24 I20:L20 F17 H11 H13 H15 C24:C25 L9:L14">
      <formula1>Mnt</formula1>
    </dataValidation>
    <dataValidation type="list" allowBlank="1" showInputMessage="1" showErrorMessage="1" sqref="K23">
      <formula1>Récup_urne</formula1>
    </dataValidation>
    <dataValidation type="list" allowBlank="1" showInputMessage="1" showErrorMessage="1" sqref="K24:L24">
      <formula1>Fleurs</formula1>
    </dataValidation>
    <dataValidation type="list" allowBlank="1" showInputMessage="1" showErrorMessage="1" sqref="I17:L17">
      <formula1>Crématorium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Button 1">
              <controlPr defaultSize="0" print="0" autoFill="0" autoPict="0" macro="[0]!Print_Fiche">
                <anchor moveWithCells="1" sizeWithCells="1">
                  <from>
                    <xdr:col>13</xdr:col>
                    <xdr:colOff>171450</xdr:colOff>
                    <xdr:row>21</xdr:row>
                    <xdr:rowOff>85725</xdr:rowOff>
                  </from>
                  <to>
                    <xdr:col>16</xdr:col>
                    <xdr:colOff>200025</xdr:colOff>
                    <xdr:row>23</xdr:row>
                    <xdr:rowOff>47625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Base2!$I$3:$I$8</xm:f>
          </x14:formula1>
          <xm:sqref>I5:L5</xm:sqref>
        </x14:dataValidation>
        <x14:dataValidation type="list" allowBlank="1" showInputMessage="1" showErrorMessage="1">
          <x14:formula1>
            <xm:f>Base2!$C$19:$C$21</xm:f>
          </x14:formula1>
          <xm:sqref>C17:D17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17</vt:i4>
      </vt:variant>
    </vt:vector>
  </HeadingPairs>
  <TitlesOfParts>
    <vt:vector size="23" baseType="lpstr">
      <vt:lpstr>Base2</vt:lpstr>
      <vt:lpstr>Fiche convoi</vt:lpstr>
      <vt:lpstr>liste dossier</vt:lpstr>
      <vt:lpstr>Papy pierrot</vt:lpstr>
      <vt:lpstr>Dupuis</vt:lpstr>
      <vt:lpstr>Dupont</vt:lpstr>
      <vt:lpstr>Agence</vt:lpstr>
      <vt:lpstr>Avis</vt:lpstr>
      <vt:lpstr>c_cimetières</vt:lpstr>
      <vt:lpstr>Caveau</vt:lpstr>
      <vt:lpstr>Cercueil</vt:lpstr>
      <vt:lpstr>Cimetière</vt:lpstr>
      <vt:lpstr>Conseiller</vt:lpstr>
      <vt:lpstr>Crématorium</vt:lpstr>
      <vt:lpstr>Emblème</vt:lpstr>
      <vt:lpstr>Fleurs</vt:lpstr>
      <vt:lpstr>Fosse</vt:lpstr>
      <vt:lpstr>Mnt</vt:lpstr>
      <vt:lpstr>Porteurs</vt:lpstr>
      <vt:lpstr>Récup_urne</vt:lpstr>
      <vt:lpstr>Religieux</vt:lpstr>
      <vt:lpstr>Remarque</vt:lpstr>
      <vt:lpstr>Taille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hervé;Pierre Cappe</dc:creator>
  <cp:lastModifiedBy>Pierrot</cp:lastModifiedBy>
  <cp:lastPrinted>2015-04-06T06:08:53Z</cp:lastPrinted>
  <dcterms:created xsi:type="dcterms:W3CDTF">2011-01-31T21:04:19Z</dcterms:created>
  <dcterms:modified xsi:type="dcterms:W3CDTF">2015-04-07T13:58:13Z</dcterms:modified>
</cp:coreProperties>
</file>