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120" windowWidth="14115" windowHeight="11760" activeTab="1"/>
  </bookViews>
  <sheets>
    <sheet name="donnees" sheetId="1" r:id="rId1"/>
    <sheet name="bilan" sheetId="3" r:id="rId2"/>
  </sheets>
  <definedNames>
    <definedName name="_xlnm._FilterDatabase" localSheetId="0" hidden="1">donnees!$A$1:$C$89</definedName>
  </definedNames>
  <calcPr calcId="125725"/>
</workbook>
</file>

<file path=xl/calcChain.xml><?xml version="1.0" encoding="utf-8"?>
<calcChain xmlns="http://schemas.openxmlformats.org/spreadsheetml/2006/main">
  <c r="B13" i="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5"/>
  <c r="C5"/>
  <c r="D5"/>
  <c r="E5"/>
  <c r="B6"/>
  <c r="C6"/>
  <c r="D6"/>
  <c r="E6"/>
  <c r="B7"/>
  <c r="C7"/>
  <c r="D7"/>
  <c r="E7"/>
  <c r="B8"/>
  <c r="C8"/>
  <c r="D8"/>
  <c r="E8"/>
  <c r="B9"/>
  <c r="C9"/>
  <c r="D9"/>
  <c r="E9"/>
  <c r="B10"/>
  <c r="C10"/>
  <c r="D10"/>
  <c r="E10"/>
  <c r="B11"/>
  <c r="C11"/>
  <c r="D11"/>
  <c r="E11"/>
  <c r="B12"/>
  <c r="C12"/>
  <c r="D12"/>
  <c r="E12"/>
  <c r="C4"/>
  <c r="D4"/>
  <c r="E4"/>
  <c r="B4"/>
</calcChain>
</file>

<file path=xl/comments1.xml><?xml version="1.0" encoding="utf-8"?>
<comments xmlns="http://schemas.openxmlformats.org/spreadsheetml/2006/main">
  <authors>
    <author>Gaetan Drouin</author>
  </authors>
  <commentList>
    <comment ref="B14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</t>
        </r>
      </text>
    </comment>
    <comment ref="C14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</t>
        </r>
      </text>
    </comment>
    <comment ref="B15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C15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B28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 + conta</t>
        </r>
      </text>
    </comment>
    <comment ref="C28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 + conta</t>
        </r>
      </text>
    </comment>
    <comment ref="B35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</t>
        </r>
      </text>
    </comment>
    <comment ref="C35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</t>
        </r>
      </text>
    </comment>
    <comment ref="B36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</t>
        </r>
      </text>
    </comment>
    <comment ref="C36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</t>
        </r>
      </text>
    </comment>
    <comment ref="B37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C37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B51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 + conta</t>
        </r>
      </text>
    </comment>
    <comment ref="C51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 + conta</t>
        </r>
      </text>
    </comment>
    <comment ref="B59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C59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B74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 + conta</t>
        </r>
      </text>
    </comment>
    <comment ref="C74" authorId="0">
      <text>
        <r>
          <rPr>
            <b/>
            <sz val="9"/>
            <color indexed="81"/>
            <rFont val="Tahoma"/>
            <charset val="1"/>
          </rPr>
          <t>Gaetan Drouin:</t>
        </r>
        <r>
          <rPr>
            <sz val="9"/>
            <color indexed="81"/>
            <rFont val="Tahoma"/>
            <charset val="1"/>
          </rPr>
          <t xml:space="preserve">
traces + conta</t>
        </r>
      </text>
    </comment>
    <comment ref="B81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  <comment ref="C81" authorId="0">
      <text>
        <r>
          <rPr>
            <b/>
            <sz val="9"/>
            <color indexed="81"/>
            <rFont val="Tahoma"/>
            <charset val="1"/>
          </rPr>
          <t>Gaetan Drouin :
grosse conta</t>
        </r>
      </text>
    </comment>
  </commentList>
</comments>
</file>

<file path=xl/sharedStrings.xml><?xml version="1.0" encoding="utf-8"?>
<sst xmlns="http://schemas.openxmlformats.org/spreadsheetml/2006/main" count="123" uniqueCount="36">
  <si>
    <t xml:space="preserve">aire </t>
  </si>
  <si>
    <t>14:0</t>
  </si>
  <si>
    <t>16:0</t>
  </si>
  <si>
    <t>16:1 n-9</t>
  </si>
  <si>
    <t>16:1 n-7</t>
  </si>
  <si>
    <t>17:0</t>
  </si>
  <si>
    <t>18:0</t>
  </si>
  <si>
    <t>18:1 n-9</t>
  </si>
  <si>
    <t>18:1 n-7</t>
  </si>
  <si>
    <t>18:2 n-6</t>
  </si>
  <si>
    <t>19:0</t>
  </si>
  <si>
    <t>18:3 n-6</t>
  </si>
  <si>
    <t>18:3 n-3</t>
  </si>
  <si>
    <t>20:1 n-9</t>
  </si>
  <si>
    <t>20:2 n-6</t>
  </si>
  <si>
    <r>
      <t>20:3</t>
    </r>
    <r>
      <rPr>
        <sz val="11"/>
        <color theme="1"/>
        <rFont val="Calibri"/>
        <family val="2"/>
      </rPr>
      <t>∆5,11,14</t>
    </r>
  </si>
  <si>
    <t>20:4 n-6</t>
  </si>
  <si>
    <t>20:4 n-3</t>
  </si>
  <si>
    <t>22:4 n-6</t>
  </si>
  <si>
    <t>22:5 n-6</t>
  </si>
  <si>
    <t>22:5 n-3</t>
  </si>
  <si>
    <t>22:6 n-3</t>
  </si>
  <si>
    <t>17:1 n-9</t>
  </si>
  <si>
    <t>20:1 n-7</t>
  </si>
  <si>
    <t>20:3 n-9</t>
  </si>
  <si>
    <t>20:5 n-3</t>
  </si>
  <si>
    <t>24:5 n-3</t>
  </si>
  <si>
    <t>24:6 n-3</t>
  </si>
  <si>
    <t>17:1n-9</t>
  </si>
  <si>
    <t>20:0</t>
  </si>
  <si>
    <t>20:3 n-6</t>
  </si>
  <si>
    <t>echantillon</t>
  </si>
  <si>
    <t>acide gras</t>
  </si>
  <si>
    <t>…</t>
  </si>
  <si>
    <t>N° des echantillons</t>
  </si>
  <si>
    <t>Acides gras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</si>
</sst>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NumberFormat="1" applyFill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5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0" fillId="0" borderId="0" xfId="0" applyFont="1"/>
    <xf numFmtId="20" fontId="0" fillId="0" borderId="0" xfId="0" quotePrefix="1" applyNumberFormat="1" applyFont="1"/>
    <xf numFmtId="0" fontId="0" fillId="0" borderId="0" xfId="0" quotePrefix="1" applyFont="1"/>
    <xf numFmtId="20" fontId="0" fillId="0" borderId="0" xfId="0" applyNumberFormat="1" applyFont="1"/>
    <xf numFmtId="0" fontId="0" fillId="0" borderId="0" xfId="0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9"/>
  <sheetViews>
    <sheetView zoomScaleNormal="100" workbookViewId="0"/>
  </sheetViews>
  <sheetFormatPr baseColWidth="10" defaultRowHeight="15"/>
  <cols>
    <col min="1" max="1" width="15.5703125" style="5" bestFit="1" customWidth="1"/>
    <col min="2" max="2" width="10" style="5" bestFit="1" customWidth="1"/>
    <col min="3" max="3" width="14.28515625" style="5" bestFit="1" customWidth="1"/>
    <col min="4" max="16384" width="11.42578125" style="5"/>
  </cols>
  <sheetData>
    <row r="1" spans="1:3" s="4" customFormat="1">
      <c r="A1" s="4" t="s">
        <v>31</v>
      </c>
      <c r="B1" s="4" t="s">
        <v>0</v>
      </c>
      <c r="C1" s="4" t="s">
        <v>32</v>
      </c>
    </row>
    <row r="2" spans="1:3">
      <c r="A2" s="5">
        <v>1</v>
      </c>
      <c r="B2" s="5">
        <v>4358256</v>
      </c>
      <c r="C2" s="6" t="s">
        <v>1</v>
      </c>
    </row>
    <row r="3" spans="1:3">
      <c r="A3" s="5">
        <v>1</v>
      </c>
      <c r="B3" s="5">
        <v>60612629</v>
      </c>
      <c r="C3" s="6" t="s">
        <v>2</v>
      </c>
    </row>
    <row r="4" spans="1:3">
      <c r="A4" s="5">
        <v>1</v>
      </c>
      <c r="B4" s="5">
        <v>3746717</v>
      </c>
      <c r="C4" s="5" t="s">
        <v>3</v>
      </c>
    </row>
    <row r="5" spans="1:3">
      <c r="A5" s="5">
        <v>1</v>
      </c>
      <c r="B5" s="5">
        <v>4950511</v>
      </c>
      <c r="C5" s="5" t="s">
        <v>4</v>
      </c>
    </row>
    <row r="6" spans="1:3">
      <c r="A6" s="5">
        <v>1</v>
      </c>
      <c r="B6" s="5">
        <v>69097186</v>
      </c>
      <c r="C6" s="6" t="s">
        <v>5</v>
      </c>
    </row>
    <row r="7" spans="1:3">
      <c r="A7" s="5">
        <v>1</v>
      </c>
      <c r="B7" s="5">
        <v>72244515</v>
      </c>
      <c r="C7" s="7" t="s">
        <v>6</v>
      </c>
    </row>
    <row r="8" spans="1:3">
      <c r="A8" s="5">
        <v>1</v>
      </c>
      <c r="B8" s="5">
        <v>23715066</v>
      </c>
      <c r="C8" s="5" t="s">
        <v>7</v>
      </c>
    </row>
    <row r="9" spans="1:3">
      <c r="A9" s="5">
        <v>1</v>
      </c>
      <c r="B9" s="5">
        <v>10456793</v>
      </c>
      <c r="C9" s="5" t="s">
        <v>8</v>
      </c>
    </row>
    <row r="10" spans="1:3">
      <c r="A10" s="5">
        <v>1</v>
      </c>
      <c r="B10" s="5">
        <v>50222073</v>
      </c>
      <c r="C10" s="5" t="s">
        <v>9</v>
      </c>
    </row>
    <row r="11" spans="1:3">
      <c r="A11" s="5">
        <v>1</v>
      </c>
      <c r="B11" s="5">
        <v>1085928</v>
      </c>
      <c r="C11" s="7" t="s">
        <v>10</v>
      </c>
    </row>
    <row r="12" spans="1:3">
      <c r="A12" s="5">
        <v>1</v>
      </c>
      <c r="B12" s="5">
        <v>2749112</v>
      </c>
      <c r="C12" s="5" t="s">
        <v>11</v>
      </c>
    </row>
    <row r="13" spans="1:3">
      <c r="A13" s="5">
        <v>1</v>
      </c>
      <c r="B13" s="5">
        <v>10510526</v>
      </c>
      <c r="C13" s="5" t="s">
        <v>12</v>
      </c>
    </row>
    <row r="14" spans="1:3">
      <c r="A14" s="5">
        <v>1</v>
      </c>
      <c r="B14" s="5">
        <v>2950966</v>
      </c>
      <c r="C14" s="5" t="s">
        <v>13</v>
      </c>
    </row>
    <row r="15" spans="1:3">
      <c r="A15" s="5">
        <v>1</v>
      </c>
      <c r="B15" s="5">
        <v>3632397</v>
      </c>
      <c r="C15" s="5" t="s">
        <v>14</v>
      </c>
    </row>
    <row r="16" spans="1:3">
      <c r="A16" s="5">
        <v>1</v>
      </c>
      <c r="B16" s="5">
        <v>7454767</v>
      </c>
      <c r="C16" s="5" t="s">
        <v>15</v>
      </c>
    </row>
    <row r="17" spans="1:3">
      <c r="A17" s="5">
        <v>1</v>
      </c>
      <c r="B17" s="5">
        <v>65446873</v>
      </c>
      <c r="C17" s="5" t="s">
        <v>16</v>
      </c>
    </row>
    <row r="18" spans="1:3">
      <c r="A18" s="5">
        <v>1</v>
      </c>
      <c r="B18" s="5">
        <v>10672132</v>
      </c>
      <c r="C18" s="5" t="s">
        <v>17</v>
      </c>
    </row>
    <row r="19" spans="1:3">
      <c r="A19" s="5">
        <v>1</v>
      </c>
      <c r="B19" s="5">
        <v>1686186</v>
      </c>
      <c r="C19" s="5" t="s">
        <v>18</v>
      </c>
    </row>
    <row r="20" spans="1:3">
      <c r="A20" s="5">
        <v>1</v>
      </c>
      <c r="B20" s="5">
        <v>1108063</v>
      </c>
      <c r="C20" s="5" t="s">
        <v>19</v>
      </c>
    </row>
    <row r="21" spans="1:3">
      <c r="A21" s="5">
        <v>1</v>
      </c>
      <c r="B21" s="5">
        <v>1978111</v>
      </c>
      <c r="C21" s="5" t="s">
        <v>20</v>
      </c>
    </row>
    <row r="22" spans="1:3">
      <c r="A22" s="5">
        <v>1</v>
      </c>
      <c r="B22" s="5">
        <v>18633253</v>
      </c>
      <c r="C22" s="5" t="s">
        <v>21</v>
      </c>
    </row>
    <row r="23" spans="1:3">
      <c r="A23" s="5">
        <v>2</v>
      </c>
      <c r="B23" s="5">
        <v>15935191</v>
      </c>
      <c r="C23" s="6" t="s">
        <v>1</v>
      </c>
    </row>
    <row r="24" spans="1:3">
      <c r="A24" s="5">
        <v>2</v>
      </c>
      <c r="B24" s="5">
        <v>207192109</v>
      </c>
      <c r="C24" s="6" t="s">
        <v>2</v>
      </c>
    </row>
    <row r="25" spans="1:3">
      <c r="A25" s="5">
        <v>2</v>
      </c>
      <c r="B25" s="5">
        <v>7446769</v>
      </c>
      <c r="C25" s="5" t="s">
        <v>3</v>
      </c>
    </row>
    <row r="26" spans="1:3">
      <c r="A26" s="5">
        <v>2</v>
      </c>
      <c r="B26" s="5">
        <v>40364565</v>
      </c>
      <c r="C26" s="5" t="s">
        <v>4</v>
      </c>
    </row>
    <row r="27" spans="1:3">
      <c r="A27" s="5">
        <v>2</v>
      </c>
      <c r="B27" s="5">
        <v>142455880</v>
      </c>
      <c r="C27" s="6" t="s">
        <v>5</v>
      </c>
    </row>
    <row r="28" spans="1:3">
      <c r="A28" s="5">
        <v>2</v>
      </c>
      <c r="B28" s="5">
        <v>2279598</v>
      </c>
      <c r="C28" s="8" t="s">
        <v>22</v>
      </c>
    </row>
    <row r="29" spans="1:3">
      <c r="A29" s="5">
        <v>2</v>
      </c>
      <c r="B29" s="5">
        <v>153265819</v>
      </c>
      <c r="C29" s="7" t="s">
        <v>6</v>
      </c>
    </row>
    <row r="30" spans="1:3">
      <c r="A30" s="5">
        <v>2</v>
      </c>
      <c r="B30" s="5">
        <v>132006157</v>
      </c>
      <c r="C30" s="5" t="s">
        <v>7</v>
      </c>
    </row>
    <row r="31" spans="1:3">
      <c r="A31" s="5">
        <v>2</v>
      </c>
      <c r="B31" s="5">
        <v>48765822</v>
      </c>
      <c r="C31" s="5" t="s">
        <v>8</v>
      </c>
    </row>
    <row r="32" spans="1:3">
      <c r="A32" s="5">
        <v>2</v>
      </c>
      <c r="B32" s="5">
        <v>74109415</v>
      </c>
      <c r="C32" s="5" t="s">
        <v>9</v>
      </c>
    </row>
    <row r="33" spans="1:3">
      <c r="A33" s="5">
        <v>2</v>
      </c>
      <c r="B33" s="5">
        <v>2173224</v>
      </c>
      <c r="C33" s="7" t="s">
        <v>10</v>
      </c>
    </row>
    <row r="34" spans="1:3">
      <c r="A34" s="5">
        <v>2</v>
      </c>
      <c r="B34" s="5">
        <v>1609446</v>
      </c>
      <c r="C34" s="5" t="s">
        <v>12</v>
      </c>
    </row>
    <row r="35" spans="1:3">
      <c r="A35" s="5">
        <v>2</v>
      </c>
      <c r="B35" s="5">
        <v>1378511</v>
      </c>
      <c r="C35" s="5" t="s">
        <v>13</v>
      </c>
    </row>
    <row r="36" spans="1:3">
      <c r="A36" s="5">
        <v>2</v>
      </c>
      <c r="B36" s="5">
        <v>911679</v>
      </c>
      <c r="C36" s="5" t="s">
        <v>23</v>
      </c>
    </row>
    <row r="37" spans="1:3">
      <c r="A37" s="5">
        <v>2</v>
      </c>
      <c r="B37" s="5">
        <v>3149907</v>
      </c>
      <c r="C37" s="5" t="s">
        <v>14</v>
      </c>
    </row>
    <row r="38" spans="1:3">
      <c r="A38" s="5">
        <v>2</v>
      </c>
      <c r="B38" s="5">
        <v>1791038</v>
      </c>
      <c r="C38" s="5" t="s">
        <v>24</v>
      </c>
    </row>
    <row r="39" spans="1:3">
      <c r="A39" s="5">
        <v>2</v>
      </c>
      <c r="B39" s="5">
        <v>3188402</v>
      </c>
      <c r="C39" s="5" t="s">
        <v>15</v>
      </c>
    </row>
    <row r="40" spans="1:3">
      <c r="A40" s="5">
        <v>2</v>
      </c>
      <c r="B40" s="5">
        <v>121210146</v>
      </c>
      <c r="C40" s="5" t="s">
        <v>16</v>
      </c>
    </row>
    <row r="41" spans="1:3">
      <c r="A41" s="5">
        <v>2</v>
      </c>
      <c r="B41" s="5">
        <v>852270</v>
      </c>
      <c r="C41" s="5" t="s">
        <v>17</v>
      </c>
    </row>
    <row r="42" spans="1:3">
      <c r="A42" s="5">
        <v>2</v>
      </c>
      <c r="B42" s="5">
        <v>3658916</v>
      </c>
      <c r="C42" s="5" t="s">
        <v>18</v>
      </c>
    </row>
    <row r="43" spans="1:3">
      <c r="A43" s="5">
        <v>2</v>
      </c>
      <c r="B43" s="5">
        <v>2815947</v>
      </c>
      <c r="C43" s="5" t="s">
        <v>19</v>
      </c>
    </row>
    <row r="44" spans="1:3">
      <c r="A44" s="5">
        <v>2</v>
      </c>
      <c r="B44" s="5">
        <v>3558695</v>
      </c>
      <c r="C44" s="5" t="s">
        <v>20</v>
      </c>
    </row>
    <row r="45" spans="1:3">
      <c r="A45" s="5">
        <v>2</v>
      </c>
      <c r="B45" s="5">
        <v>44101821</v>
      </c>
      <c r="C45" s="5" t="s">
        <v>21</v>
      </c>
    </row>
    <row r="46" spans="1:3">
      <c r="A46" s="5">
        <v>3</v>
      </c>
      <c r="B46" s="5">
        <v>5494142</v>
      </c>
      <c r="C46" s="6" t="s">
        <v>1</v>
      </c>
    </row>
    <row r="47" spans="1:3">
      <c r="A47" s="5">
        <v>3</v>
      </c>
      <c r="B47" s="5">
        <v>100142283</v>
      </c>
      <c r="C47" s="6" t="s">
        <v>2</v>
      </c>
    </row>
    <row r="48" spans="1:3">
      <c r="A48" s="5">
        <v>3</v>
      </c>
      <c r="B48" s="5">
        <v>8329282</v>
      </c>
      <c r="C48" s="5" t="s">
        <v>3</v>
      </c>
    </row>
    <row r="49" spans="1:3">
      <c r="A49" s="5">
        <v>3</v>
      </c>
      <c r="B49" s="5">
        <v>21205199</v>
      </c>
      <c r="C49" s="5" t="s">
        <v>4</v>
      </c>
    </row>
    <row r="50" spans="1:3">
      <c r="A50" s="5">
        <v>3</v>
      </c>
      <c r="B50" s="5">
        <v>131516183</v>
      </c>
      <c r="C50" s="6" t="s">
        <v>5</v>
      </c>
    </row>
    <row r="51" spans="1:3">
      <c r="A51" s="5">
        <v>3</v>
      </c>
      <c r="B51" s="5">
        <v>1279945</v>
      </c>
      <c r="C51" s="8" t="s">
        <v>22</v>
      </c>
    </row>
    <row r="52" spans="1:3">
      <c r="A52" s="5">
        <v>3</v>
      </c>
      <c r="B52" s="5">
        <v>96182235</v>
      </c>
      <c r="C52" s="7" t="s">
        <v>6</v>
      </c>
    </row>
    <row r="53" spans="1:3">
      <c r="A53" s="5">
        <v>3</v>
      </c>
      <c r="B53" s="5">
        <v>52708354</v>
      </c>
      <c r="C53" s="5" t="s">
        <v>7</v>
      </c>
    </row>
    <row r="54" spans="1:3">
      <c r="A54" s="5">
        <v>3</v>
      </c>
      <c r="B54" s="5">
        <v>19050648</v>
      </c>
      <c r="C54" s="5" t="s">
        <v>8</v>
      </c>
    </row>
    <row r="55" spans="1:3">
      <c r="A55" s="5">
        <v>3</v>
      </c>
      <c r="B55" s="5">
        <v>69283934</v>
      </c>
      <c r="C55" s="5" t="s">
        <v>9</v>
      </c>
    </row>
    <row r="56" spans="1:3">
      <c r="A56" s="5">
        <v>3</v>
      </c>
      <c r="B56" s="5">
        <v>1714424</v>
      </c>
      <c r="C56" s="7" t="s">
        <v>10</v>
      </c>
    </row>
    <row r="57" spans="1:3">
      <c r="A57" s="5">
        <v>3</v>
      </c>
      <c r="B57" s="5">
        <v>1143782</v>
      </c>
      <c r="C57" s="5" t="s">
        <v>11</v>
      </c>
    </row>
    <row r="58" spans="1:3">
      <c r="A58" s="5">
        <v>3</v>
      </c>
      <c r="B58" s="5">
        <v>97125243</v>
      </c>
      <c r="C58" s="5" t="s">
        <v>12</v>
      </c>
    </row>
    <row r="59" spans="1:3">
      <c r="A59" s="5">
        <v>3</v>
      </c>
      <c r="B59" s="5">
        <v>2983829</v>
      </c>
      <c r="C59" s="5" t="s">
        <v>14</v>
      </c>
    </row>
    <row r="60" spans="1:3">
      <c r="A60" s="5">
        <v>3</v>
      </c>
      <c r="B60" s="5">
        <v>1136665</v>
      </c>
      <c r="C60" s="5" t="s">
        <v>24</v>
      </c>
    </row>
    <row r="61" spans="1:3">
      <c r="A61" s="5">
        <v>3</v>
      </c>
      <c r="B61" s="5">
        <v>2740189</v>
      </c>
      <c r="C61" s="5" t="s">
        <v>15</v>
      </c>
    </row>
    <row r="62" spans="1:3">
      <c r="A62" s="5">
        <v>3</v>
      </c>
      <c r="B62" s="5">
        <v>79861695</v>
      </c>
      <c r="C62" s="5" t="s">
        <v>16</v>
      </c>
    </row>
    <row r="63" spans="1:3">
      <c r="A63" s="5">
        <v>3</v>
      </c>
      <c r="B63" s="5">
        <v>16219913</v>
      </c>
      <c r="C63" s="5" t="s">
        <v>17</v>
      </c>
    </row>
    <row r="64" spans="1:3">
      <c r="A64" s="5">
        <v>3</v>
      </c>
      <c r="B64" s="5">
        <v>4660257</v>
      </c>
      <c r="C64" s="5" t="s">
        <v>25</v>
      </c>
    </row>
    <row r="65" spans="1:3">
      <c r="A65" s="5">
        <v>3</v>
      </c>
      <c r="B65" s="5">
        <v>1346667</v>
      </c>
      <c r="C65" s="5" t="s">
        <v>18</v>
      </c>
    </row>
    <row r="66" spans="1:3">
      <c r="A66" s="5">
        <v>3</v>
      </c>
      <c r="B66" s="5">
        <v>7513331</v>
      </c>
      <c r="C66" s="5" t="s">
        <v>19</v>
      </c>
    </row>
    <row r="67" spans="1:3">
      <c r="A67" s="5">
        <v>3</v>
      </c>
      <c r="B67" s="5">
        <v>4497157</v>
      </c>
      <c r="C67" s="5" t="s">
        <v>20</v>
      </c>
    </row>
    <row r="68" spans="1:3">
      <c r="A68" s="5">
        <v>3</v>
      </c>
      <c r="B68" s="5">
        <v>26823726</v>
      </c>
      <c r="C68" s="5" t="s">
        <v>21</v>
      </c>
    </row>
    <row r="69" spans="1:3">
      <c r="A69" s="5">
        <v>24</v>
      </c>
      <c r="B69" s="5">
        <v>9800412</v>
      </c>
      <c r="C69" s="6" t="s">
        <v>1</v>
      </c>
    </row>
    <row r="70" spans="1:3">
      <c r="A70" s="5">
        <v>24</v>
      </c>
      <c r="B70" s="5">
        <v>89662353</v>
      </c>
      <c r="C70" s="6" t="s">
        <v>2</v>
      </c>
    </row>
    <row r="71" spans="1:3">
      <c r="A71" s="5">
        <v>24</v>
      </c>
      <c r="B71" s="5">
        <v>2370731</v>
      </c>
      <c r="C71" s="5" t="s">
        <v>3</v>
      </c>
    </row>
    <row r="72" spans="1:3">
      <c r="A72" s="5">
        <v>24</v>
      </c>
      <c r="B72" s="5">
        <v>9343182</v>
      </c>
      <c r="C72" s="5" t="s">
        <v>4</v>
      </c>
    </row>
    <row r="73" spans="1:3">
      <c r="A73" s="5">
        <v>24</v>
      </c>
      <c r="B73" s="5">
        <v>156106680</v>
      </c>
      <c r="C73" s="6" t="s">
        <v>5</v>
      </c>
    </row>
    <row r="74" spans="1:3">
      <c r="A74" s="5">
        <v>24</v>
      </c>
      <c r="B74" s="5">
        <v>1758519</v>
      </c>
      <c r="C74" s="8" t="s">
        <v>22</v>
      </c>
    </row>
    <row r="75" spans="1:3">
      <c r="A75" s="5">
        <v>24</v>
      </c>
      <c r="B75" s="5">
        <v>90886912</v>
      </c>
      <c r="C75" s="7" t="s">
        <v>6</v>
      </c>
    </row>
    <row r="76" spans="1:3">
      <c r="A76" s="5">
        <v>24</v>
      </c>
      <c r="B76" s="5">
        <v>54299001</v>
      </c>
      <c r="C76" s="5" t="s">
        <v>7</v>
      </c>
    </row>
    <row r="77" spans="1:3">
      <c r="A77" s="5">
        <v>24</v>
      </c>
      <c r="B77" s="5">
        <v>14206122</v>
      </c>
      <c r="C77" s="5" t="s">
        <v>8</v>
      </c>
    </row>
    <row r="78" spans="1:3">
      <c r="A78" s="5">
        <v>24</v>
      </c>
      <c r="B78" s="5">
        <v>60560586</v>
      </c>
      <c r="C78" s="5" t="s">
        <v>9</v>
      </c>
    </row>
    <row r="79" spans="1:3">
      <c r="A79" s="5">
        <v>24</v>
      </c>
      <c r="B79" s="5">
        <v>2617271</v>
      </c>
      <c r="C79" s="7" t="s">
        <v>10</v>
      </c>
    </row>
    <row r="80" spans="1:3">
      <c r="A80" s="5">
        <v>24</v>
      </c>
      <c r="B80" s="5">
        <v>2535512</v>
      </c>
      <c r="C80" s="5" t="s">
        <v>12</v>
      </c>
    </row>
    <row r="81" spans="1:3">
      <c r="A81" s="5">
        <v>24</v>
      </c>
      <c r="B81" s="5">
        <v>1425688</v>
      </c>
      <c r="C81" s="5" t="s">
        <v>14</v>
      </c>
    </row>
    <row r="82" spans="1:3">
      <c r="A82" s="5">
        <v>24</v>
      </c>
      <c r="B82" s="5">
        <v>1552414</v>
      </c>
      <c r="C82" s="5" t="s">
        <v>15</v>
      </c>
    </row>
    <row r="83" spans="1:3">
      <c r="A83" s="5">
        <v>24</v>
      </c>
      <c r="B83" s="5">
        <v>47439147</v>
      </c>
      <c r="C83" s="5" t="s">
        <v>16</v>
      </c>
    </row>
    <row r="84" spans="1:3">
      <c r="A84" s="5">
        <v>24</v>
      </c>
      <c r="B84" s="5">
        <v>2170069</v>
      </c>
      <c r="C84" s="5" t="s">
        <v>17</v>
      </c>
    </row>
    <row r="85" spans="1:3">
      <c r="A85" s="5">
        <v>24</v>
      </c>
      <c r="B85" s="5">
        <v>8629091</v>
      </c>
      <c r="C85" s="5" t="s">
        <v>25</v>
      </c>
    </row>
    <row r="86" spans="1:3">
      <c r="A86" s="5">
        <v>24</v>
      </c>
      <c r="B86" s="5">
        <v>1223840</v>
      </c>
      <c r="C86" s="5" t="s">
        <v>18</v>
      </c>
    </row>
    <row r="87" spans="1:3">
      <c r="A87" s="5">
        <v>24</v>
      </c>
      <c r="B87" s="5">
        <v>3937155</v>
      </c>
      <c r="C87" s="5" t="s">
        <v>19</v>
      </c>
    </row>
    <row r="88" spans="1:3">
      <c r="A88" s="5">
        <v>24</v>
      </c>
      <c r="B88" s="5">
        <v>3531374</v>
      </c>
      <c r="C88" s="5" t="s">
        <v>20</v>
      </c>
    </row>
    <row r="89" spans="1:3">
      <c r="A89" s="5">
        <v>24</v>
      </c>
      <c r="B89" s="5">
        <v>61391230</v>
      </c>
      <c r="C89" s="5" t="s">
        <v>21</v>
      </c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3"/>
  <sheetViews>
    <sheetView showZeros="0" tabSelected="1" workbookViewId="0">
      <selection activeCell="B4" sqref="B4"/>
    </sheetView>
  </sheetViews>
  <sheetFormatPr baseColWidth="10" defaultRowHeight="15"/>
  <sheetData>
    <row r="1" spans="1:6">
      <c r="B1" s="2" t="s">
        <v>34</v>
      </c>
    </row>
    <row r="2" spans="1:6" s="9" customFormat="1">
      <c r="B2" s="10">
        <v>1</v>
      </c>
      <c r="C2" s="10">
        <v>2</v>
      </c>
      <c r="D2" s="10">
        <v>3</v>
      </c>
      <c r="E2" s="10">
        <v>24</v>
      </c>
      <c r="F2" s="10" t="s">
        <v>33</v>
      </c>
    </row>
    <row r="3" spans="1:6">
      <c r="A3" s="1" t="s">
        <v>35</v>
      </c>
      <c r="B3" s="3"/>
    </row>
    <row r="4" spans="1:6">
      <c r="A4" s="1" t="s">
        <v>1</v>
      </c>
      <c r="B4" s="11">
        <f>SUMPRODUCT((donnees!$C$2:$C$89=$A4)*(donnees!$A$2:$A$89=B$2)*donnees!$B$2:$B$89)</f>
        <v>4358256</v>
      </c>
      <c r="C4" s="11">
        <f>SUMPRODUCT((donnees!$C$2:$C$89=$A4)*(donnees!$A$2:$A$89=C$2)*donnees!$B$2:$B$89)</f>
        <v>15935191</v>
      </c>
      <c r="D4" s="11">
        <f>SUMPRODUCT((donnees!$C$2:$C$89=$A4)*(donnees!$A$2:$A$89=D$2)*donnees!$B$2:$B$89)</f>
        <v>5494142</v>
      </c>
      <c r="E4" s="11">
        <f>SUMPRODUCT((donnees!$C$2:$C$89=$A4)*(donnees!$A$2:$A$89=E$2)*donnees!$B$2:$B$89)</f>
        <v>9800412</v>
      </c>
    </row>
    <row r="5" spans="1:6">
      <c r="A5" s="1" t="s">
        <v>2</v>
      </c>
      <c r="B5" s="11">
        <f>SUMPRODUCT((donnees!$C$2:$C$89=$A5)*(donnees!$A$2:$A$89=B$2)*donnees!$B$2:$B$89)</f>
        <v>60612629</v>
      </c>
      <c r="C5" s="11">
        <f>SUMPRODUCT((donnees!$C$2:$C$89=$A5)*(donnees!$A$2:$A$89=C$2)*donnees!$B$2:$B$89)</f>
        <v>207192109</v>
      </c>
      <c r="D5" s="11">
        <f>SUMPRODUCT((donnees!$C$2:$C$89=$A5)*(donnees!$A$2:$A$89=D$2)*donnees!$B$2:$B$89)</f>
        <v>100142283</v>
      </c>
      <c r="E5" s="11">
        <f>SUMPRODUCT((donnees!$C$2:$C$89=$A5)*(donnees!$A$2:$A$89=E$2)*donnees!$B$2:$B$89)</f>
        <v>89662353</v>
      </c>
    </row>
    <row r="6" spans="1:6">
      <c r="A6" s="1" t="s">
        <v>3</v>
      </c>
      <c r="B6" s="11">
        <f>SUMPRODUCT((donnees!$C$2:$C$89=$A6)*(donnees!$A$2:$A$89=B$2)*donnees!$B$2:$B$89)</f>
        <v>3746717</v>
      </c>
      <c r="C6" s="11">
        <f>SUMPRODUCT((donnees!$C$2:$C$89=$A6)*(donnees!$A$2:$A$89=C$2)*donnees!$B$2:$B$89)</f>
        <v>7446769</v>
      </c>
      <c r="D6" s="11">
        <f>SUMPRODUCT((donnees!$C$2:$C$89=$A6)*(donnees!$A$2:$A$89=D$2)*donnees!$B$2:$B$89)</f>
        <v>8329282</v>
      </c>
      <c r="E6" s="11">
        <f>SUMPRODUCT((donnees!$C$2:$C$89=$A6)*(donnees!$A$2:$A$89=E$2)*donnees!$B$2:$B$89)</f>
        <v>2370731</v>
      </c>
    </row>
    <row r="7" spans="1:6">
      <c r="A7" s="1" t="s">
        <v>4</v>
      </c>
      <c r="B7" s="11">
        <f>SUMPRODUCT((donnees!$C$2:$C$89=$A7)*(donnees!$A$2:$A$89=B$2)*donnees!$B$2:$B$89)</f>
        <v>4950511</v>
      </c>
      <c r="C7" s="11">
        <f>SUMPRODUCT((donnees!$C$2:$C$89=$A7)*(donnees!$A$2:$A$89=C$2)*donnees!$B$2:$B$89)</f>
        <v>40364565</v>
      </c>
      <c r="D7" s="11">
        <f>SUMPRODUCT((donnees!$C$2:$C$89=$A7)*(donnees!$A$2:$A$89=D$2)*donnees!$B$2:$B$89)</f>
        <v>21205199</v>
      </c>
      <c r="E7" s="11">
        <f>SUMPRODUCT((donnees!$C$2:$C$89=$A7)*(donnees!$A$2:$A$89=E$2)*donnees!$B$2:$B$89)</f>
        <v>9343182</v>
      </c>
    </row>
    <row r="8" spans="1:6">
      <c r="A8" s="1" t="s">
        <v>5</v>
      </c>
      <c r="B8" s="11">
        <f>SUMPRODUCT((donnees!$C$2:$C$89=$A8)*(donnees!$A$2:$A$89=B$2)*donnees!$B$2:$B$89)</f>
        <v>69097186</v>
      </c>
      <c r="C8" s="11">
        <f>SUMPRODUCT((donnees!$C$2:$C$89=$A8)*(donnees!$A$2:$A$89=C$2)*donnees!$B$2:$B$89)</f>
        <v>142455880</v>
      </c>
      <c r="D8" s="11">
        <f>SUMPRODUCT((donnees!$C$2:$C$89=$A8)*(donnees!$A$2:$A$89=D$2)*donnees!$B$2:$B$89)</f>
        <v>131516183</v>
      </c>
      <c r="E8" s="11">
        <f>SUMPRODUCT((donnees!$C$2:$C$89=$A8)*(donnees!$A$2:$A$89=E$2)*donnees!$B$2:$B$89)</f>
        <v>156106680</v>
      </c>
    </row>
    <row r="9" spans="1:6">
      <c r="A9" s="1" t="s">
        <v>28</v>
      </c>
      <c r="B9" s="11">
        <f>SUMPRODUCT((donnees!$C$2:$C$89=$A9)*(donnees!$A$2:$A$89=B$2)*donnees!$B$2:$B$89)</f>
        <v>0</v>
      </c>
      <c r="C9" s="11">
        <f>SUMPRODUCT((donnees!$C$2:$C$89=$A9)*(donnees!$A$2:$A$89=C$2)*donnees!$B$2:$B$89)</f>
        <v>0</v>
      </c>
      <c r="D9" s="11">
        <f>SUMPRODUCT((donnees!$C$2:$C$89=$A9)*(donnees!$A$2:$A$89=D$2)*donnees!$B$2:$B$89)</f>
        <v>0</v>
      </c>
      <c r="E9" s="11">
        <f>SUMPRODUCT((donnees!$C$2:$C$89=$A9)*(donnees!$A$2:$A$89=E$2)*donnees!$B$2:$B$89)</f>
        <v>0</v>
      </c>
    </row>
    <row r="10" spans="1:6">
      <c r="A10" s="1" t="s">
        <v>6</v>
      </c>
      <c r="B10" s="11">
        <f>SUMPRODUCT((donnees!$C$2:$C$89=$A10)*(donnees!$A$2:$A$89=B$2)*donnees!$B$2:$B$89)</f>
        <v>72244515</v>
      </c>
      <c r="C10" s="11">
        <f>SUMPRODUCT((donnees!$C$2:$C$89=$A10)*(donnees!$A$2:$A$89=C$2)*donnees!$B$2:$B$89)</f>
        <v>153265819</v>
      </c>
      <c r="D10" s="11">
        <f>SUMPRODUCT((donnees!$C$2:$C$89=$A10)*(donnees!$A$2:$A$89=D$2)*donnees!$B$2:$B$89)</f>
        <v>96182235</v>
      </c>
      <c r="E10" s="11">
        <f>SUMPRODUCT((donnees!$C$2:$C$89=$A10)*(donnees!$A$2:$A$89=E$2)*donnees!$B$2:$B$89)</f>
        <v>90886912</v>
      </c>
    </row>
    <row r="11" spans="1:6">
      <c r="A11" s="1" t="s">
        <v>7</v>
      </c>
      <c r="B11" s="11">
        <f>SUMPRODUCT((donnees!$C$2:$C$89=$A11)*(donnees!$A$2:$A$89=B$2)*donnees!$B$2:$B$89)</f>
        <v>23715066</v>
      </c>
      <c r="C11" s="11">
        <f>SUMPRODUCT((donnees!$C$2:$C$89=$A11)*(donnees!$A$2:$A$89=C$2)*donnees!$B$2:$B$89)</f>
        <v>132006157</v>
      </c>
      <c r="D11" s="11">
        <f>SUMPRODUCT((donnees!$C$2:$C$89=$A11)*(donnees!$A$2:$A$89=D$2)*donnees!$B$2:$B$89)</f>
        <v>52708354</v>
      </c>
      <c r="E11" s="11">
        <f>SUMPRODUCT((donnees!$C$2:$C$89=$A11)*(donnees!$A$2:$A$89=E$2)*donnees!$B$2:$B$89)</f>
        <v>54299001</v>
      </c>
    </row>
    <row r="12" spans="1:6">
      <c r="A12" s="1" t="s">
        <v>8</v>
      </c>
      <c r="B12" s="11">
        <f>SUMPRODUCT((donnees!$C$2:$C$89=$A12)*(donnees!$A$2:$A$89=B$2)*donnees!$B$2:$B$89)</f>
        <v>10456793</v>
      </c>
      <c r="C12" s="11">
        <f>SUMPRODUCT((donnees!$C$2:$C$89=$A12)*(donnees!$A$2:$A$89=C$2)*donnees!$B$2:$B$89)</f>
        <v>48765822</v>
      </c>
      <c r="D12" s="11">
        <f>SUMPRODUCT((donnees!$C$2:$C$89=$A12)*(donnees!$A$2:$A$89=D$2)*donnees!$B$2:$B$89)</f>
        <v>19050648</v>
      </c>
      <c r="E12" s="11">
        <f>SUMPRODUCT((donnees!$C$2:$C$89=$A12)*(donnees!$A$2:$A$89=E$2)*donnees!$B$2:$B$89)</f>
        <v>14206122</v>
      </c>
    </row>
    <row r="13" spans="1:6">
      <c r="A13" s="1" t="s">
        <v>9</v>
      </c>
      <c r="B13" s="11">
        <f>SUMPRODUCT((donnees!$C$2:$C$89=$A13)*(donnees!$A$2:$A$89=B$2)*donnees!$B$2:$B$89)</f>
        <v>50222073</v>
      </c>
      <c r="C13" s="11">
        <f>SUMPRODUCT((donnees!$C$2:$C$89=$A13)*(donnees!$A$2:$A$89=C$2)*donnees!$B$2:$B$89)</f>
        <v>74109415</v>
      </c>
      <c r="D13" s="11">
        <f>SUMPRODUCT((donnees!$C$2:$C$89=$A13)*(donnees!$A$2:$A$89=D$2)*donnees!$B$2:$B$89)</f>
        <v>69283934</v>
      </c>
      <c r="E13" s="11">
        <f>SUMPRODUCT((donnees!$C$2:$C$89=$A13)*(donnees!$A$2:$A$89=E$2)*donnees!$B$2:$B$89)</f>
        <v>60560586</v>
      </c>
    </row>
    <row r="14" spans="1:6">
      <c r="A14" s="1" t="s">
        <v>10</v>
      </c>
      <c r="B14" s="11">
        <f>SUMPRODUCT((donnees!$C$2:$C$89=$A14)*(donnees!$A$2:$A$89=B$2)*donnees!$B$2:$B$89)</f>
        <v>1085928</v>
      </c>
      <c r="C14" s="11">
        <f>SUMPRODUCT((donnees!$C$2:$C$89=$A14)*(donnees!$A$2:$A$89=C$2)*donnees!$B$2:$B$89)</f>
        <v>2173224</v>
      </c>
      <c r="D14" s="11">
        <f>SUMPRODUCT((donnees!$C$2:$C$89=$A14)*(donnees!$A$2:$A$89=D$2)*donnees!$B$2:$B$89)</f>
        <v>1714424</v>
      </c>
      <c r="E14" s="11">
        <f>SUMPRODUCT((donnees!$C$2:$C$89=$A14)*(donnees!$A$2:$A$89=E$2)*donnees!$B$2:$B$89)</f>
        <v>2617271</v>
      </c>
    </row>
    <row r="15" spans="1:6">
      <c r="A15" s="1" t="s">
        <v>11</v>
      </c>
      <c r="B15" s="11">
        <f>SUMPRODUCT((donnees!$C$2:$C$89=$A15)*(donnees!$A$2:$A$89=B$2)*donnees!$B$2:$B$89)</f>
        <v>2749112</v>
      </c>
      <c r="C15" s="11">
        <f>SUMPRODUCT((donnees!$C$2:$C$89=$A15)*(donnees!$A$2:$A$89=C$2)*donnees!$B$2:$B$89)</f>
        <v>0</v>
      </c>
      <c r="D15" s="11">
        <f>SUMPRODUCT((donnees!$C$2:$C$89=$A15)*(donnees!$A$2:$A$89=D$2)*donnees!$B$2:$B$89)</f>
        <v>1143782</v>
      </c>
      <c r="E15" s="11">
        <f>SUMPRODUCT((donnees!$C$2:$C$89=$A15)*(donnees!$A$2:$A$89=E$2)*donnees!$B$2:$B$89)</f>
        <v>0</v>
      </c>
    </row>
    <row r="16" spans="1:6">
      <c r="A16" s="1" t="s">
        <v>12</v>
      </c>
      <c r="B16" s="11">
        <f>SUMPRODUCT((donnees!$C$2:$C$89=$A16)*(donnees!$A$2:$A$89=B$2)*donnees!$B$2:$B$89)</f>
        <v>10510526</v>
      </c>
      <c r="C16" s="11">
        <f>SUMPRODUCT((donnees!$C$2:$C$89=$A16)*(donnees!$A$2:$A$89=C$2)*donnees!$B$2:$B$89)</f>
        <v>1609446</v>
      </c>
      <c r="D16" s="11">
        <f>SUMPRODUCT((donnees!$C$2:$C$89=$A16)*(donnees!$A$2:$A$89=D$2)*donnees!$B$2:$B$89)</f>
        <v>97125243</v>
      </c>
      <c r="E16" s="11">
        <f>SUMPRODUCT((donnees!$C$2:$C$89=$A16)*(donnees!$A$2:$A$89=E$2)*donnees!$B$2:$B$89)</f>
        <v>2535512</v>
      </c>
    </row>
    <row r="17" spans="1:5">
      <c r="A17" s="1" t="s">
        <v>29</v>
      </c>
      <c r="B17" s="11">
        <f>SUMPRODUCT((donnees!$C$2:$C$89=$A17)*(donnees!$A$2:$A$89=B$2)*donnees!$B$2:$B$89)</f>
        <v>0</v>
      </c>
      <c r="C17" s="11">
        <f>SUMPRODUCT((donnees!$C$2:$C$89=$A17)*(donnees!$A$2:$A$89=C$2)*donnees!$B$2:$B$89)</f>
        <v>0</v>
      </c>
      <c r="D17" s="11">
        <f>SUMPRODUCT((donnees!$C$2:$C$89=$A17)*(donnees!$A$2:$A$89=D$2)*donnees!$B$2:$B$89)</f>
        <v>0</v>
      </c>
      <c r="E17" s="11">
        <f>SUMPRODUCT((donnees!$C$2:$C$89=$A17)*(donnees!$A$2:$A$89=E$2)*donnees!$B$2:$B$89)</f>
        <v>0</v>
      </c>
    </row>
    <row r="18" spans="1:5">
      <c r="A18" s="1" t="s">
        <v>13</v>
      </c>
      <c r="B18" s="11">
        <f>SUMPRODUCT((donnees!$C$2:$C$89=$A18)*(donnees!$A$2:$A$89=B$2)*donnees!$B$2:$B$89)</f>
        <v>2950966</v>
      </c>
      <c r="C18" s="11">
        <f>SUMPRODUCT((donnees!$C$2:$C$89=$A18)*(donnees!$A$2:$A$89=C$2)*donnees!$B$2:$B$89)</f>
        <v>1378511</v>
      </c>
      <c r="D18" s="11">
        <f>SUMPRODUCT((donnees!$C$2:$C$89=$A18)*(donnees!$A$2:$A$89=D$2)*donnees!$B$2:$B$89)</f>
        <v>0</v>
      </c>
      <c r="E18" s="11">
        <f>SUMPRODUCT((donnees!$C$2:$C$89=$A18)*(donnees!$A$2:$A$89=E$2)*donnees!$B$2:$B$89)</f>
        <v>0</v>
      </c>
    </row>
    <row r="19" spans="1:5">
      <c r="A19" s="1" t="s">
        <v>23</v>
      </c>
      <c r="B19" s="11">
        <f>SUMPRODUCT((donnees!$C$2:$C$89=$A19)*(donnees!$A$2:$A$89=B$2)*donnees!$B$2:$B$89)</f>
        <v>0</v>
      </c>
      <c r="C19" s="11">
        <f>SUMPRODUCT((donnees!$C$2:$C$89=$A19)*(donnees!$A$2:$A$89=C$2)*donnees!$B$2:$B$89)</f>
        <v>911679</v>
      </c>
      <c r="D19" s="11">
        <f>SUMPRODUCT((donnees!$C$2:$C$89=$A19)*(donnees!$A$2:$A$89=D$2)*donnees!$B$2:$B$89)</f>
        <v>0</v>
      </c>
      <c r="E19" s="11">
        <f>SUMPRODUCT((donnees!$C$2:$C$89=$A19)*(donnees!$A$2:$A$89=E$2)*donnees!$B$2:$B$89)</f>
        <v>0</v>
      </c>
    </row>
    <row r="20" spans="1:5">
      <c r="A20" s="1" t="s">
        <v>14</v>
      </c>
      <c r="B20" s="11">
        <f>SUMPRODUCT((donnees!$C$2:$C$89=$A20)*(donnees!$A$2:$A$89=B$2)*donnees!$B$2:$B$89)</f>
        <v>3632397</v>
      </c>
      <c r="C20" s="11">
        <f>SUMPRODUCT((donnees!$C$2:$C$89=$A20)*(donnees!$A$2:$A$89=C$2)*donnees!$B$2:$B$89)</f>
        <v>3149907</v>
      </c>
      <c r="D20" s="11">
        <f>SUMPRODUCT((donnees!$C$2:$C$89=$A20)*(donnees!$A$2:$A$89=D$2)*donnees!$B$2:$B$89)</f>
        <v>2983829</v>
      </c>
      <c r="E20" s="11">
        <f>SUMPRODUCT((donnees!$C$2:$C$89=$A20)*(donnees!$A$2:$A$89=E$2)*donnees!$B$2:$B$89)</f>
        <v>1425688</v>
      </c>
    </row>
    <row r="21" spans="1:5">
      <c r="A21" s="1" t="s">
        <v>24</v>
      </c>
      <c r="B21" s="11">
        <f>SUMPRODUCT((donnees!$C$2:$C$89=$A21)*(donnees!$A$2:$A$89=B$2)*donnees!$B$2:$B$89)</f>
        <v>0</v>
      </c>
      <c r="C21" s="11">
        <f>SUMPRODUCT((donnees!$C$2:$C$89=$A21)*(donnees!$A$2:$A$89=C$2)*donnees!$B$2:$B$89)</f>
        <v>1791038</v>
      </c>
      <c r="D21" s="11">
        <f>SUMPRODUCT((donnees!$C$2:$C$89=$A21)*(donnees!$A$2:$A$89=D$2)*donnees!$B$2:$B$89)</f>
        <v>1136665</v>
      </c>
      <c r="E21" s="11">
        <f>SUMPRODUCT((donnees!$C$2:$C$89=$A21)*(donnees!$A$2:$A$89=E$2)*donnees!$B$2:$B$89)</f>
        <v>0</v>
      </c>
    </row>
    <row r="22" spans="1:5">
      <c r="A22" s="1" t="s">
        <v>15</v>
      </c>
      <c r="B22" s="11">
        <f>SUMPRODUCT((donnees!$C$2:$C$89=$A22)*(donnees!$A$2:$A$89=B$2)*donnees!$B$2:$B$89)</f>
        <v>7454767</v>
      </c>
      <c r="C22" s="11">
        <f>SUMPRODUCT((donnees!$C$2:$C$89=$A22)*(donnees!$A$2:$A$89=C$2)*donnees!$B$2:$B$89)</f>
        <v>3188402</v>
      </c>
      <c r="D22" s="11">
        <f>SUMPRODUCT((donnees!$C$2:$C$89=$A22)*(donnees!$A$2:$A$89=D$2)*donnees!$B$2:$B$89)</f>
        <v>2740189</v>
      </c>
      <c r="E22" s="11">
        <f>SUMPRODUCT((donnees!$C$2:$C$89=$A22)*(donnees!$A$2:$A$89=E$2)*donnees!$B$2:$B$89)</f>
        <v>1552414</v>
      </c>
    </row>
    <row r="23" spans="1:5">
      <c r="A23" s="1" t="s">
        <v>30</v>
      </c>
      <c r="B23" s="11">
        <f>SUMPRODUCT((donnees!$C$2:$C$89=$A23)*(donnees!$A$2:$A$89=B$2)*donnees!$B$2:$B$89)</f>
        <v>0</v>
      </c>
      <c r="C23" s="11">
        <f>SUMPRODUCT((donnees!$C$2:$C$89=$A23)*(donnees!$A$2:$A$89=C$2)*donnees!$B$2:$B$89)</f>
        <v>0</v>
      </c>
      <c r="D23" s="11">
        <f>SUMPRODUCT((donnees!$C$2:$C$89=$A23)*(donnees!$A$2:$A$89=D$2)*donnees!$B$2:$B$89)</f>
        <v>0</v>
      </c>
      <c r="E23" s="11">
        <f>SUMPRODUCT((donnees!$C$2:$C$89=$A23)*(donnees!$A$2:$A$89=E$2)*donnees!$B$2:$B$89)</f>
        <v>0</v>
      </c>
    </row>
    <row r="24" spans="1:5">
      <c r="A24" s="1" t="s">
        <v>16</v>
      </c>
      <c r="B24" s="11">
        <f>SUMPRODUCT((donnees!$C$2:$C$89=$A24)*(donnees!$A$2:$A$89=B$2)*donnees!$B$2:$B$89)</f>
        <v>65446873</v>
      </c>
      <c r="C24" s="11">
        <f>SUMPRODUCT((donnees!$C$2:$C$89=$A24)*(donnees!$A$2:$A$89=C$2)*donnees!$B$2:$B$89)</f>
        <v>121210146</v>
      </c>
      <c r="D24" s="11">
        <f>SUMPRODUCT((donnees!$C$2:$C$89=$A24)*(donnees!$A$2:$A$89=D$2)*donnees!$B$2:$B$89)</f>
        <v>79861695</v>
      </c>
      <c r="E24" s="11">
        <f>SUMPRODUCT((donnees!$C$2:$C$89=$A24)*(donnees!$A$2:$A$89=E$2)*donnees!$B$2:$B$89)</f>
        <v>47439147</v>
      </c>
    </row>
    <row r="25" spans="1:5">
      <c r="A25" s="1" t="s">
        <v>17</v>
      </c>
      <c r="B25" s="11">
        <f>SUMPRODUCT((donnees!$C$2:$C$89=$A25)*(donnees!$A$2:$A$89=B$2)*donnees!$B$2:$B$89)</f>
        <v>10672132</v>
      </c>
      <c r="C25" s="11">
        <f>SUMPRODUCT((donnees!$C$2:$C$89=$A25)*(donnees!$A$2:$A$89=C$2)*donnees!$B$2:$B$89)</f>
        <v>852270</v>
      </c>
      <c r="D25" s="11">
        <f>SUMPRODUCT((donnees!$C$2:$C$89=$A25)*(donnees!$A$2:$A$89=D$2)*donnees!$B$2:$B$89)</f>
        <v>16219913</v>
      </c>
      <c r="E25" s="11">
        <f>SUMPRODUCT((donnees!$C$2:$C$89=$A25)*(donnees!$A$2:$A$89=E$2)*donnees!$B$2:$B$89)</f>
        <v>2170069</v>
      </c>
    </row>
    <row r="26" spans="1:5">
      <c r="A26" s="1" t="s">
        <v>25</v>
      </c>
      <c r="B26" s="11">
        <f>SUMPRODUCT((donnees!$C$2:$C$89=$A26)*(donnees!$A$2:$A$89=B$2)*donnees!$B$2:$B$89)</f>
        <v>0</v>
      </c>
      <c r="C26" s="11">
        <f>SUMPRODUCT((donnees!$C$2:$C$89=$A26)*(donnees!$A$2:$A$89=C$2)*donnees!$B$2:$B$89)</f>
        <v>0</v>
      </c>
      <c r="D26" s="11">
        <f>SUMPRODUCT((donnees!$C$2:$C$89=$A26)*(donnees!$A$2:$A$89=D$2)*donnees!$B$2:$B$89)</f>
        <v>4660257</v>
      </c>
      <c r="E26" s="11">
        <f>SUMPRODUCT((donnees!$C$2:$C$89=$A26)*(donnees!$A$2:$A$89=E$2)*donnees!$B$2:$B$89)</f>
        <v>8629091</v>
      </c>
    </row>
    <row r="27" spans="1:5">
      <c r="A27" s="1" t="s">
        <v>18</v>
      </c>
      <c r="B27" s="11">
        <f>SUMPRODUCT((donnees!$C$2:$C$89=$A27)*(donnees!$A$2:$A$89=B$2)*donnees!$B$2:$B$89)</f>
        <v>1686186</v>
      </c>
      <c r="C27" s="11">
        <f>SUMPRODUCT((donnees!$C$2:$C$89=$A27)*(donnees!$A$2:$A$89=C$2)*donnees!$B$2:$B$89)</f>
        <v>3658916</v>
      </c>
      <c r="D27" s="11">
        <f>SUMPRODUCT((donnees!$C$2:$C$89=$A27)*(donnees!$A$2:$A$89=D$2)*donnees!$B$2:$B$89)</f>
        <v>1346667</v>
      </c>
      <c r="E27" s="11">
        <f>SUMPRODUCT((donnees!$C$2:$C$89=$A27)*(donnees!$A$2:$A$89=E$2)*donnees!$B$2:$B$89)</f>
        <v>1223840</v>
      </c>
    </row>
    <row r="28" spans="1:5">
      <c r="A28" s="1" t="s">
        <v>19</v>
      </c>
      <c r="B28" s="11">
        <f>SUMPRODUCT((donnees!$C$2:$C$89=$A28)*(donnees!$A$2:$A$89=B$2)*donnees!$B$2:$B$89)</f>
        <v>1108063</v>
      </c>
      <c r="C28" s="11">
        <f>SUMPRODUCT((donnees!$C$2:$C$89=$A28)*(donnees!$A$2:$A$89=C$2)*donnees!$B$2:$B$89)</f>
        <v>2815947</v>
      </c>
      <c r="D28" s="11">
        <f>SUMPRODUCT((donnees!$C$2:$C$89=$A28)*(donnees!$A$2:$A$89=D$2)*donnees!$B$2:$B$89)</f>
        <v>7513331</v>
      </c>
      <c r="E28" s="11">
        <f>SUMPRODUCT((donnees!$C$2:$C$89=$A28)*(donnees!$A$2:$A$89=E$2)*donnees!$B$2:$B$89)</f>
        <v>3937155</v>
      </c>
    </row>
    <row r="29" spans="1:5">
      <c r="A29" s="1" t="s">
        <v>20</v>
      </c>
      <c r="B29" s="11">
        <f>SUMPRODUCT((donnees!$C$2:$C$89=$A29)*(donnees!$A$2:$A$89=B$2)*donnees!$B$2:$B$89)</f>
        <v>1978111</v>
      </c>
      <c r="C29" s="11">
        <f>SUMPRODUCT((donnees!$C$2:$C$89=$A29)*(donnees!$A$2:$A$89=C$2)*donnees!$B$2:$B$89)</f>
        <v>3558695</v>
      </c>
      <c r="D29" s="11">
        <f>SUMPRODUCT((donnees!$C$2:$C$89=$A29)*(donnees!$A$2:$A$89=D$2)*donnees!$B$2:$B$89)</f>
        <v>4497157</v>
      </c>
      <c r="E29" s="11">
        <f>SUMPRODUCT((donnees!$C$2:$C$89=$A29)*(donnees!$A$2:$A$89=E$2)*donnees!$B$2:$B$89)</f>
        <v>3531374</v>
      </c>
    </row>
    <row r="30" spans="1:5">
      <c r="A30" s="1" t="s">
        <v>21</v>
      </c>
      <c r="B30" s="11">
        <f>SUMPRODUCT((donnees!$C$2:$C$89=$A30)*(donnees!$A$2:$A$89=B$2)*donnees!$B$2:$B$89)</f>
        <v>18633253</v>
      </c>
      <c r="C30" s="11">
        <f>SUMPRODUCT((donnees!$C$2:$C$89=$A30)*(donnees!$A$2:$A$89=C$2)*donnees!$B$2:$B$89)</f>
        <v>44101821</v>
      </c>
      <c r="D30" s="11">
        <f>SUMPRODUCT((donnees!$C$2:$C$89=$A30)*(donnees!$A$2:$A$89=D$2)*donnees!$B$2:$B$89)</f>
        <v>26823726</v>
      </c>
      <c r="E30" s="11">
        <f>SUMPRODUCT((donnees!$C$2:$C$89=$A30)*(donnees!$A$2:$A$89=E$2)*donnees!$B$2:$B$89)</f>
        <v>61391230</v>
      </c>
    </row>
    <row r="31" spans="1:5">
      <c r="A31" s="1" t="s">
        <v>26</v>
      </c>
      <c r="B31" s="11">
        <f>SUMPRODUCT((donnees!$C$2:$C$89=$A31)*(donnees!$A$2:$A$89=B$2)*donnees!$B$2:$B$89)</f>
        <v>0</v>
      </c>
      <c r="C31" s="11">
        <f>SUMPRODUCT((donnees!$C$2:$C$89=$A31)*(donnees!$A$2:$A$89=C$2)*donnees!$B$2:$B$89)</f>
        <v>0</v>
      </c>
      <c r="D31" s="11">
        <f>SUMPRODUCT((donnees!$C$2:$C$89=$A31)*(donnees!$A$2:$A$89=D$2)*donnees!$B$2:$B$89)</f>
        <v>0</v>
      </c>
      <c r="E31" s="11">
        <f>SUMPRODUCT((donnees!$C$2:$C$89=$A31)*(donnees!$A$2:$A$89=E$2)*donnees!$B$2:$B$89)</f>
        <v>0</v>
      </c>
    </row>
    <row r="32" spans="1:5">
      <c r="A32" s="1" t="s">
        <v>27</v>
      </c>
      <c r="B32" s="11">
        <f>SUMPRODUCT((donnees!$C$2:$C$89=$A32)*(donnees!$A$2:$A$89=B$2)*donnees!$B$2:$B$89)</f>
        <v>0</v>
      </c>
      <c r="C32" s="11">
        <f>SUMPRODUCT((donnees!$C$2:$C$89=$A32)*(donnees!$A$2:$A$89=C$2)*donnees!$B$2:$B$89)</f>
        <v>0</v>
      </c>
      <c r="D32" s="11">
        <f>SUMPRODUCT((donnees!$C$2:$C$89=$A32)*(donnees!$A$2:$A$89=D$2)*donnees!$B$2:$B$89)</f>
        <v>0</v>
      </c>
      <c r="E32" s="11">
        <f>SUMPRODUCT((donnees!$C$2:$C$89=$A32)*(donnees!$A$2:$A$89=E$2)*donnees!$B$2:$B$89)</f>
        <v>0</v>
      </c>
    </row>
    <row r="33" spans="2:5">
      <c r="B33" s="11"/>
      <c r="C33" s="11"/>
      <c r="D33" s="11"/>
      <c r="E3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Drouin</dc:creator>
  <cp:lastModifiedBy>Pierre</cp:lastModifiedBy>
  <dcterms:created xsi:type="dcterms:W3CDTF">2015-05-20T09:31:08Z</dcterms:created>
  <dcterms:modified xsi:type="dcterms:W3CDTF">2015-05-20T11:01:03Z</dcterms:modified>
</cp:coreProperties>
</file>