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showInkAnnotation="0" codeName="ThisWorkbook" autoCompressPictures="0"/>
  <bookViews>
    <workbookView xWindow="5505" yWindow="0" windowWidth="20730" windowHeight="11760" tabRatio="500" activeTab="1"/>
  </bookViews>
  <sheets>
    <sheet name="Donnee" sheetId="1" r:id="rId1"/>
    <sheet name="Calendrier" sheetId="2" r:id="rId2"/>
    <sheet name="Agenda.csv" sheetId="3" r:id="rId3"/>
  </sheets>
  <calcPr calcId="125725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11" i="2"/>
  <c r="D11"/>
  <c r="F11"/>
  <c r="E11"/>
  <c r="G11"/>
  <c r="B3"/>
  <c r="A3" i="3"/>
  <c r="B4" i="2"/>
  <c r="A4" i="3"/>
  <c r="B5" i="2"/>
  <c r="A5" i="3"/>
  <c r="B6" i="2"/>
  <c r="A6" i="3"/>
  <c r="B7" i="2"/>
  <c r="A7" i="3"/>
  <c r="B8" i="2"/>
  <c r="A8" i="3"/>
  <c r="B9" i="2"/>
  <c r="A9" i="3"/>
  <c r="B10" i="2"/>
  <c r="A10" i="3"/>
  <c r="B12" i="2"/>
  <c r="A11" i="3"/>
  <c r="B13" i="2"/>
  <c r="A12" i="3"/>
  <c r="B14" i="2"/>
  <c r="A13" i="3"/>
  <c r="B15" i="2"/>
  <c r="A14" i="3"/>
  <c r="B16" i="2"/>
  <c r="A15" i="3"/>
  <c r="B17" i="2"/>
  <c r="A16" i="3"/>
  <c r="B18" i="2"/>
  <c r="A17" i="3"/>
  <c r="B19" i="2"/>
  <c r="A18" i="3"/>
  <c r="B20" i="2"/>
  <c r="A19" i="3"/>
  <c r="B21" i="2"/>
  <c r="A20" i="3"/>
  <c r="B22" i="2"/>
  <c r="A21" i="3"/>
  <c r="B23" i="2"/>
  <c r="A22" i="3"/>
  <c r="B24" i="2"/>
  <c r="A23" i="3"/>
  <c r="B25" i="2"/>
  <c r="A24" i="3"/>
  <c r="B26" i="2"/>
  <c r="A25" i="3"/>
  <c r="B27" i="2"/>
  <c r="A26" i="3"/>
  <c r="B28" i="2"/>
  <c r="A27" i="3"/>
  <c r="B29" i="2"/>
  <c r="A28" i="3"/>
  <c r="B30" i="2"/>
  <c r="A29" i="3"/>
  <c r="B31" i="2"/>
  <c r="A30" i="3"/>
  <c r="B32" i="2"/>
  <c r="A31" i="3"/>
  <c r="B33" i="2"/>
  <c r="A32" i="3"/>
  <c r="B34" i="2"/>
  <c r="A33" i="3"/>
  <c r="B35" i="2"/>
  <c r="A34" i="3"/>
  <c r="B36" i="2"/>
  <c r="A35" i="3"/>
  <c r="B37" i="2"/>
  <c r="A36" i="3"/>
  <c r="B38" i="2"/>
  <c r="A37" i="3"/>
  <c r="B39" i="2"/>
  <c r="A38" i="3"/>
  <c r="B40" i="2"/>
  <c r="A39" i="3"/>
  <c r="B41" i="2"/>
  <c r="A40" i="3"/>
  <c r="B42" i="2"/>
  <c r="A41" i="3"/>
  <c r="B43" i="2"/>
  <c r="A42" i="3"/>
  <c r="B44" i="2"/>
  <c r="A43" i="3"/>
  <c r="B45" i="2"/>
  <c r="A44" i="3"/>
  <c r="B46" i="2"/>
  <c r="A45" i="3"/>
  <c r="B47" i="2"/>
  <c r="A46" i="3"/>
  <c r="B48" i="2"/>
  <c r="A47" i="3"/>
  <c r="B49" i="2"/>
  <c r="A48" i="3"/>
  <c r="B50" i="2"/>
  <c r="A49" i="3"/>
  <c r="B51" i="2"/>
  <c r="A50" i="3"/>
  <c r="B52" i="2"/>
  <c r="A51" i="3"/>
  <c r="B53" i="2"/>
  <c r="A52" i="3"/>
  <c r="B54" i="2"/>
  <c r="A53" i="3"/>
  <c r="B55" i="2"/>
  <c r="A54" i="3"/>
  <c r="B56" i="2"/>
  <c r="A55" i="3"/>
  <c r="B57" i="2"/>
  <c r="A56" i="3"/>
  <c r="B58" i="2"/>
  <c r="A57" i="3"/>
  <c r="B59" i="2"/>
  <c r="A58" i="3"/>
  <c r="B60" i="2"/>
  <c r="A59" i="3"/>
  <c r="B61" i="2"/>
  <c r="A60" i="3"/>
  <c r="B62" i="2"/>
  <c r="A61" i="3"/>
  <c r="D3" i="2"/>
  <c r="C3" i="3"/>
  <c r="F3" i="2"/>
  <c r="E3"/>
  <c r="D3" i="3"/>
  <c r="E3"/>
  <c r="G3" i="2"/>
  <c r="F3" i="3"/>
  <c r="G3"/>
  <c r="D4" i="2"/>
  <c r="C4" i="3"/>
  <c r="F4" i="2"/>
  <c r="E4"/>
  <c r="D4" i="3"/>
  <c r="E4"/>
  <c r="G4" i="2"/>
  <c r="F4" i="3"/>
  <c r="G4"/>
  <c r="D5" i="2"/>
  <c r="C5" i="3"/>
  <c r="F5" i="2"/>
  <c r="E5"/>
  <c r="D5" i="3"/>
  <c r="E5"/>
  <c r="G5" i="2"/>
  <c r="F5" i="3"/>
  <c r="G5"/>
  <c r="D6" i="2"/>
  <c r="C6" i="3"/>
  <c r="F6" i="2"/>
  <c r="E6"/>
  <c r="D6" i="3"/>
  <c r="E6"/>
  <c r="G6" i="2"/>
  <c r="F6" i="3"/>
  <c r="G6"/>
  <c r="D7" i="2"/>
  <c r="C7" i="3"/>
  <c r="F7" i="2"/>
  <c r="E7"/>
  <c r="D7" i="3"/>
  <c r="E7"/>
  <c r="G7" i="2"/>
  <c r="F7" i="3"/>
  <c r="G7"/>
  <c r="D8" i="2"/>
  <c r="C8" i="3"/>
  <c r="F8" i="2"/>
  <c r="E8"/>
  <c r="D8" i="3"/>
  <c r="E8"/>
  <c r="G8" i="2"/>
  <c r="F8" i="3"/>
  <c r="G8"/>
  <c r="D9" i="2"/>
  <c r="C9" i="3"/>
  <c r="F9" i="2"/>
  <c r="E9"/>
  <c r="D9" i="3"/>
  <c r="E9"/>
  <c r="G9" i="2"/>
  <c r="F9" i="3"/>
  <c r="G9"/>
  <c r="D10" i="2"/>
  <c r="C10" i="3"/>
  <c r="F10" i="2"/>
  <c r="E10"/>
  <c r="D10" i="3"/>
  <c r="E10"/>
  <c r="G10" i="2"/>
  <c r="F10" i="3"/>
  <c r="G10"/>
  <c r="D12" i="2"/>
  <c r="C11" i="3"/>
  <c r="F12" i="2"/>
  <c r="E12"/>
  <c r="D11" i="3"/>
  <c r="E11"/>
  <c r="G12" i="2"/>
  <c r="F11" i="3"/>
  <c r="G11"/>
  <c r="D13" i="2"/>
  <c r="C12" i="3"/>
  <c r="F13" i="2"/>
  <c r="E13"/>
  <c r="D12" i="3"/>
  <c r="E12"/>
  <c r="G13" i="2"/>
  <c r="F12" i="3"/>
  <c r="G12"/>
  <c r="D14" i="2"/>
  <c r="C13" i="3"/>
  <c r="F14" i="2"/>
  <c r="E14"/>
  <c r="D13" i="3"/>
  <c r="E13"/>
  <c r="G14" i="2"/>
  <c r="F13" i="3"/>
  <c r="G13"/>
  <c r="D15" i="2"/>
  <c r="C14" i="3"/>
  <c r="F15" i="2"/>
  <c r="E15"/>
  <c r="D14" i="3"/>
  <c r="E14"/>
  <c r="G15" i="2"/>
  <c r="F14" i="3"/>
  <c r="G14"/>
  <c r="D16" i="2"/>
  <c r="C15" i="3"/>
  <c r="F16" i="2"/>
  <c r="E16"/>
  <c r="D15" i="3"/>
  <c r="E15"/>
  <c r="G16" i="2"/>
  <c r="F15" i="3"/>
  <c r="G15"/>
  <c r="D17" i="2"/>
  <c r="C16" i="3"/>
  <c r="F17" i="2"/>
  <c r="E17"/>
  <c r="D16" i="3"/>
  <c r="E16"/>
  <c r="F16"/>
  <c r="G16"/>
  <c r="D18" i="2"/>
  <c r="C17" i="3"/>
  <c r="F18" i="2"/>
  <c r="E18"/>
  <c r="D17" i="3"/>
  <c r="E17"/>
  <c r="G18" i="2"/>
  <c r="F17" i="3"/>
  <c r="G17"/>
  <c r="D19" i="2"/>
  <c r="C18" i="3"/>
  <c r="F19" i="2"/>
  <c r="E19"/>
  <c r="D18" i="3"/>
  <c r="E18"/>
  <c r="G19" i="2"/>
  <c r="F18" i="3"/>
  <c r="G18"/>
  <c r="D20" i="2"/>
  <c r="C19" i="3"/>
  <c r="F20" i="2"/>
  <c r="E20"/>
  <c r="D19" i="3"/>
  <c r="E19"/>
  <c r="G20" i="2"/>
  <c r="F19" i="3"/>
  <c r="G19"/>
  <c r="D21" i="2"/>
  <c r="C20" i="3"/>
  <c r="F21" i="2"/>
  <c r="E21"/>
  <c r="D20" i="3"/>
  <c r="E20"/>
  <c r="G21" i="2"/>
  <c r="F20" i="3"/>
  <c r="G20"/>
  <c r="D22" i="2"/>
  <c r="C21" i="3"/>
  <c r="F22" i="2"/>
  <c r="E22"/>
  <c r="D21" i="3"/>
  <c r="E21"/>
  <c r="G22" i="2"/>
  <c r="F21" i="3"/>
  <c r="G21"/>
  <c r="D23" i="2"/>
  <c r="C22" i="3"/>
  <c r="F23" i="2"/>
  <c r="E23"/>
  <c r="D22" i="3"/>
  <c r="E22"/>
  <c r="G23" i="2"/>
  <c r="F22" i="3"/>
  <c r="G22"/>
  <c r="D24" i="2"/>
  <c r="C23" i="3"/>
  <c r="F24" i="2"/>
  <c r="E24"/>
  <c r="D23" i="3"/>
  <c r="E23"/>
  <c r="G24" i="2"/>
  <c r="F23" i="3"/>
  <c r="G23"/>
  <c r="D25" i="2"/>
  <c r="C24" i="3"/>
  <c r="F25" i="2"/>
  <c r="E25"/>
  <c r="D24" i="3"/>
  <c r="E24"/>
  <c r="G25" i="2"/>
  <c r="F24" i="3"/>
  <c r="G24"/>
  <c r="D26" i="2"/>
  <c r="C25" i="3"/>
  <c r="F26" i="2"/>
  <c r="E26"/>
  <c r="D25" i="3"/>
  <c r="E25"/>
  <c r="G26" i="2"/>
  <c r="F25" i="3"/>
  <c r="G25"/>
  <c r="D27" i="2"/>
  <c r="C26" i="3"/>
  <c r="F27" i="2"/>
  <c r="E27"/>
  <c r="D26" i="3"/>
  <c r="E26"/>
  <c r="G27" i="2"/>
  <c r="F26" i="3"/>
  <c r="G26"/>
  <c r="D28" i="2"/>
  <c r="C27" i="3"/>
  <c r="F28" i="2"/>
  <c r="E28"/>
  <c r="D27" i="3"/>
  <c r="E27"/>
  <c r="G28" i="2"/>
  <c r="F27" i="3"/>
  <c r="G27"/>
  <c r="D29" i="2"/>
  <c r="C28" i="3"/>
  <c r="F29" i="2"/>
  <c r="E29"/>
  <c r="D28" i="3"/>
  <c r="E28"/>
  <c r="G29" i="2"/>
  <c r="F28" i="3"/>
  <c r="G28"/>
  <c r="D30" i="2"/>
  <c r="C29" i="3"/>
  <c r="F30" i="2"/>
  <c r="E30"/>
  <c r="D29" i="3"/>
  <c r="E29"/>
  <c r="G30" i="2"/>
  <c r="F29" i="3"/>
  <c r="G29"/>
  <c r="D31" i="2"/>
  <c r="C30" i="3"/>
  <c r="F31" i="2"/>
  <c r="E31"/>
  <c r="D30" i="3"/>
  <c r="E30"/>
  <c r="G31" i="2"/>
  <c r="F30" i="3"/>
  <c r="G30"/>
  <c r="D32" i="2"/>
  <c r="C31" i="3"/>
  <c r="F32" i="2"/>
  <c r="E32"/>
  <c r="D31" i="3"/>
  <c r="E31"/>
  <c r="G32" i="2"/>
  <c r="F31" i="3"/>
  <c r="G31"/>
  <c r="D33" i="2"/>
  <c r="C32" i="3"/>
  <c r="F33" i="2"/>
  <c r="E33"/>
  <c r="D32" i="3"/>
  <c r="E32"/>
  <c r="G33" i="2"/>
  <c r="F32" i="3"/>
  <c r="G32"/>
  <c r="D34" i="2"/>
  <c r="C33" i="3"/>
  <c r="F34" i="2"/>
  <c r="E34"/>
  <c r="D33" i="3"/>
  <c r="E33"/>
  <c r="G34" i="2"/>
  <c r="F33" i="3"/>
  <c r="G33"/>
  <c r="D35" i="2"/>
  <c r="C34" i="3"/>
  <c r="F35" i="2"/>
  <c r="E35"/>
  <c r="D34" i="3"/>
  <c r="E34"/>
  <c r="G35" i="2"/>
  <c r="F34" i="3"/>
  <c r="G34"/>
  <c r="D36" i="2"/>
  <c r="C35" i="3"/>
  <c r="F36" i="2"/>
  <c r="E36"/>
  <c r="D35" i="3"/>
  <c r="E35"/>
  <c r="G36" i="2"/>
  <c r="F35" i="3"/>
  <c r="G35"/>
  <c r="D37" i="2"/>
  <c r="C36" i="3"/>
  <c r="F37" i="2"/>
  <c r="E37"/>
  <c r="D36" i="3"/>
  <c r="E36"/>
  <c r="F36"/>
  <c r="G36"/>
  <c r="D38" i="2"/>
  <c r="C37" i="3"/>
  <c r="F38" i="2"/>
  <c r="E38"/>
  <c r="D37" i="3"/>
  <c r="E37"/>
  <c r="G38" i="2"/>
  <c r="F37" i="3"/>
  <c r="G37"/>
  <c r="D39" i="2"/>
  <c r="C38" i="3"/>
  <c r="F39" i="2"/>
  <c r="E39"/>
  <c r="D38" i="3"/>
  <c r="E38"/>
  <c r="G39" i="2"/>
  <c r="F38" i="3"/>
  <c r="G38"/>
  <c r="D40" i="2"/>
  <c r="C39" i="3"/>
  <c r="F40" i="2"/>
  <c r="E40"/>
  <c r="D39" i="3"/>
  <c r="E39"/>
  <c r="G40" i="2"/>
  <c r="F39" i="3"/>
  <c r="G39"/>
  <c r="D41" i="2"/>
  <c r="C40" i="3"/>
  <c r="F41" i="2"/>
  <c r="E41"/>
  <c r="D40" i="3"/>
  <c r="E40"/>
  <c r="G41" i="2"/>
  <c r="F40" i="3"/>
  <c r="G40"/>
  <c r="D42" i="2"/>
  <c r="C41" i="3"/>
  <c r="F42" i="2"/>
  <c r="E42"/>
  <c r="D41" i="3"/>
  <c r="E41"/>
  <c r="G42" i="2"/>
  <c r="F41" i="3"/>
  <c r="G41"/>
  <c r="D43" i="2"/>
  <c r="C42" i="3"/>
  <c r="F43" i="2"/>
  <c r="E43"/>
  <c r="D42" i="3"/>
  <c r="E42"/>
  <c r="G43" i="2"/>
  <c r="F42" i="3"/>
  <c r="G42"/>
  <c r="D44" i="2"/>
  <c r="C43" i="3"/>
  <c r="F44" i="2"/>
  <c r="E44"/>
  <c r="D43" i="3"/>
  <c r="E43"/>
  <c r="G44" i="2"/>
  <c r="F43" i="3"/>
  <c r="G43"/>
  <c r="D45" i="2"/>
  <c r="C44" i="3"/>
  <c r="F45" i="2"/>
  <c r="E45"/>
  <c r="D44" i="3"/>
  <c r="E44"/>
  <c r="F44"/>
  <c r="G44"/>
  <c r="D46" i="2"/>
  <c r="C45" i="3"/>
  <c r="F46" i="2"/>
  <c r="E46"/>
  <c r="D45" i="3"/>
  <c r="E45"/>
  <c r="G46" i="2"/>
  <c r="F45" i="3"/>
  <c r="G45"/>
  <c r="D47" i="2"/>
  <c r="C46" i="3"/>
  <c r="F47" i="2"/>
  <c r="E47"/>
  <c r="D46" i="3"/>
  <c r="E46"/>
  <c r="G47" i="2"/>
  <c r="F46" i="3"/>
  <c r="G46"/>
  <c r="D48" i="2"/>
  <c r="C47" i="3"/>
  <c r="F48" i="2"/>
  <c r="E48"/>
  <c r="D47" i="3"/>
  <c r="E47"/>
  <c r="G48" i="2"/>
  <c r="F47" i="3"/>
  <c r="G47"/>
  <c r="D49" i="2"/>
  <c r="C48" i="3"/>
  <c r="F49" i="2"/>
  <c r="E49"/>
  <c r="D48" i="3"/>
  <c r="E48"/>
  <c r="G49" i="2"/>
  <c r="F48" i="3"/>
  <c r="G48"/>
  <c r="D50" i="2"/>
  <c r="C49" i="3"/>
  <c r="F50" i="2"/>
  <c r="E50"/>
  <c r="D49" i="3"/>
  <c r="E49"/>
  <c r="G50" i="2"/>
  <c r="F49" i="3"/>
  <c r="G49"/>
  <c r="D51" i="2"/>
  <c r="C50" i="3"/>
  <c r="F51" i="2"/>
  <c r="E51"/>
  <c r="D50" i="3"/>
  <c r="E50"/>
  <c r="G51" i="2"/>
  <c r="F50" i="3"/>
  <c r="G50"/>
  <c r="D52" i="2"/>
  <c r="C51" i="3"/>
  <c r="F52" i="2"/>
  <c r="E52"/>
  <c r="D51" i="3"/>
  <c r="E51"/>
  <c r="G52" i="2"/>
  <c r="F51" i="3"/>
  <c r="G51"/>
  <c r="D53" i="2"/>
  <c r="C52" i="3"/>
  <c r="F53" i="2"/>
  <c r="E53"/>
  <c r="D52" i="3"/>
  <c r="E52"/>
  <c r="G53" i="2"/>
  <c r="F52" i="3"/>
  <c r="G52"/>
  <c r="D54" i="2"/>
  <c r="C53" i="3"/>
  <c r="F54" i="2"/>
  <c r="E54"/>
  <c r="D53" i="3"/>
  <c r="E53"/>
  <c r="G54" i="2"/>
  <c r="F53" i="3"/>
  <c r="G53"/>
  <c r="D55" i="2"/>
  <c r="C54" i="3"/>
  <c r="F55" i="2"/>
  <c r="E55"/>
  <c r="D54" i="3"/>
  <c r="E54"/>
  <c r="G55" i="2"/>
  <c r="F54" i="3"/>
  <c r="G54"/>
  <c r="D56" i="2"/>
  <c r="C55" i="3"/>
  <c r="F56" i="2"/>
  <c r="E56"/>
  <c r="D55" i="3"/>
  <c r="E55"/>
  <c r="G56" i="2"/>
  <c r="F55" i="3"/>
  <c r="G55"/>
  <c r="D57" i="2"/>
  <c r="C56" i="3"/>
  <c r="F57" i="2"/>
  <c r="E57"/>
  <c r="D56" i="3"/>
  <c r="E56"/>
  <c r="G57" i="2"/>
  <c r="F56" i="3"/>
  <c r="G56"/>
  <c r="D58" i="2"/>
  <c r="C57" i="3"/>
  <c r="F58" i="2"/>
  <c r="E58"/>
  <c r="D57" i="3"/>
  <c r="E57"/>
  <c r="G58" i="2"/>
  <c r="F57" i="3"/>
  <c r="G57"/>
  <c r="D59" i="2"/>
  <c r="C58" i="3"/>
  <c r="F59" i="2"/>
  <c r="E59"/>
  <c r="D58" i="3"/>
  <c r="E58"/>
  <c r="G59" i="2"/>
  <c r="F58" i="3"/>
  <c r="G58"/>
  <c r="D60" i="2"/>
  <c r="C59" i="3"/>
  <c r="F60" i="2"/>
  <c r="E60"/>
  <c r="D59" i="3"/>
  <c r="E59"/>
  <c r="G60" i="2"/>
  <c r="F59" i="3"/>
  <c r="G59"/>
  <c r="D61" i="2"/>
  <c r="C60" i="3"/>
  <c r="F61" i="2"/>
  <c r="E61"/>
  <c r="D60" i="3"/>
  <c r="E60"/>
  <c r="G61" i="2"/>
  <c r="F60" i="3"/>
  <c r="G60"/>
  <c r="D62" i="2"/>
  <c r="C61" i="3"/>
  <c r="F62" i="2"/>
  <c r="E62"/>
  <c r="D61" i="3"/>
  <c r="E61"/>
  <c r="F61"/>
  <c r="G61"/>
  <c r="D63" i="2"/>
  <c r="C62" i="3"/>
  <c r="F63" i="2"/>
  <c r="E63"/>
  <c r="D62" i="3"/>
  <c r="E62"/>
  <c r="G63" i="2"/>
  <c r="F62" i="3"/>
  <c r="B63" i="2"/>
  <c r="A62" i="3"/>
  <c r="G62"/>
  <c r="D64" i="2"/>
  <c r="C63" i="3"/>
  <c r="F64" i="2"/>
  <c r="E64"/>
  <c r="D63" i="3"/>
  <c r="E63"/>
  <c r="G64" i="2"/>
  <c r="F63" i="3"/>
  <c r="B64" i="2"/>
  <c r="A63" i="3"/>
  <c r="G63"/>
  <c r="D65" i="2"/>
  <c r="C64" i="3"/>
  <c r="F65" i="2"/>
  <c r="E65"/>
  <c r="D64" i="3"/>
  <c r="E64"/>
  <c r="G65" i="2"/>
  <c r="F64" i="3"/>
  <c r="B65" i="2"/>
  <c r="A64" i="3"/>
  <c r="G64"/>
  <c r="D66" i="2"/>
  <c r="C65" i="3"/>
  <c r="F66" i="2"/>
  <c r="E66"/>
  <c r="D65" i="3"/>
  <c r="E65"/>
  <c r="G66" i="2"/>
  <c r="F65" i="3"/>
  <c r="B66" i="2"/>
  <c r="A65" i="3"/>
  <c r="G65"/>
  <c r="D67" i="2"/>
  <c r="C66" i="3"/>
  <c r="F67" i="2"/>
  <c r="E67"/>
  <c r="D66" i="3"/>
  <c r="E66"/>
  <c r="G67" i="2"/>
  <c r="F66" i="3"/>
  <c r="B67" i="2"/>
  <c r="A66" i="3"/>
  <c r="G66"/>
  <c r="D68" i="2"/>
  <c r="C67" i="3"/>
  <c r="F68" i="2"/>
  <c r="E68"/>
  <c r="D67" i="3"/>
  <c r="E67"/>
  <c r="G68" i="2"/>
  <c r="F67" i="3"/>
  <c r="B68" i="2"/>
  <c r="A67" i="3"/>
  <c r="G67"/>
  <c r="D69" i="2"/>
  <c r="C68" i="3"/>
  <c r="F69" i="2"/>
  <c r="E69"/>
  <c r="D68" i="3"/>
  <c r="E68"/>
  <c r="G69" i="2"/>
  <c r="F68" i="3"/>
  <c r="B69" i="2"/>
  <c r="A68" i="3"/>
  <c r="G68"/>
  <c r="D70" i="2"/>
  <c r="C69" i="3"/>
  <c r="F70" i="2"/>
  <c r="E70"/>
  <c r="D69" i="3"/>
  <c r="E69"/>
  <c r="G70" i="2"/>
  <c r="F69" i="3"/>
  <c r="B70" i="2"/>
  <c r="A69" i="3"/>
  <c r="G69"/>
  <c r="D71" i="2"/>
  <c r="C70" i="3"/>
  <c r="F71" i="2"/>
  <c r="E71"/>
  <c r="D70" i="3"/>
  <c r="E70"/>
  <c r="G71" i="2"/>
  <c r="F70" i="3"/>
  <c r="B71" i="2"/>
  <c r="A70" i="3"/>
  <c r="G70"/>
  <c r="D72" i="2"/>
  <c r="C71" i="3"/>
  <c r="F72" i="2"/>
  <c r="E72"/>
  <c r="D71" i="3"/>
  <c r="E71"/>
  <c r="G72" i="2"/>
  <c r="F71" i="3"/>
  <c r="B72" i="2"/>
  <c r="A71" i="3"/>
  <c r="G71"/>
  <c r="D73" i="2"/>
  <c r="C72" i="3"/>
  <c r="F73" i="2"/>
  <c r="E73"/>
  <c r="D72" i="3"/>
  <c r="E72"/>
  <c r="G73" i="2"/>
  <c r="F72" i="3"/>
  <c r="B73" i="2"/>
  <c r="A72" i="3"/>
  <c r="G72"/>
  <c r="D74" i="2"/>
  <c r="C73" i="3"/>
  <c r="F74" i="2"/>
  <c r="E74"/>
  <c r="D73" i="3"/>
  <c r="E73"/>
  <c r="G74" i="2"/>
  <c r="F73" i="3"/>
  <c r="B74" i="2"/>
  <c r="A73" i="3"/>
  <c r="G73"/>
  <c r="D75" i="2"/>
  <c r="C74" i="3"/>
  <c r="F75" i="2"/>
  <c r="E75"/>
  <c r="D74" i="3"/>
  <c r="E74"/>
  <c r="G75" i="2"/>
  <c r="F74" i="3"/>
  <c r="B75" i="2"/>
  <c r="A74" i="3"/>
  <c r="G74"/>
  <c r="B3"/>
  <c r="B4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B2" i="2"/>
  <c r="A2" i="3"/>
  <c r="G2"/>
  <c r="D2" i="2"/>
  <c r="F2"/>
  <c r="E2"/>
  <c r="G2"/>
  <c r="B2" i="3"/>
  <c r="C2"/>
  <c r="D2"/>
  <c r="E2"/>
  <c r="F2"/>
</calcChain>
</file>

<file path=xl/comments1.xml><?xml version="1.0" encoding="utf-8"?>
<comments xmlns="http://schemas.openxmlformats.org/spreadsheetml/2006/main">
  <authors>
    <author>Maurice BLAISE</author>
  </authors>
  <commentList>
    <comment ref="A72" authorId="0">
      <text>
        <r>
          <rPr>
            <b/>
            <sz val="9"/>
            <color indexed="81"/>
            <rFont val="Calibri"/>
            <family val="2"/>
          </rPr>
          <t>Maurice BLAISE:</t>
        </r>
        <r>
          <rPr>
            <sz val="9"/>
            <color indexed="81"/>
            <rFont val="Calibri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<sst xmlns="http://schemas.openxmlformats.org/spreadsheetml/2006/main" count="387" uniqueCount="158">
  <si>
    <t>Service</t>
  </si>
  <si>
    <t>HeureD</t>
  </si>
  <si>
    <t>HeureF</t>
  </si>
  <si>
    <t>Description</t>
  </si>
  <si>
    <t>Horaire</t>
  </si>
  <si>
    <t>Ligne</t>
  </si>
  <si>
    <t>25S</t>
  </si>
  <si>
    <t>26S</t>
  </si>
  <si>
    <t>25D</t>
  </si>
  <si>
    <t>26D</t>
  </si>
  <si>
    <t>Date de début</t>
  </si>
  <si>
    <t>Heure de début</t>
  </si>
  <si>
    <t>Date de fin</t>
  </si>
  <si>
    <t>Heure de fin</t>
  </si>
  <si>
    <t>H20</t>
  </si>
  <si>
    <t>L3</t>
  </si>
  <si>
    <t>L2</t>
  </si>
  <si>
    <t>H24</t>
  </si>
  <si>
    <t>H15</t>
  </si>
  <si>
    <t>CR</t>
  </si>
  <si>
    <t>CC</t>
  </si>
  <si>
    <t>C+</t>
  </si>
  <si>
    <t>C-</t>
  </si>
  <si>
    <t>V25</t>
  </si>
  <si>
    <t>V26</t>
  </si>
  <si>
    <t>V27</t>
  </si>
  <si>
    <t>V28</t>
  </si>
  <si>
    <t>V29</t>
  </si>
  <si>
    <t>V30</t>
  </si>
  <si>
    <t>V33</t>
  </si>
  <si>
    <t>V34</t>
  </si>
  <si>
    <t>V35</t>
  </si>
  <si>
    <t>V36</t>
  </si>
  <si>
    <t>V37</t>
  </si>
  <si>
    <t>V41</t>
  </si>
  <si>
    <t>V42</t>
  </si>
  <si>
    <t>V43</t>
  </si>
  <si>
    <t>V44</t>
  </si>
  <si>
    <t>V45</t>
  </si>
  <si>
    <t>V46</t>
  </si>
  <si>
    <t>27S</t>
  </si>
  <si>
    <t>27D</t>
  </si>
  <si>
    <t>28S</t>
  </si>
  <si>
    <t>28D</t>
  </si>
  <si>
    <t>29M</t>
  </si>
  <si>
    <t>29S</t>
  </si>
  <si>
    <t>29D</t>
  </si>
  <si>
    <t>33S</t>
  </si>
  <si>
    <t>33D</t>
  </si>
  <si>
    <t>34M</t>
  </si>
  <si>
    <t>34S</t>
  </si>
  <si>
    <t>34D</t>
  </si>
  <si>
    <t>35S</t>
  </si>
  <si>
    <t>35D</t>
  </si>
  <si>
    <t>36S</t>
  </si>
  <si>
    <t>36D</t>
  </si>
  <si>
    <t>37S</t>
  </si>
  <si>
    <t>37D</t>
  </si>
  <si>
    <t>41S</t>
  </si>
  <si>
    <t>41D</t>
  </si>
  <si>
    <t>42S</t>
  </si>
  <si>
    <t>42D</t>
  </si>
  <si>
    <t>43S</t>
  </si>
  <si>
    <t>43D</t>
  </si>
  <si>
    <t>44S</t>
  </si>
  <si>
    <t>44D</t>
  </si>
  <si>
    <t>45M</t>
  </si>
  <si>
    <t>45S</t>
  </si>
  <si>
    <t>45D</t>
  </si>
  <si>
    <t>V25S</t>
  </si>
  <si>
    <t>V25D</t>
  </si>
  <si>
    <t>V26S</t>
  </si>
  <si>
    <t>V26D</t>
  </si>
  <si>
    <t>V27S</t>
  </si>
  <si>
    <t>V27D</t>
  </si>
  <si>
    <t>V28S</t>
  </si>
  <si>
    <t>V28D</t>
  </si>
  <si>
    <t>V29M</t>
  </si>
  <si>
    <t>V29S</t>
  </si>
  <si>
    <t>V29D</t>
  </si>
  <si>
    <t>V33S</t>
  </si>
  <si>
    <t>V33D</t>
  </si>
  <si>
    <t>V34M</t>
  </si>
  <si>
    <t>V34S</t>
  </si>
  <si>
    <t>V34D</t>
  </si>
  <si>
    <t>V35S</t>
  </si>
  <si>
    <t>V35D</t>
  </si>
  <si>
    <t>V36S</t>
  </si>
  <si>
    <t>V36D</t>
  </si>
  <si>
    <t>V37S</t>
  </si>
  <si>
    <t>V37D</t>
  </si>
  <si>
    <t>V41S</t>
  </si>
  <si>
    <t>V41D</t>
  </si>
  <si>
    <t>V42S</t>
  </si>
  <si>
    <t>V42D</t>
  </si>
  <si>
    <t>V43S</t>
  </si>
  <si>
    <t>V43D</t>
  </si>
  <si>
    <t>V44S</t>
  </si>
  <si>
    <t>V44D</t>
  </si>
  <si>
    <t>V45M</t>
  </si>
  <si>
    <t>V45S</t>
  </si>
  <si>
    <t>V45D</t>
  </si>
  <si>
    <t>H21</t>
  </si>
  <si>
    <t>L27</t>
  </si>
  <si>
    <t>H1</t>
  </si>
  <si>
    <t>H7</t>
  </si>
  <si>
    <t>Objet</t>
  </si>
  <si>
    <t>Start Date</t>
  </si>
  <si>
    <t>Start Time</t>
  </si>
  <si>
    <t>End Time</t>
  </si>
  <si>
    <t>End Date</t>
  </si>
  <si>
    <t>All Day Event</t>
  </si>
  <si>
    <t>H28</t>
  </si>
  <si>
    <t>H14</t>
  </si>
  <si>
    <t>H9</t>
  </si>
  <si>
    <t>H17</t>
  </si>
  <si>
    <t>H8</t>
  </si>
  <si>
    <t>RESERVE</t>
  </si>
  <si>
    <t>AD</t>
  </si>
  <si>
    <t>H3</t>
  </si>
  <si>
    <t>H5</t>
  </si>
  <si>
    <t>L61</t>
  </si>
  <si>
    <t>MULTI</t>
  </si>
  <si>
    <t>H12</t>
  </si>
  <si>
    <t>H6</t>
  </si>
  <si>
    <t>H32</t>
  </si>
  <si>
    <t>29M1</t>
  </si>
  <si>
    <t>29M2</t>
  </si>
  <si>
    <t>L49</t>
  </si>
  <si>
    <t>H2</t>
  </si>
  <si>
    <t>34M1</t>
  </si>
  <si>
    <t>H11</t>
  </si>
  <si>
    <t>H13</t>
  </si>
  <si>
    <t>35D1</t>
  </si>
  <si>
    <t>36S1</t>
  </si>
  <si>
    <t>H25</t>
  </si>
  <si>
    <t>37S1</t>
  </si>
  <si>
    <t>H18</t>
  </si>
  <si>
    <t>H23</t>
  </si>
  <si>
    <t>41S1</t>
  </si>
  <si>
    <t>41D1</t>
  </si>
  <si>
    <t>42D1</t>
  </si>
  <si>
    <t>45M1</t>
  </si>
  <si>
    <t>45M2</t>
  </si>
  <si>
    <t>45M3</t>
  </si>
  <si>
    <t>45M4</t>
  </si>
  <si>
    <t>45S1</t>
  </si>
  <si>
    <t>33D1</t>
  </si>
  <si>
    <t>ADC-</t>
  </si>
  <si>
    <t>Subject</t>
  </si>
  <si>
    <t>Type Bus</t>
  </si>
  <si>
    <t>Articulé</t>
  </si>
  <si>
    <t>L32</t>
  </si>
  <si>
    <t xml:space="preserve">Si description est MULTI, </t>
  </si>
  <si>
    <t>copie de B à G et colle la ligne en dessous</t>
  </si>
  <si>
    <t>&lt;++++ Ligne a copier sauf la collone A</t>
  </si>
  <si>
    <t>&lt;++++ Ligne copier</t>
  </si>
  <si>
    <t>Les seules donées à entrer se trouve Dans Service et Date de début</t>
  </si>
</sst>
</file>

<file path=xl/styles.xml><?xml version="1.0" encoding="utf-8"?>
<styleSheet xmlns="http://schemas.openxmlformats.org/spreadsheetml/2006/main">
  <numFmts count="1">
    <numFmt numFmtId="164" formatCode="00&quot;:&quot;00"/>
  </numFmts>
  <fonts count="7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rgb="FF000000"/>
      <name val="Calibri"/>
      <family val="2"/>
      <scheme val="minor"/>
    </font>
    <font>
      <sz val="12"/>
      <name val="Calibri"/>
      <scheme val="minor"/>
    </font>
    <font>
      <sz val="9"/>
      <color indexed="81"/>
      <name val="Calibri"/>
      <family val="2"/>
    </font>
    <font>
      <b/>
      <sz val="9"/>
      <color indexed="8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1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34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/>
    </xf>
    <xf numFmtId="0" fontId="3" fillId="0" borderId="0" xfId="0" applyFont="1" applyAlignment="1">
      <alignment horizontal="center"/>
    </xf>
    <xf numFmtId="49" fontId="0" fillId="0" borderId="0" xfId="0" applyNumberFormat="1"/>
    <xf numFmtId="0" fontId="0" fillId="0" borderId="0" xfId="0" applyNumberFormat="1"/>
    <xf numFmtId="49" fontId="0" fillId="0" borderId="0" xfId="0" applyNumberFormat="1" applyAlignment="1" applyProtection="1">
      <alignment horizontal="center"/>
    </xf>
    <xf numFmtId="164" fontId="0" fillId="0" borderId="0" xfId="0" applyNumberFormat="1" applyAlignment="1" applyProtection="1">
      <alignment horizontal="center"/>
    </xf>
    <xf numFmtId="0" fontId="0" fillId="0" borderId="0" xfId="0" applyAlignment="1" applyProtection="1">
      <alignment horizontal="center"/>
    </xf>
    <xf numFmtId="14" fontId="0" fillId="0" borderId="0" xfId="0" applyNumberFormat="1" applyAlignment="1" applyProtection="1">
      <alignment horizontal="center"/>
    </xf>
    <xf numFmtId="0" fontId="0" fillId="0" borderId="0" xfId="0" applyNumberFormat="1" applyAlignment="1" applyProtection="1">
      <alignment horizontal="center"/>
    </xf>
    <xf numFmtId="0" fontId="0" fillId="0" borderId="0" xfId="0" applyNumberFormat="1" applyFill="1" applyAlignment="1" applyProtection="1">
      <alignment horizontal="center"/>
    </xf>
    <xf numFmtId="0" fontId="0" fillId="0" borderId="0" xfId="0" applyFont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14" fontId="0" fillId="0" borderId="0" xfId="0" applyNumberFormat="1" applyAlignment="1" applyProtection="1">
      <alignment horizontal="center"/>
      <protection locked="0"/>
    </xf>
    <xf numFmtId="0" fontId="0" fillId="0" borderId="0" xfId="0" applyFill="1" applyAlignment="1" applyProtection="1">
      <alignment horizontal="center"/>
      <protection locked="0"/>
    </xf>
    <xf numFmtId="49" fontId="0" fillId="0" borderId="0" xfId="0" applyNumberFormat="1" applyFill="1" applyAlignment="1" applyProtection="1">
      <alignment horizontal="center"/>
    </xf>
    <xf numFmtId="164" fontId="0" fillId="0" borderId="0" xfId="0" applyNumberFormat="1" applyFill="1" applyAlignment="1" applyProtection="1">
      <alignment horizontal="center"/>
    </xf>
    <xf numFmtId="14" fontId="0" fillId="0" borderId="0" xfId="0" applyNumberFormat="1" applyFill="1" applyAlignment="1" applyProtection="1">
      <alignment horizontal="center"/>
    </xf>
    <xf numFmtId="0" fontId="4" fillId="0" borderId="0" xfId="0" applyFont="1" applyFill="1" applyAlignment="1" applyProtection="1">
      <alignment horizontal="center"/>
      <protection locked="0"/>
    </xf>
    <xf numFmtId="0" fontId="4" fillId="0" borderId="1" xfId="0" applyFont="1" applyFill="1" applyBorder="1" applyAlignment="1" applyProtection="1">
      <alignment horizontal="center"/>
      <protection locked="0"/>
    </xf>
    <xf numFmtId="49" fontId="4" fillId="0" borderId="1" xfId="0" applyNumberFormat="1" applyFont="1" applyFill="1" applyBorder="1" applyAlignment="1" applyProtection="1">
      <alignment horizontal="center"/>
    </xf>
    <xf numFmtId="14" fontId="4" fillId="0" borderId="1" xfId="0" applyNumberFormat="1" applyFont="1" applyFill="1" applyBorder="1" applyAlignment="1" applyProtection="1">
      <alignment horizontal="center"/>
      <protection locked="0"/>
    </xf>
    <xf numFmtId="0" fontId="4" fillId="0" borderId="1" xfId="0" applyFont="1" applyFill="1" applyBorder="1" applyAlignment="1" applyProtection="1">
      <alignment horizontal="center"/>
    </xf>
    <xf numFmtId="14" fontId="4" fillId="0" borderId="1" xfId="0" applyNumberFormat="1" applyFont="1" applyFill="1" applyBorder="1" applyAlignment="1" applyProtection="1">
      <alignment horizontal="center"/>
    </xf>
    <xf numFmtId="164" fontId="4" fillId="0" borderId="1" xfId="0" applyNumberFormat="1" applyFont="1" applyFill="1" applyBorder="1" applyAlignment="1" applyProtection="1">
      <alignment horizontal="center"/>
    </xf>
    <xf numFmtId="0" fontId="4" fillId="0" borderId="1" xfId="0" applyNumberFormat="1" applyFont="1" applyFill="1" applyBorder="1" applyAlignment="1" applyProtection="1">
      <alignment horizontal="center"/>
    </xf>
    <xf numFmtId="49" fontId="4" fillId="0" borderId="0" xfId="0" applyNumberFormat="1" applyFont="1" applyFill="1" applyAlignment="1" applyProtection="1">
      <alignment horizontal="center"/>
    </xf>
    <xf numFmtId="14" fontId="4" fillId="0" borderId="0" xfId="0" applyNumberFormat="1" applyFont="1" applyFill="1" applyAlignment="1" applyProtection="1">
      <alignment horizontal="center"/>
      <protection locked="0"/>
    </xf>
    <xf numFmtId="164" fontId="4" fillId="0" borderId="0" xfId="0" applyNumberFormat="1" applyFont="1" applyFill="1" applyAlignment="1" applyProtection="1">
      <alignment horizontal="center"/>
    </xf>
    <xf numFmtId="14" fontId="4" fillId="0" borderId="0" xfId="0" applyNumberFormat="1" applyFont="1" applyFill="1" applyAlignment="1" applyProtection="1">
      <alignment horizontal="center"/>
    </xf>
    <xf numFmtId="0" fontId="4" fillId="0" borderId="0" xfId="0" applyNumberFormat="1" applyFont="1" applyFill="1" applyAlignment="1" applyProtection="1">
      <alignment horizontal="center"/>
    </xf>
  </cellXfs>
  <cellStyles count="61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Normal" xfId="0" builtinId="0"/>
  </cellStyles>
  <dxfs count="5"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rgb="FFFFFF00"/>
      </font>
      <fill>
        <patternFill patternType="solid">
          <fgColor indexed="64"/>
          <bgColor theme="1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</dxfs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 enableFormatConditionsCalculation="0"/>
  <dimension ref="A1:G126"/>
  <sheetViews>
    <sheetView workbookViewId="0">
      <selection activeCell="G60" sqref="G60"/>
    </sheetView>
  </sheetViews>
  <sheetFormatPr baseColWidth="10" defaultColWidth="10.875" defaultRowHeight="15.75"/>
  <cols>
    <col min="1" max="1" width="10.875" style="1"/>
    <col min="2" max="3" width="10.875" style="4"/>
    <col min="4" max="4" width="11.375" style="3" bestFit="1" customWidth="1"/>
    <col min="5" max="5" width="10.875" style="3"/>
    <col min="6" max="6" width="11.875" style="1" customWidth="1"/>
    <col min="7" max="16384" width="10.875" style="1"/>
  </cols>
  <sheetData>
    <row r="1" spans="1:7">
      <c r="A1" s="1" t="s">
        <v>0</v>
      </c>
      <c r="B1" s="4" t="s">
        <v>4</v>
      </c>
      <c r="C1" s="4" t="s">
        <v>5</v>
      </c>
      <c r="D1" s="3" t="s">
        <v>1</v>
      </c>
      <c r="E1" s="3" t="s">
        <v>2</v>
      </c>
      <c r="F1" s="1" t="s">
        <v>3</v>
      </c>
      <c r="G1" s="1" t="s">
        <v>150</v>
      </c>
    </row>
    <row r="2" spans="1:7">
      <c r="A2" s="1" t="s">
        <v>19</v>
      </c>
      <c r="B2" s="4" t="s">
        <v>19</v>
      </c>
    </row>
    <row r="3" spans="1:7">
      <c r="A3" s="1" t="s">
        <v>20</v>
      </c>
      <c r="B3" s="4" t="s">
        <v>20</v>
      </c>
    </row>
    <row r="4" spans="1:7">
      <c r="A4" s="1" t="s">
        <v>21</v>
      </c>
      <c r="B4" s="4" t="s">
        <v>21</v>
      </c>
    </row>
    <row r="5" spans="1:7">
      <c r="A5" s="1" t="s">
        <v>22</v>
      </c>
      <c r="B5" s="4" t="s">
        <v>148</v>
      </c>
      <c r="D5" s="3">
        <v>800</v>
      </c>
      <c r="E5" s="3">
        <v>801</v>
      </c>
    </row>
    <row r="6" spans="1:7">
      <c r="A6" s="1">
        <v>25</v>
      </c>
      <c r="B6" s="4" t="s">
        <v>14</v>
      </c>
      <c r="C6" s="4" t="s">
        <v>15</v>
      </c>
      <c r="D6" s="3">
        <v>1456</v>
      </c>
      <c r="E6" s="3">
        <v>2326</v>
      </c>
    </row>
    <row r="7" spans="1:7">
      <c r="A7" s="1" t="s">
        <v>6</v>
      </c>
      <c r="B7" s="4" t="s">
        <v>17</v>
      </c>
      <c r="C7" s="4" t="s">
        <v>16</v>
      </c>
      <c r="D7" s="3">
        <v>1535</v>
      </c>
      <c r="E7" s="3">
        <v>3</v>
      </c>
    </row>
    <row r="8" spans="1:7">
      <c r="A8" s="1" t="s">
        <v>8</v>
      </c>
      <c r="B8" s="4" t="s">
        <v>18</v>
      </c>
      <c r="C8" s="4" t="s">
        <v>16</v>
      </c>
      <c r="D8" s="3">
        <v>1534</v>
      </c>
      <c r="E8" s="3">
        <v>3</v>
      </c>
    </row>
    <row r="9" spans="1:7">
      <c r="A9" s="1">
        <v>26</v>
      </c>
      <c r="B9" s="4" t="s">
        <v>102</v>
      </c>
      <c r="C9" s="4" t="s">
        <v>103</v>
      </c>
      <c r="D9" s="3">
        <v>1203</v>
      </c>
      <c r="E9" s="3">
        <v>2040</v>
      </c>
      <c r="G9" s="1" t="s">
        <v>151</v>
      </c>
    </row>
    <row r="10" spans="1:7">
      <c r="A10" s="1" t="s">
        <v>7</v>
      </c>
      <c r="B10" s="4" t="s">
        <v>104</v>
      </c>
      <c r="C10" s="4" t="s">
        <v>103</v>
      </c>
      <c r="D10" s="3">
        <v>1132</v>
      </c>
      <c r="E10" s="3">
        <v>1944</v>
      </c>
      <c r="G10" s="1" t="s">
        <v>151</v>
      </c>
    </row>
    <row r="11" spans="1:7">
      <c r="A11" s="1" t="s">
        <v>9</v>
      </c>
      <c r="B11" s="4" t="s">
        <v>116</v>
      </c>
      <c r="C11" s="4" t="s">
        <v>103</v>
      </c>
      <c r="D11" s="3">
        <v>1223</v>
      </c>
      <c r="E11" s="3">
        <v>2039</v>
      </c>
    </row>
    <row r="12" spans="1:7">
      <c r="A12" s="1">
        <v>27</v>
      </c>
      <c r="B12" s="4" t="s">
        <v>117</v>
      </c>
      <c r="C12" s="5"/>
      <c r="D12" s="3">
        <v>1100</v>
      </c>
      <c r="E12" s="3">
        <v>1306</v>
      </c>
      <c r="F12" s="1" t="s">
        <v>122</v>
      </c>
    </row>
    <row r="13" spans="1:7">
      <c r="A13" s="1">
        <v>271</v>
      </c>
      <c r="B13" s="4" t="s">
        <v>14</v>
      </c>
      <c r="C13" s="4" t="s">
        <v>103</v>
      </c>
      <c r="D13" s="3">
        <v>1306</v>
      </c>
      <c r="E13" s="3">
        <v>1858</v>
      </c>
    </row>
    <row r="14" spans="1:7">
      <c r="A14" s="1" t="s">
        <v>40</v>
      </c>
      <c r="B14" s="4" t="s">
        <v>118</v>
      </c>
      <c r="D14" s="3">
        <v>800</v>
      </c>
      <c r="E14" s="3">
        <v>801</v>
      </c>
    </row>
    <row r="15" spans="1:7">
      <c r="A15" s="1" t="s">
        <v>41</v>
      </c>
      <c r="B15" s="4" t="s">
        <v>119</v>
      </c>
      <c r="C15" s="5" t="s">
        <v>103</v>
      </c>
      <c r="D15" s="3">
        <v>845</v>
      </c>
      <c r="E15" s="3">
        <v>1651</v>
      </c>
    </row>
    <row r="16" spans="1:7">
      <c r="A16" s="1">
        <v>28</v>
      </c>
      <c r="B16" s="4" t="s">
        <v>120</v>
      </c>
      <c r="C16" s="4" t="s">
        <v>15</v>
      </c>
      <c r="D16" s="3">
        <v>519</v>
      </c>
      <c r="E16" s="3">
        <v>1300</v>
      </c>
      <c r="G16" s="1" t="s">
        <v>151</v>
      </c>
    </row>
    <row r="17" spans="1:6">
      <c r="A17" s="1" t="s">
        <v>42</v>
      </c>
      <c r="B17" s="4" t="s">
        <v>114</v>
      </c>
      <c r="C17" s="4" t="s">
        <v>16</v>
      </c>
      <c r="D17" s="3">
        <v>749</v>
      </c>
      <c r="E17" s="3">
        <v>1541</v>
      </c>
    </row>
    <row r="18" spans="1:6">
      <c r="A18" s="1" t="s">
        <v>43</v>
      </c>
      <c r="B18" s="4" t="s">
        <v>104</v>
      </c>
      <c r="C18" s="5" t="s">
        <v>103</v>
      </c>
      <c r="D18" s="3">
        <v>725</v>
      </c>
      <c r="E18" s="3">
        <v>1521</v>
      </c>
    </row>
    <row r="19" spans="1:6">
      <c r="A19" s="1">
        <v>29</v>
      </c>
      <c r="B19" s="4" t="s">
        <v>105</v>
      </c>
      <c r="C19" s="4" t="s">
        <v>121</v>
      </c>
      <c r="D19" s="3">
        <v>445</v>
      </c>
      <c r="E19" s="3">
        <v>509</v>
      </c>
      <c r="F19" s="1" t="s">
        <v>122</v>
      </c>
    </row>
    <row r="20" spans="1:6">
      <c r="A20" s="1">
        <v>291</v>
      </c>
      <c r="B20" s="4" t="s">
        <v>105</v>
      </c>
      <c r="C20" s="4" t="s">
        <v>103</v>
      </c>
      <c r="D20" s="3">
        <v>509</v>
      </c>
      <c r="E20" s="3">
        <v>1145</v>
      </c>
    </row>
    <row r="21" spans="1:6">
      <c r="A21" s="1" t="s">
        <v>44</v>
      </c>
      <c r="B21" s="4" t="s">
        <v>105</v>
      </c>
      <c r="C21" s="4" t="s">
        <v>121</v>
      </c>
      <c r="D21" s="3">
        <v>445</v>
      </c>
      <c r="E21" s="3">
        <v>509</v>
      </c>
      <c r="F21" s="1" t="s">
        <v>122</v>
      </c>
    </row>
    <row r="22" spans="1:6">
      <c r="A22" s="1" t="s">
        <v>126</v>
      </c>
      <c r="B22" s="4" t="s">
        <v>105</v>
      </c>
      <c r="C22" s="4" t="s">
        <v>103</v>
      </c>
      <c r="D22" s="3">
        <v>509</v>
      </c>
      <c r="E22" s="3">
        <v>1140</v>
      </c>
      <c r="F22" s="1" t="s">
        <v>122</v>
      </c>
    </row>
    <row r="23" spans="1:6">
      <c r="A23" s="1" t="s">
        <v>127</v>
      </c>
      <c r="B23" s="4" t="s">
        <v>105</v>
      </c>
      <c r="C23" s="4" t="s">
        <v>128</v>
      </c>
      <c r="D23" s="3">
        <v>1140</v>
      </c>
      <c r="E23" s="3">
        <v>1235</v>
      </c>
    </row>
    <row r="24" spans="1:6">
      <c r="A24" s="1" t="s">
        <v>45</v>
      </c>
      <c r="B24" s="4" t="s">
        <v>120</v>
      </c>
      <c r="C24" s="4" t="s">
        <v>103</v>
      </c>
      <c r="D24" s="3">
        <v>531</v>
      </c>
      <c r="E24" s="3">
        <v>1210</v>
      </c>
    </row>
    <row r="25" spans="1:6">
      <c r="A25" s="1" t="s">
        <v>46</v>
      </c>
      <c r="B25" s="4" t="s">
        <v>118</v>
      </c>
      <c r="D25" s="3">
        <v>800</v>
      </c>
      <c r="E25" s="3">
        <v>801</v>
      </c>
    </row>
    <row r="26" spans="1:6">
      <c r="A26" s="1">
        <v>30</v>
      </c>
      <c r="B26" s="4" t="s">
        <v>118</v>
      </c>
      <c r="D26" s="3">
        <v>800</v>
      </c>
      <c r="E26" s="3">
        <v>801</v>
      </c>
    </row>
    <row r="27" spans="1:6">
      <c r="A27" s="1">
        <v>33</v>
      </c>
      <c r="B27" s="4" t="s">
        <v>112</v>
      </c>
      <c r="C27" s="4" t="s">
        <v>103</v>
      </c>
      <c r="D27" s="3">
        <v>1554</v>
      </c>
      <c r="E27" s="3">
        <v>2341</v>
      </c>
    </row>
    <row r="28" spans="1:6">
      <c r="A28" s="1" t="s">
        <v>47</v>
      </c>
      <c r="B28" s="4" t="s">
        <v>113</v>
      </c>
      <c r="C28" s="4" t="s">
        <v>103</v>
      </c>
      <c r="D28" s="3">
        <v>1612</v>
      </c>
      <c r="E28" s="3">
        <v>2335</v>
      </c>
    </row>
    <row r="29" spans="1:6">
      <c r="A29" s="1" t="s">
        <v>48</v>
      </c>
      <c r="B29" s="4" t="s">
        <v>114</v>
      </c>
      <c r="C29" s="4" t="s">
        <v>15</v>
      </c>
      <c r="D29" s="3">
        <v>1521</v>
      </c>
      <c r="E29" s="3">
        <v>1924</v>
      </c>
      <c r="F29" s="1" t="s">
        <v>122</v>
      </c>
    </row>
    <row r="30" spans="1:6">
      <c r="A30" s="1" t="s">
        <v>147</v>
      </c>
      <c r="B30" s="4" t="s">
        <v>115</v>
      </c>
      <c r="C30" s="4" t="s">
        <v>152</v>
      </c>
      <c r="D30" s="3">
        <v>2004</v>
      </c>
      <c r="E30" s="3">
        <v>2354</v>
      </c>
    </row>
    <row r="31" spans="1:6">
      <c r="A31" s="1">
        <v>34</v>
      </c>
      <c r="B31" s="4" t="s">
        <v>117</v>
      </c>
      <c r="D31" s="3">
        <v>1230</v>
      </c>
      <c r="E31" s="3">
        <v>1328</v>
      </c>
      <c r="F31" s="1" t="s">
        <v>122</v>
      </c>
    </row>
    <row r="32" spans="1:6">
      <c r="A32" s="1">
        <v>341</v>
      </c>
      <c r="B32" s="4" t="s">
        <v>129</v>
      </c>
      <c r="C32" s="4" t="s">
        <v>103</v>
      </c>
      <c r="D32" s="3">
        <v>1328</v>
      </c>
      <c r="E32" s="3">
        <v>1912</v>
      </c>
    </row>
    <row r="33" spans="1:7">
      <c r="A33" s="1" t="s">
        <v>49</v>
      </c>
      <c r="B33" s="4" t="s">
        <v>129</v>
      </c>
      <c r="C33" s="4" t="s">
        <v>128</v>
      </c>
      <c r="D33" s="3">
        <v>1240</v>
      </c>
      <c r="E33" s="3">
        <v>1320</v>
      </c>
      <c r="F33" s="1" t="s">
        <v>122</v>
      </c>
      <c r="G33" s="1" t="s">
        <v>151</v>
      </c>
    </row>
    <row r="34" spans="1:7">
      <c r="A34" s="1" t="s">
        <v>130</v>
      </c>
      <c r="B34" s="4" t="s">
        <v>129</v>
      </c>
      <c r="C34" s="4" t="s">
        <v>103</v>
      </c>
      <c r="D34" s="3">
        <v>1320</v>
      </c>
      <c r="E34" s="3">
        <v>1912</v>
      </c>
      <c r="G34" s="1" t="s">
        <v>151</v>
      </c>
    </row>
    <row r="35" spans="1:7">
      <c r="A35" s="1" t="s">
        <v>50</v>
      </c>
      <c r="B35" s="4" t="s">
        <v>131</v>
      </c>
      <c r="C35" s="4" t="s">
        <v>103</v>
      </c>
      <c r="D35" s="3">
        <v>1212</v>
      </c>
      <c r="E35" s="3">
        <v>2009</v>
      </c>
      <c r="G35" s="1" t="s">
        <v>151</v>
      </c>
    </row>
    <row r="36" spans="1:7">
      <c r="A36" s="1" t="s">
        <v>51</v>
      </c>
      <c r="B36" s="4" t="s">
        <v>123</v>
      </c>
      <c r="C36" s="4" t="s">
        <v>103</v>
      </c>
      <c r="D36" s="3">
        <v>1153</v>
      </c>
      <c r="E36" s="3">
        <v>1959</v>
      </c>
    </row>
    <row r="37" spans="1:7">
      <c r="A37" s="1">
        <v>35</v>
      </c>
      <c r="B37" s="4" t="s">
        <v>132</v>
      </c>
      <c r="C37" s="4" t="s">
        <v>103</v>
      </c>
      <c r="D37" s="3">
        <v>651</v>
      </c>
      <c r="E37" s="3">
        <v>1535</v>
      </c>
      <c r="G37" s="1" t="s">
        <v>151</v>
      </c>
    </row>
    <row r="38" spans="1:7">
      <c r="A38" s="1" t="s">
        <v>52</v>
      </c>
      <c r="B38" s="4" t="s">
        <v>116</v>
      </c>
      <c r="C38" s="4" t="s">
        <v>103</v>
      </c>
      <c r="D38" s="3">
        <v>1011</v>
      </c>
      <c r="E38" s="3">
        <v>1802</v>
      </c>
      <c r="G38" s="1" t="s">
        <v>151</v>
      </c>
    </row>
    <row r="39" spans="1:7">
      <c r="A39" s="1" t="s">
        <v>53</v>
      </c>
      <c r="B39" s="4" t="s">
        <v>129</v>
      </c>
      <c r="C39" s="4" t="s">
        <v>103</v>
      </c>
      <c r="D39" s="3">
        <v>741</v>
      </c>
      <c r="E39" s="3">
        <v>1149</v>
      </c>
      <c r="F39" s="1" t="s">
        <v>122</v>
      </c>
    </row>
    <row r="40" spans="1:7">
      <c r="A40" s="1" t="s">
        <v>133</v>
      </c>
      <c r="B40" s="4" t="s">
        <v>114</v>
      </c>
      <c r="C40" s="4" t="s">
        <v>15</v>
      </c>
      <c r="D40" s="3">
        <v>1219</v>
      </c>
      <c r="E40" s="3">
        <v>1521</v>
      </c>
    </row>
    <row r="41" spans="1:7">
      <c r="A41" s="1">
        <v>36</v>
      </c>
      <c r="B41" s="4" t="s">
        <v>124</v>
      </c>
      <c r="C41" s="4" t="s">
        <v>103</v>
      </c>
      <c r="D41" s="3">
        <v>558</v>
      </c>
      <c r="E41" s="3">
        <v>1432</v>
      </c>
      <c r="G41" s="1" t="s">
        <v>151</v>
      </c>
    </row>
    <row r="42" spans="1:7">
      <c r="A42" s="1" t="s">
        <v>54</v>
      </c>
      <c r="B42" s="4" t="s">
        <v>124</v>
      </c>
      <c r="C42" s="4" t="s">
        <v>15</v>
      </c>
      <c r="D42" s="3">
        <v>559</v>
      </c>
      <c r="E42" s="3">
        <v>911</v>
      </c>
      <c r="F42" s="1" t="s">
        <v>122</v>
      </c>
    </row>
    <row r="43" spans="1:7">
      <c r="A43" s="1" t="s">
        <v>134</v>
      </c>
      <c r="B43" s="4" t="s">
        <v>135</v>
      </c>
      <c r="C43" s="4" t="s">
        <v>15</v>
      </c>
      <c r="D43" s="3">
        <v>1248</v>
      </c>
      <c r="E43" s="3">
        <v>1750</v>
      </c>
    </row>
    <row r="44" spans="1:7">
      <c r="A44" s="1" t="s">
        <v>55</v>
      </c>
      <c r="B44" s="4" t="s">
        <v>119</v>
      </c>
      <c r="C44" s="4" t="s">
        <v>16</v>
      </c>
      <c r="D44" s="3">
        <v>449</v>
      </c>
      <c r="E44" s="3">
        <v>1240</v>
      </c>
    </row>
    <row r="45" spans="1:7">
      <c r="A45" s="1">
        <v>37</v>
      </c>
      <c r="B45" s="4" t="s">
        <v>104</v>
      </c>
      <c r="C45" s="4" t="s">
        <v>103</v>
      </c>
      <c r="D45" s="3">
        <v>440</v>
      </c>
      <c r="E45" s="3">
        <v>1305</v>
      </c>
    </row>
    <row r="46" spans="1:7">
      <c r="A46" s="1" t="s">
        <v>56</v>
      </c>
      <c r="B46" s="4" t="s">
        <v>117</v>
      </c>
      <c r="D46" s="3">
        <v>500</v>
      </c>
      <c r="E46" s="3">
        <v>518</v>
      </c>
      <c r="F46" s="1" t="s">
        <v>122</v>
      </c>
    </row>
    <row r="47" spans="1:7">
      <c r="A47" s="1" t="s">
        <v>136</v>
      </c>
      <c r="B47" s="4" t="s">
        <v>119</v>
      </c>
      <c r="C47" s="4" t="s">
        <v>103</v>
      </c>
      <c r="D47" s="3">
        <v>518</v>
      </c>
      <c r="E47" s="3">
        <v>1300</v>
      </c>
    </row>
    <row r="48" spans="1:7">
      <c r="A48" s="1" t="s">
        <v>57</v>
      </c>
      <c r="B48" s="4" t="s">
        <v>118</v>
      </c>
      <c r="D48" s="3">
        <v>800</v>
      </c>
      <c r="E48" s="3">
        <v>801</v>
      </c>
    </row>
    <row r="49" spans="1:7">
      <c r="A49" s="1">
        <v>41</v>
      </c>
      <c r="B49" s="4" t="s">
        <v>137</v>
      </c>
      <c r="C49" s="4" t="s">
        <v>15</v>
      </c>
      <c r="D49" s="3">
        <v>1512</v>
      </c>
      <c r="E49" s="3">
        <v>2022</v>
      </c>
      <c r="F49" s="1" t="s">
        <v>122</v>
      </c>
    </row>
    <row r="50" spans="1:7">
      <c r="A50" s="1">
        <v>411</v>
      </c>
      <c r="B50" s="4" t="s">
        <v>137</v>
      </c>
      <c r="C50" s="4" t="s">
        <v>103</v>
      </c>
      <c r="D50" s="3">
        <v>2022</v>
      </c>
      <c r="E50" s="3">
        <v>2255</v>
      </c>
    </row>
    <row r="51" spans="1:7">
      <c r="A51" s="1" t="s">
        <v>58</v>
      </c>
      <c r="B51" s="4" t="s">
        <v>138</v>
      </c>
      <c r="C51" s="4" t="s">
        <v>15</v>
      </c>
      <c r="D51" s="3">
        <v>1402</v>
      </c>
      <c r="E51" s="3">
        <v>1939</v>
      </c>
      <c r="F51" s="1" t="s">
        <v>122</v>
      </c>
    </row>
    <row r="52" spans="1:7">
      <c r="A52" s="1" t="s">
        <v>139</v>
      </c>
      <c r="B52" s="4" t="s">
        <v>129</v>
      </c>
      <c r="C52" s="4" t="s">
        <v>103</v>
      </c>
      <c r="D52" s="3">
        <v>2035</v>
      </c>
      <c r="E52" s="3">
        <v>2253</v>
      </c>
    </row>
    <row r="53" spans="1:7">
      <c r="A53" s="1" t="s">
        <v>59</v>
      </c>
      <c r="B53" s="4" t="s">
        <v>131</v>
      </c>
      <c r="C53" s="4" t="s">
        <v>16</v>
      </c>
      <c r="D53" s="3">
        <v>1434</v>
      </c>
      <c r="E53" s="3">
        <v>1557</v>
      </c>
      <c r="F53" s="1" t="s">
        <v>122</v>
      </c>
    </row>
    <row r="54" spans="1:7">
      <c r="A54" s="1" t="s">
        <v>140</v>
      </c>
      <c r="B54" s="4" t="s">
        <v>131</v>
      </c>
      <c r="C54" s="4" t="s">
        <v>103</v>
      </c>
      <c r="D54" s="3">
        <v>1557</v>
      </c>
      <c r="E54" s="3">
        <v>2335</v>
      </c>
    </row>
    <row r="55" spans="1:7">
      <c r="A55" s="1">
        <v>42</v>
      </c>
      <c r="B55" s="4" t="s">
        <v>118</v>
      </c>
      <c r="D55" s="3">
        <v>800</v>
      </c>
      <c r="E55" s="3">
        <v>801</v>
      </c>
    </row>
    <row r="56" spans="1:7">
      <c r="A56" s="1" t="s">
        <v>60</v>
      </c>
      <c r="B56" s="4" t="s">
        <v>123</v>
      </c>
      <c r="C56" s="4" t="s">
        <v>103</v>
      </c>
      <c r="D56" s="3">
        <v>1232</v>
      </c>
      <c r="E56" s="3">
        <v>2039</v>
      </c>
    </row>
    <row r="57" spans="1:7">
      <c r="A57" s="1" t="s">
        <v>61</v>
      </c>
      <c r="B57" s="4" t="s">
        <v>105</v>
      </c>
      <c r="C57" s="4" t="s">
        <v>15</v>
      </c>
      <c r="D57" s="3">
        <v>1440</v>
      </c>
      <c r="E57" s="3">
        <v>2022</v>
      </c>
      <c r="F57" s="1" t="s">
        <v>122</v>
      </c>
    </row>
    <row r="58" spans="1:7">
      <c r="A58" s="1" t="s">
        <v>141</v>
      </c>
      <c r="B58" s="4" t="s">
        <v>105</v>
      </c>
      <c r="C58" s="4" t="s">
        <v>103</v>
      </c>
      <c r="D58" s="3">
        <v>2022</v>
      </c>
      <c r="E58" s="3">
        <v>2253</v>
      </c>
    </row>
    <row r="59" spans="1:7">
      <c r="A59" s="1">
        <v>43</v>
      </c>
      <c r="B59" s="4" t="s">
        <v>115</v>
      </c>
      <c r="C59" s="4" t="s">
        <v>103</v>
      </c>
      <c r="D59" s="3">
        <v>1211</v>
      </c>
      <c r="E59" s="3">
        <v>1954</v>
      </c>
    </row>
    <row r="60" spans="1:7">
      <c r="A60" s="1" t="s">
        <v>62</v>
      </c>
      <c r="B60" s="4" t="s">
        <v>114</v>
      </c>
      <c r="C60" s="4" t="s">
        <v>103</v>
      </c>
      <c r="D60" s="3">
        <v>1112</v>
      </c>
      <c r="E60" s="3">
        <v>1900</v>
      </c>
      <c r="G60" s="1" t="s">
        <v>151</v>
      </c>
    </row>
    <row r="61" spans="1:7">
      <c r="A61" s="1" t="s">
        <v>63</v>
      </c>
      <c r="B61" s="4" t="s">
        <v>124</v>
      </c>
      <c r="C61" s="4" t="s">
        <v>103</v>
      </c>
      <c r="D61" s="3">
        <v>1025</v>
      </c>
      <c r="E61" s="3">
        <v>1820</v>
      </c>
    </row>
    <row r="62" spans="1:7">
      <c r="A62" s="1">
        <v>44</v>
      </c>
      <c r="B62" s="4" t="s">
        <v>123</v>
      </c>
      <c r="C62" s="4" t="s">
        <v>103</v>
      </c>
      <c r="D62" s="3">
        <v>638</v>
      </c>
      <c r="E62" s="3">
        <v>1515</v>
      </c>
    </row>
    <row r="63" spans="1:7">
      <c r="A63" s="1" t="s">
        <v>64</v>
      </c>
      <c r="B63" s="4" t="s">
        <v>105</v>
      </c>
      <c r="C63" s="4" t="s">
        <v>103</v>
      </c>
      <c r="D63" s="3">
        <v>917</v>
      </c>
      <c r="E63" s="3">
        <v>1702</v>
      </c>
    </row>
    <row r="64" spans="1:7">
      <c r="A64" s="1" t="s">
        <v>65</v>
      </c>
      <c r="B64" s="4" t="s">
        <v>124</v>
      </c>
      <c r="C64" s="4" t="s">
        <v>15</v>
      </c>
      <c r="D64" s="3">
        <v>559</v>
      </c>
      <c r="E64" s="3">
        <v>1410</v>
      </c>
    </row>
    <row r="65" spans="1:6">
      <c r="A65" s="1">
        <v>45</v>
      </c>
      <c r="B65" s="4" t="s">
        <v>125</v>
      </c>
      <c r="C65" s="4" t="s">
        <v>103</v>
      </c>
      <c r="D65" s="3">
        <v>539</v>
      </c>
      <c r="E65" s="3">
        <v>1107</v>
      </c>
      <c r="F65" s="1" t="s">
        <v>122</v>
      </c>
    </row>
    <row r="66" spans="1:6">
      <c r="A66" s="1">
        <v>451</v>
      </c>
      <c r="B66" s="4" t="s">
        <v>117</v>
      </c>
      <c r="D66" s="3">
        <v>1107</v>
      </c>
      <c r="E66" s="3">
        <v>1300</v>
      </c>
    </row>
    <row r="67" spans="1:6">
      <c r="A67" s="1" t="s">
        <v>66</v>
      </c>
      <c r="B67" s="4" t="s">
        <v>125</v>
      </c>
      <c r="C67" s="4" t="s">
        <v>103</v>
      </c>
      <c r="D67" s="3">
        <v>539</v>
      </c>
      <c r="E67" s="3">
        <v>1102</v>
      </c>
      <c r="F67" s="1" t="s">
        <v>122</v>
      </c>
    </row>
    <row r="68" spans="1:6">
      <c r="A68" s="1" t="s">
        <v>142</v>
      </c>
      <c r="B68" s="4" t="s">
        <v>117</v>
      </c>
      <c r="D68" s="3">
        <v>1107</v>
      </c>
      <c r="E68" s="3">
        <v>1233</v>
      </c>
      <c r="F68" s="1" t="s">
        <v>122</v>
      </c>
    </row>
    <row r="69" spans="1:6">
      <c r="A69" s="1" t="s">
        <v>143</v>
      </c>
      <c r="B69" s="4" t="s">
        <v>125</v>
      </c>
      <c r="C69" s="4" t="s">
        <v>16</v>
      </c>
      <c r="D69" s="3">
        <v>1240</v>
      </c>
      <c r="E69" s="3">
        <v>1350</v>
      </c>
    </row>
    <row r="70" spans="1:6">
      <c r="A70" s="1" t="s">
        <v>67</v>
      </c>
      <c r="B70" s="4" t="s">
        <v>18</v>
      </c>
      <c r="C70" s="4" t="s">
        <v>103</v>
      </c>
      <c r="D70" s="3">
        <v>453</v>
      </c>
      <c r="E70" s="3">
        <v>1107</v>
      </c>
      <c r="F70" s="1" t="s">
        <v>122</v>
      </c>
    </row>
    <row r="71" spans="1:6">
      <c r="A71" s="1" t="s">
        <v>146</v>
      </c>
      <c r="B71" s="4" t="s">
        <v>18</v>
      </c>
      <c r="C71" s="4" t="s">
        <v>15</v>
      </c>
      <c r="D71" s="3">
        <v>1107</v>
      </c>
      <c r="E71" s="3">
        <v>1147</v>
      </c>
    </row>
    <row r="72" spans="1:6">
      <c r="A72" s="1" t="s">
        <v>68</v>
      </c>
      <c r="B72" s="4" t="s">
        <v>118</v>
      </c>
      <c r="D72" s="3">
        <v>800</v>
      </c>
      <c r="E72" s="3">
        <v>801</v>
      </c>
    </row>
    <row r="73" spans="1:6">
      <c r="A73" s="1">
        <v>46</v>
      </c>
      <c r="B73" s="4" t="s">
        <v>118</v>
      </c>
      <c r="D73" s="3">
        <v>800</v>
      </c>
      <c r="E73" s="3">
        <v>801</v>
      </c>
    </row>
    <row r="74" spans="1:6">
      <c r="A74" s="1" t="s">
        <v>23</v>
      </c>
      <c r="B74" s="4" t="s">
        <v>118</v>
      </c>
      <c r="D74" s="3">
        <v>800</v>
      </c>
      <c r="E74" s="3">
        <v>801</v>
      </c>
    </row>
    <row r="75" spans="1:6">
      <c r="A75" s="1" t="s">
        <v>69</v>
      </c>
      <c r="B75" s="4" t="s">
        <v>118</v>
      </c>
      <c r="D75" s="3">
        <v>800</v>
      </c>
      <c r="E75" s="3">
        <v>801</v>
      </c>
    </row>
    <row r="76" spans="1:6">
      <c r="A76" s="1" t="s">
        <v>70</v>
      </c>
      <c r="B76" s="4" t="s">
        <v>118</v>
      </c>
      <c r="D76" s="3">
        <v>800</v>
      </c>
      <c r="E76" s="3">
        <v>801</v>
      </c>
    </row>
    <row r="77" spans="1:6">
      <c r="A77" s="1" t="s">
        <v>24</v>
      </c>
      <c r="B77" s="4" t="s">
        <v>118</v>
      </c>
      <c r="D77" s="3">
        <v>800</v>
      </c>
      <c r="E77" s="3">
        <v>801</v>
      </c>
    </row>
    <row r="78" spans="1:6">
      <c r="A78" s="1" t="s">
        <v>71</v>
      </c>
      <c r="B78" s="4" t="s">
        <v>118</v>
      </c>
      <c r="D78" s="3">
        <v>800</v>
      </c>
      <c r="E78" s="3">
        <v>801</v>
      </c>
    </row>
    <row r="79" spans="1:6">
      <c r="A79" s="1" t="s">
        <v>72</v>
      </c>
      <c r="B79" s="4" t="s">
        <v>118</v>
      </c>
      <c r="D79" s="3">
        <v>800</v>
      </c>
      <c r="E79" s="3">
        <v>801</v>
      </c>
    </row>
    <row r="80" spans="1:6">
      <c r="A80" s="1" t="s">
        <v>24</v>
      </c>
      <c r="B80" s="4" t="s">
        <v>118</v>
      </c>
      <c r="D80" s="3">
        <v>800</v>
      </c>
      <c r="E80" s="3">
        <v>801</v>
      </c>
    </row>
    <row r="81" spans="1:5">
      <c r="A81" s="1" t="s">
        <v>71</v>
      </c>
      <c r="B81" s="4" t="s">
        <v>118</v>
      </c>
      <c r="D81" s="3">
        <v>800</v>
      </c>
      <c r="E81" s="3">
        <v>801</v>
      </c>
    </row>
    <row r="82" spans="1:5">
      <c r="A82" s="1" t="s">
        <v>72</v>
      </c>
      <c r="B82" s="4" t="s">
        <v>118</v>
      </c>
      <c r="D82" s="3">
        <v>800</v>
      </c>
      <c r="E82" s="3">
        <v>801</v>
      </c>
    </row>
    <row r="83" spans="1:5">
      <c r="A83" s="1" t="s">
        <v>25</v>
      </c>
      <c r="B83" s="4" t="s">
        <v>118</v>
      </c>
      <c r="D83" s="3">
        <v>800</v>
      </c>
      <c r="E83" s="3">
        <v>801</v>
      </c>
    </row>
    <row r="84" spans="1:5">
      <c r="A84" s="1" t="s">
        <v>73</v>
      </c>
      <c r="B84" s="4" t="s">
        <v>118</v>
      </c>
      <c r="D84" s="3">
        <v>800</v>
      </c>
      <c r="E84" s="3">
        <v>801</v>
      </c>
    </row>
    <row r="85" spans="1:5">
      <c r="A85" s="1" t="s">
        <v>74</v>
      </c>
      <c r="B85" s="4" t="s">
        <v>118</v>
      </c>
      <c r="D85" s="3">
        <v>800</v>
      </c>
      <c r="E85" s="3">
        <v>801</v>
      </c>
    </row>
    <row r="86" spans="1:5">
      <c r="A86" s="1" t="s">
        <v>26</v>
      </c>
      <c r="B86" s="4" t="s">
        <v>118</v>
      </c>
      <c r="D86" s="3">
        <v>800</v>
      </c>
      <c r="E86" s="3">
        <v>801</v>
      </c>
    </row>
    <row r="87" spans="1:5">
      <c r="A87" s="1" t="s">
        <v>75</v>
      </c>
      <c r="B87" s="4" t="s">
        <v>118</v>
      </c>
      <c r="D87" s="3">
        <v>800</v>
      </c>
      <c r="E87" s="3">
        <v>801</v>
      </c>
    </row>
    <row r="88" spans="1:5">
      <c r="A88" s="1" t="s">
        <v>76</v>
      </c>
      <c r="B88" s="4" t="s">
        <v>118</v>
      </c>
      <c r="D88" s="3">
        <v>800</v>
      </c>
      <c r="E88" s="3">
        <v>801</v>
      </c>
    </row>
    <row r="89" spans="1:5">
      <c r="A89" s="1" t="s">
        <v>27</v>
      </c>
      <c r="B89" s="4" t="s">
        <v>118</v>
      </c>
      <c r="D89" s="3">
        <v>800</v>
      </c>
      <c r="E89" s="3">
        <v>801</v>
      </c>
    </row>
    <row r="90" spans="1:5">
      <c r="A90" s="1" t="s">
        <v>77</v>
      </c>
      <c r="B90" s="4" t="s">
        <v>118</v>
      </c>
      <c r="D90" s="3">
        <v>800</v>
      </c>
      <c r="E90" s="3">
        <v>801</v>
      </c>
    </row>
    <row r="91" spans="1:5">
      <c r="A91" s="1" t="s">
        <v>78</v>
      </c>
      <c r="B91" s="4" t="s">
        <v>118</v>
      </c>
      <c r="D91" s="3">
        <v>800</v>
      </c>
      <c r="E91" s="3">
        <v>801</v>
      </c>
    </row>
    <row r="92" spans="1:5">
      <c r="A92" s="1" t="s">
        <v>79</v>
      </c>
      <c r="B92" s="4" t="s">
        <v>118</v>
      </c>
      <c r="D92" s="3">
        <v>800</v>
      </c>
      <c r="E92" s="3">
        <v>801</v>
      </c>
    </row>
    <row r="93" spans="1:5">
      <c r="A93" s="1" t="s">
        <v>28</v>
      </c>
      <c r="B93" s="4" t="s">
        <v>118</v>
      </c>
      <c r="D93" s="3">
        <v>800</v>
      </c>
      <c r="E93" s="3">
        <v>801</v>
      </c>
    </row>
    <row r="94" spans="1:5">
      <c r="A94" s="1" t="s">
        <v>29</v>
      </c>
      <c r="B94" s="4" t="s">
        <v>118</v>
      </c>
      <c r="D94" s="3">
        <v>800</v>
      </c>
      <c r="E94" s="3">
        <v>801</v>
      </c>
    </row>
    <row r="95" spans="1:5">
      <c r="A95" s="1" t="s">
        <v>80</v>
      </c>
      <c r="B95" s="4" t="s">
        <v>118</v>
      </c>
      <c r="D95" s="3">
        <v>800</v>
      </c>
      <c r="E95" s="3">
        <v>801</v>
      </c>
    </row>
    <row r="96" spans="1:5">
      <c r="A96" s="1" t="s">
        <v>81</v>
      </c>
      <c r="B96" s="4" t="s">
        <v>118</v>
      </c>
      <c r="D96" s="3">
        <v>800</v>
      </c>
      <c r="E96" s="3">
        <v>801</v>
      </c>
    </row>
    <row r="97" spans="1:5">
      <c r="A97" s="1" t="s">
        <v>30</v>
      </c>
      <c r="B97" s="4" t="s">
        <v>118</v>
      </c>
      <c r="D97" s="3">
        <v>800</v>
      </c>
      <c r="E97" s="3">
        <v>801</v>
      </c>
    </row>
    <row r="98" spans="1:5">
      <c r="A98" s="1" t="s">
        <v>82</v>
      </c>
      <c r="B98" s="4" t="s">
        <v>118</v>
      </c>
      <c r="D98" s="3">
        <v>800</v>
      </c>
      <c r="E98" s="3">
        <v>801</v>
      </c>
    </row>
    <row r="99" spans="1:5">
      <c r="A99" s="1" t="s">
        <v>83</v>
      </c>
      <c r="B99" s="4" t="s">
        <v>118</v>
      </c>
      <c r="D99" s="3">
        <v>800</v>
      </c>
      <c r="E99" s="3">
        <v>801</v>
      </c>
    </row>
    <row r="100" spans="1:5">
      <c r="A100" s="1" t="s">
        <v>84</v>
      </c>
      <c r="B100" s="4" t="s">
        <v>118</v>
      </c>
      <c r="D100" s="3">
        <v>800</v>
      </c>
      <c r="E100" s="3">
        <v>801</v>
      </c>
    </row>
    <row r="101" spans="1:5">
      <c r="A101" s="1" t="s">
        <v>31</v>
      </c>
      <c r="B101" s="4" t="s">
        <v>118</v>
      </c>
      <c r="D101" s="3">
        <v>800</v>
      </c>
      <c r="E101" s="3">
        <v>801</v>
      </c>
    </row>
    <row r="102" spans="1:5">
      <c r="A102" s="1" t="s">
        <v>85</v>
      </c>
      <c r="B102" s="4" t="s">
        <v>118</v>
      </c>
      <c r="D102" s="3">
        <v>800</v>
      </c>
      <c r="E102" s="3">
        <v>801</v>
      </c>
    </row>
    <row r="103" spans="1:5">
      <c r="A103" s="1" t="s">
        <v>86</v>
      </c>
      <c r="B103" s="4" t="s">
        <v>118</v>
      </c>
      <c r="D103" s="3">
        <v>800</v>
      </c>
      <c r="E103" s="3">
        <v>801</v>
      </c>
    </row>
    <row r="104" spans="1:5">
      <c r="A104" s="1" t="s">
        <v>32</v>
      </c>
      <c r="B104" s="4" t="s">
        <v>118</v>
      </c>
      <c r="D104" s="3">
        <v>800</v>
      </c>
      <c r="E104" s="3">
        <v>801</v>
      </c>
    </row>
    <row r="105" spans="1:5">
      <c r="A105" s="1" t="s">
        <v>87</v>
      </c>
      <c r="B105" s="4" t="s">
        <v>118</v>
      </c>
      <c r="D105" s="3">
        <v>800</v>
      </c>
      <c r="E105" s="3">
        <v>801</v>
      </c>
    </row>
    <row r="106" spans="1:5">
      <c r="A106" s="1" t="s">
        <v>88</v>
      </c>
      <c r="B106" s="4" t="s">
        <v>118</v>
      </c>
      <c r="D106" s="3">
        <v>800</v>
      </c>
      <c r="E106" s="3">
        <v>801</v>
      </c>
    </row>
    <row r="107" spans="1:5">
      <c r="A107" s="1" t="s">
        <v>33</v>
      </c>
      <c r="B107" s="4" t="s">
        <v>118</v>
      </c>
      <c r="D107" s="3">
        <v>800</v>
      </c>
      <c r="E107" s="3">
        <v>801</v>
      </c>
    </row>
    <row r="108" spans="1:5">
      <c r="A108" s="1" t="s">
        <v>89</v>
      </c>
      <c r="B108" s="4" t="s">
        <v>118</v>
      </c>
      <c r="D108" s="3">
        <v>800</v>
      </c>
      <c r="E108" s="3">
        <v>801</v>
      </c>
    </row>
    <row r="109" spans="1:5">
      <c r="A109" s="1" t="s">
        <v>90</v>
      </c>
      <c r="B109" s="4" t="s">
        <v>118</v>
      </c>
      <c r="D109" s="3">
        <v>800</v>
      </c>
      <c r="E109" s="3">
        <v>801</v>
      </c>
    </row>
    <row r="110" spans="1:5">
      <c r="A110" s="1" t="s">
        <v>34</v>
      </c>
      <c r="B110" s="4" t="s">
        <v>118</v>
      </c>
      <c r="D110" s="3">
        <v>800</v>
      </c>
      <c r="E110" s="3">
        <v>801</v>
      </c>
    </row>
    <row r="111" spans="1:5">
      <c r="A111" s="1" t="s">
        <v>91</v>
      </c>
      <c r="B111" s="4" t="s">
        <v>118</v>
      </c>
      <c r="D111" s="3">
        <v>800</v>
      </c>
      <c r="E111" s="3">
        <v>801</v>
      </c>
    </row>
    <row r="112" spans="1:5">
      <c r="A112" s="1" t="s">
        <v>92</v>
      </c>
      <c r="B112" s="4" t="s">
        <v>118</v>
      </c>
      <c r="D112" s="3">
        <v>800</v>
      </c>
      <c r="E112" s="3">
        <v>801</v>
      </c>
    </row>
    <row r="113" spans="1:5">
      <c r="A113" s="1" t="s">
        <v>35</v>
      </c>
      <c r="B113" s="4" t="s">
        <v>118</v>
      </c>
      <c r="D113" s="3">
        <v>800</v>
      </c>
      <c r="E113" s="3">
        <v>801</v>
      </c>
    </row>
    <row r="114" spans="1:5">
      <c r="A114" s="1" t="s">
        <v>93</v>
      </c>
      <c r="B114" s="4" t="s">
        <v>118</v>
      </c>
      <c r="D114" s="3">
        <v>800</v>
      </c>
      <c r="E114" s="3">
        <v>801</v>
      </c>
    </row>
    <row r="115" spans="1:5">
      <c r="A115" s="1" t="s">
        <v>94</v>
      </c>
      <c r="B115" s="4" t="s">
        <v>118</v>
      </c>
      <c r="D115" s="3">
        <v>800</v>
      </c>
      <c r="E115" s="3">
        <v>801</v>
      </c>
    </row>
    <row r="116" spans="1:5">
      <c r="A116" s="1" t="s">
        <v>36</v>
      </c>
      <c r="B116" s="4" t="s">
        <v>118</v>
      </c>
      <c r="D116" s="3">
        <v>800</v>
      </c>
      <c r="E116" s="3">
        <v>801</v>
      </c>
    </row>
    <row r="117" spans="1:5">
      <c r="A117" s="1" t="s">
        <v>95</v>
      </c>
      <c r="B117" s="4" t="s">
        <v>118</v>
      </c>
      <c r="D117" s="3">
        <v>800</v>
      </c>
      <c r="E117" s="3">
        <v>801</v>
      </c>
    </row>
    <row r="118" spans="1:5">
      <c r="A118" s="1" t="s">
        <v>96</v>
      </c>
      <c r="B118" s="4" t="s">
        <v>118</v>
      </c>
      <c r="D118" s="3">
        <v>800</v>
      </c>
      <c r="E118" s="3">
        <v>801</v>
      </c>
    </row>
    <row r="119" spans="1:5">
      <c r="A119" s="1" t="s">
        <v>37</v>
      </c>
      <c r="B119" s="4" t="s">
        <v>118</v>
      </c>
      <c r="D119" s="3">
        <v>800</v>
      </c>
      <c r="E119" s="3">
        <v>801</v>
      </c>
    </row>
    <row r="120" spans="1:5">
      <c r="A120" s="1" t="s">
        <v>97</v>
      </c>
      <c r="B120" s="4" t="s">
        <v>118</v>
      </c>
      <c r="D120" s="3">
        <v>800</v>
      </c>
      <c r="E120" s="3">
        <v>801</v>
      </c>
    </row>
    <row r="121" spans="1:5">
      <c r="A121" s="1" t="s">
        <v>98</v>
      </c>
      <c r="B121" s="4" t="s">
        <v>118</v>
      </c>
      <c r="D121" s="3">
        <v>800</v>
      </c>
      <c r="E121" s="3">
        <v>801</v>
      </c>
    </row>
    <row r="122" spans="1:5">
      <c r="A122" s="1" t="s">
        <v>38</v>
      </c>
      <c r="B122" s="4" t="s">
        <v>118</v>
      </c>
      <c r="D122" s="3">
        <v>800</v>
      </c>
      <c r="E122" s="3">
        <v>801</v>
      </c>
    </row>
    <row r="123" spans="1:5">
      <c r="A123" s="1" t="s">
        <v>99</v>
      </c>
      <c r="B123" s="4" t="s">
        <v>118</v>
      </c>
      <c r="D123" s="3">
        <v>800</v>
      </c>
      <c r="E123" s="3">
        <v>801</v>
      </c>
    </row>
    <row r="124" spans="1:5">
      <c r="A124" s="1" t="s">
        <v>100</v>
      </c>
      <c r="B124" s="4" t="s">
        <v>118</v>
      </c>
      <c r="D124" s="3">
        <v>800</v>
      </c>
      <c r="E124" s="3">
        <v>801</v>
      </c>
    </row>
    <row r="125" spans="1:5">
      <c r="A125" s="1" t="s">
        <v>101</v>
      </c>
      <c r="B125" s="4" t="s">
        <v>118</v>
      </c>
      <c r="D125" s="3">
        <v>800</v>
      </c>
      <c r="E125" s="3">
        <v>801</v>
      </c>
    </row>
    <row r="126" spans="1:5">
      <c r="A126" s="1" t="s">
        <v>39</v>
      </c>
      <c r="B126" s="4" t="s">
        <v>118</v>
      </c>
      <c r="D126" s="3">
        <v>800</v>
      </c>
      <c r="E126" s="3">
        <v>801</v>
      </c>
    </row>
  </sheetData>
  <pageMargins left="0.75" right="0.75" top="1" bottom="1" header="0.5" footer="0.5"/>
  <pageSetup paperSize="9" orientation="portrait" horizontalDpi="4294967292" verticalDpi="4294967292"/>
  <legacy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 enableFormatConditionsCalculation="0"/>
  <dimension ref="A1:H367"/>
  <sheetViews>
    <sheetView showZeros="0" tabSelected="1" workbookViewId="0">
      <selection activeCell="A16" sqref="A16"/>
    </sheetView>
  </sheetViews>
  <sheetFormatPr baseColWidth="10" defaultColWidth="10.875" defaultRowHeight="15.75"/>
  <cols>
    <col min="1" max="1" width="10.875" style="15"/>
    <col min="2" max="2" width="12.375" style="8" customWidth="1"/>
    <col min="3" max="3" width="20.375" style="16" customWidth="1"/>
    <col min="4" max="4" width="17.5" style="10" customWidth="1"/>
    <col min="5" max="5" width="15" style="11" customWidth="1"/>
    <col min="6" max="6" width="14.125" style="9" customWidth="1"/>
    <col min="7" max="7" width="36.5" style="12" customWidth="1"/>
    <col min="8" max="8" width="73.875" style="15" customWidth="1"/>
    <col min="9" max="16384" width="10.875" style="15"/>
  </cols>
  <sheetData>
    <row r="1" spans="1:8" s="14" customFormat="1">
      <c r="A1" s="22" t="s">
        <v>0</v>
      </c>
      <c r="B1" s="23" t="s">
        <v>106</v>
      </c>
      <c r="C1" s="24" t="s">
        <v>10</v>
      </c>
      <c r="D1" s="25" t="s">
        <v>11</v>
      </c>
      <c r="E1" s="26" t="s">
        <v>12</v>
      </c>
      <c r="F1" s="27" t="s">
        <v>13</v>
      </c>
      <c r="G1" s="28" t="s">
        <v>3</v>
      </c>
      <c r="H1" s="21"/>
    </row>
    <row r="2" spans="1:8">
      <c r="A2" s="21" t="s">
        <v>36</v>
      </c>
      <c r="B2" s="29" t="str">
        <f>VLOOKUP(Calendrier!A2,Donnee!A:E,2,FALSE)&amp;" "&amp;VLOOKUP(Calendrier!A2,Donnee!A:E,3,FALSE)</f>
        <v xml:space="preserve">AD </v>
      </c>
      <c r="C2" s="30">
        <v>42005</v>
      </c>
      <c r="D2" s="31">
        <f>VLOOKUP(Calendrier!A2,Donnee!A:E,4,FALSE)</f>
        <v>800</v>
      </c>
      <c r="E2" s="32">
        <f>IF(F2&lt;D2,C2+1,C2)</f>
        <v>42005</v>
      </c>
      <c r="F2" s="31">
        <f>VLOOKUP(Calendrier!A2,Donnee!A:E,5,FALSE)</f>
        <v>801</v>
      </c>
      <c r="G2" s="33">
        <f>VLOOKUP(Calendrier!A2,Donnee!A:G,6,FALSE)</f>
        <v>0</v>
      </c>
      <c r="H2" s="21"/>
    </row>
    <row r="3" spans="1:8">
      <c r="A3" s="21" t="s">
        <v>37</v>
      </c>
      <c r="B3" s="29" t="str">
        <f>VLOOKUP(Calendrier!A3,Donnee!A:E,2,FALSE)&amp;" "&amp;VLOOKUP(Calendrier!A3,Donnee!A:E,3,FALSE)</f>
        <v xml:space="preserve">AD </v>
      </c>
      <c r="C3" s="30">
        <v>42006</v>
      </c>
      <c r="D3" s="31">
        <f>VLOOKUP(Calendrier!A3,Donnee!A:E,4,FALSE)</f>
        <v>800</v>
      </c>
      <c r="E3" s="32">
        <f t="shared" ref="E3:E10" si="0">IF(F3&lt;D3,C3+1,C3)</f>
        <v>42006</v>
      </c>
      <c r="F3" s="31">
        <f>VLOOKUP(Calendrier!A3,Donnee!A:E,5,FALSE)</f>
        <v>801</v>
      </c>
      <c r="G3" s="33">
        <f>VLOOKUP(Calendrier!A3,Donnee!A:G,6,FALSE)</f>
        <v>0</v>
      </c>
      <c r="H3" s="21"/>
    </row>
    <row r="4" spans="1:8">
      <c r="A4" s="21" t="s">
        <v>100</v>
      </c>
      <c r="B4" s="29" t="str">
        <f>VLOOKUP(Calendrier!A4,Donnee!A:E,2,FALSE)&amp;" "&amp;VLOOKUP(Calendrier!A4,Donnee!A:E,3,FALSE)</f>
        <v xml:space="preserve">AD </v>
      </c>
      <c r="C4" s="30">
        <v>42007</v>
      </c>
      <c r="D4" s="31">
        <f>VLOOKUP(Calendrier!A4,Donnee!A:E,4,FALSE)</f>
        <v>800</v>
      </c>
      <c r="E4" s="32">
        <f t="shared" si="0"/>
        <v>42007</v>
      </c>
      <c r="F4" s="31">
        <f>VLOOKUP(Calendrier!A4,Donnee!A:E,5,FALSE)</f>
        <v>801</v>
      </c>
      <c r="G4" s="33">
        <f>VLOOKUP(Calendrier!A4,Donnee!A:G,6,FALSE)</f>
        <v>0</v>
      </c>
      <c r="H4" s="21" t="s">
        <v>157</v>
      </c>
    </row>
    <row r="5" spans="1:8">
      <c r="A5" s="21" t="s">
        <v>19</v>
      </c>
      <c r="B5" s="29" t="str">
        <f>VLOOKUP(Calendrier!A5,Donnee!A:E,2,FALSE)&amp;" "&amp;VLOOKUP(Calendrier!A5,Donnee!A:E,3,FALSE)</f>
        <v xml:space="preserve">CR </v>
      </c>
      <c r="C5" s="30">
        <v>42008</v>
      </c>
      <c r="D5" s="31">
        <f>VLOOKUP(Calendrier!A5,Donnee!A:E,4,FALSE)</f>
        <v>0</v>
      </c>
      <c r="E5" s="32">
        <f t="shared" si="0"/>
        <v>42008</v>
      </c>
      <c r="F5" s="31">
        <f>VLOOKUP(Calendrier!A5,Donnee!A:E,5,FALSE)</f>
        <v>0</v>
      </c>
      <c r="G5" s="33">
        <f>VLOOKUP(Calendrier!A5,Donnee!A:G,6,FALSE)</f>
        <v>0</v>
      </c>
      <c r="H5" s="21"/>
    </row>
    <row r="6" spans="1:8">
      <c r="A6" s="21" t="s">
        <v>20</v>
      </c>
      <c r="B6" s="29" t="str">
        <f>VLOOKUP(Calendrier!A6,Donnee!A:E,2,FALSE)&amp;" "&amp;VLOOKUP(Calendrier!A6,Donnee!A:E,3,FALSE)</f>
        <v xml:space="preserve">CC </v>
      </c>
      <c r="C6" s="30">
        <v>42009</v>
      </c>
      <c r="D6" s="31">
        <f>VLOOKUP(Calendrier!A6,Donnee!A:E,4,FALSE)</f>
        <v>0</v>
      </c>
      <c r="E6" s="32">
        <f t="shared" si="0"/>
        <v>42009</v>
      </c>
      <c r="F6" s="31">
        <f>VLOOKUP(Calendrier!A6,Donnee!A:E,5,FALSE)</f>
        <v>0</v>
      </c>
      <c r="G6" s="33">
        <f>VLOOKUP(Calendrier!A6,Donnee!A:G,6,FALSE)</f>
        <v>0</v>
      </c>
      <c r="H6" s="21"/>
    </row>
    <row r="7" spans="1:8">
      <c r="A7" s="21" t="s">
        <v>19</v>
      </c>
      <c r="B7" s="29" t="str">
        <f>VLOOKUP(Calendrier!A7,Donnee!A:E,2,FALSE)&amp;" "&amp;VLOOKUP(Calendrier!A7,Donnee!A:E,3,FALSE)</f>
        <v xml:space="preserve">CR </v>
      </c>
      <c r="C7" s="30">
        <v>42010</v>
      </c>
      <c r="D7" s="31">
        <f>VLOOKUP(Calendrier!A7,Donnee!A:E,4,FALSE)</f>
        <v>0</v>
      </c>
      <c r="E7" s="32">
        <f t="shared" ref="E7" si="1">IF(F7&lt;D7,C7+1,C7)</f>
        <v>42010</v>
      </c>
      <c r="F7" s="31">
        <f>VLOOKUP(Calendrier!A7,Donnee!A:E,5,FALSE)</f>
        <v>0</v>
      </c>
      <c r="G7" s="33">
        <f>VLOOKUP(Calendrier!A7,Donnee!A:G,6,FALSE)</f>
        <v>0</v>
      </c>
      <c r="H7" s="21" t="s">
        <v>153</v>
      </c>
    </row>
    <row r="8" spans="1:8">
      <c r="A8" s="21">
        <v>25</v>
      </c>
      <c r="B8" s="29" t="str">
        <f>VLOOKUP(Calendrier!A8,Donnee!A:E,2,FALSE)&amp;" "&amp;VLOOKUP(Calendrier!A8,Donnee!A:E,3,FALSE)</f>
        <v>H20 L3</v>
      </c>
      <c r="C8" s="30">
        <v>42011</v>
      </c>
      <c r="D8" s="31">
        <f>VLOOKUP(Calendrier!A8,Donnee!A:E,4,FALSE)</f>
        <v>1456</v>
      </c>
      <c r="E8" s="32">
        <f t="shared" si="0"/>
        <v>42011</v>
      </c>
      <c r="F8" s="31">
        <f>VLOOKUP(Calendrier!A8,Donnee!A:E,5,FALSE)</f>
        <v>2326</v>
      </c>
      <c r="G8" s="33">
        <f>VLOOKUP(Calendrier!A8,Donnee!A:G,6,FALSE)</f>
        <v>0</v>
      </c>
      <c r="H8" s="21" t="s">
        <v>154</v>
      </c>
    </row>
    <row r="9" spans="1:8">
      <c r="A9" s="21">
        <v>26</v>
      </c>
      <c r="B9" s="29" t="str">
        <f>VLOOKUP(Calendrier!A9,Donnee!A:E,2,FALSE)&amp;" "&amp;VLOOKUP(Calendrier!A9,Donnee!A:E,3,FALSE)</f>
        <v>H21 L27</v>
      </c>
      <c r="C9" s="30">
        <v>42012</v>
      </c>
      <c r="D9" s="31">
        <f>VLOOKUP(Calendrier!A9,Donnee!A:E,4,FALSE)</f>
        <v>1203</v>
      </c>
      <c r="E9" s="32">
        <f t="shared" si="0"/>
        <v>42012</v>
      </c>
      <c r="F9" s="31">
        <f>VLOOKUP(Calendrier!A9,Donnee!A:E,5,FALSE)</f>
        <v>2040</v>
      </c>
      <c r="G9" s="33">
        <f>VLOOKUP(Calendrier!A9,Donnee!A:G,6,FALSE)</f>
        <v>0</v>
      </c>
      <c r="H9" s="21"/>
    </row>
    <row r="10" spans="1:8">
      <c r="A10" s="21">
        <v>27</v>
      </c>
      <c r="B10" s="29" t="str">
        <f>VLOOKUP(Calendrier!A10,Donnee!A:E,2,FALSE)&amp;" "&amp;VLOOKUP(Calendrier!A10,Donnee!A:E,3,FALSE)</f>
        <v xml:space="preserve">RESERVE </v>
      </c>
      <c r="C10" s="30">
        <v>42013</v>
      </c>
      <c r="D10" s="31">
        <f>VLOOKUP(Calendrier!A10,Donnee!A:E,4,FALSE)</f>
        <v>1100</v>
      </c>
      <c r="E10" s="32">
        <f t="shared" si="0"/>
        <v>42013</v>
      </c>
      <c r="F10" s="31">
        <f>VLOOKUP(Calendrier!A10,Donnee!A:E,5,FALSE)</f>
        <v>1306</v>
      </c>
      <c r="G10" s="33" t="str">
        <f>VLOOKUP(Calendrier!A10,Donnee!A:G,6,FALSE)</f>
        <v>MULTI</v>
      </c>
      <c r="H10" s="21" t="s">
        <v>155</v>
      </c>
    </row>
    <row r="11" spans="1:8">
      <c r="A11" s="21"/>
      <c r="B11" s="29" t="e">
        <f>VLOOKUP(Calendrier!A11,Donnee!A:E,2,FALSE)&amp;" "&amp;VLOOKUP(Calendrier!A11,Donnee!A:E,3,FALSE)</f>
        <v>#N/A</v>
      </c>
      <c r="C11" s="30">
        <v>42013</v>
      </c>
      <c r="D11" s="31" t="e">
        <f>VLOOKUP(Calendrier!A11,Donnee!A:E,4,FALSE)</f>
        <v>#N/A</v>
      </c>
      <c r="E11" s="32" t="e">
        <f t="shared" ref="E11" si="2">IF(F11&lt;D11,C11+1,C11)</f>
        <v>#N/A</v>
      </c>
      <c r="F11" s="31" t="e">
        <f>VLOOKUP(Calendrier!A11,Donnee!A:E,5,FALSE)</f>
        <v>#N/A</v>
      </c>
      <c r="G11" s="33" t="e">
        <f>VLOOKUP(Calendrier!A11,Donnee!A:G,6,FALSE)</f>
        <v>#N/A</v>
      </c>
      <c r="H11" s="21" t="s">
        <v>156</v>
      </c>
    </row>
    <row r="12" spans="1:8">
      <c r="A12" s="21" t="s">
        <v>136</v>
      </c>
      <c r="B12" s="29" t="str">
        <f>VLOOKUP(Calendrier!A12,Donnee!A:E,2,FALSE)&amp;" "&amp;VLOOKUP(Calendrier!A12,Donnee!A:E,3,FALSE)</f>
        <v>H3 L27</v>
      </c>
      <c r="C12" s="30">
        <v>42014</v>
      </c>
      <c r="D12" s="31">
        <f>VLOOKUP(Calendrier!A12,Donnee!A:E,4,FALSE)</f>
        <v>518</v>
      </c>
      <c r="E12" s="32">
        <f t="shared" ref="E12:E75" si="3">IF(F12&lt;D12,C12+1,C12)</f>
        <v>42014</v>
      </c>
      <c r="F12" s="31">
        <f>VLOOKUP(Calendrier!A12,Donnee!A:E,5,FALSE)</f>
        <v>1300</v>
      </c>
      <c r="G12" s="33">
        <f>VLOOKUP(Calendrier!A12,Donnee!A:G,6,FALSE)</f>
        <v>0</v>
      </c>
      <c r="H12" s="21"/>
    </row>
    <row r="13" spans="1:8">
      <c r="A13" s="21" t="s">
        <v>19</v>
      </c>
      <c r="B13" s="29" t="str">
        <f>VLOOKUP(Calendrier!A13,Donnee!A:E,2,FALSE)&amp;" "&amp;VLOOKUP(Calendrier!A13,Donnee!A:E,3,FALSE)</f>
        <v xml:space="preserve">CR </v>
      </c>
      <c r="C13" s="30">
        <v>42015</v>
      </c>
      <c r="D13" s="31">
        <f>VLOOKUP(Calendrier!A13,Donnee!A:E,4,FALSE)</f>
        <v>0</v>
      </c>
      <c r="E13" s="32">
        <f t="shared" si="3"/>
        <v>42015</v>
      </c>
      <c r="F13" s="31">
        <f>VLOOKUP(Calendrier!A13,Donnee!A:E,5,FALSE)</f>
        <v>0</v>
      </c>
      <c r="G13" s="33">
        <f>VLOOKUP(Calendrier!A13,Donnee!A:G,6,FALSE)</f>
        <v>0</v>
      </c>
      <c r="H13" s="21"/>
    </row>
    <row r="14" spans="1:8">
      <c r="A14" s="21" t="s">
        <v>20</v>
      </c>
      <c r="B14" s="29" t="str">
        <f>VLOOKUP(Calendrier!A14,Donnee!A:E,2,FALSE)&amp;" "&amp;VLOOKUP(Calendrier!A14,Donnee!A:E,3,FALSE)</f>
        <v xml:space="preserve">CC </v>
      </c>
      <c r="C14" s="30">
        <v>42016</v>
      </c>
      <c r="D14" s="31">
        <f>VLOOKUP(Calendrier!A14,Donnee!A:E,4,FALSE)</f>
        <v>0</v>
      </c>
      <c r="E14" s="32">
        <f t="shared" si="3"/>
        <v>42016</v>
      </c>
      <c r="F14" s="31">
        <f>VLOOKUP(Calendrier!A14,Donnee!A:E,5,FALSE)</f>
        <v>0</v>
      </c>
      <c r="G14" s="33">
        <f>VLOOKUP(Calendrier!A14,Donnee!A:G,6,FALSE)</f>
        <v>0</v>
      </c>
      <c r="H14" s="21"/>
    </row>
    <row r="15" spans="1:8">
      <c r="A15" s="21" t="s">
        <v>19</v>
      </c>
      <c r="B15" s="29" t="str">
        <f>VLOOKUP(Calendrier!A15,Donnee!A:E,2,FALSE)&amp;" "&amp;VLOOKUP(Calendrier!A15,Donnee!A:E,3,FALSE)</f>
        <v xml:space="preserve">CR </v>
      </c>
      <c r="C15" s="30">
        <v>42017</v>
      </c>
      <c r="D15" s="31">
        <f>VLOOKUP(Calendrier!A15,Donnee!A:E,4,FALSE)</f>
        <v>0</v>
      </c>
      <c r="E15" s="32">
        <f t="shared" si="3"/>
        <v>42017</v>
      </c>
      <c r="F15" s="31">
        <f>VLOOKUP(Calendrier!A15,Donnee!A:E,5,FALSE)</f>
        <v>0</v>
      </c>
      <c r="G15" s="33">
        <f>VLOOKUP(Calendrier!A15,Donnee!A:G,6,FALSE)</f>
        <v>0</v>
      </c>
      <c r="H15" s="21"/>
    </row>
    <row r="16" spans="1:8">
      <c r="A16" s="21">
        <v>41</v>
      </c>
      <c r="B16" s="29" t="str">
        <f>VLOOKUP(Calendrier!A16,Donnee!A:E,2,FALSE)&amp;" "&amp;VLOOKUP(Calendrier!A16,Donnee!A:E,3,FALSE)</f>
        <v>H18 L3</v>
      </c>
      <c r="C16" s="30">
        <v>42018</v>
      </c>
      <c r="D16" s="31">
        <f>VLOOKUP(Calendrier!A16,Donnee!A:E,4,FALSE)</f>
        <v>1512</v>
      </c>
      <c r="E16" s="32">
        <f t="shared" si="3"/>
        <v>42018</v>
      </c>
      <c r="F16" s="31">
        <f>VLOOKUP(Calendrier!A16,Donnee!A:E,5,FALSE)</f>
        <v>2022</v>
      </c>
      <c r="G16" s="33" t="str">
        <f>VLOOKUP(Calendrier!A16,Donnee!A:G,6,FALSE)</f>
        <v>MULTI</v>
      </c>
      <c r="H16" s="21"/>
    </row>
    <row r="17" spans="1:8">
      <c r="A17" s="21">
        <v>411</v>
      </c>
      <c r="B17" s="29" t="str">
        <f>VLOOKUP(Calendrier!A17,Donnee!A:E,2,FALSE)&amp;" "&amp;VLOOKUP(Calendrier!A17,Donnee!A:E,3,FALSE)</f>
        <v>H18 L27</v>
      </c>
      <c r="C17" s="30">
        <v>42019</v>
      </c>
      <c r="D17" s="31">
        <f>VLOOKUP(Calendrier!A17,Donnee!A:E,4,FALSE)</f>
        <v>2022</v>
      </c>
      <c r="E17" s="32">
        <f t="shared" si="3"/>
        <v>42019</v>
      </c>
      <c r="F17" s="31">
        <f>VLOOKUP(Calendrier!A17,Donnee!A:E,5,FALSE)</f>
        <v>2255</v>
      </c>
      <c r="G17" s="33"/>
      <c r="H17" s="21"/>
    </row>
    <row r="18" spans="1:8">
      <c r="A18" s="21">
        <v>42</v>
      </c>
      <c r="B18" s="29" t="str">
        <f>VLOOKUP(Calendrier!A18,Donnee!A:E,2,FALSE)&amp;" "&amp;VLOOKUP(Calendrier!A18,Donnee!A:E,3,FALSE)</f>
        <v xml:space="preserve">AD </v>
      </c>
      <c r="C18" s="30">
        <v>42020</v>
      </c>
      <c r="D18" s="31">
        <f>VLOOKUP(Calendrier!A18,Donnee!A:E,4,FALSE)</f>
        <v>800</v>
      </c>
      <c r="E18" s="32">
        <f t="shared" si="3"/>
        <v>42020</v>
      </c>
      <c r="F18" s="31">
        <f>VLOOKUP(Calendrier!A18,Donnee!A:E,5,FALSE)</f>
        <v>801</v>
      </c>
      <c r="G18" s="33">
        <f>VLOOKUP(Calendrier!A18,Donnee!A:G,6,FALSE)</f>
        <v>0</v>
      </c>
      <c r="H18" s="21"/>
    </row>
    <row r="19" spans="1:8">
      <c r="A19" s="21">
        <v>43</v>
      </c>
      <c r="B19" s="29" t="str">
        <f>VLOOKUP(Calendrier!A19,Donnee!A:E,2,FALSE)&amp;" "&amp;VLOOKUP(Calendrier!A19,Donnee!A:E,3,FALSE)</f>
        <v>H17 L27</v>
      </c>
      <c r="C19" s="30">
        <v>42021</v>
      </c>
      <c r="D19" s="31">
        <f>VLOOKUP(Calendrier!A19,Donnee!A:E,4,FALSE)</f>
        <v>1211</v>
      </c>
      <c r="E19" s="32">
        <f t="shared" si="3"/>
        <v>42021</v>
      </c>
      <c r="F19" s="31">
        <f>VLOOKUP(Calendrier!A19,Donnee!A:E,5,FALSE)</f>
        <v>1954</v>
      </c>
      <c r="G19" s="33">
        <f>VLOOKUP(Calendrier!A19,Donnee!A:G,6,FALSE)</f>
        <v>0</v>
      </c>
      <c r="H19" s="21"/>
    </row>
    <row r="20" spans="1:8">
      <c r="A20" s="21" t="s">
        <v>64</v>
      </c>
      <c r="B20" s="29" t="str">
        <f>VLOOKUP(Calendrier!A20,Donnee!A:E,2,FALSE)&amp;" "&amp;VLOOKUP(Calendrier!A20,Donnee!A:E,3,FALSE)</f>
        <v>H7 L27</v>
      </c>
      <c r="C20" s="30">
        <v>42022</v>
      </c>
      <c r="D20" s="31">
        <f>VLOOKUP(Calendrier!A20,Donnee!A:E,4,FALSE)</f>
        <v>917</v>
      </c>
      <c r="E20" s="32">
        <f t="shared" si="3"/>
        <v>42022</v>
      </c>
      <c r="F20" s="31">
        <f>VLOOKUP(Calendrier!A20,Donnee!A:E,5,FALSE)</f>
        <v>1702</v>
      </c>
      <c r="G20" s="33">
        <f>VLOOKUP(Calendrier!A20,Donnee!A:G,6,FALSE)</f>
        <v>0</v>
      </c>
      <c r="H20" s="21"/>
    </row>
    <row r="21" spans="1:8">
      <c r="A21" s="21" t="s">
        <v>68</v>
      </c>
      <c r="B21" s="29" t="str">
        <f>VLOOKUP(Calendrier!A21,Donnee!A:E,2,FALSE)&amp;" "&amp;VLOOKUP(Calendrier!A21,Donnee!A:E,3,FALSE)</f>
        <v xml:space="preserve">AD </v>
      </c>
      <c r="C21" s="30">
        <v>42023</v>
      </c>
      <c r="D21" s="31">
        <f>VLOOKUP(Calendrier!A21,Donnee!A:E,4,FALSE)</f>
        <v>800</v>
      </c>
      <c r="E21" s="32">
        <f t="shared" si="3"/>
        <v>42023</v>
      </c>
      <c r="F21" s="31">
        <f>VLOOKUP(Calendrier!A21,Donnee!A:E,5,FALSE)</f>
        <v>801</v>
      </c>
      <c r="G21" s="33">
        <f>VLOOKUP(Calendrier!A21,Donnee!A:G,6,FALSE)</f>
        <v>0</v>
      </c>
      <c r="H21" s="21"/>
    </row>
    <row r="22" spans="1:8">
      <c r="A22" s="21">
        <v>46</v>
      </c>
      <c r="B22" s="29" t="str">
        <f>VLOOKUP(Calendrier!A22,Donnee!A:E,2,FALSE)&amp;" "&amp;VLOOKUP(Calendrier!A22,Donnee!A:E,3,FALSE)</f>
        <v xml:space="preserve">AD </v>
      </c>
      <c r="C22" s="30">
        <v>42024</v>
      </c>
      <c r="D22" s="31">
        <f>VLOOKUP(Calendrier!A22,Donnee!A:E,4,FALSE)</f>
        <v>800</v>
      </c>
      <c r="E22" s="32">
        <f t="shared" si="3"/>
        <v>42024</v>
      </c>
      <c r="F22" s="31">
        <f>VLOOKUP(Calendrier!A22,Donnee!A:E,5,FALSE)</f>
        <v>801</v>
      </c>
      <c r="G22" s="33">
        <f>VLOOKUP(Calendrier!A22,Donnee!A:G,6,FALSE)</f>
        <v>0</v>
      </c>
      <c r="H22" s="21"/>
    </row>
    <row r="23" spans="1:8">
      <c r="A23" s="21" t="s">
        <v>20</v>
      </c>
      <c r="B23" s="29" t="str">
        <f>VLOOKUP(Calendrier!A23,Donnee!A:E,2,FALSE)&amp;" "&amp;VLOOKUP(Calendrier!A23,Donnee!A:E,3,FALSE)</f>
        <v xml:space="preserve">CC </v>
      </c>
      <c r="C23" s="30">
        <v>42025</v>
      </c>
      <c r="D23" s="31">
        <f>VLOOKUP(Calendrier!A23,Donnee!A:E,4,FALSE)</f>
        <v>0</v>
      </c>
      <c r="E23" s="32">
        <f t="shared" si="3"/>
        <v>42025</v>
      </c>
      <c r="F23" s="31">
        <f>VLOOKUP(Calendrier!A23,Donnee!A:E,5,FALSE)</f>
        <v>0</v>
      </c>
      <c r="G23" s="33">
        <f>VLOOKUP(Calendrier!A23,Donnee!A:G,6,FALSE)</f>
        <v>0</v>
      </c>
      <c r="H23" s="21"/>
    </row>
    <row r="24" spans="1:8">
      <c r="A24" s="21" t="s">
        <v>19</v>
      </c>
      <c r="B24" s="29" t="str">
        <f>VLOOKUP(Calendrier!A24,Donnee!A:E,2,FALSE)&amp;" "&amp;VLOOKUP(Calendrier!A24,Donnee!A:E,3,FALSE)</f>
        <v xml:space="preserve">CR </v>
      </c>
      <c r="C24" s="30">
        <v>42026</v>
      </c>
      <c r="D24" s="31">
        <f>VLOOKUP(Calendrier!A24,Donnee!A:E,4,FALSE)</f>
        <v>0</v>
      </c>
      <c r="E24" s="32">
        <f t="shared" si="3"/>
        <v>42026</v>
      </c>
      <c r="F24" s="31">
        <f>VLOOKUP(Calendrier!A24,Donnee!A:E,5,FALSE)</f>
        <v>0</v>
      </c>
      <c r="G24" s="33">
        <f>VLOOKUP(Calendrier!A24,Donnee!A:G,6,FALSE)</f>
        <v>0</v>
      </c>
      <c r="H24" s="21"/>
    </row>
    <row r="25" spans="1:8">
      <c r="A25" s="21">
        <v>25</v>
      </c>
      <c r="B25" s="29" t="str">
        <f>VLOOKUP(Calendrier!A25,Donnee!A:E,2,FALSE)&amp;" "&amp;VLOOKUP(Calendrier!A25,Donnee!A:E,3,FALSE)</f>
        <v>H20 L3</v>
      </c>
      <c r="C25" s="30">
        <v>42027</v>
      </c>
      <c r="D25" s="31">
        <f>VLOOKUP(Calendrier!A25,Donnee!A:E,4,FALSE)</f>
        <v>1456</v>
      </c>
      <c r="E25" s="32">
        <f t="shared" si="3"/>
        <v>42027</v>
      </c>
      <c r="F25" s="31">
        <f>VLOOKUP(Calendrier!A25,Donnee!A:E,5,FALSE)</f>
        <v>2326</v>
      </c>
      <c r="G25" s="33">
        <f>VLOOKUP(Calendrier!A25,Donnee!A:G,6,FALSE)</f>
        <v>0</v>
      </c>
      <c r="H25" s="21"/>
    </row>
    <row r="26" spans="1:8">
      <c r="A26" s="21">
        <v>26</v>
      </c>
      <c r="B26" s="29" t="str">
        <f>VLOOKUP(Calendrier!A26,Donnee!A:E,2,FALSE)&amp;" "&amp;VLOOKUP(Calendrier!A26,Donnee!A:E,3,FALSE)</f>
        <v>H21 L27</v>
      </c>
      <c r="C26" s="30">
        <v>42028</v>
      </c>
      <c r="D26" s="31">
        <f>VLOOKUP(Calendrier!A26,Donnee!A:E,4,FALSE)</f>
        <v>1203</v>
      </c>
      <c r="E26" s="32">
        <f t="shared" si="3"/>
        <v>42028</v>
      </c>
      <c r="F26" s="31">
        <f>VLOOKUP(Calendrier!A26,Donnee!A:E,5,FALSE)</f>
        <v>2040</v>
      </c>
      <c r="G26" s="33">
        <f>VLOOKUP(Calendrier!A26,Donnee!A:G,6,FALSE)</f>
        <v>0</v>
      </c>
      <c r="H26" s="21"/>
    </row>
    <row r="27" spans="1:8">
      <c r="A27" s="21" t="s">
        <v>40</v>
      </c>
      <c r="B27" s="29" t="str">
        <f>VLOOKUP(Calendrier!A27,Donnee!A:E,2,FALSE)&amp;" "&amp;VLOOKUP(Calendrier!A27,Donnee!A:E,3,FALSE)</f>
        <v xml:space="preserve">AD </v>
      </c>
      <c r="C27" s="30">
        <v>42029</v>
      </c>
      <c r="D27" s="31">
        <f>VLOOKUP(Calendrier!A27,Donnee!A:E,4,FALSE)</f>
        <v>800</v>
      </c>
      <c r="E27" s="32">
        <f t="shared" si="3"/>
        <v>42029</v>
      </c>
      <c r="F27" s="31">
        <f>VLOOKUP(Calendrier!A27,Donnee!A:E,5,FALSE)</f>
        <v>801</v>
      </c>
      <c r="G27" s="33">
        <f>VLOOKUP(Calendrier!A27,Donnee!A:G,6,FALSE)</f>
        <v>0</v>
      </c>
      <c r="H27" s="21"/>
    </row>
    <row r="28" spans="1:8">
      <c r="A28" s="21" t="s">
        <v>43</v>
      </c>
      <c r="B28" s="29" t="str">
        <f>VLOOKUP(Calendrier!A28,Donnee!A:E,2,FALSE)&amp;" "&amp;VLOOKUP(Calendrier!A28,Donnee!A:E,3,FALSE)</f>
        <v>H1 L27</v>
      </c>
      <c r="C28" s="30">
        <v>42030</v>
      </c>
      <c r="D28" s="31">
        <f>VLOOKUP(Calendrier!A28,Donnee!A:E,4,FALSE)</f>
        <v>725</v>
      </c>
      <c r="E28" s="32">
        <f t="shared" si="3"/>
        <v>42030</v>
      </c>
      <c r="F28" s="31">
        <f>VLOOKUP(Calendrier!A28,Donnee!A:E,5,FALSE)</f>
        <v>1521</v>
      </c>
      <c r="G28" s="33">
        <f>VLOOKUP(Calendrier!A28,Donnee!A:G,6,FALSE)</f>
        <v>0</v>
      </c>
      <c r="H28" s="21"/>
    </row>
    <row r="29" spans="1:8">
      <c r="A29" s="21">
        <v>29</v>
      </c>
      <c r="B29" s="29" t="str">
        <f>VLOOKUP(Calendrier!A29,Donnee!A:E,2,FALSE)&amp;" "&amp;VLOOKUP(Calendrier!A29,Donnee!A:E,3,FALSE)</f>
        <v>H7 L61</v>
      </c>
      <c r="C29" s="30">
        <v>42031</v>
      </c>
      <c r="D29" s="31">
        <f>VLOOKUP(Calendrier!A29,Donnee!A:E,4,FALSE)</f>
        <v>445</v>
      </c>
      <c r="E29" s="32">
        <f t="shared" si="3"/>
        <v>42031</v>
      </c>
      <c r="F29" s="31">
        <f>VLOOKUP(Calendrier!A29,Donnee!A:E,5,FALSE)</f>
        <v>509</v>
      </c>
      <c r="G29" s="33" t="str">
        <f>VLOOKUP(Calendrier!A29,Donnee!A:G,6,FALSE)</f>
        <v>MULTI</v>
      </c>
      <c r="H29" s="21"/>
    </row>
    <row r="30" spans="1:8">
      <c r="A30" s="21">
        <v>291</v>
      </c>
      <c r="B30" s="29" t="str">
        <f>VLOOKUP(Calendrier!A30,Donnee!A:E,2,FALSE)&amp;" "&amp;VLOOKUP(Calendrier!A30,Donnee!A:E,3,FALSE)</f>
        <v>H7 L27</v>
      </c>
      <c r="C30" s="30">
        <v>42032</v>
      </c>
      <c r="D30" s="31">
        <f>VLOOKUP(Calendrier!A30,Donnee!A:E,4,FALSE)</f>
        <v>509</v>
      </c>
      <c r="E30" s="32">
        <f t="shared" si="3"/>
        <v>42032</v>
      </c>
      <c r="F30" s="31">
        <f>VLOOKUP(Calendrier!A30,Donnee!A:E,5,FALSE)</f>
        <v>1145</v>
      </c>
      <c r="G30" s="33">
        <f>VLOOKUP(Calendrier!A30,Donnee!A:G,6,FALSE)</f>
        <v>0</v>
      </c>
      <c r="H30" s="21"/>
    </row>
    <row r="31" spans="1:8">
      <c r="A31" s="21" t="s">
        <v>20</v>
      </c>
      <c r="B31" s="29" t="str">
        <f>VLOOKUP(Calendrier!A31,Donnee!A:E,2,FALSE)&amp;" "&amp;VLOOKUP(Calendrier!A31,Donnee!A:E,3,FALSE)</f>
        <v xml:space="preserve">CC </v>
      </c>
      <c r="C31" s="30">
        <v>42033</v>
      </c>
      <c r="D31" s="31">
        <f>VLOOKUP(Calendrier!A31,Donnee!A:E,4,FALSE)</f>
        <v>0</v>
      </c>
      <c r="E31" s="32">
        <f t="shared" si="3"/>
        <v>42033</v>
      </c>
      <c r="F31" s="31">
        <f>VLOOKUP(Calendrier!A31,Donnee!A:E,5,FALSE)</f>
        <v>0</v>
      </c>
      <c r="G31" s="33">
        <f>VLOOKUP(Calendrier!A31,Donnee!A:G,6,FALSE)</f>
        <v>0</v>
      </c>
      <c r="H31" s="21"/>
    </row>
    <row r="32" spans="1:8">
      <c r="A32" s="21" t="s">
        <v>20</v>
      </c>
      <c r="B32" s="29" t="str">
        <f>VLOOKUP(Calendrier!A32,Donnee!A:E,2,FALSE)&amp;" "&amp;VLOOKUP(Calendrier!A32,Donnee!A:E,3,FALSE)</f>
        <v xml:space="preserve">CC </v>
      </c>
      <c r="C32" s="30">
        <v>42034</v>
      </c>
      <c r="D32" s="31">
        <f>VLOOKUP(Calendrier!A32,Donnee!A:E,4,FALSE)</f>
        <v>0</v>
      </c>
      <c r="E32" s="32">
        <f t="shared" si="3"/>
        <v>42034</v>
      </c>
      <c r="F32" s="31">
        <f>VLOOKUP(Calendrier!A32,Donnee!A:E,5,FALSE)</f>
        <v>0</v>
      </c>
      <c r="G32" s="33">
        <f>VLOOKUP(Calendrier!A32,Donnee!A:G,6,FALSE)</f>
        <v>0</v>
      </c>
      <c r="H32" s="21"/>
    </row>
    <row r="33" spans="1:8">
      <c r="A33" s="21" t="s">
        <v>19</v>
      </c>
      <c r="B33" s="29" t="str">
        <f>VLOOKUP(Calendrier!A33,Donnee!A:E,2,FALSE)&amp;" "&amp;VLOOKUP(Calendrier!A33,Donnee!A:E,3,FALSE)</f>
        <v xml:space="preserve">CR </v>
      </c>
      <c r="C33" s="30">
        <v>42035</v>
      </c>
      <c r="D33" s="31">
        <f>VLOOKUP(Calendrier!A33,Donnee!A:E,4,FALSE)</f>
        <v>0</v>
      </c>
      <c r="E33" s="32">
        <f t="shared" si="3"/>
        <v>42035</v>
      </c>
      <c r="F33" s="31">
        <f>VLOOKUP(Calendrier!A33,Donnee!A:E,5,FALSE)</f>
        <v>0</v>
      </c>
      <c r="G33" s="33">
        <f>VLOOKUP(Calendrier!A33,Donnee!A:G,6,FALSE)</f>
        <v>0</v>
      </c>
      <c r="H33" s="21"/>
    </row>
    <row r="34" spans="1:8">
      <c r="A34" s="21">
        <v>33</v>
      </c>
      <c r="B34" s="29" t="str">
        <f>VLOOKUP(Calendrier!A34,Donnee!A:E,2,FALSE)&amp;" "&amp;VLOOKUP(Calendrier!A34,Donnee!A:E,3,FALSE)</f>
        <v>H28 L27</v>
      </c>
      <c r="C34" s="30">
        <v>42036</v>
      </c>
      <c r="D34" s="31">
        <f>VLOOKUP(Calendrier!A34,Donnee!A:E,4,FALSE)</f>
        <v>1554</v>
      </c>
      <c r="E34" s="32">
        <f t="shared" si="3"/>
        <v>42036</v>
      </c>
      <c r="F34" s="31">
        <f>VLOOKUP(Calendrier!A34,Donnee!A:E,5,FALSE)</f>
        <v>2341</v>
      </c>
      <c r="G34" s="33">
        <f>VLOOKUP(Calendrier!A34,Donnee!A:G,6,FALSE)</f>
        <v>0</v>
      </c>
      <c r="H34" s="21"/>
    </row>
    <row r="35" spans="1:8">
      <c r="A35" s="21" t="s">
        <v>50</v>
      </c>
      <c r="B35" s="29" t="str">
        <f>VLOOKUP(Calendrier!A35,Donnee!A:E,2,FALSE)&amp;" "&amp;VLOOKUP(Calendrier!A35,Donnee!A:E,3,FALSE)</f>
        <v>H11 L27</v>
      </c>
      <c r="C35" s="30">
        <v>42037</v>
      </c>
      <c r="D35" s="31">
        <f>VLOOKUP(Calendrier!A35,Donnee!A:E,4,FALSE)</f>
        <v>1212</v>
      </c>
      <c r="E35" s="32">
        <f t="shared" si="3"/>
        <v>42037</v>
      </c>
      <c r="F35" s="31">
        <f>VLOOKUP(Calendrier!A35,Donnee!A:E,5,FALSE)</f>
        <v>2009</v>
      </c>
      <c r="G35" s="33">
        <f>VLOOKUP(Calendrier!A35,Donnee!A:G,6,FALSE)</f>
        <v>0</v>
      </c>
      <c r="H35" s="21"/>
    </row>
    <row r="36" spans="1:8">
      <c r="A36" s="21" t="s">
        <v>53</v>
      </c>
      <c r="B36" s="29" t="str">
        <f>VLOOKUP(Calendrier!A36,Donnee!A:E,2,FALSE)&amp;" "&amp;VLOOKUP(Calendrier!A36,Donnee!A:E,3,FALSE)</f>
        <v>H2 L27</v>
      </c>
      <c r="C36" s="30">
        <v>42038</v>
      </c>
      <c r="D36" s="31">
        <f>VLOOKUP(Calendrier!A36,Donnee!A:E,4,FALSE)</f>
        <v>741</v>
      </c>
      <c r="E36" s="32">
        <f t="shared" si="3"/>
        <v>42038</v>
      </c>
      <c r="F36" s="31">
        <f>VLOOKUP(Calendrier!A36,Donnee!A:E,5,FALSE)</f>
        <v>1149</v>
      </c>
      <c r="G36" s="33" t="str">
        <f>VLOOKUP(Calendrier!A36,Donnee!A:G,6,FALSE)</f>
        <v>MULTI</v>
      </c>
      <c r="H36" s="21"/>
    </row>
    <row r="37" spans="1:8">
      <c r="A37" s="21" t="s">
        <v>133</v>
      </c>
      <c r="B37" s="29" t="str">
        <f>VLOOKUP(Calendrier!A37,Donnee!A:E,2,FALSE)&amp;" "&amp;VLOOKUP(Calendrier!A37,Donnee!A:E,3,FALSE)</f>
        <v>H9 L3</v>
      </c>
      <c r="C37" s="30">
        <v>42039</v>
      </c>
      <c r="D37" s="31">
        <f>VLOOKUP(Calendrier!A37,Donnee!A:E,4,FALSE)</f>
        <v>1219</v>
      </c>
      <c r="E37" s="32">
        <f t="shared" si="3"/>
        <v>42039</v>
      </c>
      <c r="F37" s="31">
        <f>VLOOKUP(Calendrier!A37,Donnee!A:E,5,FALSE)</f>
        <v>1521</v>
      </c>
      <c r="G37" s="33"/>
      <c r="H37" s="21"/>
    </row>
    <row r="38" spans="1:8">
      <c r="A38" s="21">
        <v>36</v>
      </c>
      <c r="B38" s="29" t="str">
        <f>VLOOKUP(Calendrier!A38,Donnee!A:E,2,FALSE)&amp;" "&amp;VLOOKUP(Calendrier!A38,Donnee!A:E,3,FALSE)</f>
        <v>H6 L27</v>
      </c>
      <c r="C38" s="30">
        <v>42040</v>
      </c>
      <c r="D38" s="31">
        <f>VLOOKUP(Calendrier!A38,Donnee!A:E,4,FALSE)</f>
        <v>558</v>
      </c>
      <c r="E38" s="32">
        <f t="shared" si="3"/>
        <v>42040</v>
      </c>
      <c r="F38" s="31">
        <f>VLOOKUP(Calendrier!A38,Donnee!A:E,5,FALSE)</f>
        <v>1432</v>
      </c>
      <c r="G38" s="33">
        <f>VLOOKUP(Calendrier!A38,Donnee!A:G,6,FALSE)</f>
        <v>0</v>
      </c>
      <c r="H38" s="21"/>
    </row>
    <row r="39" spans="1:8">
      <c r="A39" s="21">
        <v>37</v>
      </c>
      <c r="B39" s="29" t="str">
        <f>VLOOKUP(Calendrier!A39,Donnee!A:E,2,FALSE)&amp;" "&amp;VLOOKUP(Calendrier!A39,Donnee!A:E,3,FALSE)</f>
        <v>H1 L27</v>
      </c>
      <c r="C39" s="30">
        <v>42041</v>
      </c>
      <c r="D39" s="31">
        <f>VLOOKUP(Calendrier!A39,Donnee!A:E,4,FALSE)</f>
        <v>440</v>
      </c>
      <c r="E39" s="32">
        <f t="shared" si="3"/>
        <v>42041</v>
      </c>
      <c r="F39" s="31">
        <f>VLOOKUP(Calendrier!A39,Donnee!A:E,5,FALSE)</f>
        <v>1305</v>
      </c>
      <c r="G39" s="33">
        <f>VLOOKUP(Calendrier!A39,Donnee!A:G,6,FALSE)</f>
        <v>0</v>
      </c>
      <c r="H39" s="21"/>
    </row>
    <row r="40" spans="1:8">
      <c r="A40" s="21" t="s">
        <v>22</v>
      </c>
      <c r="B40" s="29" t="str">
        <f>VLOOKUP(Calendrier!A40,Donnee!A:E,2,FALSE)&amp;" "&amp;VLOOKUP(Calendrier!A40,Donnee!A:E,3,FALSE)</f>
        <v xml:space="preserve">ADC- </v>
      </c>
      <c r="C40" s="30">
        <v>42042</v>
      </c>
      <c r="D40" s="31">
        <f>VLOOKUP(Calendrier!A40,Donnee!A:E,4,FALSE)</f>
        <v>800</v>
      </c>
      <c r="E40" s="32">
        <f t="shared" si="3"/>
        <v>42042</v>
      </c>
      <c r="F40" s="31">
        <f>VLOOKUP(Calendrier!A40,Donnee!A:E,5,FALSE)</f>
        <v>801</v>
      </c>
      <c r="G40" s="33">
        <f>VLOOKUP(Calendrier!A40,Donnee!A:G,6,FALSE)</f>
        <v>0</v>
      </c>
      <c r="H40" s="21"/>
    </row>
    <row r="41" spans="1:8">
      <c r="A41" s="21" t="s">
        <v>20</v>
      </c>
      <c r="B41" s="29" t="str">
        <f>VLOOKUP(Calendrier!A41,Donnee!A:E,2,FALSE)&amp;" "&amp;VLOOKUP(Calendrier!A41,Donnee!A:E,3,FALSE)</f>
        <v xml:space="preserve">CC </v>
      </c>
      <c r="C41" s="30">
        <v>42043</v>
      </c>
      <c r="D41" s="31">
        <f>VLOOKUP(Calendrier!A41,Donnee!A:E,4,FALSE)</f>
        <v>0</v>
      </c>
      <c r="E41" s="32">
        <f t="shared" si="3"/>
        <v>42043</v>
      </c>
      <c r="F41" s="31">
        <f>VLOOKUP(Calendrier!A41,Donnee!A:E,5,FALSE)</f>
        <v>0</v>
      </c>
      <c r="G41" s="33">
        <f>VLOOKUP(Calendrier!A41,Donnee!A:G,6,FALSE)</f>
        <v>0</v>
      </c>
      <c r="H41" s="21"/>
    </row>
    <row r="42" spans="1:8">
      <c r="A42" s="21" t="s">
        <v>19</v>
      </c>
      <c r="B42" s="29" t="str">
        <f>VLOOKUP(Calendrier!A42,Donnee!A:E,2,FALSE)&amp;" "&amp;VLOOKUP(Calendrier!A42,Donnee!A:E,3,FALSE)</f>
        <v xml:space="preserve">CR </v>
      </c>
      <c r="C42" s="30">
        <v>42044</v>
      </c>
      <c r="D42" s="31">
        <f>VLOOKUP(Calendrier!A42,Donnee!A:E,4,FALSE)</f>
        <v>0</v>
      </c>
      <c r="E42" s="32">
        <f t="shared" si="3"/>
        <v>42044</v>
      </c>
      <c r="F42" s="31">
        <f>VLOOKUP(Calendrier!A42,Donnee!A:E,5,FALSE)</f>
        <v>0</v>
      </c>
      <c r="G42" s="33">
        <f>VLOOKUP(Calendrier!A42,Donnee!A:G,6,FALSE)</f>
        <v>0</v>
      </c>
      <c r="H42" s="21"/>
    </row>
    <row r="43" spans="1:8">
      <c r="A43" s="21" t="s">
        <v>58</v>
      </c>
      <c r="B43" s="29" t="str">
        <f>VLOOKUP(Calendrier!A43,Donnee!A:E,2,FALSE)&amp;" "&amp;VLOOKUP(Calendrier!A43,Donnee!A:E,3,FALSE)</f>
        <v>H23 L3</v>
      </c>
      <c r="C43" s="30">
        <v>42045</v>
      </c>
      <c r="D43" s="31">
        <f>VLOOKUP(Calendrier!A43,Donnee!A:E,4,FALSE)</f>
        <v>1402</v>
      </c>
      <c r="E43" s="32">
        <f t="shared" si="3"/>
        <v>42045</v>
      </c>
      <c r="F43" s="31">
        <f>VLOOKUP(Calendrier!A43,Donnee!A:E,5,FALSE)</f>
        <v>1939</v>
      </c>
      <c r="G43" s="33" t="str">
        <f>VLOOKUP(Calendrier!A43,Donnee!A:G,6,FALSE)</f>
        <v>MULTI</v>
      </c>
      <c r="H43" s="21"/>
    </row>
    <row r="44" spans="1:8">
      <c r="A44" s="21" t="s">
        <v>61</v>
      </c>
      <c r="B44" s="29" t="str">
        <f>VLOOKUP(Calendrier!A44,Donnee!A:E,2,FALSE)&amp;" "&amp;VLOOKUP(Calendrier!A44,Donnee!A:E,3,FALSE)</f>
        <v>H7 L3</v>
      </c>
      <c r="C44" s="30">
        <v>42046</v>
      </c>
      <c r="D44" s="31">
        <f>VLOOKUP(Calendrier!A44,Donnee!A:E,4,FALSE)</f>
        <v>1440</v>
      </c>
      <c r="E44" s="32">
        <f t="shared" si="3"/>
        <v>42046</v>
      </c>
      <c r="F44" s="31">
        <f>VLOOKUP(Calendrier!A44,Donnee!A:E,5,FALSE)</f>
        <v>2022</v>
      </c>
      <c r="G44" s="33" t="str">
        <f>VLOOKUP(Calendrier!A44,Donnee!A:G,6,FALSE)</f>
        <v>MULTI</v>
      </c>
      <c r="H44" s="21"/>
    </row>
    <row r="45" spans="1:8">
      <c r="A45" s="21" t="s">
        <v>141</v>
      </c>
      <c r="B45" s="29" t="str">
        <f>VLOOKUP(Calendrier!A45,Donnee!A:E,2,FALSE)&amp;" "&amp;VLOOKUP(Calendrier!A45,Donnee!A:E,3,FALSE)</f>
        <v>H7 L27</v>
      </c>
      <c r="C45" s="30">
        <v>42047</v>
      </c>
      <c r="D45" s="31">
        <f>VLOOKUP(Calendrier!A45,Donnee!A:E,4,FALSE)</f>
        <v>2022</v>
      </c>
      <c r="E45" s="32">
        <f t="shared" si="3"/>
        <v>42047</v>
      </c>
      <c r="F45" s="31">
        <f>VLOOKUP(Calendrier!A45,Donnee!A:E,5,FALSE)</f>
        <v>2253</v>
      </c>
      <c r="G45" s="33"/>
      <c r="H45" s="21"/>
    </row>
    <row r="46" spans="1:8">
      <c r="A46" s="21">
        <v>43</v>
      </c>
      <c r="B46" s="29" t="str">
        <f>VLOOKUP(Calendrier!A46,Donnee!A:E,2,FALSE)&amp;" "&amp;VLOOKUP(Calendrier!A46,Donnee!A:E,3,FALSE)</f>
        <v>H17 L27</v>
      </c>
      <c r="C46" s="30">
        <v>42048</v>
      </c>
      <c r="D46" s="31">
        <f>VLOOKUP(Calendrier!A46,Donnee!A:E,4,FALSE)</f>
        <v>1211</v>
      </c>
      <c r="E46" s="32">
        <f t="shared" si="3"/>
        <v>42048</v>
      </c>
      <c r="F46" s="31">
        <f>VLOOKUP(Calendrier!A46,Donnee!A:E,5,FALSE)</f>
        <v>1954</v>
      </c>
      <c r="G46" s="33">
        <f>VLOOKUP(Calendrier!A46,Donnee!A:G,6,FALSE)</f>
        <v>0</v>
      </c>
      <c r="H46" s="21"/>
    </row>
    <row r="47" spans="1:8">
      <c r="A47" s="21">
        <v>44</v>
      </c>
      <c r="B47" s="29" t="str">
        <f>VLOOKUP(Calendrier!A47,Donnee!A:E,2,FALSE)&amp;" "&amp;VLOOKUP(Calendrier!A47,Donnee!A:E,3,FALSE)</f>
        <v>H12 L27</v>
      </c>
      <c r="C47" s="30">
        <v>42049</v>
      </c>
      <c r="D47" s="31">
        <f>VLOOKUP(Calendrier!A47,Donnee!A:E,4,FALSE)</f>
        <v>638</v>
      </c>
      <c r="E47" s="32">
        <f t="shared" si="3"/>
        <v>42049</v>
      </c>
      <c r="F47" s="31">
        <f>VLOOKUP(Calendrier!A47,Donnee!A:E,5,FALSE)</f>
        <v>1515</v>
      </c>
      <c r="G47" s="33">
        <f>VLOOKUP(Calendrier!A47,Donnee!A:G,6,FALSE)</f>
        <v>0</v>
      </c>
      <c r="H47" s="21"/>
    </row>
    <row r="48" spans="1:8">
      <c r="A48" s="21" t="s">
        <v>66</v>
      </c>
      <c r="B48" s="29" t="str">
        <f>VLOOKUP(Calendrier!A48,Donnee!A:E,2,FALSE)&amp;" "&amp;VLOOKUP(Calendrier!A48,Donnee!A:E,3,FALSE)</f>
        <v>H32 L27</v>
      </c>
      <c r="C48" s="30">
        <v>42050</v>
      </c>
      <c r="D48" s="31">
        <f>VLOOKUP(Calendrier!A48,Donnee!A:E,4,FALSE)</f>
        <v>539</v>
      </c>
      <c r="E48" s="32">
        <f t="shared" si="3"/>
        <v>42050</v>
      </c>
      <c r="F48" s="31">
        <f>VLOOKUP(Calendrier!A48,Donnee!A:E,5,FALSE)</f>
        <v>1102</v>
      </c>
      <c r="G48" s="33" t="str">
        <f>VLOOKUP(Calendrier!A48,Donnee!A:G,6,FALSE)</f>
        <v>MULTI</v>
      </c>
      <c r="H48" s="21"/>
    </row>
    <row r="49" spans="1:8">
      <c r="A49" s="21" t="s">
        <v>142</v>
      </c>
      <c r="B49" s="29" t="str">
        <f>VLOOKUP(Calendrier!A49,Donnee!A:E,2,FALSE)&amp;" "&amp;VLOOKUP(Calendrier!A49,Donnee!A:E,3,FALSE)</f>
        <v xml:space="preserve">RESERVE </v>
      </c>
      <c r="C49" s="30">
        <v>42051</v>
      </c>
      <c r="D49" s="31">
        <f>VLOOKUP(Calendrier!A49,Donnee!A:E,4,FALSE)</f>
        <v>1107</v>
      </c>
      <c r="E49" s="32">
        <f t="shared" ref="E49:E52" si="4">IF(F49&lt;D49,C49+1,C49)</f>
        <v>42051</v>
      </c>
      <c r="F49" s="31">
        <f>VLOOKUP(Calendrier!A49,Donnee!A:E,5,FALSE)</f>
        <v>1233</v>
      </c>
      <c r="G49" s="33" t="str">
        <f>VLOOKUP(Calendrier!A49,Donnee!A:G,6,FALSE)</f>
        <v>MULTI</v>
      </c>
      <c r="H49" s="21"/>
    </row>
    <row r="50" spans="1:8">
      <c r="A50" s="21" t="s">
        <v>143</v>
      </c>
      <c r="B50" s="29" t="str">
        <f>VLOOKUP(Calendrier!A50,Donnee!A:E,2,FALSE)&amp;" "&amp;VLOOKUP(Calendrier!A50,Donnee!A:E,3,FALSE)</f>
        <v>H32 L2</v>
      </c>
      <c r="C50" s="30">
        <v>42052</v>
      </c>
      <c r="D50" s="31">
        <f>VLOOKUP(Calendrier!A50,Donnee!A:E,4,FALSE)</f>
        <v>1240</v>
      </c>
      <c r="E50" s="32">
        <f t="shared" si="4"/>
        <v>42052</v>
      </c>
      <c r="F50" s="31">
        <f>VLOOKUP(Calendrier!A50,Donnee!A:E,5,FALSE)</f>
        <v>1350</v>
      </c>
      <c r="G50" s="33">
        <f>VLOOKUP(Calendrier!A50,Donnee!A:G,6,FALSE)</f>
        <v>0</v>
      </c>
      <c r="H50" s="21"/>
    </row>
    <row r="51" spans="1:8">
      <c r="A51" s="21" t="s">
        <v>144</v>
      </c>
      <c r="B51" s="29" t="e">
        <f>VLOOKUP(Calendrier!A51,Donnee!A:E,2,FALSE)&amp;" "&amp;VLOOKUP(Calendrier!A51,Donnee!A:E,3,FALSE)</f>
        <v>#N/A</v>
      </c>
      <c r="C51" s="30">
        <v>42053</v>
      </c>
      <c r="D51" s="31" t="e">
        <f>VLOOKUP(Calendrier!A51,Donnee!A:E,4,FALSE)</f>
        <v>#N/A</v>
      </c>
      <c r="E51" s="32" t="e">
        <f t="shared" si="4"/>
        <v>#N/A</v>
      </c>
      <c r="F51" s="31" t="e">
        <f>VLOOKUP(Calendrier!A51,Donnee!A:E,5,FALSE)</f>
        <v>#N/A</v>
      </c>
      <c r="G51" s="33" t="e">
        <f>VLOOKUP(Calendrier!A51,Donnee!A:G,6,FALSE)</f>
        <v>#N/A</v>
      </c>
      <c r="H51" s="21"/>
    </row>
    <row r="52" spans="1:8">
      <c r="A52" s="21" t="s">
        <v>145</v>
      </c>
      <c r="B52" s="29" t="e">
        <f>VLOOKUP(Calendrier!A52,Donnee!A:E,2,FALSE)&amp;" "&amp;VLOOKUP(Calendrier!A52,Donnee!A:E,3,FALSE)</f>
        <v>#N/A</v>
      </c>
      <c r="C52" s="30">
        <v>42054</v>
      </c>
      <c r="D52" s="31" t="e">
        <f>VLOOKUP(Calendrier!A52,Donnee!A:E,4,FALSE)</f>
        <v>#N/A</v>
      </c>
      <c r="E52" s="32" t="e">
        <f t="shared" si="4"/>
        <v>#N/A</v>
      </c>
      <c r="F52" s="31" t="e">
        <f>VLOOKUP(Calendrier!A52,Donnee!A:E,5,FALSE)</f>
        <v>#N/A</v>
      </c>
      <c r="G52" s="33" t="e">
        <f>VLOOKUP(Calendrier!A52,Donnee!A:G,6,FALSE)</f>
        <v>#N/A</v>
      </c>
      <c r="H52" s="21"/>
    </row>
    <row r="53" spans="1:8">
      <c r="A53" s="21" t="s">
        <v>22</v>
      </c>
      <c r="B53" s="29" t="str">
        <f>VLOOKUP(Calendrier!A53,Donnee!A:E,2,FALSE)&amp;" "&amp;VLOOKUP(Calendrier!A53,Donnee!A:E,3,FALSE)</f>
        <v xml:space="preserve">ADC- </v>
      </c>
      <c r="C53" s="30">
        <v>42055</v>
      </c>
      <c r="D53" s="31">
        <f>VLOOKUP(Calendrier!A53,Donnee!A:E,4,FALSE)</f>
        <v>800</v>
      </c>
      <c r="E53" s="32">
        <f t="shared" si="3"/>
        <v>42055</v>
      </c>
      <c r="F53" s="31">
        <f>VLOOKUP(Calendrier!A53,Donnee!A:E,5,FALSE)</f>
        <v>801</v>
      </c>
      <c r="G53" s="33">
        <f>VLOOKUP(Calendrier!A53,Donnee!A:G,6,FALSE)</f>
        <v>0</v>
      </c>
      <c r="H53" s="21"/>
    </row>
    <row r="54" spans="1:8">
      <c r="A54" s="21" t="s">
        <v>20</v>
      </c>
      <c r="B54" s="29" t="str">
        <f>VLOOKUP(Calendrier!A54,Donnee!A:E,2,FALSE)&amp;" "&amp;VLOOKUP(Calendrier!A54,Donnee!A:E,3,FALSE)</f>
        <v xml:space="preserve">CC </v>
      </c>
      <c r="C54" s="30">
        <v>42056</v>
      </c>
      <c r="D54" s="31">
        <f>VLOOKUP(Calendrier!A54,Donnee!A:E,4,FALSE)</f>
        <v>0</v>
      </c>
      <c r="E54" s="32">
        <f t="shared" si="3"/>
        <v>42056</v>
      </c>
      <c r="F54" s="31">
        <f>VLOOKUP(Calendrier!A54,Donnee!A:E,5,FALSE)</f>
        <v>0</v>
      </c>
      <c r="G54" s="33">
        <f>VLOOKUP(Calendrier!A54,Donnee!A:G,6,FALSE)</f>
        <v>0</v>
      </c>
      <c r="H54" s="21"/>
    </row>
    <row r="55" spans="1:8">
      <c r="A55" s="21" t="s">
        <v>19</v>
      </c>
      <c r="B55" s="29" t="str">
        <f>VLOOKUP(Calendrier!A55,Donnee!A:E,2,FALSE)&amp;" "&amp;VLOOKUP(Calendrier!A55,Donnee!A:E,3,FALSE)</f>
        <v xml:space="preserve">CR </v>
      </c>
      <c r="C55" s="30">
        <v>42057</v>
      </c>
      <c r="D55" s="31">
        <f>VLOOKUP(Calendrier!A55,Donnee!A:E,4,FALSE)</f>
        <v>0</v>
      </c>
      <c r="E55" s="32">
        <f t="shared" si="3"/>
        <v>42057</v>
      </c>
      <c r="F55" s="31">
        <f>VLOOKUP(Calendrier!A55,Donnee!A:E,5,FALSE)</f>
        <v>0</v>
      </c>
      <c r="G55" s="33">
        <f>VLOOKUP(Calendrier!A55,Donnee!A:G,6,FALSE)</f>
        <v>0</v>
      </c>
    </row>
    <row r="56" spans="1:8">
      <c r="A56" s="21" t="s">
        <v>8</v>
      </c>
      <c r="B56" s="29" t="str">
        <f>VLOOKUP(Calendrier!A56,Donnee!A:E,2,FALSE)&amp;" "&amp;VLOOKUP(Calendrier!A56,Donnee!A:E,3,FALSE)</f>
        <v>H15 L2</v>
      </c>
      <c r="C56" s="30">
        <v>42058</v>
      </c>
      <c r="D56" s="31">
        <f>VLOOKUP(Calendrier!A56,Donnee!A:E,4,FALSE)</f>
        <v>1534</v>
      </c>
      <c r="E56" s="32">
        <f t="shared" si="3"/>
        <v>42059</v>
      </c>
      <c r="F56" s="31">
        <f>VLOOKUP(Calendrier!A56,Donnee!A:E,5,FALSE)</f>
        <v>3</v>
      </c>
      <c r="G56" s="33">
        <f>VLOOKUP(Calendrier!A56,Donnee!A:G,6,FALSE)</f>
        <v>0</v>
      </c>
    </row>
    <row r="57" spans="1:8">
      <c r="A57" s="21">
        <v>26</v>
      </c>
      <c r="B57" s="29" t="str">
        <f>VLOOKUP(Calendrier!A57,Donnee!A:E,2,FALSE)&amp;" "&amp;VLOOKUP(Calendrier!A57,Donnee!A:E,3,FALSE)</f>
        <v>H21 L27</v>
      </c>
      <c r="C57" s="30">
        <v>42059</v>
      </c>
      <c r="D57" s="31">
        <f>VLOOKUP(Calendrier!A57,Donnee!A:E,4,FALSE)</f>
        <v>1203</v>
      </c>
      <c r="E57" s="32">
        <f t="shared" si="3"/>
        <v>42059</v>
      </c>
      <c r="F57" s="31">
        <f>VLOOKUP(Calendrier!A57,Donnee!A:E,5,FALSE)</f>
        <v>2040</v>
      </c>
      <c r="G57" s="33">
        <f>VLOOKUP(Calendrier!A57,Donnee!A:G,6,FALSE)</f>
        <v>0</v>
      </c>
      <c r="H57" s="21"/>
    </row>
    <row r="58" spans="1:8">
      <c r="A58" s="21">
        <v>27</v>
      </c>
      <c r="B58" s="29" t="str">
        <f>VLOOKUP(Calendrier!A58,Donnee!A:E,2,FALSE)&amp;" "&amp;VLOOKUP(Calendrier!A58,Donnee!A:E,3,FALSE)</f>
        <v xml:space="preserve">RESERVE </v>
      </c>
      <c r="C58" s="30">
        <v>42060</v>
      </c>
      <c r="D58" s="31">
        <f>VLOOKUP(Calendrier!A58,Donnee!A:E,4,FALSE)</f>
        <v>1100</v>
      </c>
      <c r="E58" s="32">
        <f t="shared" si="3"/>
        <v>42060</v>
      </c>
      <c r="F58" s="31">
        <f>VLOOKUP(Calendrier!A58,Donnee!A:E,5,FALSE)</f>
        <v>1306</v>
      </c>
      <c r="G58" s="33" t="str">
        <f>VLOOKUP(Calendrier!A58,Donnee!A:G,6,FALSE)</f>
        <v>MULTI</v>
      </c>
      <c r="H58" s="21"/>
    </row>
    <row r="59" spans="1:8">
      <c r="A59" s="21">
        <v>271</v>
      </c>
      <c r="B59" s="29" t="str">
        <f>VLOOKUP(Calendrier!A59,Donnee!A:E,2,FALSE)&amp;" "&amp;VLOOKUP(Calendrier!A59,Donnee!A:E,3,FALSE)</f>
        <v>H20 L27</v>
      </c>
      <c r="C59" s="30">
        <v>42061</v>
      </c>
      <c r="D59" s="31">
        <f>VLOOKUP(Calendrier!A59,Donnee!A:E,4,FALSE)</f>
        <v>1306</v>
      </c>
      <c r="E59" s="32">
        <f t="shared" si="3"/>
        <v>42061</v>
      </c>
      <c r="F59" s="31">
        <f>VLOOKUP(Calendrier!A59,Donnee!A:E,5,FALSE)</f>
        <v>1858</v>
      </c>
      <c r="G59" s="33">
        <f>VLOOKUP(Calendrier!A59,Donnee!A:G,6,FALSE)</f>
        <v>0</v>
      </c>
      <c r="H59" s="21"/>
    </row>
    <row r="60" spans="1:8">
      <c r="A60" s="21">
        <v>28</v>
      </c>
      <c r="B60" s="29" t="str">
        <f>VLOOKUP(Calendrier!A60,Donnee!A:E,2,FALSE)&amp;" "&amp;VLOOKUP(Calendrier!A60,Donnee!A:E,3,FALSE)</f>
        <v>H5 L3</v>
      </c>
      <c r="C60" s="30">
        <v>42062</v>
      </c>
      <c r="D60" s="31">
        <f>VLOOKUP(Calendrier!A60,Donnee!A:E,4,FALSE)</f>
        <v>519</v>
      </c>
      <c r="E60" s="32">
        <f t="shared" si="3"/>
        <v>42062</v>
      </c>
      <c r="F60" s="31">
        <f>VLOOKUP(Calendrier!A60,Donnee!A:E,5,FALSE)</f>
        <v>1300</v>
      </c>
      <c r="G60" s="33">
        <f>VLOOKUP(Calendrier!A60,Donnee!A:G,6,FALSE)</f>
        <v>0</v>
      </c>
      <c r="H60" s="21"/>
    </row>
    <row r="61" spans="1:8">
      <c r="A61" s="21">
        <v>29</v>
      </c>
      <c r="B61" s="29" t="str">
        <f>VLOOKUP(Calendrier!A61,Donnee!A:E,2,FALSE)&amp;" "&amp;VLOOKUP(Calendrier!A61,Donnee!A:E,3,FALSE)</f>
        <v>H7 L61</v>
      </c>
      <c r="C61" s="30">
        <v>42063</v>
      </c>
      <c r="D61" s="31">
        <f>VLOOKUP(Calendrier!A61,Donnee!A:E,4,FALSE)</f>
        <v>445</v>
      </c>
      <c r="E61" s="32">
        <f t="shared" si="3"/>
        <v>42063</v>
      </c>
      <c r="F61" s="31">
        <f>VLOOKUP(Calendrier!A61,Donnee!A:E,5,FALSE)</f>
        <v>509</v>
      </c>
      <c r="G61" s="33" t="str">
        <f>VLOOKUP(Calendrier!A61,Donnee!A:G,6,FALSE)</f>
        <v>MULTI</v>
      </c>
      <c r="H61" s="21"/>
    </row>
    <row r="62" spans="1:8">
      <c r="A62" s="21">
        <v>291</v>
      </c>
      <c r="B62" s="29" t="str">
        <f>VLOOKUP(Calendrier!A62,Donnee!A:E,2,FALSE)&amp;" "&amp;VLOOKUP(Calendrier!A62,Donnee!A:E,3,FALSE)</f>
        <v>H7 L27</v>
      </c>
      <c r="C62" s="30">
        <v>42064</v>
      </c>
      <c r="D62" s="31">
        <f>VLOOKUP(Calendrier!A62,Donnee!A:E,4,FALSE)</f>
        <v>509</v>
      </c>
      <c r="E62" s="32">
        <f t="shared" si="3"/>
        <v>42064</v>
      </c>
      <c r="F62" s="31">
        <f>VLOOKUP(Calendrier!A62,Donnee!A:E,5,FALSE)</f>
        <v>1145</v>
      </c>
      <c r="G62" s="33"/>
      <c r="H62" s="21"/>
    </row>
    <row r="63" spans="1:8">
      <c r="A63" s="21">
        <v>30</v>
      </c>
      <c r="B63" s="29" t="str">
        <f>VLOOKUP(Calendrier!A63,Donnee!A:E,2,FALSE)&amp;" "&amp;VLOOKUP(Calendrier!A63,Donnee!A:E,3,FALSE)</f>
        <v xml:space="preserve">AD </v>
      </c>
      <c r="C63" s="30">
        <v>42065</v>
      </c>
      <c r="D63" s="31">
        <f>VLOOKUP(Calendrier!A63,Donnee!A:E,4,FALSE)</f>
        <v>800</v>
      </c>
      <c r="E63" s="32">
        <f t="shared" si="3"/>
        <v>42065</v>
      </c>
      <c r="F63" s="31">
        <f>VLOOKUP(Calendrier!A63,Donnee!A:E,5,FALSE)</f>
        <v>801</v>
      </c>
      <c r="G63" s="33">
        <f>VLOOKUP(Calendrier!A63,Donnee!A:G,6,FALSE)</f>
        <v>0</v>
      </c>
      <c r="H63" s="21"/>
    </row>
    <row r="64" spans="1:8">
      <c r="A64" s="21" t="s">
        <v>20</v>
      </c>
      <c r="B64" s="29" t="str">
        <f>VLOOKUP(Calendrier!A64,Donnee!A:E,2,FALSE)&amp;" "&amp;VLOOKUP(Calendrier!A64,Donnee!A:E,3,FALSE)</f>
        <v xml:space="preserve">CC </v>
      </c>
      <c r="C64" s="30">
        <v>42066</v>
      </c>
      <c r="D64" s="31">
        <f>VLOOKUP(Calendrier!A64,Donnee!A:E,4,FALSE)</f>
        <v>0</v>
      </c>
      <c r="E64" s="32">
        <f t="shared" si="3"/>
        <v>42066</v>
      </c>
      <c r="F64" s="31">
        <f>VLOOKUP(Calendrier!A64,Donnee!A:E,5,FALSE)</f>
        <v>0</v>
      </c>
      <c r="G64" s="33">
        <f>VLOOKUP(Calendrier!A64,Donnee!A:G,6,FALSE)</f>
        <v>0</v>
      </c>
      <c r="H64" s="21"/>
    </row>
    <row r="65" spans="1:8">
      <c r="A65" s="21" t="s">
        <v>19</v>
      </c>
      <c r="B65" s="29" t="str">
        <f>VLOOKUP(Calendrier!A65,Donnee!A:E,2,FALSE)&amp;" "&amp;VLOOKUP(Calendrier!A65,Donnee!A:E,3,FALSE)</f>
        <v xml:space="preserve">CR </v>
      </c>
      <c r="C65" s="30">
        <v>42067</v>
      </c>
      <c r="D65" s="31">
        <f>VLOOKUP(Calendrier!A65,Donnee!A:E,4,FALSE)</f>
        <v>0</v>
      </c>
      <c r="E65" s="32">
        <f t="shared" si="3"/>
        <v>42067</v>
      </c>
      <c r="F65" s="31">
        <f>VLOOKUP(Calendrier!A65,Donnee!A:E,5,FALSE)</f>
        <v>0</v>
      </c>
      <c r="G65" s="33">
        <f>VLOOKUP(Calendrier!A65,Donnee!A:G,6,FALSE)</f>
        <v>0</v>
      </c>
      <c r="H65" s="21"/>
    </row>
    <row r="66" spans="1:8">
      <c r="A66" s="21" t="s">
        <v>29</v>
      </c>
      <c r="B66" s="29" t="str">
        <f>VLOOKUP(Calendrier!A66,Donnee!A:E,2,FALSE)&amp;" "&amp;VLOOKUP(Calendrier!A66,Donnee!A:E,3,FALSE)</f>
        <v xml:space="preserve">AD </v>
      </c>
      <c r="C66" s="30">
        <v>42068</v>
      </c>
      <c r="D66" s="31">
        <f>VLOOKUP(Calendrier!A66,Donnee!A:E,4,FALSE)</f>
        <v>800</v>
      </c>
      <c r="E66" s="32">
        <f t="shared" si="3"/>
        <v>42068</v>
      </c>
      <c r="F66" s="31">
        <f>VLOOKUP(Calendrier!A66,Donnee!A:E,5,FALSE)</f>
        <v>801</v>
      </c>
      <c r="G66" s="33">
        <f>VLOOKUP(Calendrier!A66,Donnee!A:G,6,FALSE)</f>
        <v>0</v>
      </c>
      <c r="H66" s="21"/>
    </row>
    <row r="67" spans="1:8">
      <c r="A67" s="21" t="s">
        <v>30</v>
      </c>
      <c r="B67" s="29" t="str">
        <f>VLOOKUP(Calendrier!A67,Donnee!A:E,2,FALSE)&amp;" "&amp;VLOOKUP(Calendrier!A67,Donnee!A:E,3,FALSE)</f>
        <v xml:space="preserve">AD </v>
      </c>
      <c r="C67" s="30">
        <v>42069</v>
      </c>
      <c r="D67" s="31">
        <f>VLOOKUP(Calendrier!A67,Donnee!A:E,4,FALSE)</f>
        <v>800</v>
      </c>
      <c r="E67" s="32">
        <f t="shared" si="3"/>
        <v>42069</v>
      </c>
      <c r="F67" s="31">
        <f>VLOOKUP(Calendrier!A67,Donnee!A:E,5,FALSE)</f>
        <v>801</v>
      </c>
      <c r="G67" s="33">
        <f>VLOOKUP(Calendrier!A67,Donnee!A:G,6,FALSE)</f>
        <v>0</v>
      </c>
      <c r="H67" s="21"/>
    </row>
    <row r="68" spans="1:8">
      <c r="A68" s="21" t="s">
        <v>31</v>
      </c>
      <c r="B68" s="29" t="str">
        <f>VLOOKUP(Calendrier!A68,Donnee!A:E,2,FALSE)&amp;" "&amp;VLOOKUP(Calendrier!A68,Donnee!A:E,3,FALSE)</f>
        <v xml:space="preserve">AD </v>
      </c>
      <c r="C68" s="30">
        <v>42070</v>
      </c>
      <c r="D68" s="31">
        <f>VLOOKUP(Calendrier!A68,Donnee!A:E,4,FALSE)</f>
        <v>800</v>
      </c>
      <c r="E68" s="32">
        <f t="shared" si="3"/>
        <v>42070</v>
      </c>
      <c r="F68" s="31">
        <f>VLOOKUP(Calendrier!A68,Donnee!A:E,5,FALSE)</f>
        <v>801</v>
      </c>
      <c r="G68" s="33">
        <f>VLOOKUP(Calendrier!A68,Donnee!A:G,6,FALSE)</f>
        <v>0</v>
      </c>
      <c r="H68" s="21"/>
    </row>
    <row r="69" spans="1:8">
      <c r="A69" s="21" t="s">
        <v>88</v>
      </c>
      <c r="B69" s="29" t="str">
        <f>VLOOKUP(Calendrier!A69,Donnee!A:E,2,FALSE)&amp;" "&amp;VLOOKUP(Calendrier!A69,Donnee!A:E,3,FALSE)</f>
        <v xml:space="preserve">AD </v>
      </c>
      <c r="C69" s="30">
        <v>42071</v>
      </c>
      <c r="D69" s="31">
        <f>VLOOKUP(Calendrier!A69,Donnee!A:E,4,FALSE)</f>
        <v>800</v>
      </c>
      <c r="E69" s="32">
        <f t="shared" si="3"/>
        <v>42071</v>
      </c>
      <c r="F69" s="31">
        <f>VLOOKUP(Calendrier!A69,Donnee!A:E,5,FALSE)</f>
        <v>801</v>
      </c>
      <c r="G69" s="33">
        <f>VLOOKUP(Calendrier!A69,Donnee!A:G,6,FALSE)</f>
        <v>0</v>
      </c>
      <c r="H69" s="21"/>
    </row>
    <row r="70" spans="1:8">
      <c r="A70" s="21" t="s">
        <v>33</v>
      </c>
      <c r="B70" s="29" t="str">
        <f>VLOOKUP(Calendrier!A70,Donnee!A:E,2,FALSE)&amp;" "&amp;VLOOKUP(Calendrier!A70,Donnee!A:E,3,FALSE)</f>
        <v xml:space="preserve">AD </v>
      </c>
      <c r="C70" s="30">
        <v>42072</v>
      </c>
      <c r="D70" s="31">
        <f>VLOOKUP(Calendrier!A70,Donnee!A:E,4,FALSE)</f>
        <v>800</v>
      </c>
      <c r="E70" s="32">
        <f t="shared" si="3"/>
        <v>42072</v>
      </c>
      <c r="F70" s="31">
        <f>VLOOKUP(Calendrier!A70,Donnee!A:E,5,FALSE)</f>
        <v>801</v>
      </c>
      <c r="G70" s="33">
        <f>VLOOKUP(Calendrier!A70,Donnee!A:G,6,FALSE)</f>
        <v>0</v>
      </c>
      <c r="H70" s="21"/>
    </row>
    <row r="71" spans="1:8">
      <c r="A71" s="21" t="s">
        <v>20</v>
      </c>
      <c r="B71" s="29" t="str">
        <f>VLOOKUP(Calendrier!A71,Donnee!A:E,2,FALSE)&amp;" "&amp;VLOOKUP(Calendrier!A71,Donnee!A:E,3,FALSE)</f>
        <v xml:space="preserve">CC </v>
      </c>
      <c r="C71" s="30">
        <v>42073</v>
      </c>
      <c r="D71" s="31">
        <f>VLOOKUP(Calendrier!A71,Donnee!A:E,4,FALSE)</f>
        <v>0</v>
      </c>
      <c r="E71" s="32">
        <f t="shared" si="3"/>
        <v>42073</v>
      </c>
      <c r="F71" s="31">
        <f>VLOOKUP(Calendrier!A71,Donnee!A:E,5,FALSE)</f>
        <v>0</v>
      </c>
      <c r="G71" s="33">
        <f>VLOOKUP(Calendrier!A71,Donnee!A:G,6,FALSE)</f>
        <v>0</v>
      </c>
      <c r="H71" s="17"/>
    </row>
    <row r="72" spans="1:8">
      <c r="A72" s="21" t="s">
        <v>19</v>
      </c>
      <c r="B72" s="29" t="str">
        <f>VLOOKUP(Calendrier!A72,Donnee!A:E,2,FALSE)&amp;" "&amp;VLOOKUP(Calendrier!A72,Donnee!A:E,3,FALSE)</f>
        <v xml:space="preserve">CR </v>
      </c>
      <c r="C72" s="30">
        <v>42074</v>
      </c>
      <c r="D72" s="31">
        <f>VLOOKUP(Calendrier!A72,Donnee!A:E,4,FALSE)</f>
        <v>0</v>
      </c>
      <c r="E72" s="32">
        <f t="shared" si="3"/>
        <v>42074</v>
      </c>
      <c r="F72" s="31">
        <f>VLOOKUP(Calendrier!A72,Donnee!A:E,5,FALSE)</f>
        <v>0</v>
      </c>
      <c r="G72" s="33">
        <f>VLOOKUP(Calendrier!A72,Donnee!A:G,6,FALSE)</f>
        <v>0</v>
      </c>
      <c r="H72" s="17"/>
    </row>
    <row r="73" spans="1:8">
      <c r="A73" s="21" t="s">
        <v>19</v>
      </c>
      <c r="B73" s="29" t="str">
        <f>VLOOKUP(Calendrier!A73,Donnee!A:E,2,FALSE)&amp;" "&amp;VLOOKUP(Calendrier!A73,Donnee!A:E,3,FALSE)</f>
        <v xml:space="preserve">CR </v>
      </c>
      <c r="C73" s="30">
        <v>42075</v>
      </c>
      <c r="D73" s="31">
        <f>VLOOKUP(Calendrier!A73,Donnee!A:E,4,FALSE)</f>
        <v>0</v>
      </c>
      <c r="E73" s="32">
        <f t="shared" si="3"/>
        <v>42075</v>
      </c>
      <c r="F73" s="31">
        <f>VLOOKUP(Calendrier!A73,Donnee!A:E,5,FALSE)</f>
        <v>0</v>
      </c>
      <c r="G73" s="33">
        <f>VLOOKUP(Calendrier!A73,Donnee!A:G,6,FALSE)</f>
        <v>0</v>
      </c>
      <c r="H73" s="17"/>
    </row>
    <row r="74" spans="1:8">
      <c r="A74" s="21" t="s">
        <v>34</v>
      </c>
      <c r="B74" s="29" t="str">
        <f>VLOOKUP(Calendrier!A74,Donnee!A:E,2,FALSE)&amp;" "&amp;VLOOKUP(Calendrier!A74,Donnee!A:E,3,FALSE)</f>
        <v xml:space="preserve">AD </v>
      </c>
      <c r="C74" s="30">
        <v>42076</v>
      </c>
      <c r="D74" s="31">
        <f>VLOOKUP(Calendrier!A74,Donnee!A:E,4,FALSE)</f>
        <v>800</v>
      </c>
      <c r="E74" s="32">
        <f t="shared" si="3"/>
        <v>42076</v>
      </c>
      <c r="F74" s="31">
        <f>VLOOKUP(Calendrier!A74,Donnee!A:E,5,FALSE)</f>
        <v>801</v>
      </c>
      <c r="G74" s="33">
        <f>VLOOKUP(Calendrier!A74,Donnee!A:G,6,FALSE)</f>
        <v>0</v>
      </c>
    </row>
    <row r="75" spans="1:8">
      <c r="A75" s="21" t="s">
        <v>35</v>
      </c>
      <c r="B75" s="29" t="str">
        <f>VLOOKUP(Calendrier!A75,Donnee!A:E,2,FALSE)&amp;" "&amp;VLOOKUP(Calendrier!A75,Donnee!A:E,3,FALSE)</f>
        <v xml:space="preserve">AD </v>
      </c>
      <c r="C75" s="30">
        <v>42077</v>
      </c>
      <c r="D75" s="31">
        <f>VLOOKUP(Calendrier!A75,Donnee!A:E,4,FALSE)</f>
        <v>800</v>
      </c>
      <c r="E75" s="32">
        <f t="shared" si="3"/>
        <v>42077</v>
      </c>
      <c r="F75" s="31">
        <f>VLOOKUP(Calendrier!A75,Donnee!A:E,5,FALSE)</f>
        <v>801</v>
      </c>
      <c r="G75" s="33">
        <f>VLOOKUP(Calendrier!A75,Donnee!A:G,6,FALSE)</f>
        <v>0</v>
      </c>
    </row>
    <row r="76" spans="1:8">
      <c r="A76" s="17"/>
      <c r="B76" s="18"/>
      <c r="C76" s="30">
        <v>42078</v>
      </c>
      <c r="D76" s="19"/>
      <c r="E76" s="20"/>
      <c r="F76" s="19"/>
      <c r="G76" s="13"/>
    </row>
    <row r="77" spans="1:8">
      <c r="A77" s="17"/>
      <c r="B77" s="18"/>
      <c r="C77" s="30">
        <v>42079</v>
      </c>
      <c r="D77" s="19"/>
      <c r="E77" s="20"/>
      <c r="F77" s="19"/>
      <c r="G77" s="13"/>
    </row>
    <row r="78" spans="1:8">
      <c r="A78" s="17"/>
      <c r="B78" s="18"/>
      <c r="C78" s="30">
        <v>42080</v>
      </c>
      <c r="D78" s="19"/>
      <c r="E78" s="20"/>
      <c r="F78" s="19"/>
      <c r="G78" s="13"/>
    </row>
    <row r="79" spans="1:8">
      <c r="C79" s="30">
        <v>42081</v>
      </c>
    </row>
    <row r="80" spans="1:8">
      <c r="C80" s="30">
        <v>42082</v>
      </c>
    </row>
    <row r="81" spans="3:3">
      <c r="C81" s="30">
        <v>42083</v>
      </c>
    </row>
    <row r="82" spans="3:3">
      <c r="C82" s="30">
        <v>42084</v>
      </c>
    </row>
    <row r="83" spans="3:3">
      <c r="C83" s="30">
        <v>42085</v>
      </c>
    </row>
    <row r="84" spans="3:3">
      <c r="C84" s="30">
        <v>42086</v>
      </c>
    </row>
    <row r="85" spans="3:3">
      <c r="C85" s="30">
        <v>42087</v>
      </c>
    </row>
    <row r="86" spans="3:3">
      <c r="C86" s="30">
        <v>42088</v>
      </c>
    </row>
    <row r="87" spans="3:3">
      <c r="C87" s="30">
        <v>42089</v>
      </c>
    </row>
    <row r="88" spans="3:3">
      <c r="C88" s="30">
        <v>42090</v>
      </c>
    </row>
    <row r="89" spans="3:3">
      <c r="C89" s="30">
        <v>42091</v>
      </c>
    </row>
    <row r="90" spans="3:3">
      <c r="C90" s="30">
        <v>42092</v>
      </c>
    </row>
    <row r="91" spans="3:3">
      <c r="C91" s="30">
        <v>42093</v>
      </c>
    </row>
    <row r="92" spans="3:3">
      <c r="C92" s="30">
        <v>42094</v>
      </c>
    </row>
    <row r="93" spans="3:3">
      <c r="C93" s="30">
        <v>42095</v>
      </c>
    </row>
    <row r="94" spans="3:3">
      <c r="C94" s="30">
        <v>42096</v>
      </c>
    </row>
    <row r="95" spans="3:3">
      <c r="C95" s="30">
        <v>42097</v>
      </c>
    </row>
    <row r="96" spans="3:3">
      <c r="C96" s="30">
        <v>42098</v>
      </c>
    </row>
    <row r="97" spans="3:3">
      <c r="C97" s="30">
        <v>42099</v>
      </c>
    </row>
    <row r="98" spans="3:3">
      <c r="C98" s="30">
        <v>42100</v>
      </c>
    </row>
    <row r="99" spans="3:3">
      <c r="C99" s="30">
        <v>42101</v>
      </c>
    </row>
    <row r="100" spans="3:3">
      <c r="C100" s="30">
        <v>42102</v>
      </c>
    </row>
    <row r="101" spans="3:3">
      <c r="C101" s="30">
        <v>42103</v>
      </c>
    </row>
    <row r="102" spans="3:3">
      <c r="C102" s="30">
        <v>42104</v>
      </c>
    </row>
    <row r="103" spans="3:3">
      <c r="C103" s="30">
        <v>42105</v>
      </c>
    </row>
    <row r="104" spans="3:3">
      <c r="C104" s="30">
        <v>42106</v>
      </c>
    </row>
    <row r="105" spans="3:3">
      <c r="C105" s="30">
        <v>42107</v>
      </c>
    </row>
    <row r="106" spans="3:3">
      <c r="C106" s="30">
        <v>42108</v>
      </c>
    </row>
    <row r="107" spans="3:3">
      <c r="C107" s="30">
        <v>42109</v>
      </c>
    </row>
    <row r="108" spans="3:3">
      <c r="C108" s="30">
        <v>42110</v>
      </c>
    </row>
    <row r="109" spans="3:3">
      <c r="C109" s="30">
        <v>42111</v>
      </c>
    </row>
    <row r="110" spans="3:3">
      <c r="C110" s="30">
        <v>42112</v>
      </c>
    </row>
    <row r="111" spans="3:3">
      <c r="C111" s="30">
        <v>42113</v>
      </c>
    </row>
    <row r="112" spans="3:3">
      <c r="C112" s="30">
        <v>42114</v>
      </c>
    </row>
    <row r="113" spans="3:3">
      <c r="C113" s="30">
        <v>42115</v>
      </c>
    </row>
    <row r="114" spans="3:3">
      <c r="C114" s="30">
        <v>42116</v>
      </c>
    </row>
    <row r="115" spans="3:3">
      <c r="C115" s="30">
        <v>42117</v>
      </c>
    </row>
    <row r="116" spans="3:3">
      <c r="C116" s="30">
        <v>42118</v>
      </c>
    </row>
    <row r="117" spans="3:3">
      <c r="C117" s="30">
        <v>42119</v>
      </c>
    </row>
    <row r="118" spans="3:3">
      <c r="C118" s="30">
        <v>42120</v>
      </c>
    </row>
    <row r="119" spans="3:3">
      <c r="C119" s="30">
        <v>42121</v>
      </c>
    </row>
    <row r="120" spans="3:3">
      <c r="C120" s="30">
        <v>42122</v>
      </c>
    </row>
    <row r="121" spans="3:3">
      <c r="C121" s="30">
        <v>42123</v>
      </c>
    </row>
    <row r="122" spans="3:3">
      <c r="C122" s="30">
        <v>42124</v>
      </c>
    </row>
    <row r="123" spans="3:3">
      <c r="C123" s="30">
        <v>42125</v>
      </c>
    </row>
    <row r="124" spans="3:3">
      <c r="C124" s="30">
        <v>42126</v>
      </c>
    </row>
    <row r="125" spans="3:3">
      <c r="C125" s="30">
        <v>42127</v>
      </c>
    </row>
    <row r="126" spans="3:3">
      <c r="C126" s="30">
        <v>42128</v>
      </c>
    </row>
    <row r="127" spans="3:3">
      <c r="C127" s="30">
        <v>42129</v>
      </c>
    </row>
    <row r="128" spans="3:3">
      <c r="C128" s="30">
        <v>42130</v>
      </c>
    </row>
    <row r="129" spans="3:3">
      <c r="C129" s="30">
        <v>42131</v>
      </c>
    </row>
    <row r="130" spans="3:3">
      <c r="C130" s="30">
        <v>42132</v>
      </c>
    </row>
    <row r="131" spans="3:3">
      <c r="C131" s="30">
        <v>42133</v>
      </c>
    </row>
    <row r="132" spans="3:3">
      <c r="C132" s="30">
        <v>42134</v>
      </c>
    </row>
    <row r="133" spans="3:3">
      <c r="C133" s="30">
        <v>42135</v>
      </c>
    </row>
    <row r="134" spans="3:3">
      <c r="C134" s="30">
        <v>42136</v>
      </c>
    </row>
    <row r="135" spans="3:3">
      <c r="C135" s="30">
        <v>42137</v>
      </c>
    </row>
    <row r="136" spans="3:3">
      <c r="C136" s="30">
        <v>42138</v>
      </c>
    </row>
    <row r="137" spans="3:3">
      <c r="C137" s="30">
        <v>42139</v>
      </c>
    </row>
    <row r="138" spans="3:3">
      <c r="C138" s="30">
        <v>42140</v>
      </c>
    </row>
    <row r="139" spans="3:3">
      <c r="C139" s="30">
        <v>42141</v>
      </c>
    </row>
    <row r="140" spans="3:3">
      <c r="C140" s="30">
        <v>42142</v>
      </c>
    </row>
    <row r="141" spans="3:3">
      <c r="C141" s="30">
        <v>42143</v>
      </c>
    </row>
    <row r="142" spans="3:3">
      <c r="C142" s="30">
        <v>42144</v>
      </c>
    </row>
    <row r="143" spans="3:3">
      <c r="C143" s="30">
        <v>42145</v>
      </c>
    </row>
    <row r="144" spans="3:3">
      <c r="C144" s="30">
        <v>42146</v>
      </c>
    </row>
    <row r="145" spans="3:3">
      <c r="C145" s="30">
        <v>42147</v>
      </c>
    </row>
    <row r="146" spans="3:3">
      <c r="C146" s="30">
        <v>42148</v>
      </c>
    </row>
    <row r="147" spans="3:3">
      <c r="C147" s="30">
        <v>42149</v>
      </c>
    </row>
    <row r="148" spans="3:3">
      <c r="C148" s="30">
        <v>42150</v>
      </c>
    </row>
    <row r="149" spans="3:3">
      <c r="C149" s="30">
        <v>42151</v>
      </c>
    </row>
    <row r="150" spans="3:3">
      <c r="C150" s="30">
        <v>42152</v>
      </c>
    </row>
    <row r="151" spans="3:3">
      <c r="C151" s="30">
        <v>42153</v>
      </c>
    </row>
    <row r="152" spans="3:3">
      <c r="C152" s="30">
        <v>42154</v>
      </c>
    </row>
    <row r="153" spans="3:3">
      <c r="C153" s="30">
        <v>42155</v>
      </c>
    </row>
    <row r="154" spans="3:3">
      <c r="C154" s="30">
        <v>42156</v>
      </c>
    </row>
    <row r="155" spans="3:3">
      <c r="C155" s="30">
        <v>42157</v>
      </c>
    </row>
    <row r="156" spans="3:3">
      <c r="C156" s="30">
        <v>42158</v>
      </c>
    </row>
    <row r="157" spans="3:3">
      <c r="C157" s="30">
        <v>42159</v>
      </c>
    </row>
    <row r="158" spans="3:3">
      <c r="C158" s="30">
        <v>42160</v>
      </c>
    </row>
    <row r="159" spans="3:3">
      <c r="C159" s="30">
        <v>42161</v>
      </c>
    </row>
    <row r="160" spans="3:3">
      <c r="C160" s="30">
        <v>42162</v>
      </c>
    </row>
    <row r="161" spans="3:3">
      <c r="C161" s="30">
        <v>42163</v>
      </c>
    </row>
    <row r="162" spans="3:3">
      <c r="C162" s="30">
        <v>42164</v>
      </c>
    </row>
    <row r="163" spans="3:3">
      <c r="C163" s="30">
        <v>42165</v>
      </c>
    </row>
    <row r="164" spans="3:3">
      <c r="C164" s="30">
        <v>42166</v>
      </c>
    </row>
    <row r="165" spans="3:3">
      <c r="C165" s="30">
        <v>42167</v>
      </c>
    </row>
    <row r="166" spans="3:3">
      <c r="C166" s="30">
        <v>42168</v>
      </c>
    </row>
    <row r="167" spans="3:3">
      <c r="C167" s="30">
        <v>42169</v>
      </c>
    </row>
    <row r="168" spans="3:3">
      <c r="C168" s="30">
        <v>42170</v>
      </c>
    </row>
    <row r="169" spans="3:3">
      <c r="C169" s="30">
        <v>42171</v>
      </c>
    </row>
    <row r="170" spans="3:3">
      <c r="C170" s="30">
        <v>42172</v>
      </c>
    </row>
    <row r="171" spans="3:3">
      <c r="C171" s="30">
        <v>42173</v>
      </c>
    </row>
    <row r="172" spans="3:3">
      <c r="C172" s="30">
        <v>42174</v>
      </c>
    </row>
    <row r="173" spans="3:3">
      <c r="C173" s="30">
        <v>42175</v>
      </c>
    </row>
    <row r="174" spans="3:3">
      <c r="C174" s="30">
        <v>42176</v>
      </c>
    </row>
    <row r="175" spans="3:3">
      <c r="C175" s="30">
        <v>42177</v>
      </c>
    </row>
    <row r="176" spans="3:3">
      <c r="C176" s="30">
        <v>42178</v>
      </c>
    </row>
    <row r="177" spans="3:3">
      <c r="C177" s="30">
        <v>42179</v>
      </c>
    </row>
    <row r="178" spans="3:3">
      <c r="C178" s="30">
        <v>42180</v>
      </c>
    </row>
    <row r="179" spans="3:3">
      <c r="C179" s="30">
        <v>42181</v>
      </c>
    </row>
    <row r="180" spans="3:3">
      <c r="C180" s="30">
        <v>42182</v>
      </c>
    </row>
    <row r="181" spans="3:3">
      <c r="C181" s="30">
        <v>42183</v>
      </c>
    </row>
    <row r="182" spans="3:3">
      <c r="C182" s="30">
        <v>42184</v>
      </c>
    </row>
    <row r="183" spans="3:3">
      <c r="C183" s="30">
        <v>42185</v>
      </c>
    </row>
    <row r="184" spans="3:3">
      <c r="C184" s="30">
        <v>42186</v>
      </c>
    </row>
    <row r="185" spans="3:3">
      <c r="C185" s="30">
        <v>42187</v>
      </c>
    </row>
    <row r="186" spans="3:3">
      <c r="C186" s="30">
        <v>42188</v>
      </c>
    </row>
    <row r="187" spans="3:3">
      <c r="C187" s="30">
        <v>42189</v>
      </c>
    </row>
    <row r="188" spans="3:3">
      <c r="C188" s="30">
        <v>42190</v>
      </c>
    </row>
    <row r="189" spans="3:3">
      <c r="C189" s="30">
        <v>42191</v>
      </c>
    </row>
    <row r="190" spans="3:3">
      <c r="C190" s="30">
        <v>42192</v>
      </c>
    </row>
    <row r="191" spans="3:3">
      <c r="C191" s="30">
        <v>42193</v>
      </c>
    </row>
    <row r="192" spans="3:3">
      <c r="C192" s="30">
        <v>42194</v>
      </c>
    </row>
    <row r="193" spans="3:3">
      <c r="C193" s="30">
        <v>42195</v>
      </c>
    </row>
    <row r="194" spans="3:3">
      <c r="C194" s="30">
        <v>42196</v>
      </c>
    </row>
    <row r="195" spans="3:3">
      <c r="C195" s="30">
        <v>42197</v>
      </c>
    </row>
    <row r="196" spans="3:3">
      <c r="C196" s="30">
        <v>42198</v>
      </c>
    </row>
    <row r="197" spans="3:3">
      <c r="C197" s="30">
        <v>42199</v>
      </c>
    </row>
    <row r="198" spans="3:3">
      <c r="C198" s="30">
        <v>42200</v>
      </c>
    </row>
    <row r="199" spans="3:3">
      <c r="C199" s="30">
        <v>42201</v>
      </c>
    </row>
    <row r="200" spans="3:3">
      <c r="C200" s="30">
        <v>42202</v>
      </c>
    </row>
    <row r="201" spans="3:3">
      <c r="C201" s="30">
        <v>42203</v>
      </c>
    </row>
    <row r="202" spans="3:3">
      <c r="C202" s="30">
        <v>42204</v>
      </c>
    </row>
    <row r="203" spans="3:3">
      <c r="C203" s="30">
        <v>42205</v>
      </c>
    </row>
    <row r="204" spans="3:3">
      <c r="C204" s="30">
        <v>42206</v>
      </c>
    </row>
    <row r="205" spans="3:3">
      <c r="C205" s="30">
        <v>42207</v>
      </c>
    </row>
    <row r="206" spans="3:3">
      <c r="C206" s="30">
        <v>42208</v>
      </c>
    </row>
    <row r="207" spans="3:3">
      <c r="C207" s="30">
        <v>42209</v>
      </c>
    </row>
    <row r="208" spans="3:3">
      <c r="C208" s="30">
        <v>42210</v>
      </c>
    </row>
    <row r="209" spans="3:3">
      <c r="C209" s="30">
        <v>42211</v>
      </c>
    </row>
    <row r="210" spans="3:3">
      <c r="C210" s="30">
        <v>42212</v>
      </c>
    </row>
    <row r="211" spans="3:3">
      <c r="C211" s="30">
        <v>42213</v>
      </c>
    </row>
    <row r="212" spans="3:3">
      <c r="C212" s="30">
        <v>42214</v>
      </c>
    </row>
    <row r="213" spans="3:3">
      <c r="C213" s="30">
        <v>42215</v>
      </c>
    </row>
    <row r="214" spans="3:3">
      <c r="C214" s="30">
        <v>42216</v>
      </c>
    </row>
    <row r="215" spans="3:3">
      <c r="C215" s="30">
        <v>42217</v>
      </c>
    </row>
    <row r="216" spans="3:3">
      <c r="C216" s="30">
        <v>42218</v>
      </c>
    </row>
    <row r="217" spans="3:3">
      <c r="C217" s="30">
        <v>42219</v>
      </c>
    </row>
    <row r="218" spans="3:3">
      <c r="C218" s="30">
        <v>42220</v>
      </c>
    </row>
    <row r="219" spans="3:3">
      <c r="C219" s="30">
        <v>42221</v>
      </c>
    </row>
    <row r="220" spans="3:3">
      <c r="C220" s="30">
        <v>42222</v>
      </c>
    </row>
    <row r="221" spans="3:3">
      <c r="C221" s="30">
        <v>42223</v>
      </c>
    </row>
    <row r="222" spans="3:3">
      <c r="C222" s="30">
        <v>42224</v>
      </c>
    </row>
    <row r="223" spans="3:3">
      <c r="C223" s="30">
        <v>42225</v>
      </c>
    </row>
    <row r="224" spans="3:3">
      <c r="C224" s="30">
        <v>42226</v>
      </c>
    </row>
    <row r="225" spans="3:3">
      <c r="C225" s="30">
        <v>42227</v>
      </c>
    </row>
    <row r="226" spans="3:3">
      <c r="C226" s="30">
        <v>42228</v>
      </c>
    </row>
    <row r="227" spans="3:3">
      <c r="C227" s="30">
        <v>42229</v>
      </c>
    </row>
    <row r="228" spans="3:3">
      <c r="C228" s="30">
        <v>42230</v>
      </c>
    </row>
    <row r="229" spans="3:3">
      <c r="C229" s="30">
        <v>42231</v>
      </c>
    </row>
    <row r="230" spans="3:3">
      <c r="C230" s="30">
        <v>42232</v>
      </c>
    </row>
    <row r="231" spans="3:3">
      <c r="C231" s="30">
        <v>42233</v>
      </c>
    </row>
    <row r="232" spans="3:3">
      <c r="C232" s="30">
        <v>42234</v>
      </c>
    </row>
    <row r="233" spans="3:3">
      <c r="C233" s="30">
        <v>42235</v>
      </c>
    </row>
    <row r="234" spans="3:3">
      <c r="C234" s="30">
        <v>42236</v>
      </c>
    </row>
    <row r="235" spans="3:3">
      <c r="C235" s="30">
        <v>42237</v>
      </c>
    </row>
    <row r="236" spans="3:3">
      <c r="C236" s="30">
        <v>42238</v>
      </c>
    </row>
    <row r="237" spans="3:3">
      <c r="C237" s="30">
        <v>42239</v>
      </c>
    </row>
    <row r="238" spans="3:3">
      <c r="C238" s="30">
        <v>42240</v>
      </c>
    </row>
    <row r="239" spans="3:3">
      <c r="C239" s="30">
        <v>42241</v>
      </c>
    </row>
    <row r="240" spans="3:3">
      <c r="C240" s="30">
        <v>42242</v>
      </c>
    </row>
    <row r="241" spans="3:3">
      <c r="C241" s="30">
        <v>42243</v>
      </c>
    </row>
    <row r="242" spans="3:3">
      <c r="C242" s="30">
        <v>42244</v>
      </c>
    </row>
    <row r="243" spans="3:3">
      <c r="C243" s="30">
        <v>42245</v>
      </c>
    </row>
    <row r="244" spans="3:3">
      <c r="C244" s="30">
        <v>42246</v>
      </c>
    </row>
    <row r="245" spans="3:3">
      <c r="C245" s="30">
        <v>42247</v>
      </c>
    </row>
    <row r="246" spans="3:3">
      <c r="C246" s="30">
        <v>42248</v>
      </c>
    </row>
    <row r="247" spans="3:3">
      <c r="C247" s="30">
        <v>42249</v>
      </c>
    </row>
    <row r="248" spans="3:3">
      <c r="C248" s="30">
        <v>42250</v>
      </c>
    </row>
    <row r="249" spans="3:3">
      <c r="C249" s="30">
        <v>42251</v>
      </c>
    </row>
    <row r="250" spans="3:3">
      <c r="C250" s="30">
        <v>42252</v>
      </c>
    </row>
    <row r="251" spans="3:3">
      <c r="C251" s="30">
        <v>42253</v>
      </c>
    </row>
    <row r="252" spans="3:3">
      <c r="C252" s="30">
        <v>42254</v>
      </c>
    </row>
    <row r="253" spans="3:3">
      <c r="C253" s="30">
        <v>42255</v>
      </c>
    </row>
    <row r="254" spans="3:3">
      <c r="C254" s="30">
        <v>42256</v>
      </c>
    </row>
    <row r="255" spans="3:3">
      <c r="C255" s="30">
        <v>42257</v>
      </c>
    </row>
    <row r="256" spans="3:3">
      <c r="C256" s="30">
        <v>42258</v>
      </c>
    </row>
    <row r="257" spans="3:3">
      <c r="C257" s="30">
        <v>42259</v>
      </c>
    </row>
    <row r="258" spans="3:3">
      <c r="C258" s="30">
        <v>42260</v>
      </c>
    </row>
    <row r="259" spans="3:3">
      <c r="C259" s="30">
        <v>42261</v>
      </c>
    </row>
    <row r="260" spans="3:3">
      <c r="C260" s="30">
        <v>42262</v>
      </c>
    </row>
    <row r="261" spans="3:3">
      <c r="C261" s="30">
        <v>42263</v>
      </c>
    </row>
    <row r="262" spans="3:3">
      <c r="C262" s="30">
        <v>42264</v>
      </c>
    </row>
    <row r="263" spans="3:3">
      <c r="C263" s="30">
        <v>42265</v>
      </c>
    </row>
    <row r="264" spans="3:3">
      <c r="C264" s="30">
        <v>42266</v>
      </c>
    </row>
    <row r="265" spans="3:3">
      <c r="C265" s="30">
        <v>42267</v>
      </c>
    </row>
    <row r="266" spans="3:3">
      <c r="C266" s="30">
        <v>42268</v>
      </c>
    </row>
    <row r="267" spans="3:3">
      <c r="C267" s="30">
        <v>42269</v>
      </c>
    </row>
    <row r="268" spans="3:3">
      <c r="C268" s="30">
        <v>42270</v>
      </c>
    </row>
    <row r="269" spans="3:3">
      <c r="C269" s="30">
        <v>42271</v>
      </c>
    </row>
    <row r="270" spans="3:3">
      <c r="C270" s="30">
        <v>42272</v>
      </c>
    </row>
    <row r="271" spans="3:3">
      <c r="C271" s="30">
        <v>42273</v>
      </c>
    </row>
    <row r="272" spans="3:3">
      <c r="C272" s="30">
        <v>42274</v>
      </c>
    </row>
    <row r="273" spans="3:3">
      <c r="C273" s="30">
        <v>42275</v>
      </c>
    </row>
    <row r="274" spans="3:3">
      <c r="C274" s="30">
        <v>42276</v>
      </c>
    </row>
    <row r="275" spans="3:3">
      <c r="C275" s="30">
        <v>42277</v>
      </c>
    </row>
    <row r="276" spans="3:3">
      <c r="C276" s="30">
        <v>42278</v>
      </c>
    </row>
    <row r="277" spans="3:3">
      <c r="C277" s="30">
        <v>42279</v>
      </c>
    </row>
    <row r="278" spans="3:3">
      <c r="C278" s="30">
        <v>42280</v>
      </c>
    </row>
    <row r="279" spans="3:3">
      <c r="C279" s="30">
        <v>42281</v>
      </c>
    </row>
    <row r="280" spans="3:3">
      <c r="C280" s="30">
        <v>42282</v>
      </c>
    </row>
    <row r="281" spans="3:3">
      <c r="C281" s="30">
        <v>42283</v>
      </c>
    </row>
    <row r="282" spans="3:3">
      <c r="C282" s="30">
        <v>42284</v>
      </c>
    </row>
    <row r="283" spans="3:3">
      <c r="C283" s="30">
        <v>42285</v>
      </c>
    </row>
    <row r="284" spans="3:3">
      <c r="C284" s="30">
        <v>42286</v>
      </c>
    </row>
    <row r="285" spans="3:3">
      <c r="C285" s="30">
        <v>42287</v>
      </c>
    </row>
    <row r="286" spans="3:3">
      <c r="C286" s="30">
        <v>42288</v>
      </c>
    </row>
    <row r="287" spans="3:3">
      <c r="C287" s="30">
        <v>42289</v>
      </c>
    </row>
    <row r="288" spans="3:3">
      <c r="C288" s="30">
        <v>42290</v>
      </c>
    </row>
    <row r="289" spans="3:3">
      <c r="C289" s="30">
        <v>42291</v>
      </c>
    </row>
    <row r="290" spans="3:3">
      <c r="C290" s="30">
        <v>42292</v>
      </c>
    </row>
    <row r="291" spans="3:3">
      <c r="C291" s="30">
        <v>42293</v>
      </c>
    </row>
    <row r="292" spans="3:3">
      <c r="C292" s="30">
        <v>42294</v>
      </c>
    </row>
    <row r="293" spans="3:3">
      <c r="C293" s="30">
        <v>42295</v>
      </c>
    </row>
    <row r="294" spans="3:3">
      <c r="C294" s="30">
        <v>42296</v>
      </c>
    </row>
    <row r="295" spans="3:3">
      <c r="C295" s="30">
        <v>42297</v>
      </c>
    </row>
    <row r="296" spans="3:3">
      <c r="C296" s="30">
        <v>42298</v>
      </c>
    </row>
    <row r="297" spans="3:3">
      <c r="C297" s="30">
        <v>42299</v>
      </c>
    </row>
    <row r="298" spans="3:3">
      <c r="C298" s="30">
        <v>42300</v>
      </c>
    </row>
    <row r="299" spans="3:3">
      <c r="C299" s="30">
        <v>42301</v>
      </c>
    </row>
    <row r="300" spans="3:3">
      <c r="C300" s="30">
        <v>42302</v>
      </c>
    </row>
    <row r="301" spans="3:3">
      <c r="C301" s="30">
        <v>42303</v>
      </c>
    </row>
    <row r="302" spans="3:3">
      <c r="C302" s="30">
        <v>42304</v>
      </c>
    </row>
    <row r="303" spans="3:3">
      <c r="C303" s="30">
        <v>42305</v>
      </c>
    </row>
    <row r="304" spans="3:3">
      <c r="C304" s="30">
        <v>42306</v>
      </c>
    </row>
    <row r="305" spans="3:3">
      <c r="C305" s="30">
        <v>42307</v>
      </c>
    </row>
    <row r="306" spans="3:3">
      <c r="C306" s="30">
        <v>42308</v>
      </c>
    </row>
    <row r="307" spans="3:3">
      <c r="C307" s="30">
        <v>42309</v>
      </c>
    </row>
    <row r="308" spans="3:3">
      <c r="C308" s="30">
        <v>42310</v>
      </c>
    </row>
    <row r="309" spans="3:3">
      <c r="C309" s="30">
        <v>42311</v>
      </c>
    </row>
    <row r="310" spans="3:3">
      <c r="C310" s="30">
        <v>42312</v>
      </c>
    </row>
    <row r="311" spans="3:3">
      <c r="C311" s="30">
        <v>42313</v>
      </c>
    </row>
    <row r="312" spans="3:3">
      <c r="C312" s="30">
        <v>42314</v>
      </c>
    </row>
    <row r="313" spans="3:3">
      <c r="C313" s="30">
        <v>42315</v>
      </c>
    </row>
    <row r="314" spans="3:3">
      <c r="C314" s="30">
        <v>42316</v>
      </c>
    </row>
    <row r="315" spans="3:3">
      <c r="C315" s="30">
        <v>42317</v>
      </c>
    </row>
    <row r="316" spans="3:3">
      <c r="C316" s="30">
        <v>42318</v>
      </c>
    </row>
    <row r="317" spans="3:3">
      <c r="C317" s="30">
        <v>42319</v>
      </c>
    </row>
    <row r="318" spans="3:3">
      <c r="C318" s="30">
        <v>42320</v>
      </c>
    </row>
    <row r="319" spans="3:3">
      <c r="C319" s="30">
        <v>42321</v>
      </c>
    </row>
    <row r="320" spans="3:3">
      <c r="C320" s="30">
        <v>42322</v>
      </c>
    </row>
    <row r="321" spans="3:3">
      <c r="C321" s="30">
        <v>42323</v>
      </c>
    </row>
    <row r="322" spans="3:3">
      <c r="C322" s="30">
        <v>42324</v>
      </c>
    </row>
    <row r="323" spans="3:3">
      <c r="C323" s="30">
        <v>42325</v>
      </c>
    </row>
    <row r="324" spans="3:3">
      <c r="C324" s="30">
        <v>42326</v>
      </c>
    </row>
    <row r="325" spans="3:3">
      <c r="C325" s="30">
        <v>42327</v>
      </c>
    </row>
    <row r="326" spans="3:3">
      <c r="C326" s="30">
        <v>42328</v>
      </c>
    </row>
    <row r="327" spans="3:3">
      <c r="C327" s="30">
        <v>42329</v>
      </c>
    </row>
    <row r="328" spans="3:3">
      <c r="C328" s="30">
        <v>42330</v>
      </c>
    </row>
    <row r="329" spans="3:3">
      <c r="C329" s="30">
        <v>42331</v>
      </c>
    </row>
    <row r="330" spans="3:3">
      <c r="C330" s="30">
        <v>42332</v>
      </c>
    </row>
    <row r="331" spans="3:3">
      <c r="C331" s="30">
        <v>42333</v>
      </c>
    </row>
    <row r="332" spans="3:3">
      <c r="C332" s="30">
        <v>42334</v>
      </c>
    </row>
    <row r="333" spans="3:3">
      <c r="C333" s="30">
        <v>42335</v>
      </c>
    </row>
    <row r="334" spans="3:3">
      <c r="C334" s="30">
        <v>42336</v>
      </c>
    </row>
    <row r="335" spans="3:3">
      <c r="C335" s="30">
        <v>42337</v>
      </c>
    </row>
    <row r="336" spans="3:3">
      <c r="C336" s="30">
        <v>42338</v>
      </c>
    </row>
    <row r="337" spans="3:3">
      <c r="C337" s="30">
        <v>42339</v>
      </c>
    </row>
    <row r="338" spans="3:3">
      <c r="C338" s="30">
        <v>42340</v>
      </c>
    </row>
    <row r="339" spans="3:3">
      <c r="C339" s="30">
        <v>42341</v>
      </c>
    </row>
    <row r="340" spans="3:3">
      <c r="C340" s="30">
        <v>42342</v>
      </c>
    </row>
    <row r="341" spans="3:3">
      <c r="C341" s="30">
        <v>42343</v>
      </c>
    </row>
    <row r="342" spans="3:3">
      <c r="C342" s="30">
        <v>42344</v>
      </c>
    </row>
    <row r="343" spans="3:3">
      <c r="C343" s="30">
        <v>42345</v>
      </c>
    </row>
    <row r="344" spans="3:3">
      <c r="C344" s="30">
        <v>42346</v>
      </c>
    </row>
    <row r="345" spans="3:3">
      <c r="C345" s="30">
        <v>42347</v>
      </c>
    </row>
    <row r="346" spans="3:3">
      <c r="C346" s="30">
        <v>42348</v>
      </c>
    </row>
    <row r="347" spans="3:3">
      <c r="C347" s="30">
        <v>42349</v>
      </c>
    </row>
    <row r="348" spans="3:3">
      <c r="C348" s="30">
        <v>42350</v>
      </c>
    </row>
    <row r="349" spans="3:3">
      <c r="C349" s="30">
        <v>42351</v>
      </c>
    </row>
    <row r="350" spans="3:3">
      <c r="C350" s="30">
        <v>42352</v>
      </c>
    </row>
    <row r="351" spans="3:3">
      <c r="C351" s="30">
        <v>42353</v>
      </c>
    </row>
    <row r="352" spans="3:3">
      <c r="C352" s="30">
        <v>42354</v>
      </c>
    </row>
    <row r="353" spans="3:3">
      <c r="C353" s="30">
        <v>42355</v>
      </c>
    </row>
    <row r="354" spans="3:3">
      <c r="C354" s="30">
        <v>42356</v>
      </c>
    </row>
    <row r="355" spans="3:3">
      <c r="C355" s="30">
        <v>42357</v>
      </c>
    </row>
    <row r="356" spans="3:3">
      <c r="C356" s="30">
        <v>42358</v>
      </c>
    </row>
    <row r="357" spans="3:3">
      <c r="C357" s="30">
        <v>42359</v>
      </c>
    </row>
    <row r="358" spans="3:3">
      <c r="C358" s="30">
        <v>42360</v>
      </c>
    </row>
    <row r="359" spans="3:3">
      <c r="C359" s="30">
        <v>42361</v>
      </c>
    </row>
    <row r="360" spans="3:3">
      <c r="C360" s="30">
        <v>42362</v>
      </c>
    </row>
    <row r="361" spans="3:3">
      <c r="C361" s="30">
        <v>42363</v>
      </c>
    </row>
    <row r="362" spans="3:3">
      <c r="C362" s="30">
        <v>42364</v>
      </c>
    </row>
    <row r="363" spans="3:3">
      <c r="C363" s="30">
        <v>42365</v>
      </c>
    </row>
    <row r="364" spans="3:3">
      <c r="C364" s="30">
        <v>42366</v>
      </c>
    </row>
    <row r="365" spans="3:3">
      <c r="C365" s="30">
        <v>42367</v>
      </c>
    </row>
    <row r="366" spans="3:3">
      <c r="C366" s="30">
        <v>42368</v>
      </c>
    </row>
    <row r="367" spans="3:3">
      <c r="C367" s="30">
        <v>42369</v>
      </c>
    </row>
  </sheetData>
  <conditionalFormatting sqref="C2:C367">
    <cfRule type="expression" dxfId="2" priority="1">
      <formula>OR(WEEKDAY(C2)=4)</formula>
    </cfRule>
    <cfRule type="expression" dxfId="1" priority="9">
      <formula>OR(WEEKDAY(C2)=1,WEEKDAY(C2)=7)</formula>
    </cfRule>
  </conditionalFormatting>
  <conditionalFormatting sqref="G1:G1048576">
    <cfRule type="containsText" dxfId="0" priority="2" operator="containsText" text="MULTI">
      <formula>NOT(ISERROR(SEARCH("MULTI",G1)))</formula>
    </cfRule>
  </conditionalFormatting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 enableFormatConditionsCalculation="0"/>
  <dimension ref="A1:G92"/>
  <sheetViews>
    <sheetView showZeros="0" workbookViewId="0">
      <selection activeCell="A4" sqref="A4"/>
    </sheetView>
  </sheetViews>
  <sheetFormatPr baseColWidth="10" defaultRowHeight="15.75"/>
  <cols>
    <col min="2" max="2" width="10.875" style="2"/>
    <col min="3" max="3" width="10.875" style="3"/>
    <col min="4" max="4" width="10.875" style="2"/>
    <col min="5" max="5" width="10.875" style="3"/>
    <col min="7" max="7" width="10.875" style="7"/>
  </cols>
  <sheetData>
    <row r="1" spans="1:7">
      <c r="A1" t="s">
        <v>149</v>
      </c>
      <c r="B1" s="2" t="s">
        <v>107</v>
      </c>
      <c r="C1" s="3" t="s">
        <v>108</v>
      </c>
      <c r="D1" s="2" t="s">
        <v>110</v>
      </c>
      <c r="E1" s="3" t="s">
        <v>109</v>
      </c>
      <c r="F1" t="s">
        <v>3</v>
      </c>
      <c r="G1" s="7" t="s">
        <v>111</v>
      </c>
    </row>
    <row r="2" spans="1:7">
      <c r="A2" s="6" t="str">
        <f>Calendrier!B2</f>
        <v xml:space="preserve">AD </v>
      </c>
      <c r="B2" s="2">
        <f>Calendrier!C2</f>
        <v>42005</v>
      </c>
      <c r="C2" s="3">
        <f>Calendrier!D2</f>
        <v>800</v>
      </c>
      <c r="D2" s="2">
        <f>Calendrier!E2</f>
        <v>42005</v>
      </c>
      <c r="E2" s="3">
        <f>Calendrier!F2</f>
        <v>801</v>
      </c>
      <c r="F2" s="6">
        <f>Calendrier!G2</f>
        <v>0</v>
      </c>
      <c r="G2" s="7" t="str">
        <f>IF(OR(A2="CR ",A2="CC ",A2="C+ "),"True","")</f>
        <v/>
      </c>
    </row>
    <row r="3" spans="1:7">
      <c r="A3" s="6" t="str">
        <f>Calendrier!B3</f>
        <v xml:space="preserve">AD </v>
      </c>
      <c r="B3" s="2">
        <f>Calendrier!C3</f>
        <v>42006</v>
      </c>
      <c r="C3" s="3">
        <f>Calendrier!D3</f>
        <v>800</v>
      </c>
      <c r="D3" s="2">
        <f>Calendrier!E3</f>
        <v>42006</v>
      </c>
      <c r="E3" s="3">
        <f>Calendrier!F3</f>
        <v>801</v>
      </c>
      <c r="F3" s="6">
        <f>Calendrier!G3</f>
        <v>0</v>
      </c>
      <c r="G3" s="7" t="str">
        <f t="shared" ref="G3:G66" si="0">IF(OR(A3="CR ",A3="CC ",A3="C+ "),"True","")</f>
        <v/>
      </c>
    </row>
    <row r="4" spans="1:7">
      <c r="A4" s="6" t="str">
        <f>Calendrier!B4</f>
        <v xml:space="preserve">AD </v>
      </c>
      <c r="B4" s="2">
        <f>Calendrier!C4</f>
        <v>42007</v>
      </c>
      <c r="C4" s="3">
        <f>Calendrier!D4</f>
        <v>800</v>
      </c>
      <c r="D4" s="2">
        <f>Calendrier!E4</f>
        <v>42007</v>
      </c>
      <c r="E4" s="3">
        <f>Calendrier!F4</f>
        <v>801</v>
      </c>
      <c r="F4" s="6">
        <f>Calendrier!G4</f>
        <v>0</v>
      </c>
      <c r="G4" s="7" t="str">
        <f t="shared" si="0"/>
        <v/>
      </c>
    </row>
    <row r="5" spans="1:7">
      <c r="A5" s="6" t="str">
        <f>Calendrier!B5</f>
        <v xml:space="preserve">CR </v>
      </c>
      <c r="B5" s="2">
        <f>Calendrier!C5</f>
        <v>42008</v>
      </c>
      <c r="C5" s="3">
        <f>Calendrier!D5</f>
        <v>0</v>
      </c>
      <c r="D5" s="2">
        <f>Calendrier!E5</f>
        <v>42008</v>
      </c>
      <c r="E5" s="3">
        <f>Calendrier!F5</f>
        <v>0</v>
      </c>
      <c r="F5" s="6">
        <f>Calendrier!G5</f>
        <v>0</v>
      </c>
      <c r="G5" s="7" t="str">
        <f t="shared" si="0"/>
        <v>True</v>
      </c>
    </row>
    <row r="6" spans="1:7">
      <c r="A6" s="6" t="str">
        <f>Calendrier!B6</f>
        <v xml:space="preserve">CC </v>
      </c>
      <c r="B6" s="2">
        <f>Calendrier!C6</f>
        <v>42009</v>
      </c>
      <c r="C6" s="3">
        <f>Calendrier!D6</f>
        <v>0</v>
      </c>
      <c r="D6" s="2">
        <f>Calendrier!E6</f>
        <v>42009</v>
      </c>
      <c r="E6" s="3">
        <f>Calendrier!F6</f>
        <v>0</v>
      </c>
      <c r="F6" s="6">
        <f>Calendrier!G6</f>
        <v>0</v>
      </c>
      <c r="G6" s="7" t="str">
        <f t="shared" si="0"/>
        <v>True</v>
      </c>
    </row>
    <row r="7" spans="1:7">
      <c r="A7" s="6" t="str">
        <f>Calendrier!B7</f>
        <v xml:space="preserve">CR </v>
      </c>
      <c r="B7" s="2">
        <f>Calendrier!C7</f>
        <v>42010</v>
      </c>
      <c r="C7" s="3">
        <f>Calendrier!D7</f>
        <v>0</v>
      </c>
      <c r="D7" s="2">
        <f>Calendrier!E7</f>
        <v>42010</v>
      </c>
      <c r="E7" s="3">
        <f>Calendrier!F7</f>
        <v>0</v>
      </c>
      <c r="F7" s="6">
        <f>Calendrier!G7</f>
        <v>0</v>
      </c>
      <c r="G7" s="7" t="str">
        <f t="shared" si="0"/>
        <v>True</v>
      </c>
    </row>
    <row r="8" spans="1:7">
      <c r="A8" s="6" t="str">
        <f>Calendrier!B8</f>
        <v>H20 L3</v>
      </c>
      <c r="B8" s="2">
        <f>Calendrier!C8</f>
        <v>42011</v>
      </c>
      <c r="C8" s="3">
        <f>Calendrier!D8</f>
        <v>1456</v>
      </c>
      <c r="D8" s="2">
        <f>Calendrier!E8</f>
        <v>42011</v>
      </c>
      <c r="E8" s="3">
        <f>Calendrier!F8</f>
        <v>2326</v>
      </c>
      <c r="F8" s="6">
        <f>Calendrier!G8</f>
        <v>0</v>
      </c>
      <c r="G8" s="7" t="str">
        <f t="shared" si="0"/>
        <v/>
      </c>
    </row>
    <row r="9" spans="1:7">
      <c r="A9" s="6" t="str">
        <f>Calendrier!B9</f>
        <v>H21 L27</v>
      </c>
      <c r="B9" s="2">
        <f>Calendrier!C9</f>
        <v>42012</v>
      </c>
      <c r="C9" s="3">
        <f>Calendrier!D9</f>
        <v>1203</v>
      </c>
      <c r="D9" s="2">
        <f>Calendrier!E9</f>
        <v>42012</v>
      </c>
      <c r="E9" s="3">
        <f>Calendrier!F9</f>
        <v>2040</v>
      </c>
      <c r="F9" s="6">
        <f>Calendrier!G9</f>
        <v>0</v>
      </c>
      <c r="G9" s="7" t="str">
        <f t="shared" si="0"/>
        <v/>
      </c>
    </row>
    <row r="10" spans="1:7">
      <c r="A10" s="6" t="str">
        <f>Calendrier!B10</f>
        <v xml:space="preserve">RESERVE </v>
      </c>
      <c r="B10" s="2">
        <f>Calendrier!C10</f>
        <v>42013</v>
      </c>
      <c r="C10" s="3">
        <f>Calendrier!D10</f>
        <v>1100</v>
      </c>
      <c r="D10" s="2">
        <f>Calendrier!E10</f>
        <v>42013</v>
      </c>
      <c r="E10" s="3">
        <f>Calendrier!F10</f>
        <v>1306</v>
      </c>
      <c r="F10" s="6" t="str">
        <f>Calendrier!G10</f>
        <v>MULTI</v>
      </c>
      <c r="G10" s="7" t="str">
        <f t="shared" si="0"/>
        <v/>
      </c>
    </row>
    <row r="11" spans="1:7">
      <c r="A11" s="6" t="str">
        <f>Calendrier!B12</f>
        <v>H3 L27</v>
      </c>
      <c r="B11" s="2">
        <f>Calendrier!C12</f>
        <v>42014</v>
      </c>
      <c r="C11" s="3">
        <f>Calendrier!D12</f>
        <v>518</v>
      </c>
      <c r="D11" s="2">
        <f>Calendrier!E12</f>
        <v>42014</v>
      </c>
      <c r="E11" s="3">
        <f>Calendrier!F12</f>
        <v>1300</v>
      </c>
      <c r="F11" s="6">
        <f>Calendrier!G12</f>
        <v>0</v>
      </c>
      <c r="G11" s="7" t="str">
        <f t="shared" si="0"/>
        <v/>
      </c>
    </row>
    <row r="12" spans="1:7">
      <c r="A12" s="6" t="str">
        <f>Calendrier!B13</f>
        <v xml:space="preserve">CR </v>
      </c>
      <c r="B12" s="2">
        <f>Calendrier!C13</f>
        <v>42015</v>
      </c>
      <c r="C12" s="3">
        <f>Calendrier!D13</f>
        <v>0</v>
      </c>
      <c r="D12" s="2">
        <f>Calendrier!E13</f>
        <v>42015</v>
      </c>
      <c r="E12" s="3">
        <f>Calendrier!F13</f>
        <v>0</v>
      </c>
      <c r="F12" s="6">
        <f>Calendrier!G13</f>
        <v>0</v>
      </c>
      <c r="G12" s="7" t="str">
        <f t="shared" si="0"/>
        <v>True</v>
      </c>
    </row>
    <row r="13" spans="1:7">
      <c r="A13" s="6" t="str">
        <f>Calendrier!B14</f>
        <v xml:space="preserve">CC </v>
      </c>
      <c r="B13" s="2">
        <f>Calendrier!C14</f>
        <v>42016</v>
      </c>
      <c r="C13" s="3">
        <f>Calendrier!D14</f>
        <v>0</v>
      </c>
      <c r="D13" s="2">
        <f>Calendrier!E14</f>
        <v>42016</v>
      </c>
      <c r="E13" s="3">
        <f>Calendrier!F14</f>
        <v>0</v>
      </c>
      <c r="F13" s="6">
        <f>Calendrier!G14</f>
        <v>0</v>
      </c>
      <c r="G13" s="7" t="str">
        <f t="shared" si="0"/>
        <v>True</v>
      </c>
    </row>
    <row r="14" spans="1:7">
      <c r="A14" s="6" t="str">
        <f>Calendrier!B15</f>
        <v xml:space="preserve">CR </v>
      </c>
      <c r="B14" s="2">
        <f>Calendrier!C15</f>
        <v>42017</v>
      </c>
      <c r="C14" s="3">
        <f>Calendrier!D15</f>
        <v>0</v>
      </c>
      <c r="D14" s="2">
        <f>Calendrier!E15</f>
        <v>42017</v>
      </c>
      <c r="E14" s="3">
        <f>Calendrier!F15</f>
        <v>0</v>
      </c>
      <c r="F14" s="6">
        <f>Calendrier!G15</f>
        <v>0</v>
      </c>
      <c r="G14" s="7" t="str">
        <f t="shared" si="0"/>
        <v>True</v>
      </c>
    </row>
    <row r="15" spans="1:7">
      <c r="A15" s="6" t="str">
        <f>Calendrier!B16</f>
        <v>H18 L3</v>
      </c>
      <c r="B15" s="2">
        <f>Calendrier!C16</f>
        <v>42018</v>
      </c>
      <c r="C15" s="3">
        <f>Calendrier!D16</f>
        <v>1512</v>
      </c>
      <c r="D15" s="2">
        <f>Calendrier!E16</f>
        <v>42018</v>
      </c>
      <c r="E15" s="3">
        <f>Calendrier!F16</f>
        <v>2022</v>
      </c>
      <c r="F15" s="6" t="str">
        <f>Calendrier!G16</f>
        <v>MULTI</v>
      </c>
      <c r="G15" s="7" t="str">
        <f t="shared" si="0"/>
        <v/>
      </c>
    </row>
    <row r="16" spans="1:7">
      <c r="A16" s="6" t="str">
        <f>Calendrier!B17</f>
        <v>H18 L27</v>
      </c>
      <c r="B16" s="2">
        <f>Calendrier!C17</f>
        <v>42019</v>
      </c>
      <c r="C16" s="3">
        <f>Calendrier!D17</f>
        <v>2022</v>
      </c>
      <c r="D16" s="2">
        <f>Calendrier!E17</f>
        <v>42019</v>
      </c>
      <c r="E16" s="3">
        <f>Calendrier!F17</f>
        <v>2255</v>
      </c>
      <c r="F16" s="6">
        <f>Calendrier!G17</f>
        <v>0</v>
      </c>
      <c r="G16" s="7" t="str">
        <f t="shared" si="0"/>
        <v/>
      </c>
    </row>
    <row r="17" spans="1:7">
      <c r="A17" s="6" t="str">
        <f>Calendrier!B18</f>
        <v xml:space="preserve">AD </v>
      </c>
      <c r="B17" s="2">
        <f>Calendrier!C18</f>
        <v>42020</v>
      </c>
      <c r="C17" s="3">
        <f>Calendrier!D18</f>
        <v>800</v>
      </c>
      <c r="D17" s="2">
        <f>Calendrier!E18</f>
        <v>42020</v>
      </c>
      <c r="E17" s="3">
        <f>Calendrier!F18</f>
        <v>801</v>
      </c>
      <c r="F17" s="6">
        <f>Calendrier!G18</f>
        <v>0</v>
      </c>
      <c r="G17" s="7" t="str">
        <f t="shared" si="0"/>
        <v/>
      </c>
    </row>
    <row r="18" spans="1:7">
      <c r="A18" s="6" t="str">
        <f>Calendrier!B19</f>
        <v>H17 L27</v>
      </c>
      <c r="B18" s="2">
        <f>Calendrier!C19</f>
        <v>42021</v>
      </c>
      <c r="C18" s="3">
        <f>Calendrier!D19</f>
        <v>1211</v>
      </c>
      <c r="D18" s="2">
        <f>Calendrier!E19</f>
        <v>42021</v>
      </c>
      <c r="E18" s="3">
        <f>Calendrier!F19</f>
        <v>1954</v>
      </c>
      <c r="F18" s="6">
        <f>Calendrier!G19</f>
        <v>0</v>
      </c>
      <c r="G18" s="7" t="str">
        <f t="shared" si="0"/>
        <v/>
      </c>
    </row>
    <row r="19" spans="1:7">
      <c r="A19" s="6" t="str">
        <f>Calendrier!B20</f>
        <v>H7 L27</v>
      </c>
      <c r="B19" s="2">
        <f>Calendrier!C20</f>
        <v>42022</v>
      </c>
      <c r="C19" s="3">
        <f>Calendrier!D20</f>
        <v>917</v>
      </c>
      <c r="D19" s="2">
        <f>Calendrier!E20</f>
        <v>42022</v>
      </c>
      <c r="E19" s="3">
        <f>Calendrier!F20</f>
        <v>1702</v>
      </c>
      <c r="F19" s="6">
        <f>Calendrier!G20</f>
        <v>0</v>
      </c>
      <c r="G19" s="7" t="str">
        <f t="shared" si="0"/>
        <v/>
      </c>
    </row>
    <row r="20" spans="1:7">
      <c r="A20" s="6" t="str">
        <f>Calendrier!B21</f>
        <v xml:space="preserve">AD </v>
      </c>
      <c r="B20" s="2">
        <f>Calendrier!C21</f>
        <v>42023</v>
      </c>
      <c r="C20" s="3">
        <f>Calendrier!D21</f>
        <v>800</v>
      </c>
      <c r="D20" s="2">
        <f>Calendrier!E21</f>
        <v>42023</v>
      </c>
      <c r="E20" s="3">
        <f>Calendrier!F21</f>
        <v>801</v>
      </c>
      <c r="F20" s="6">
        <f>Calendrier!G21</f>
        <v>0</v>
      </c>
      <c r="G20" s="7" t="str">
        <f t="shared" si="0"/>
        <v/>
      </c>
    </row>
    <row r="21" spans="1:7">
      <c r="A21" s="6" t="str">
        <f>Calendrier!B22</f>
        <v xml:space="preserve">AD </v>
      </c>
      <c r="B21" s="2">
        <f>Calendrier!C22</f>
        <v>42024</v>
      </c>
      <c r="C21" s="3">
        <f>Calendrier!D22</f>
        <v>800</v>
      </c>
      <c r="D21" s="2">
        <f>Calendrier!E22</f>
        <v>42024</v>
      </c>
      <c r="E21" s="3">
        <f>Calendrier!F22</f>
        <v>801</v>
      </c>
      <c r="F21" s="6">
        <f>Calendrier!G22</f>
        <v>0</v>
      </c>
      <c r="G21" s="7" t="str">
        <f t="shared" si="0"/>
        <v/>
      </c>
    </row>
    <row r="22" spans="1:7">
      <c r="A22" s="6" t="str">
        <f>Calendrier!B23</f>
        <v xml:space="preserve">CC </v>
      </c>
      <c r="B22" s="2">
        <f>Calendrier!C23</f>
        <v>42025</v>
      </c>
      <c r="C22" s="3">
        <f>Calendrier!D23</f>
        <v>0</v>
      </c>
      <c r="D22" s="2">
        <f>Calendrier!E23</f>
        <v>42025</v>
      </c>
      <c r="E22" s="3">
        <f>Calendrier!F23</f>
        <v>0</v>
      </c>
      <c r="F22" s="6">
        <f>Calendrier!G23</f>
        <v>0</v>
      </c>
      <c r="G22" s="7" t="str">
        <f t="shared" si="0"/>
        <v>True</v>
      </c>
    </row>
    <row r="23" spans="1:7">
      <c r="A23" s="6" t="str">
        <f>Calendrier!B24</f>
        <v xml:space="preserve">CR </v>
      </c>
      <c r="B23" s="2">
        <f>Calendrier!C24</f>
        <v>42026</v>
      </c>
      <c r="C23" s="3">
        <f>Calendrier!D24</f>
        <v>0</v>
      </c>
      <c r="D23" s="2">
        <f>Calendrier!E24</f>
        <v>42026</v>
      </c>
      <c r="E23" s="3">
        <f>Calendrier!F24</f>
        <v>0</v>
      </c>
      <c r="F23" s="6">
        <f>Calendrier!G24</f>
        <v>0</v>
      </c>
      <c r="G23" s="7" t="str">
        <f t="shared" si="0"/>
        <v>True</v>
      </c>
    </row>
    <row r="24" spans="1:7">
      <c r="A24" s="6" t="str">
        <f>Calendrier!B25</f>
        <v>H20 L3</v>
      </c>
      <c r="B24" s="2">
        <f>Calendrier!C25</f>
        <v>42027</v>
      </c>
      <c r="C24" s="3">
        <f>Calendrier!D25</f>
        <v>1456</v>
      </c>
      <c r="D24" s="2">
        <f>Calendrier!E25</f>
        <v>42027</v>
      </c>
      <c r="E24" s="3">
        <f>Calendrier!F25</f>
        <v>2326</v>
      </c>
      <c r="F24" s="6">
        <f>Calendrier!G25</f>
        <v>0</v>
      </c>
      <c r="G24" s="7" t="str">
        <f t="shared" si="0"/>
        <v/>
      </c>
    </row>
    <row r="25" spans="1:7">
      <c r="A25" s="6" t="str">
        <f>Calendrier!B26</f>
        <v>H21 L27</v>
      </c>
      <c r="B25" s="2">
        <f>Calendrier!C26</f>
        <v>42028</v>
      </c>
      <c r="C25" s="3">
        <f>Calendrier!D26</f>
        <v>1203</v>
      </c>
      <c r="D25" s="2">
        <f>Calendrier!E26</f>
        <v>42028</v>
      </c>
      <c r="E25" s="3">
        <f>Calendrier!F26</f>
        <v>2040</v>
      </c>
      <c r="F25" s="6">
        <f>Calendrier!G26</f>
        <v>0</v>
      </c>
      <c r="G25" s="7" t="str">
        <f t="shared" si="0"/>
        <v/>
      </c>
    </row>
    <row r="26" spans="1:7">
      <c r="A26" s="6" t="str">
        <f>Calendrier!B27</f>
        <v xml:space="preserve">AD </v>
      </c>
      <c r="B26" s="2">
        <f>Calendrier!C27</f>
        <v>42029</v>
      </c>
      <c r="C26" s="3">
        <f>Calendrier!D27</f>
        <v>800</v>
      </c>
      <c r="D26" s="2">
        <f>Calendrier!E27</f>
        <v>42029</v>
      </c>
      <c r="E26" s="3">
        <f>Calendrier!F27</f>
        <v>801</v>
      </c>
      <c r="F26" s="6">
        <f>Calendrier!G27</f>
        <v>0</v>
      </c>
      <c r="G26" s="7" t="str">
        <f t="shared" si="0"/>
        <v/>
      </c>
    </row>
    <row r="27" spans="1:7">
      <c r="A27" s="6" t="str">
        <f>Calendrier!B28</f>
        <v>H1 L27</v>
      </c>
      <c r="B27" s="2">
        <f>Calendrier!C28</f>
        <v>42030</v>
      </c>
      <c r="C27" s="3">
        <f>Calendrier!D28</f>
        <v>725</v>
      </c>
      <c r="D27" s="2">
        <f>Calendrier!E28</f>
        <v>42030</v>
      </c>
      <c r="E27" s="3">
        <f>Calendrier!F28</f>
        <v>1521</v>
      </c>
      <c r="F27" s="6">
        <f>Calendrier!G28</f>
        <v>0</v>
      </c>
      <c r="G27" s="7" t="str">
        <f t="shared" si="0"/>
        <v/>
      </c>
    </row>
    <row r="28" spans="1:7">
      <c r="A28" s="6" t="str">
        <f>Calendrier!B29</f>
        <v>H7 L61</v>
      </c>
      <c r="B28" s="2">
        <f>Calendrier!C29</f>
        <v>42031</v>
      </c>
      <c r="C28" s="3">
        <f>Calendrier!D29</f>
        <v>445</v>
      </c>
      <c r="D28" s="2">
        <f>Calendrier!E29</f>
        <v>42031</v>
      </c>
      <c r="E28" s="3">
        <f>Calendrier!F29</f>
        <v>509</v>
      </c>
      <c r="F28" s="6" t="str">
        <f>Calendrier!G29</f>
        <v>MULTI</v>
      </c>
      <c r="G28" s="7" t="str">
        <f t="shared" si="0"/>
        <v/>
      </c>
    </row>
    <row r="29" spans="1:7">
      <c r="A29" s="6" t="str">
        <f>Calendrier!B30</f>
        <v>H7 L27</v>
      </c>
      <c r="B29" s="2">
        <f>Calendrier!C30</f>
        <v>42032</v>
      </c>
      <c r="C29" s="3">
        <f>Calendrier!D30</f>
        <v>509</v>
      </c>
      <c r="D29" s="2">
        <f>Calendrier!E30</f>
        <v>42032</v>
      </c>
      <c r="E29" s="3">
        <f>Calendrier!F30</f>
        <v>1145</v>
      </c>
      <c r="F29" s="6">
        <f>Calendrier!G30</f>
        <v>0</v>
      </c>
      <c r="G29" s="7" t="str">
        <f t="shared" si="0"/>
        <v/>
      </c>
    </row>
    <row r="30" spans="1:7">
      <c r="A30" s="6" t="str">
        <f>Calendrier!B31</f>
        <v xml:space="preserve">CC </v>
      </c>
      <c r="B30" s="2">
        <f>Calendrier!C31</f>
        <v>42033</v>
      </c>
      <c r="C30" s="3">
        <f>Calendrier!D31</f>
        <v>0</v>
      </c>
      <c r="D30" s="2">
        <f>Calendrier!E31</f>
        <v>42033</v>
      </c>
      <c r="E30" s="3">
        <f>Calendrier!F31</f>
        <v>0</v>
      </c>
      <c r="F30" s="6">
        <f>Calendrier!G31</f>
        <v>0</v>
      </c>
      <c r="G30" s="7" t="str">
        <f t="shared" si="0"/>
        <v>True</v>
      </c>
    </row>
    <row r="31" spans="1:7">
      <c r="A31" s="6" t="str">
        <f>Calendrier!B32</f>
        <v xml:space="preserve">CC </v>
      </c>
      <c r="B31" s="2">
        <f>Calendrier!C32</f>
        <v>42034</v>
      </c>
      <c r="C31" s="3">
        <f>Calendrier!D32</f>
        <v>0</v>
      </c>
      <c r="D31" s="2">
        <f>Calendrier!E32</f>
        <v>42034</v>
      </c>
      <c r="E31" s="3">
        <f>Calendrier!F32</f>
        <v>0</v>
      </c>
      <c r="F31" s="6">
        <f>Calendrier!G32</f>
        <v>0</v>
      </c>
      <c r="G31" s="7" t="str">
        <f t="shared" si="0"/>
        <v>True</v>
      </c>
    </row>
    <row r="32" spans="1:7">
      <c r="A32" s="6" t="str">
        <f>Calendrier!B33</f>
        <v xml:space="preserve">CR </v>
      </c>
      <c r="B32" s="2">
        <f>Calendrier!C33</f>
        <v>42035</v>
      </c>
      <c r="C32" s="3">
        <f>Calendrier!D33</f>
        <v>0</v>
      </c>
      <c r="D32" s="2">
        <f>Calendrier!E33</f>
        <v>42035</v>
      </c>
      <c r="E32" s="3">
        <f>Calendrier!F33</f>
        <v>0</v>
      </c>
      <c r="F32" s="6">
        <f>Calendrier!G33</f>
        <v>0</v>
      </c>
      <c r="G32" s="7" t="str">
        <f t="shared" si="0"/>
        <v>True</v>
      </c>
    </row>
    <row r="33" spans="1:7">
      <c r="A33" s="6" t="str">
        <f>Calendrier!B34</f>
        <v>H28 L27</v>
      </c>
      <c r="B33" s="2">
        <f>Calendrier!C34</f>
        <v>42036</v>
      </c>
      <c r="C33" s="3">
        <f>Calendrier!D34</f>
        <v>1554</v>
      </c>
      <c r="D33" s="2">
        <f>Calendrier!E34</f>
        <v>42036</v>
      </c>
      <c r="E33" s="3">
        <f>Calendrier!F34</f>
        <v>2341</v>
      </c>
      <c r="F33" s="6">
        <f>Calendrier!G34</f>
        <v>0</v>
      </c>
      <c r="G33" s="7" t="str">
        <f t="shared" si="0"/>
        <v/>
      </c>
    </row>
    <row r="34" spans="1:7">
      <c r="A34" s="6" t="str">
        <f>Calendrier!B35</f>
        <v>H11 L27</v>
      </c>
      <c r="B34" s="2">
        <f>Calendrier!C35</f>
        <v>42037</v>
      </c>
      <c r="C34" s="3">
        <f>Calendrier!D35</f>
        <v>1212</v>
      </c>
      <c r="D34" s="2">
        <f>Calendrier!E35</f>
        <v>42037</v>
      </c>
      <c r="E34" s="3">
        <f>Calendrier!F35</f>
        <v>2009</v>
      </c>
      <c r="F34" s="6">
        <f>Calendrier!G35</f>
        <v>0</v>
      </c>
      <c r="G34" s="7" t="str">
        <f t="shared" si="0"/>
        <v/>
      </c>
    </row>
    <row r="35" spans="1:7">
      <c r="A35" s="6" t="str">
        <f>Calendrier!B36</f>
        <v>H2 L27</v>
      </c>
      <c r="B35" s="2">
        <f>Calendrier!C36</f>
        <v>42038</v>
      </c>
      <c r="C35" s="3">
        <f>Calendrier!D36</f>
        <v>741</v>
      </c>
      <c r="D35" s="2">
        <f>Calendrier!E36</f>
        <v>42038</v>
      </c>
      <c r="E35" s="3">
        <f>Calendrier!F36</f>
        <v>1149</v>
      </c>
      <c r="F35" s="6" t="str">
        <f>Calendrier!G36</f>
        <v>MULTI</v>
      </c>
      <c r="G35" s="7" t="str">
        <f t="shared" si="0"/>
        <v/>
      </c>
    </row>
    <row r="36" spans="1:7">
      <c r="A36" s="6" t="str">
        <f>Calendrier!B37</f>
        <v>H9 L3</v>
      </c>
      <c r="B36" s="2">
        <f>Calendrier!C37</f>
        <v>42039</v>
      </c>
      <c r="C36" s="3">
        <f>Calendrier!D37</f>
        <v>1219</v>
      </c>
      <c r="D36" s="2">
        <f>Calendrier!E37</f>
        <v>42039</v>
      </c>
      <c r="E36" s="3">
        <f>Calendrier!F37</f>
        <v>1521</v>
      </c>
      <c r="F36" s="6">
        <f>Calendrier!G37</f>
        <v>0</v>
      </c>
      <c r="G36" s="7" t="str">
        <f t="shared" si="0"/>
        <v/>
      </c>
    </row>
    <row r="37" spans="1:7">
      <c r="A37" s="6" t="str">
        <f>Calendrier!B38</f>
        <v>H6 L27</v>
      </c>
      <c r="B37" s="2">
        <f>Calendrier!C38</f>
        <v>42040</v>
      </c>
      <c r="C37" s="3">
        <f>Calendrier!D38</f>
        <v>558</v>
      </c>
      <c r="D37" s="2">
        <f>Calendrier!E38</f>
        <v>42040</v>
      </c>
      <c r="E37" s="3">
        <f>Calendrier!F38</f>
        <v>1432</v>
      </c>
      <c r="F37" s="6">
        <f>Calendrier!G38</f>
        <v>0</v>
      </c>
      <c r="G37" s="7" t="str">
        <f t="shared" si="0"/>
        <v/>
      </c>
    </row>
    <row r="38" spans="1:7">
      <c r="A38" s="6" t="str">
        <f>Calendrier!B39</f>
        <v>H1 L27</v>
      </c>
      <c r="B38" s="2">
        <f>Calendrier!C39</f>
        <v>42041</v>
      </c>
      <c r="C38" s="3">
        <f>Calendrier!D39</f>
        <v>440</v>
      </c>
      <c r="D38" s="2">
        <f>Calendrier!E39</f>
        <v>42041</v>
      </c>
      <c r="E38" s="3">
        <f>Calendrier!F39</f>
        <v>1305</v>
      </c>
      <c r="F38" s="6">
        <f>Calendrier!G39</f>
        <v>0</v>
      </c>
      <c r="G38" s="7" t="str">
        <f t="shared" si="0"/>
        <v/>
      </c>
    </row>
    <row r="39" spans="1:7">
      <c r="A39" s="6" t="str">
        <f>Calendrier!B40</f>
        <v xml:space="preserve">ADC- </v>
      </c>
      <c r="B39" s="2">
        <f>Calendrier!C40</f>
        <v>42042</v>
      </c>
      <c r="C39" s="3">
        <f>Calendrier!D40</f>
        <v>800</v>
      </c>
      <c r="D39" s="2">
        <f>Calendrier!E40</f>
        <v>42042</v>
      </c>
      <c r="E39" s="3">
        <f>Calendrier!F40</f>
        <v>801</v>
      </c>
      <c r="F39" s="6">
        <f>Calendrier!G40</f>
        <v>0</v>
      </c>
      <c r="G39" s="7" t="str">
        <f t="shared" si="0"/>
        <v/>
      </c>
    </row>
    <row r="40" spans="1:7">
      <c r="A40" s="6" t="str">
        <f>Calendrier!B41</f>
        <v xml:space="preserve">CC </v>
      </c>
      <c r="B40" s="2">
        <f>Calendrier!C41</f>
        <v>42043</v>
      </c>
      <c r="C40" s="3">
        <f>Calendrier!D41</f>
        <v>0</v>
      </c>
      <c r="D40" s="2">
        <f>Calendrier!E41</f>
        <v>42043</v>
      </c>
      <c r="E40" s="3">
        <f>Calendrier!F41</f>
        <v>0</v>
      </c>
      <c r="F40" s="6">
        <f>Calendrier!G41</f>
        <v>0</v>
      </c>
      <c r="G40" s="7" t="str">
        <f t="shared" si="0"/>
        <v>True</v>
      </c>
    </row>
    <row r="41" spans="1:7">
      <c r="A41" s="6" t="str">
        <f>Calendrier!B42</f>
        <v xml:space="preserve">CR </v>
      </c>
      <c r="B41" s="2">
        <f>Calendrier!C42</f>
        <v>42044</v>
      </c>
      <c r="C41" s="3">
        <f>Calendrier!D42</f>
        <v>0</v>
      </c>
      <c r="D41" s="2">
        <f>Calendrier!E42</f>
        <v>42044</v>
      </c>
      <c r="E41" s="3">
        <f>Calendrier!F42</f>
        <v>0</v>
      </c>
      <c r="F41" s="6">
        <f>Calendrier!G42</f>
        <v>0</v>
      </c>
      <c r="G41" s="7" t="str">
        <f t="shared" si="0"/>
        <v>True</v>
      </c>
    </row>
    <row r="42" spans="1:7">
      <c r="A42" s="6" t="str">
        <f>Calendrier!B43</f>
        <v>H23 L3</v>
      </c>
      <c r="B42" s="2">
        <f>Calendrier!C43</f>
        <v>42045</v>
      </c>
      <c r="C42" s="3">
        <f>Calendrier!D43</f>
        <v>1402</v>
      </c>
      <c r="D42" s="2">
        <f>Calendrier!E43</f>
        <v>42045</v>
      </c>
      <c r="E42" s="3">
        <f>Calendrier!F43</f>
        <v>1939</v>
      </c>
      <c r="F42" s="6" t="str">
        <f>Calendrier!G43</f>
        <v>MULTI</v>
      </c>
      <c r="G42" s="7" t="str">
        <f t="shared" si="0"/>
        <v/>
      </c>
    </row>
    <row r="43" spans="1:7">
      <c r="A43" s="6" t="str">
        <f>Calendrier!B44</f>
        <v>H7 L3</v>
      </c>
      <c r="B43" s="2">
        <f>Calendrier!C44</f>
        <v>42046</v>
      </c>
      <c r="C43" s="3">
        <f>Calendrier!D44</f>
        <v>1440</v>
      </c>
      <c r="D43" s="2">
        <f>Calendrier!E44</f>
        <v>42046</v>
      </c>
      <c r="E43" s="3">
        <f>Calendrier!F44</f>
        <v>2022</v>
      </c>
      <c r="F43" s="6" t="str">
        <f>Calendrier!G44</f>
        <v>MULTI</v>
      </c>
      <c r="G43" s="7" t="str">
        <f t="shared" si="0"/>
        <v/>
      </c>
    </row>
    <row r="44" spans="1:7">
      <c r="A44" s="6" t="str">
        <f>Calendrier!B45</f>
        <v>H7 L27</v>
      </c>
      <c r="B44" s="2">
        <f>Calendrier!C45</f>
        <v>42047</v>
      </c>
      <c r="C44" s="3">
        <f>Calendrier!D45</f>
        <v>2022</v>
      </c>
      <c r="D44" s="2">
        <f>Calendrier!E45</f>
        <v>42047</v>
      </c>
      <c r="E44" s="3">
        <f>Calendrier!F45</f>
        <v>2253</v>
      </c>
      <c r="F44" s="6">
        <f>Calendrier!G45</f>
        <v>0</v>
      </c>
      <c r="G44" s="7" t="str">
        <f t="shared" si="0"/>
        <v/>
      </c>
    </row>
    <row r="45" spans="1:7">
      <c r="A45" s="6" t="str">
        <f>Calendrier!B46</f>
        <v>H17 L27</v>
      </c>
      <c r="B45" s="2">
        <f>Calendrier!C46</f>
        <v>42048</v>
      </c>
      <c r="C45" s="3">
        <f>Calendrier!D46</f>
        <v>1211</v>
      </c>
      <c r="D45" s="2">
        <f>Calendrier!E46</f>
        <v>42048</v>
      </c>
      <c r="E45" s="3">
        <f>Calendrier!F46</f>
        <v>1954</v>
      </c>
      <c r="F45" s="6">
        <f>Calendrier!G46</f>
        <v>0</v>
      </c>
      <c r="G45" s="7" t="str">
        <f t="shared" si="0"/>
        <v/>
      </c>
    </row>
    <row r="46" spans="1:7">
      <c r="A46" s="6" t="str">
        <f>Calendrier!B47</f>
        <v>H12 L27</v>
      </c>
      <c r="B46" s="2">
        <f>Calendrier!C47</f>
        <v>42049</v>
      </c>
      <c r="C46" s="3">
        <f>Calendrier!D47</f>
        <v>638</v>
      </c>
      <c r="D46" s="2">
        <f>Calendrier!E47</f>
        <v>42049</v>
      </c>
      <c r="E46" s="3">
        <f>Calendrier!F47</f>
        <v>1515</v>
      </c>
      <c r="F46" s="6">
        <f>Calendrier!G47</f>
        <v>0</v>
      </c>
      <c r="G46" s="7" t="str">
        <f t="shared" si="0"/>
        <v/>
      </c>
    </row>
    <row r="47" spans="1:7">
      <c r="A47" s="6" t="str">
        <f>Calendrier!B48</f>
        <v>H32 L27</v>
      </c>
      <c r="B47" s="2">
        <f>Calendrier!C48</f>
        <v>42050</v>
      </c>
      <c r="C47" s="3">
        <f>Calendrier!D48</f>
        <v>539</v>
      </c>
      <c r="D47" s="2">
        <f>Calendrier!E48</f>
        <v>42050</v>
      </c>
      <c r="E47" s="3">
        <f>Calendrier!F48</f>
        <v>1102</v>
      </c>
      <c r="F47" s="6" t="str">
        <f>Calendrier!G48</f>
        <v>MULTI</v>
      </c>
      <c r="G47" s="7" t="str">
        <f t="shared" si="0"/>
        <v/>
      </c>
    </row>
    <row r="48" spans="1:7">
      <c r="A48" s="6" t="str">
        <f>Calendrier!B49</f>
        <v xml:space="preserve">RESERVE </v>
      </c>
      <c r="B48" s="2">
        <f>Calendrier!C49</f>
        <v>42051</v>
      </c>
      <c r="C48" s="3">
        <f>Calendrier!D49</f>
        <v>1107</v>
      </c>
      <c r="D48" s="2">
        <f>Calendrier!E49</f>
        <v>42051</v>
      </c>
      <c r="E48" s="3">
        <f>Calendrier!F49</f>
        <v>1233</v>
      </c>
      <c r="F48" s="6" t="str">
        <f>Calendrier!G49</f>
        <v>MULTI</v>
      </c>
      <c r="G48" s="7" t="str">
        <f t="shared" si="0"/>
        <v/>
      </c>
    </row>
    <row r="49" spans="1:7">
      <c r="A49" s="6" t="str">
        <f>Calendrier!B50</f>
        <v>H32 L2</v>
      </c>
      <c r="B49" s="2">
        <f>Calendrier!C50</f>
        <v>42052</v>
      </c>
      <c r="C49" s="3">
        <f>Calendrier!D50</f>
        <v>1240</v>
      </c>
      <c r="D49" s="2">
        <f>Calendrier!E50</f>
        <v>42052</v>
      </c>
      <c r="E49" s="3">
        <f>Calendrier!F50</f>
        <v>1350</v>
      </c>
      <c r="F49" s="6">
        <f>Calendrier!G50</f>
        <v>0</v>
      </c>
      <c r="G49" s="7" t="str">
        <f t="shared" si="0"/>
        <v/>
      </c>
    </row>
    <row r="50" spans="1:7">
      <c r="A50" s="6" t="e">
        <f>Calendrier!B51</f>
        <v>#N/A</v>
      </c>
      <c r="B50" s="2">
        <f>Calendrier!C51</f>
        <v>42053</v>
      </c>
      <c r="C50" s="3" t="e">
        <f>Calendrier!D51</f>
        <v>#N/A</v>
      </c>
      <c r="D50" s="2" t="e">
        <f>Calendrier!E51</f>
        <v>#N/A</v>
      </c>
      <c r="E50" s="3" t="e">
        <f>Calendrier!F51</f>
        <v>#N/A</v>
      </c>
      <c r="F50" s="6" t="e">
        <f>Calendrier!G51</f>
        <v>#N/A</v>
      </c>
      <c r="G50" s="7" t="e">
        <f t="shared" si="0"/>
        <v>#N/A</v>
      </c>
    </row>
    <row r="51" spans="1:7">
      <c r="A51" s="6" t="e">
        <f>Calendrier!B52</f>
        <v>#N/A</v>
      </c>
      <c r="B51" s="2">
        <f>Calendrier!C52</f>
        <v>42054</v>
      </c>
      <c r="C51" s="3" t="e">
        <f>Calendrier!D52</f>
        <v>#N/A</v>
      </c>
      <c r="D51" s="2" t="e">
        <f>Calendrier!E52</f>
        <v>#N/A</v>
      </c>
      <c r="E51" s="3" t="e">
        <f>Calendrier!F52</f>
        <v>#N/A</v>
      </c>
      <c r="F51" s="6" t="e">
        <f>Calendrier!G52</f>
        <v>#N/A</v>
      </c>
      <c r="G51" s="7" t="e">
        <f t="shared" si="0"/>
        <v>#N/A</v>
      </c>
    </row>
    <row r="52" spans="1:7">
      <c r="A52" s="6" t="str">
        <f>Calendrier!B53</f>
        <v xml:space="preserve">ADC- </v>
      </c>
      <c r="B52" s="2">
        <f>Calendrier!C53</f>
        <v>42055</v>
      </c>
      <c r="C52" s="3">
        <f>Calendrier!D53</f>
        <v>800</v>
      </c>
      <c r="D52" s="2">
        <f>Calendrier!E53</f>
        <v>42055</v>
      </c>
      <c r="E52" s="3">
        <f>Calendrier!F53</f>
        <v>801</v>
      </c>
      <c r="F52" s="6">
        <f>Calendrier!G53</f>
        <v>0</v>
      </c>
      <c r="G52" s="7" t="str">
        <f t="shared" si="0"/>
        <v/>
      </c>
    </row>
    <row r="53" spans="1:7">
      <c r="A53" s="6" t="str">
        <f>Calendrier!B54</f>
        <v xml:space="preserve">CC </v>
      </c>
      <c r="B53" s="2">
        <f>Calendrier!C54</f>
        <v>42056</v>
      </c>
      <c r="C53" s="3">
        <f>Calendrier!D54</f>
        <v>0</v>
      </c>
      <c r="D53" s="2">
        <f>Calendrier!E54</f>
        <v>42056</v>
      </c>
      <c r="E53" s="3">
        <f>Calendrier!F54</f>
        <v>0</v>
      </c>
      <c r="F53" s="6">
        <f>Calendrier!G54</f>
        <v>0</v>
      </c>
      <c r="G53" s="7" t="str">
        <f t="shared" si="0"/>
        <v>True</v>
      </c>
    </row>
    <row r="54" spans="1:7">
      <c r="A54" s="6" t="str">
        <f>Calendrier!B55</f>
        <v xml:space="preserve">CR </v>
      </c>
      <c r="B54" s="2">
        <f>Calendrier!C55</f>
        <v>42057</v>
      </c>
      <c r="C54" s="3">
        <f>Calendrier!D55</f>
        <v>0</v>
      </c>
      <c r="D54" s="2">
        <f>Calendrier!E55</f>
        <v>42057</v>
      </c>
      <c r="E54" s="3">
        <f>Calendrier!F55</f>
        <v>0</v>
      </c>
      <c r="F54" s="6">
        <f>Calendrier!G55</f>
        <v>0</v>
      </c>
      <c r="G54" s="7" t="str">
        <f t="shared" si="0"/>
        <v>True</v>
      </c>
    </row>
    <row r="55" spans="1:7">
      <c r="A55" s="6" t="str">
        <f>Calendrier!B56</f>
        <v>H15 L2</v>
      </c>
      <c r="B55" s="2">
        <f>Calendrier!C56</f>
        <v>42058</v>
      </c>
      <c r="C55" s="3">
        <f>Calendrier!D56</f>
        <v>1534</v>
      </c>
      <c r="D55" s="2">
        <f>Calendrier!E56</f>
        <v>42059</v>
      </c>
      <c r="E55" s="3">
        <f>Calendrier!F56</f>
        <v>3</v>
      </c>
      <c r="F55" s="6">
        <f>Calendrier!G56</f>
        <v>0</v>
      </c>
      <c r="G55" s="7" t="str">
        <f t="shared" si="0"/>
        <v/>
      </c>
    </row>
    <row r="56" spans="1:7">
      <c r="A56" s="6" t="str">
        <f>Calendrier!B57</f>
        <v>H21 L27</v>
      </c>
      <c r="B56" s="2">
        <f>Calendrier!C57</f>
        <v>42059</v>
      </c>
      <c r="C56" s="3">
        <f>Calendrier!D57</f>
        <v>1203</v>
      </c>
      <c r="D56" s="2">
        <f>Calendrier!E57</f>
        <v>42059</v>
      </c>
      <c r="E56" s="3">
        <f>Calendrier!F57</f>
        <v>2040</v>
      </c>
      <c r="F56" s="6">
        <f>Calendrier!G57</f>
        <v>0</v>
      </c>
      <c r="G56" s="7" t="str">
        <f t="shared" si="0"/>
        <v/>
      </c>
    </row>
    <row r="57" spans="1:7">
      <c r="A57" s="6" t="str">
        <f>Calendrier!B58</f>
        <v xml:space="preserve">RESERVE </v>
      </c>
      <c r="B57" s="2">
        <f>Calendrier!C58</f>
        <v>42060</v>
      </c>
      <c r="C57" s="3">
        <f>Calendrier!D58</f>
        <v>1100</v>
      </c>
      <c r="D57" s="2">
        <f>Calendrier!E58</f>
        <v>42060</v>
      </c>
      <c r="E57" s="3">
        <f>Calendrier!F58</f>
        <v>1306</v>
      </c>
      <c r="F57" s="6" t="str">
        <f>Calendrier!G58</f>
        <v>MULTI</v>
      </c>
      <c r="G57" s="7" t="str">
        <f t="shared" si="0"/>
        <v/>
      </c>
    </row>
    <row r="58" spans="1:7">
      <c r="A58" s="6" t="str">
        <f>Calendrier!B59</f>
        <v>H20 L27</v>
      </c>
      <c r="B58" s="2">
        <f>Calendrier!C59</f>
        <v>42061</v>
      </c>
      <c r="C58" s="3">
        <f>Calendrier!D59</f>
        <v>1306</v>
      </c>
      <c r="D58" s="2">
        <f>Calendrier!E59</f>
        <v>42061</v>
      </c>
      <c r="E58" s="3">
        <f>Calendrier!F59</f>
        <v>1858</v>
      </c>
      <c r="F58" s="6">
        <f>Calendrier!G59</f>
        <v>0</v>
      </c>
      <c r="G58" s="7" t="str">
        <f t="shared" si="0"/>
        <v/>
      </c>
    </row>
    <row r="59" spans="1:7">
      <c r="A59" s="6" t="str">
        <f>Calendrier!B60</f>
        <v>H5 L3</v>
      </c>
      <c r="B59" s="2">
        <f>Calendrier!C60</f>
        <v>42062</v>
      </c>
      <c r="C59" s="3">
        <f>Calendrier!D60</f>
        <v>519</v>
      </c>
      <c r="D59" s="2">
        <f>Calendrier!E60</f>
        <v>42062</v>
      </c>
      <c r="E59" s="3">
        <f>Calendrier!F60</f>
        <v>1300</v>
      </c>
      <c r="F59" s="6">
        <f>Calendrier!G60</f>
        <v>0</v>
      </c>
      <c r="G59" s="7" t="str">
        <f t="shared" si="0"/>
        <v/>
      </c>
    </row>
    <row r="60" spans="1:7">
      <c r="A60" s="6" t="str">
        <f>Calendrier!B61</f>
        <v>H7 L61</v>
      </c>
      <c r="B60" s="2">
        <f>Calendrier!C61</f>
        <v>42063</v>
      </c>
      <c r="C60" s="3">
        <f>Calendrier!D61</f>
        <v>445</v>
      </c>
      <c r="D60" s="2">
        <f>Calendrier!E61</f>
        <v>42063</v>
      </c>
      <c r="E60" s="3">
        <f>Calendrier!F61</f>
        <v>509</v>
      </c>
      <c r="F60" s="6" t="str">
        <f>Calendrier!G61</f>
        <v>MULTI</v>
      </c>
      <c r="G60" s="7" t="str">
        <f t="shared" si="0"/>
        <v/>
      </c>
    </row>
    <row r="61" spans="1:7">
      <c r="A61" s="6" t="str">
        <f>Calendrier!B62</f>
        <v>H7 L27</v>
      </c>
      <c r="B61" s="2">
        <f>Calendrier!C62</f>
        <v>42064</v>
      </c>
      <c r="C61" s="3">
        <f>Calendrier!D62</f>
        <v>509</v>
      </c>
      <c r="D61" s="2">
        <f>Calendrier!E62</f>
        <v>42064</v>
      </c>
      <c r="E61" s="3">
        <f>Calendrier!F62</f>
        <v>1145</v>
      </c>
      <c r="F61" s="6">
        <f>Calendrier!G62</f>
        <v>0</v>
      </c>
      <c r="G61" s="7" t="str">
        <f t="shared" si="0"/>
        <v/>
      </c>
    </row>
    <row r="62" spans="1:7">
      <c r="A62" s="6" t="str">
        <f>Calendrier!B63</f>
        <v xml:space="preserve">AD </v>
      </c>
      <c r="B62" s="2">
        <f>Calendrier!C63</f>
        <v>42065</v>
      </c>
      <c r="C62" s="3">
        <f>Calendrier!D63</f>
        <v>800</v>
      </c>
      <c r="D62" s="2">
        <f>Calendrier!E63</f>
        <v>42065</v>
      </c>
      <c r="E62" s="3">
        <f>Calendrier!F63</f>
        <v>801</v>
      </c>
      <c r="F62" s="6">
        <f>Calendrier!G63</f>
        <v>0</v>
      </c>
      <c r="G62" s="7" t="str">
        <f t="shared" si="0"/>
        <v/>
      </c>
    </row>
    <row r="63" spans="1:7">
      <c r="A63" s="6" t="str">
        <f>Calendrier!B64</f>
        <v xml:space="preserve">CC </v>
      </c>
      <c r="B63" s="2">
        <f>Calendrier!C64</f>
        <v>42066</v>
      </c>
      <c r="C63" s="3">
        <f>Calendrier!D64</f>
        <v>0</v>
      </c>
      <c r="D63" s="2">
        <f>Calendrier!E64</f>
        <v>42066</v>
      </c>
      <c r="E63" s="3">
        <f>Calendrier!F64</f>
        <v>0</v>
      </c>
      <c r="F63" s="6">
        <f>Calendrier!G64</f>
        <v>0</v>
      </c>
      <c r="G63" s="7" t="str">
        <f t="shared" si="0"/>
        <v>True</v>
      </c>
    </row>
    <row r="64" spans="1:7">
      <c r="A64" s="6" t="str">
        <f>Calendrier!B65</f>
        <v xml:space="preserve">CR </v>
      </c>
      <c r="B64" s="2">
        <f>Calendrier!C65</f>
        <v>42067</v>
      </c>
      <c r="C64" s="3">
        <f>Calendrier!D65</f>
        <v>0</v>
      </c>
      <c r="D64" s="2">
        <f>Calendrier!E65</f>
        <v>42067</v>
      </c>
      <c r="E64" s="3">
        <f>Calendrier!F65</f>
        <v>0</v>
      </c>
      <c r="F64" s="6">
        <f>Calendrier!G65</f>
        <v>0</v>
      </c>
      <c r="G64" s="7" t="str">
        <f t="shared" si="0"/>
        <v>True</v>
      </c>
    </row>
    <row r="65" spans="1:7">
      <c r="A65" s="6" t="str">
        <f>Calendrier!B66</f>
        <v xml:space="preserve">AD </v>
      </c>
      <c r="B65" s="2">
        <f>Calendrier!C66</f>
        <v>42068</v>
      </c>
      <c r="C65" s="3">
        <f>Calendrier!D66</f>
        <v>800</v>
      </c>
      <c r="D65" s="2">
        <f>Calendrier!E66</f>
        <v>42068</v>
      </c>
      <c r="E65" s="3">
        <f>Calendrier!F66</f>
        <v>801</v>
      </c>
      <c r="F65" s="6">
        <f>Calendrier!G66</f>
        <v>0</v>
      </c>
      <c r="G65" s="7" t="str">
        <f t="shared" si="0"/>
        <v/>
      </c>
    </row>
    <row r="66" spans="1:7">
      <c r="A66" s="6" t="str">
        <f>Calendrier!B67</f>
        <v xml:space="preserve">AD </v>
      </c>
      <c r="B66" s="2">
        <f>Calendrier!C67</f>
        <v>42069</v>
      </c>
      <c r="C66" s="3">
        <f>Calendrier!D67</f>
        <v>800</v>
      </c>
      <c r="D66" s="2">
        <f>Calendrier!E67</f>
        <v>42069</v>
      </c>
      <c r="E66" s="3">
        <f>Calendrier!F67</f>
        <v>801</v>
      </c>
      <c r="F66" s="6">
        <f>Calendrier!G67</f>
        <v>0</v>
      </c>
      <c r="G66" s="7" t="str">
        <f t="shared" si="0"/>
        <v/>
      </c>
    </row>
    <row r="67" spans="1:7">
      <c r="A67" s="6" t="str">
        <f>Calendrier!B68</f>
        <v xml:space="preserve">AD </v>
      </c>
      <c r="B67" s="2">
        <f>Calendrier!C68</f>
        <v>42070</v>
      </c>
      <c r="C67" s="3">
        <f>Calendrier!D68</f>
        <v>800</v>
      </c>
      <c r="D67" s="2">
        <f>Calendrier!E68</f>
        <v>42070</v>
      </c>
      <c r="E67" s="3">
        <f>Calendrier!F68</f>
        <v>801</v>
      </c>
      <c r="F67" s="6">
        <f>Calendrier!G68</f>
        <v>0</v>
      </c>
      <c r="G67" s="7" t="str">
        <f t="shared" ref="G67:G74" si="1">IF(OR(A67="CR ",A67="CC ",A67="C+ "),"True","")</f>
        <v/>
      </c>
    </row>
    <row r="68" spans="1:7">
      <c r="A68" s="6" t="str">
        <f>Calendrier!B69</f>
        <v xml:space="preserve">AD </v>
      </c>
      <c r="B68" s="2">
        <f>Calendrier!C69</f>
        <v>42071</v>
      </c>
      <c r="C68" s="3">
        <f>Calendrier!D69</f>
        <v>800</v>
      </c>
      <c r="D68" s="2">
        <f>Calendrier!E69</f>
        <v>42071</v>
      </c>
      <c r="E68" s="3">
        <f>Calendrier!F69</f>
        <v>801</v>
      </c>
      <c r="F68" s="6">
        <f>Calendrier!G69</f>
        <v>0</v>
      </c>
      <c r="G68" s="7" t="str">
        <f t="shared" si="1"/>
        <v/>
      </c>
    </row>
    <row r="69" spans="1:7">
      <c r="A69" s="6" t="str">
        <f>Calendrier!B70</f>
        <v xml:space="preserve">AD </v>
      </c>
      <c r="B69" s="2">
        <f>Calendrier!C70</f>
        <v>42072</v>
      </c>
      <c r="C69" s="3">
        <f>Calendrier!D70</f>
        <v>800</v>
      </c>
      <c r="D69" s="2">
        <f>Calendrier!E70</f>
        <v>42072</v>
      </c>
      <c r="E69" s="3">
        <f>Calendrier!F70</f>
        <v>801</v>
      </c>
      <c r="F69" s="6">
        <f>Calendrier!G70</f>
        <v>0</v>
      </c>
      <c r="G69" s="7" t="str">
        <f t="shared" si="1"/>
        <v/>
      </c>
    </row>
    <row r="70" spans="1:7">
      <c r="A70" s="6" t="str">
        <f>Calendrier!B71</f>
        <v xml:space="preserve">CC </v>
      </c>
      <c r="B70" s="2">
        <f>Calendrier!C71</f>
        <v>42073</v>
      </c>
      <c r="C70" s="3">
        <f>Calendrier!D71</f>
        <v>0</v>
      </c>
      <c r="D70" s="2">
        <f>Calendrier!E71</f>
        <v>42073</v>
      </c>
      <c r="E70" s="3">
        <f>Calendrier!F71</f>
        <v>0</v>
      </c>
      <c r="F70" s="6">
        <f>Calendrier!G71</f>
        <v>0</v>
      </c>
      <c r="G70" s="7" t="str">
        <f t="shared" si="1"/>
        <v>True</v>
      </c>
    </row>
    <row r="71" spans="1:7">
      <c r="A71" s="6" t="str">
        <f>Calendrier!B72</f>
        <v xml:space="preserve">CR </v>
      </c>
      <c r="B71" s="2">
        <f>Calendrier!C72</f>
        <v>42074</v>
      </c>
      <c r="C71" s="3">
        <f>Calendrier!D72</f>
        <v>0</v>
      </c>
      <c r="D71" s="2">
        <f>Calendrier!E72</f>
        <v>42074</v>
      </c>
      <c r="E71" s="3">
        <f>Calendrier!F72</f>
        <v>0</v>
      </c>
      <c r="F71" s="6">
        <f>Calendrier!G72</f>
        <v>0</v>
      </c>
      <c r="G71" s="7" t="str">
        <f t="shared" si="1"/>
        <v>True</v>
      </c>
    </row>
    <row r="72" spans="1:7">
      <c r="A72" s="6" t="str">
        <f>Calendrier!B73</f>
        <v xml:space="preserve">CR </v>
      </c>
      <c r="B72" s="2">
        <f>Calendrier!C73</f>
        <v>42075</v>
      </c>
      <c r="C72" s="3">
        <f>Calendrier!D73</f>
        <v>0</v>
      </c>
      <c r="D72" s="2">
        <f>Calendrier!E73</f>
        <v>42075</v>
      </c>
      <c r="E72" s="3">
        <f>Calendrier!F73</f>
        <v>0</v>
      </c>
      <c r="F72" s="6">
        <f>Calendrier!G73</f>
        <v>0</v>
      </c>
      <c r="G72" s="7" t="str">
        <f t="shared" si="1"/>
        <v>True</v>
      </c>
    </row>
    <row r="73" spans="1:7">
      <c r="A73" s="6" t="str">
        <f>Calendrier!B74</f>
        <v xml:space="preserve">AD </v>
      </c>
      <c r="B73" s="2">
        <f>Calendrier!C74</f>
        <v>42076</v>
      </c>
      <c r="C73" s="3">
        <f>Calendrier!D74</f>
        <v>800</v>
      </c>
      <c r="D73" s="2">
        <f>Calendrier!E74</f>
        <v>42076</v>
      </c>
      <c r="E73" s="3">
        <f>Calendrier!F74</f>
        <v>801</v>
      </c>
      <c r="F73" s="6">
        <f>Calendrier!G74</f>
        <v>0</v>
      </c>
      <c r="G73" s="7" t="str">
        <f t="shared" si="1"/>
        <v/>
      </c>
    </row>
    <row r="74" spans="1:7">
      <c r="A74" s="6" t="str">
        <f>Calendrier!B75</f>
        <v xml:space="preserve">AD </v>
      </c>
      <c r="B74" s="2">
        <f>Calendrier!C75</f>
        <v>42077</v>
      </c>
      <c r="C74" s="3">
        <f>Calendrier!D75</f>
        <v>800</v>
      </c>
      <c r="D74" s="2">
        <f>Calendrier!E75</f>
        <v>42077</v>
      </c>
      <c r="E74" s="3">
        <f>Calendrier!F75</f>
        <v>801</v>
      </c>
      <c r="F74" s="6">
        <f>Calendrier!G75</f>
        <v>0</v>
      </c>
      <c r="G74" s="7" t="str">
        <f t="shared" si="1"/>
        <v/>
      </c>
    </row>
    <row r="75" spans="1:7">
      <c r="A75" s="6">
        <f>Calendrier!B76</f>
        <v>0</v>
      </c>
    </row>
    <row r="76" spans="1:7">
      <c r="A76" s="6">
        <f>Calendrier!B77</f>
        <v>0</v>
      </c>
    </row>
    <row r="77" spans="1:7">
      <c r="A77" s="6">
        <f>Calendrier!B78</f>
        <v>0</v>
      </c>
    </row>
    <row r="78" spans="1:7">
      <c r="A78" s="6">
        <f>Calendrier!B79</f>
        <v>0</v>
      </c>
    </row>
    <row r="79" spans="1:7">
      <c r="A79" s="6">
        <f>Calendrier!B80</f>
        <v>0</v>
      </c>
    </row>
    <row r="80" spans="1:7">
      <c r="A80" s="6">
        <f>Calendrier!B81</f>
        <v>0</v>
      </c>
    </row>
    <row r="81" spans="1:1">
      <c r="A81" s="6">
        <f>Calendrier!B82</f>
        <v>0</v>
      </c>
    </row>
    <row r="82" spans="1:1">
      <c r="A82" s="6">
        <f>Calendrier!B83</f>
        <v>0</v>
      </c>
    </row>
    <row r="83" spans="1:1">
      <c r="A83" s="6">
        <f>Calendrier!B84</f>
        <v>0</v>
      </c>
    </row>
    <row r="84" spans="1:1">
      <c r="A84" s="6">
        <f>Calendrier!B85</f>
        <v>0</v>
      </c>
    </row>
    <row r="85" spans="1:1">
      <c r="A85" s="6">
        <f>Calendrier!B86</f>
        <v>0</v>
      </c>
    </row>
    <row r="86" spans="1:1">
      <c r="A86" s="6">
        <f>Calendrier!B87</f>
        <v>0</v>
      </c>
    </row>
    <row r="87" spans="1:1">
      <c r="A87" s="6">
        <f>Calendrier!B88</f>
        <v>0</v>
      </c>
    </row>
    <row r="88" spans="1:1">
      <c r="A88" s="6">
        <f>Calendrier!B89</f>
        <v>0</v>
      </c>
    </row>
    <row r="89" spans="1:1">
      <c r="A89" s="6">
        <f>Calendrier!B90</f>
        <v>0</v>
      </c>
    </row>
    <row r="90" spans="1:1">
      <c r="A90" s="6">
        <f>Calendrier!B91</f>
        <v>0</v>
      </c>
    </row>
    <row r="91" spans="1:1">
      <c r="A91" s="6">
        <f>Calendrier!B92</f>
        <v>0</v>
      </c>
    </row>
    <row r="92" spans="1:1">
      <c r="A92" s="6">
        <f>Calendrier!B93</f>
        <v>0</v>
      </c>
    </row>
  </sheetData>
  <conditionalFormatting sqref="B1:B1048576">
    <cfRule type="expression" dxfId="4" priority="2">
      <formula>OR(WEEKDAY(B1)=1,WEEKDAY(B1)=7)</formula>
    </cfRule>
  </conditionalFormatting>
  <conditionalFormatting sqref="D1:D1048576">
    <cfRule type="expression" dxfId="3" priority="1">
      <formula>OR(WEEKDAY(D1)=1,WEEKDAY(D1)=7)</formula>
    </cfRule>
  </conditionalFormatting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Donnee</vt:lpstr>
      <vt:lpstr>Calendrier</vt:lpstr>
      <vt:lpstr>Agenda.csv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Maurice BLAISE</dc:creator>
  <cp:lastModifiedBy>Pierre</cp:lastModifiedBy>
  <dcterms:created xsi:type="dcterms:W3CDTF">2014-10-15T14:56:54Z</dcterms:created>
  <dcterms:modified xsi:type="dcterms:W3CDTF">2014-12-13T08:22:30Z</dcterms:modified>
</cp:coreProperties>
</file>