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autoCompressPictures="0"/>
  <bookViews>
    <workbookView xWindow="16755" yWindow="0" windowWidth="20730" windowHeight="11760"/>
  </bookViews>
  <sheets>
    <sheet name="Calcul Heures" sheetId="8" r:id="rId1"/>
    <sheet name="Paramètres" sheetId="1" r:id="rId2"/>
  </sheets>
  <externalReferences>
    <externalReference r:id="rId3"/>
  </externalReferences>
  <definedNames>
    <definedName name="An">#REF!</definedName>
    <definedName name="Couleurs">OFFSET([1]MFC!$A$2,,,COUNTA([1]MFC!$A:$A))</definedName>
    <definedName name="De">'Calcul Heures'!$C$2</definedName>
    <definedName name="Détails">[1]MFC!$J$2:$J$8</definedName>
    <definedName name="Fériés">Paramètres!#REF!</definedName>
    <definedName name="Fi">'Calcul Heures'!$D$2</definedName>
    <definedName name="heureDebut">Paramètres!#REF!</definedName>
    <definedName name="heureFin">Paramètres!#REF!</definedName>
    <definedName name="Horaire">Paramètres!#REF!</definedName>
    <definedName name="Liste_D">[1]MFC!$C$2:$C$54</definedName>
    <definedName name="mois">[1]MFC!$H$2:$H$14</definedName>
    <definedName name="paramAPartirDu">#REF!</definedName>
    <definedName name="Personnel">[1]MFC!$E$3:$E$49</definedName>
    <definedName name="plageNomPrenom">TblSalarie_1[Nom Prénom]</definedName>
    <definedName name="plageNomPrenomDateMotif">#REF!</definedName>
    <definedName name="Planning">#REF!</definedName>
    <definedName name="September">#REF!</definedName>
    <definedName name="Service">[1]MFC!$D$3:$D$7</definedName>
    <definedName name="tablePlanning">#REF!</definedName>
    <definedName name="tblMotif">Paramètres!#REF!</definedName>
    <definedName name="TblSalarie">Paramètres!$A$3:$D$12</definedName>
    <definedName name="validation">[1]MFC!$K$2:$K$3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2" i="1"/>
  <c r="AF1"/>
  <c r="AB2"/>
  <c r="AB1"/>
  <c r="X2"/>
  <c r="X1"/>
  <c r="T2"/>
  <c r="T1"/>
  <c r="P2"/>
  <c r="P1"/>
  <c r="L2"/>
  <c r="L1"/>
  <c r="H1"/>
  <c r="H2"/>
  <c r="E36" i="8"/>
  <c r="F36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M5"/>
  <c r="L5" s="1"/>
  <c r="M6"/>
  <c r="L6" s="1"/>
  <c r="M7"/>
  <c r="L7" s="1"/>
  <c r="M8"/>
  <c r="L8" s="1"/>
  <c r="M9"/>
  <c r="L9" s="1"/>
  <c r="M10"/>
  <c r="L10" s="1"/>
  <c r="M11"/>
  <c r="L11" s="1"/>
  <c r="M12"/>
  <c r="L12" s="1"/>
  <c r="M13"/>
  <c r="L13" s="1"/>
  <c r="M14"/>
  <c r="L14" s="1"/>
  <c r="M15"/>
  <c r="L15" s="1"/>
  <c r="M16"/>
  <c r="L16" s="1"/>
  <c r="M17"/>
  <c r="L17" s="1"/>
  <c r="M18"/>
  <c r="L18" s="1"/>
  <c r="M19"/>
  <c r="L19" s="1"/>
  <c r="M20"/>
  <c r="L20" s="1"/>
  <c r="M21"/>
  <c r="L21" s="1"/>
  <c r="M22"/>
  <c r="L22" s="1"/>
  <c r="M23"/>
  <c r="L23" s="1"/>
  <c r="M24"/>
  <c r="L24" s="1"/>
  <c r="M25"/>
  <c r="L25" s="1"/>
  <c r="M26"/>
  <c r="L26" s="1"/>
  <c r="M27"/>
  <c r="L27" s="1"/>
  <c r="M28"/>
  <c r="L28" s="1"/>
  <c r="M29"/>
  <c r="L29" s="1"/>
  <c r="M30"/>
  <c r="L30" s="1"/>
  <c r="M31"/>
  <c r="L31" s="1"/>
  <c r="M32"/>
  <c r="L32" s="1"/>
  <c r="M33"/>
  <c r="L33" s="1"/>
  <c r="M34"/>
  <c r="L34" s="1"/>
  <c r="M35"/>
  <c r="L35" s="1"/>
  <c r="E66"/>
  <c r="F66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M38"/>
  <c r="L38" s="1"/>
  <c r="M39"/>
  <c r="L39" s="1"/>
  <c r="M40"/>
  <c r="L40" s="1"/>
  <c r="M41"/>
  <c r="L41" s="1"/>
  <c r="M42"/>
  <c r="L42" s="1"/>
  <c r="M43"/>
  <c r="L43" s="1"/>
  <c r="M44"/>
  <c r="L44" s="1"/>
  <c r="M45"/>
  <c r="L45" s="1"/>
  <c r="M46"/>
  <c r="L46" s="1"/>
  <c r="M47"/>
  <c r="L47" s="1"/>
  <c r="M48"/>
  <c r="L48" s="1"/>
  <c r="M49"/>
  <c r="L49" s="1"/>
  <c r="M50"/>
  <c r="L50" s="1"/>
  <c r="M51"/>
  <c r="L51" s="1"/>
  <c r="M52"/>
  <c r="L52" s="1"/>
  <c r="M53"/>
  <c r="L53" s="1"/>
  <c r="M54"/>
  <c r="L54" s="1"/>
  <c r="M55"/>
  <c r="L55" s="1"/>
  <c r="M56"/>
  <c r="L56" s="1"/>
  <c r="M57"/>
  <c r="L57" s="1"/>
  <c r="M58"/>
  <c r="L58" s="1"/>
  <c r="M59"/>
  <c r="L59" s="1"/>
  <c r="M60"/>
  <c r="L60" s="1"/>
  <c r="M61"/>
  <c r="L61" s="1"/>
  <c r="M62"/>
  <c r="L62" s="1"/>
  <c r="M63"/>
  <c r="L63" s="1"/>
  <c r="M64"/>
  <c r="L64" s="1"/>
  <c r="M65"/>
  <c r="L65" s="1"/>
  <c r="M66"/>
  <c r="E99"/>
  <c r="F99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M68"/>
  <c r="L68"/>
  <c r="M69"/>
  <c r="L69" s="1"/>
  <c r="M70"/>
  <c r="L70" s="1"/>
  <c r="M71"/>
  <c r="L71" s="1"/>
  <c r="M72"/>
  <c r="L72" s="1"/>
  <c r="M73"/>
  <c r="L73" s="1"/>
  <c r="M74"/>
  <c r="L74" s="1"/>
  <c r="M75"/>
  <c r="L75" s="1"/>
  <c r="M76"/>
  <c r="L76" s="1"/>
  <c r="M77"/>
  <c r="L77" s="1"/>
  <c r="M78"/>
  <c r="L78" s="1"/>
  <c r="M79"/>
  <c r="L79" s="1"/>
  <c r="M80"/>
  <c r="L80" s="1"/>
  <c r="M81"/>
  <c r="L81" s="1"/>
  <c r="M82"/>
  <c r="L82" s="1"/>
  <c r="M83"/>
  <c r="L83" s="1"/>
  <c r="M84"/>
  <c r="L84" s="1"/>
  <c r="M85"/>
  <c r="L85" s="1"/>
  <c r="M86"/>
  <c r="L86" s="1"/>
  <c r="M87"/>
  <c r="L87" s="1"/>
  <c r="M88"/>
  <c r="L88" s="1"/>
  <c r="M89"/>
  <c r="L89" s="1"/>
  <c r="M90"/>
  <c r="L90" s="1"/>
  <c r="M91"/>
  <c r="L91" s="1"/>
  <c r="M92"/>
  <c r="L92" s="1"/>
  <c r="M93"/>
  <c r="L93" s="1"/>
  <c r="M94"/>
  <c r="L94" s="1"/>
  <c r="M95"/>
  <c r="L95" s="1"/>
  <c r="M96"/>
  <c r="L96" s="1"/>
  <c r="M97"/>
  <c r="L97" s="1"/>
  <c r="M98"/>
  <c r="L98" s="1"/>
  <c r="BW101"/>
  <c r="BX101"/>
  <c r="BW102"/>
  <c r="BX102"/>
  <c r="BW103"/>
  <c r="BX103"/>
  <c r="BW104"/>
  <c r="BX104"/>
  <c r="BW105"/>
  <c r="BX105"/>
  <c r="BW106"/>
  <c r="BX106"/>
  <c r="BW107"/>
  <c r="BX107"/>
  <c r="BW108"/>
  <c r="BX108"/>
  <c r="BW109"/>
  <c r="BX109"/>
  <c r="BW110"/>
  <c r="BX110"/>
  <c r="BW111"/>
  <c r="BX111"/>
  <c r="BW112"/>
  <c r="BX112"/>
  <c r="BW113"/>
  <c r="BX113"/>
  <c r="BW114"/>
  <c r="BW115"/>
  <c r="BX115"/>
  <c r="BW116"/>
  <c r="BX116"/>
  <c r="BW118"/>
  <c r="BX118"/>
  <c r="BW119"/>
  <c r="BX119"/>
  <c r="BW120"/>
  <c r="BX120"/>
  <c r="BW127"/>
  <c r="BX127"/>
  <c r="BW68"/>
  <c r="BX68"/>
  <c r="BW69"/>
  <c r="BX69"/>
  <c r="BW70"/>
  <c r="BX70"/>
  <c r="BW76"/>
  <c r="BX76"/>
  <c r="BW77"/>
  <c r="BX77"/>
  <c r="BW78"/>
  <c r="BX78"/>
  <c r="BW79"/>
  <c r="BX79"/>
  <c r="BW80"/>
  <c r="BX80"/>
  <c r="BW81"/>
  <c r="BX81"/>
  <c r="BW82"/>
  <c r="BX82"/>
  <c r="BW83"/>
  <c r="BX83"/>
  <c r="BW84"/>
  <c r="BW85"/>
  <c r="BX85"/>
  <c r="BW86"/>
  <c r="BX86"/>
  <c r="BW88"/>
  <c r="BX88"/>
  <c r="BW89"/>
  <c r="BX89"/>
  <c r="BW90"/>
  <c r="BX90"/>
  <c r="BW91"/>
  <c r="BX91"/>
  <c r="BW92"/>
  <c r="BX92"/>
  <c r="BW93"/>
  <c r="BX93"/>
  <c r="BW94"/>
  <c r="BW95"/>
  <c r="BX95"/>
  <c r="BW96"/>
  <c r="BX96"/>
  <c r="BW97"/>
  <c r="BX97"/>
  <c r="BW38"/>
  <c r="BX38"/>
  <c r="BW39"/>
  <c r="BX39"/>
  <c r="BW40"/>
  <c r="BX40"/>
  <c r="BW41"/>
  <c r="BX41"/>
  <c r="BW42"/>
  <c r="BX42"/>
  <c r="BW43"/>
  <c r="BW46"/>
  <c r="BW48"/>
  <c r="BX48"/>
  <c r="BW49"/>
  <c r="BX49"/>
  <c r="BW50"/>
  <c r="BX50"/>
  <c r="BW51"/>
  <c r="BX51"/>
  <c r="BW52"/>
  <c r="BX52"/>
  <c r="BW53"/>
  <c r="BX53"/>
  <c r="BW54"/>
  <c r="BX54"/>
  <c r="BW55"/>
  <c r="BX55"/>
  <c r="BW56"/>
  <c r="BX56"/>
  <c r="BW57"/>
  <c r="BX57"/>
  <c r="BW58"/>
  <c r="BX58"/>
  <c r="BW59"/>
  <c r="BX59"/>
  <c r="BW60"/>
  <c r="BX60"/>
  <c r="BW61"/>
  <c r="BW62"/>
  <c r="BX62"/>
  <c r="BW63"/>
  <c r="BX63"/>
  <c r="BW65"/>
  <c r="BX65"/>
  <c r="BW8"/>
  <c r="BX8"/>
  <c r="BW9"/>
  <c r="BX9"/>
  <c r="BW10"/>
  <c r="BX10"/>
  <c r="BW11"/>
  <c r="BX11"/>
  <c r="BW12"/>
  <c r="BX12"/>
  <c r="BW13"/>
  <c r="BX13"/>
  <c r="BW14"/>
  <c r="BX14"/>
  <c r="BW15"/>
  <c r="BX15"/>
  <c r="BW16"/>
  <c r="BX16"/>
  <c r="BW17"/>
  <c r="BX17"/>
  <c r="BW18"/>
  <c r="BX18"/>
  <c r="BW19"/>
  <c r="BX19"/>
  <c r="BW20"/>
  <c r="BX20"/>
  <c r="BW21"/>
  <c r="BX21"/>
  <c r="BW22"/>
  <c r="BX22"/>
  <c r="BW23"/>
  <c r="BX23"/>
  <c r="BW24"/>
  <c r="BX24"/>
  <c r="BW25"/>
  <c r="BX25"/>
  <c r="BW26"/>
  <c r="BX26"/>
  <c r="BW27"/>
  <c r="BX27"/>
  <c r="BW28"/>
  <c r="BX28"/>
  <c r="BW29"/>
  <c r="BX29"/>
  <c r="BW30"/>
  <c r="BX30"/>
  <c r="BW31"/>
  <c r="BW32"/>
  <c r="BX32"/>
  <c r="BW33"/>
  <c r="BX33"/>
  <c r="BW35"/>
  <c r="BX35"/>
  <c r="BK101"/>
  <c r="BL101"/>
  <c r="BK102"/>
  <c r="BL102"/>
  <c r="BK103"/>
  <c r="BK104"/>
  <c r="BL104"/>
  <c r="BK105"/>
  <c r="BL105"/>
  <c r="BK106"/>
  <c r="BL106"/>
  <c r="BK108"/>
  <c r="BL108"/>
  <c r="BK109"/>
  <c r="BL109"/>
  <c r="BK110"/>
  <c r="BL110"/>
  <c r="BK111"/>
  <c r="BL111"/>
  <c r="BK112"/>
  <c r="BL112"/>
  <c r="BK113"/>
  <c r="BL113"/>
  <c r="BK114"/>
  <c r="BL114"/>
  <c r="BK115"/>
  <c r="BL115"/>
  <c r="BK116"/>
  <c r="BL116"/>
  <c r="BK117"/>
  <c r="BK118"/>
  <c r="BL118"/>
  <c r="BK119"/>
  <c r="BL119"/>
  <c r="BK120"/>
  <c r="BL120"/>
  <c r="BK122"/>
  <c r="BL122"/>
  <c r="BK123"/>
  <c r="BL123"/>
  <c r="BK124"/>
  <c r="BL124"/>
  <c r="BK125"/>
  <c r="BL125"/>
  <c r="BK126"/>
  <c r="BL126"/>
  <c r="BK127"/>
  <c r="BL127"/>
  <c r="BK128"/>
  <c r="BL128"/>
  <c r="BK129"/>
  <c r="BL129"/>
  <c r="BK130"/>
  <c r="BL130"/>
  <c r="BK68"/>
  <c r="BL68"/>
  <c r="BK69"/>
  <c r="BL69"/>
  <c r="BK70"/>
  <c r="BL70"/>
  <c r="BK71"/>
  <c r="BL71"/>
  <c r="BK72"/>
  <c r="BL72"/>
  <c r="BK73"/>
  <c r="BK74"/>
  <c r="BL74"/>
  <c r="BK75"/>
  <c r="BL75"/>
  <c r="BK76"/>
  <c r="BL76"/>
  <c r="BK78"/>
  <c r="BL78"/>
  <c r="BK79"/>
  <c r="BL79"/>
  <c r="BK80"/>
  <c r="BL80"/>
  <c r="BK81"/>
  <c r="BL81"/>
  <c r="BK82"/>
  <c r="BL82"/>
  <c r="BK83"/>
  <c r="BL83"/>
  <c r="BK98"/>
  <c r="BL98"/>
  <c r="BK38"/>
  <c r="BL38"/>
  <c r="BK39"/>
  <c r="BL39"/>
  <c r="BK40"/>
  <c r="BK41"/>
  <c r="BL41"/>
  <c r="BK42"/>
  <c r="BL42"/>
  <c r="BK44"/>
  <c r="BL44"/>
  <c r="BK45"/>
  <c r="BL45"/>
  <c r="BK46"/>
  <c r="BL46"/>
  <c r="BK47"/>
  <c r="BL47"/>
  <c r="BK48"/>
  <c r="BL48"/>
  <c r="BK49"/>
  <c r="BL49"/>
  <c r="BK50"/>
  <c r="BK51"/>
  <c r="BL51"/>
  <c r="BK52"/>
  <c r="BL52"/>
  <c r="BK53"/>
  <c r="BL53"/>
  <c r="BK55"/>
  <c r="BL55"/>
  <c r="BK56"/>
  <c r="BL56"/>
  <c r="BK57"/>
  <c r="BL57"/>
  <c r="BK58"/>
  <c r="BL58"/>
  <c r="BK59"/>
  <c r="BL59"/>
  <c r="BK60"/>
  <c r="BL60"/>
  <c r="BK61"/>
  <c r="BL61"/>
  <c r="BK62"/>
  <c r="BL62"/>
  <c r="BK63"/>
  <c r="BL63"/>
  <c r="BK64"/>
  <c r="BL64"/>
  <c r="BK65"/>
  <c r="BL65"/>
  <c r="BK5"/>
  <c r="BL5"/>
  <c r="BK6"/>
  <c r="BL6"/>
  <c r="BK7"/>
  <c r="BL7"/>
  <c r="BK8"/>
  <c r="BL8"/>
  <c r="BK9"/>
  <c r="BL9"/>
  <c r="BK10"/>
  <c r="BL10"/>
  <c r="BK11"/>
  <c r="BL11"/>
  <c r="BK12"/>
  <c r="BL12"/>
  <c r="BK13"/>
  <c r="BL13"/>
  <c r="BK14"/>
  <c r="BL14"/>
  <c r="BK15"/>
  <c r="BL15"/>
  <c r="BK16"/>
  <c r="BL16"/>
  <c r="BK17"/>
  <c r="BL17"/>
  <c r="BK18"/>
  <c r="BL18"/>
  <c r="BK19"/>
  <c r="BL19"/>
  <c r="BK20"/>
  <c r="BL20"/>
  <c r="BK21"/>
  <c r="BL21"/>
  <c r="BK22"/>
  <c r="BL22"/>
  <c r="BK23"/>
  <c r="BL23"/>
  <c r="BK24"/>
  <c r="BL24"/>
  <c r="BK25"/>
  <c r="BL25"/>
  <c r="BK26"/>
  <c r="BL26"/>
  <c r="BK28"/>
  <c r="BL28"/>
  <c r="BK29"/>
  <c r="BL29"/>
  <c r="BK30"/>
  <c r="BL30"/>
  <c r="BK31"/>
  <c r="BL31"/>
  <c r="BK32"/>
  <c r="BL32"/>
  <c r="BK33"/>
  <c r="BL33"/>
  <c r="BK34"/>
  <c r="BL34"/>
  <c r="BK35"/>
  <c r="BL35"/>
  <c r="D9" i="1"/>
  <c r="BW3" i="8" s="1"/>
  <c r="CG133"/>
  <c r="CG134"/>
  <c r="CG135"/>
  <c r="CF135" s="1"/>
  <c r="CG136"/>
  <c r="CF136" s="1"/>
  <c r="CG137"/>
  <c r="CF137" s="1"/>
  <c r="CG138"/>
  <c r="CG139"/>
  <c r="CF139" s="1"/>
  <c r="CG140"/>
  <c r="CF140" s="1"/>
  <c r="CG141"/>
  <c r="CF141" s="1"/>
  <c r="CG142"/>
  <c r="CG143"/>
  <c r="CF143" s="1"/>
  <c r="CG144"/>
  <c r="CF144" s="1"/>
  <c r="CG145"/>
  <c r="CF145" s="1"/>
  <c r="CG146"/>
  <c r="CG147"/>
  <c r="CF147" s="1"/>
  <c r="CG148"/>
  <c r="CF148" s="1"/>
  <c r="CG149"/>
  <c r="CF149" s="1"/>
  <c r="CG150"/>
  <c r="CG151"/>
  <c r="CF151" s="1"/>
  <c r="CG152"/>
  <c r="CF152" s="1"/>
  <c r="CG153"/>
  <c r="CF153" s="1"/>
  <c r="CG154"/>
  <c r="CG155"/>
  <c r="CF155" s="1"/>
  <c r="CG156"/>
  <c r="CF156" s="1"/>
  <c r="CG157"/>
  <c r="CF157" s="1"/>
  <c r="CG158"/>
  <c r="CG159"/>
  <c r="CF159" s="1"/>
  <c r="CG160"/>
  <c r="CF160" s="1"/>
  <c r="CG161"/>
  <c r="CF161" s="1"/>
  <c r="CG162"/>
  <c r="CG163"/>
  <c r="CF163" s="1"/>
  <c r="CD133"/>
  <c r="CD134"/>
  <c r="CF134"/>
  <c r="CD135"/>
  <c r="CD136"/>
  <c r="CD137"/>
  <c r="CD138"/>
  <c r="CF138"/>
  <c r="CD139"/>
  <c r="CD140"/>
  <c r="CD141"/>
  <c r="CD142"/>
  <c r="CF142"/>
  <c r="CD143"/>
  <c r="CD144"/>
  <c r="CD145"/>
  <c r="CD146"/>
  <c r="CF146"/>
  <c r="CD147"/>
  <c r="CD148"/>
  <c r="CD149"/>
  <c r="CD150"/>
  <c r="CF150"/>
  <c r="CD151"/>
  <c r="CD152"/>
  <c r="CD153"/>
  <c r="CD154"/>
  <c r="CF154"/>
  <c r="CD155"/>
  <c r="CD156"/>
  <c r="CD157"/>
  <c r="CD158"/>
  <c r="CF158"/>
  <c r="CD159"/>
  <c r="CD160"/>
  <c r="CD161"/>
  <c r="CD162"/>
  <c r="CF162"/>
  <c r="CD163"/>
  <c r="CE133"/>
  <c r="CE134"/>
  <c r="CE135"/>
  <c r="CE136"/>
  <c r="CE137"/>
  <c r="CE138"/>
  <c r="CE139"/>
  <c r="CE140"/>
  <c r="CE141"/>
  <c r="CE142"/>
  <c r="CE143"/>
  <c r="CE144"/>
  <c r="CE145"/>
  <c r="CE146"/>
  <c r="CE147"/>
  <c r="CE148"/>
  <c r="CE149"/>
  <c r="CE150"/>
  <c r="CE151"/>
  <c r="CE152"/>
  <c r="CE153"/>
  <c r="CE154"/>
  <c r="CE155"/>
  <c r="CE156"/>
  <c r="CE157"/>
  <c r="CE158"/>
  <c r="CE159"/>
  <c r="CE160"/>
  <c r="CE161"/>
  <c r="CE162"/>
  <c r="CE163"/>
  <c r="CE164"/>
  <c r="CD164"/>
  <c r="CC133"/>
  <c r="CC134"/>
  <c r="CC135"/>
  <c r="CC136"/>
  <c r="CC137"/>
  <c r="CC138"/>
  <c r="CC139"/>
  <c r="CC140"/>
  <c r="CC141"/>
  <c r="CC142"/>
  <c r="CC143"/>
  <c r="CC144"/>
  <c r="CC145"/>
  <c r="CC146"/>
  <c r="CC147"/>
  <c r="CC148"/>
  <c r="CC149"/>
  <c r="CC150"/>
  <c r="CC151"/>
  <c r="CC152"/>
  <c r="CC153"/>
  <c r="CC154"/>
  <c r="CC155"/>
  <c r="CC156"/>
  <c r="CC157"/>
  <c r="CC158"/>
  <c r="CC159"/>
  <c r="CC160"/>
  <c r="CC161"/>
  <c r="CC162"/>
  <c r="CC163"/>
  <c r="CC164"/>
  <c r="CB133"/>
  <c r="CB134"/>
  <c r="CB135"/>
  <c r="CB136"/>
  <c r="CB137"/>
  <c r="CB138"/>
  <c r="CB139"/>
  <c r="CB140"/>
  <c r="CB141"/>
  <c r="CB142"/>
  <c r="CB143"/>
  <c r="CB144"/>
  <c r="CB145"/>
  <c r="CB146"/>
  <c r="CB147"/>
  <c r="CB148"/>
  <c r="CB149"/>
  <c r="CB150"/>
  <c r="CB151"/>
  <c r="CB152"/>
  <c r="CB153"/>
  <c r="CB154"/>
  <c r="CB155"/>
  <c r="CB156"/>
  <c r="CB157"/>
  <c r="CB158"/>
  <c r="CB159"/>
  <c r="CB160"/>
  <c r="CB161"/>
  <c r="CB162"/>
  <c r="CB163"/>
  <c r="CB164"/>
  <c r="CA133"/>
  <c r="CA134"/>
  <c r="CA135"/>
  <c r="CA136"/>
  <c r="CA137"/>
  <c r="CA138"/>
  <c r="CA139"/>
  <c r="CA140"/>
  <c r="CA141"/>
  <c r="CA142"/>
  <c r="CA143"/>
  <c r="CA144"/>
  <c r="CA145"/>
  <c r="CA146"/>
  <c r="CA147"/>
  <c r="CA148"/>
  <c r="CA149"/>
  <c r="CA150"/>
  <c r="CA151"/>
  <c r="CA152"/>
  <c r="CA153"/>
  <c r="CA154"/>
  <c r="CA155"/>
  <c r="CA156"/>
  <c r="CA157"/>
  <c r="CA158"/>
  <c r="CA159"/>
  <c r="CA160"/>
  <c r="CA161"/>
  <c r="CA162"/>
  <c r="CA163"/>
  <c r="CA164"/>
  <c r="BZ164"/>
  <c r="BY164"/>
  <c r="CG101"/>
  <c r="CG102"/>
  <c r="CF102" s="1"/>
  <c r="CG103"/>
  <c r="CG104"/>
  <c r="CF104" s="1"/>
  <c r="CG105"/>
  <c r="CG106"/>
  <c r="CF106" s="1"/>
  <c r="CG107"/>
  <c r="CG108"/>
  <c r="CF108" s="1"/>
  <c r="CG109"/>
  <c r="CG110"/>
  <c r="CF110" s="1"/>
  <c r="CG111"/>
  <c r="CG112"/>
  <c r="CF112" s="1"/>
  <c r="CG113"/>
  <c r="CG114"/>
  <c r="CF114" s="1"/>
  <c r="CG115"/>
  <c r="CG116"/>
  <c r="CF116" s="1"/>
  <c r="CG117"/>
  <c r="CG118"/>
  <c r="CF118" s="1"/>
  <c r="CG119"/>
  <c r="CG120"/>
  <c r="CF120" s="1"/>
  <c r="CG121"/>
  <c r="CG122"/>
  <c r="CF122" s="1"/>
  <c r="CG123"/>
  <c r="CG124"/>
  <c r="CF124" s="1"/>
  <c r="CG125"/>
  <c r="CG126"/>
  <c r="CF126" s="1"/>
  <c r="CG127"/>
  <c r="CG128"/>
  <c r="CF128" s="1"/>
  <c r="CG129"/>
  <c r="CG130"/>
  <c r="CF130" s="1"/>
  <c r="CG131"/>
  <c r="CD101"/>
  <c r="CF101"/>
  <c r="CF131" s="1"/>
  <c r="CD102"/>
  <c r="CD103"/>
  <c r="CF103"/>
  <c r="CD104"/>
  <c r="CD105"/>
  <c r="CF105"/>
  <c r="CD106"/>
  <c r="CD107"/>
  <c r="CF107"/>
  <c r="CD108"/>
  <c r="CD109"/>
  <c r="CF109"/>
  <c r="CD110"/>
  <c r="CD111"/>
  <c r="CF111"/>
  <c r="CD112"/>
  <c r="CD113"/>
  <c r="CF113"/>
  <c r="CD114"/>
  <c r="CD115"/>
  <c r="CF115"/>
  <c r="CD116"/>
  <c r="CD117"/>
  <c r="CF117"/>
  <c r="CD118"/>
  <c r="CD119"/>
  <c r="CF119"/>
  <c r="CD120"/>
  <c r="CD121"/>
  <c r="CF121"/>
  <c r="CD122"/>
  <c r="CD123"/>
  <c r="CF123"/>
  <c r="CD124"/>
  <c r="CD125"/>
  <c r="CF125"/>
  <c r="CD126"/>
  <c r="CD127"/>
  <c r="CF127"/>
  <c r="CD128"/>
  <c r="CD129"/>
  <c r="CF129"/>
  <c r="CD130"/>
  <c r="CE101"/>
  <c r="CE102"/>
  <c r="CE103"/>
  <c r="CE104"/>
  <c r="CE105"/>
  <c r="CE106"/>
  <c r="CE107"/>
  <c r="CE108"/>
  <c r="CE109"/>
  <c r="CE110"/>
  <c r="CE111"/>
  <c r="CE112"/>
  <c r="CE113"/>
  <c r="CE114"/>
  <c r="CE115"/>
  <c r="CE116"/>
  <c r="CE117"/>
  <c r="CE118"/>
  <c r="CE119"/>
  <c r="CE120"/>
  <c r="CE121"/>
  <c r="CE122"/>
  <c r="CE123"/>
  <c r="CE124"/>
  <c r="CE125"/>
  <c r="CE126"/>
  <c r="CE127"/>
  <c r="CE128"/>
  <c r="CE129"/>
  <c r="CE130"/>
  <c r="CE131"/>
  <c r="CD131"/>
  <c r="CC101"/>
  <c r="CC102"/>
  <c r="CC103"/>
  <c r="CC104"/>
  <c r="CC105"/>
  <c r="CC106"/>
  <c r="CC107"/>
  <c r="CC108"/>
  <c r="CC109"/>
  <c r="CC110"/>
  <c r="CC111"/>
  <c r="CC112"/>
  <c r="CC113"/>
  <c r="CC114"/>
  <c r="CC115"/>
  <c r="CC116"/>
  <c r="CC117"/>
  <c r="CC118"/>
  <c r="CC119"/>
  <c r="CC120"/>
  <c r="CC121"/>
  <c r="CC122"/>
  <c r="CC123"/>
  <c r="CC124"/>
  <c r="CC125"/>
  <c r="CC126"/>
  <c r="CC127"/>
  <c r="CC128"/>
  <c r="CC129"/>
  <c r="CC130"/>
  <c r="CC131"/>
  <c r="CB101"/>
  <c r="CB102"/>
  <c r="CB103"/>
  <c r="CB104"/>
  <c r="CB105"/>
  <c r="CB106"/>
  <c r="CB107"/>
  <c r="CB108"/>
  <c r="CB109"/>
  <c r="CB110"/>
  <c r="CB111"/>
  <c r="CB112"/>
  <c r="CB113"/>
  <c r="CB114"/>
  <c r="CB115"/>
  <c r="CB116"/>
  <c r="CB117"/>
  <c r="CB118"/>
  <c r="CB119"/>
  <c r="CB120"/>
  <c r="CB121"/>
  <c r="CB122"/>
  <c r="CB123"/>
  <c r="CB124"/>
  <c r="CB125"/>
  <c r="CB126"/>
  <c r="CB127"/>
  <c r="CB128"/>
  <c r="CB129"/>
  <c r="CB130"/>
  <c r="CB131"/>
  <c r="CA101"/>
  <c r="CA102"/>
  <c r="CA103"/>
  <c r="CA104"/>
  <c r="CA105"/>
  <c r="CA106"/>
  <c r="CA107"/>
  <c r="CA108"/>
  <c r="CA109"/>
  <c r="CA110"/>
  <c r="CA111"/>
  <c r="CA112"/>
  <c r="CA113"/>
  <c r="CA114"/>
  <c r="CA115"/>
  <c r="CA116"/>
  <c r="CA117"/>
  <c r="CA118"/>
  <c r="CA119"/>
  <c r="CA120"/>
  <c r="CA121"/>
  <c r="CA122"/>
  <c r="CA123"/>
  <c r="CA124"/>
  <c r="CA125"/>
  <c r="CA126"/>
  <c r="CA127"/>
  <c r="CA128"/>
  <c r="CA129"/>
  <c r="CA130"/>
  <c r="CA131"/>
  <c r="BZ131"/>
  <c r="BY131"/>
  <c r="CG68"/>
  <c r="CG69"/>
  <c r="CG70"/>
  <c r="CF70" s="1"/>
  <c r="CG71"/>
  <c r="CG72"/>
  <c r="CF72" s="1"/>
  <c r="CG73"/>
  <c r="CG74"/>
  <c r="CF74" s="1"/>
  <c r="CG75"/>
  <c r="CG76"/>
  <c r="CF76" s="1"/>
  <c r="CG77"/>
  <c r="CG78"/>
  <c r="CF78" s="1"/>
  <c r="CG79"/>
  <c r="CG80"/>
  <c r="CF80" s="1"/>
  <c r="CG81"/>
  <c r="CG82"/>
  <c r="CF82" s="1"/>
  <c r="CG83"/>
  <c r="CG84"/>
  <c r="CF84" s="1"/>
  <c r="CG85"/>
  <c r="CG86"/>
  <c r="CF86" s="1"/>
  <c r="CG87"/>
  <c r="CG88"/>
  <c r="CF88" s="1"/>
  <c r="CG89"/>
  <c r="CG90"/>
  <c r="CF90" s="1"/>
  <c r="CG91"/>
  <c r="CG92"/>
  <c r="CF92" s="1"/>
  <c r="CG93"/>
  <c r="CG94"/>
  <c r="CF94" s="1"/>
  <c r="CG95"/>
  <c r="CG96"/>
  <c r="CF96" s="1"/>
  <c r="CG97"/>
  <c r="CG98"/>
  <c r="CF98" s="1"/>
  <c r="CG99"/>
  <c r="CD68"/>
  <c r="CF68"/>
  <c r="CF99" s="1"/>
  <c r="CD69"/>
  <c r="CF69"/>
  <c r="CD70"/>
  <c r="CD71"/>
  <c r="CF71"/>
  <c r="CD72"/>
  <c r="CD73"/>
  <c r="CF73"/>
  <c r="CD74"/>
  <c r="CD75"/>
  <c r="CF75"/>
  <c r="CD76"/>
  <c r="CD77"/>
  <c r="CF77"/>
  <c r="CD78"/>
  <c r="CD79"/>
  <c r="CF79"/>
  <c r="CD80"/>
  <c r="CD81"/>
  <c r="CF81"/>
  <c r="CD82"/>
  <c r="CD83"/>
  <c r="CF83"/>
  <c r="CD84"/>
  <c r="CD85"/>
  <c r="CF85"/>
  <c r="CD86"/>
  <c r="CD87"/>
  <c r="CF87"/>
  <c r="CD88"/>
  <c r="CD89"/>
  <c r="CF89"/>
  <c r="CD90"/>
  <c r="CD91"/>
  <c r="CF91"/>
  <c r="CD92"/>
  <c r="CD93"/>
  <c r="CF93"/>
  <c r="CD94"/>
  <c r="CD95"/>
  <c r="CF95"/>
  <c r="CD96"/>
  <c r="CD97"/>
  <c r="CF97"/>
  <c r="CD98"/>
  <c r="CE68"/>
  <c r="CE69"/>
  <c r="CE70"/>
  <c r="CE71"/>
  <c r="CE72"/>
  <c r="CE73"/>
  <c r="CE74"/>
  <c r="CE75"/>
  <c r="CE76"/>
  <c r="CE77"/>
  <c r="CE78"/>
  <c r="CE79"/>
  <c r="CE80"/>
  <c r="CE81"/>
  <c r="CE82"/>
  <c r="CE83"/>
  <c r="CE84"/>
  <c r="CE85"/>
  <c r="CE86"/>
  <c r="CE87"/>
  <c r="CE88"/>
  <c r="CE89"/>
  <c r="CE90"/>
  <c r="CE91"/>
  <c r="CE92"/>
  <c r="CE93"/>
  <c r="CE94"/>
  <c r="CE95"/>
  <c r="CE96"/>
  <c r="CE97"/>
  <c r="CE98"/>
  <c r="CE99"/>
  <c r="CD99"/>
  <c r="CC68"/>
  <c r="CC69"/>
  <c r="CC70"/>
  <c r="CC71"/>
  <c r="CC72"/>
  <c r="CC73"/>
  <c r="CC74"/>
  <c r="CC75"/>
  <c r="CC76"/>
  <c r="CC77"/>
  <c r="CC78"/>
  <c r="CC79"/>
  <c r="CC80"/>
  <c r="CC81"/>
  <c r="CC82"/>
  <c r="CC83"/>
  <c r="CC84"/>
  <c r="CC85"/>
  <c r="CC86"/>
  <c r="CC87"/>
  <c r="CC88"/>
  <c r="CC89"/>
  <c r="CC90"/>
  <c r="CC91"/>
  <c r="CC92"/>
  <c r="CC93"/>
  <c r="CC94"/>
  <c r="CC95"/>
  <c r="CC96"/>
  <c r="CC97"/>
  <c r="CC98"/>
  <c r="CC99"/>
  <c r="CB68"/>
  <c r="CB69"/>
  <c r="CB70"/>
  <c r="CB71"/>
  <c r="CB72"/>
  <c r="CB73"/>
  <c r="CB74"/>
  <c r="CB75"/>
  <c r="CB76"/>
  <c r="CB77"/>
  <c r="CB78"/>
  <c r="CB79"/>
  <c r="CB80"/>
  <c r="CB81"/>
  <c r="CB82"/>
  <c r="CB83"/>
  <c r="CB84"/>
  <c r="CB85"/>
  <c r="CB86"/>
  <c r="CB87"/>
  <c r="CB88"/>
  <c r="CB89"/>
  <c r="CB90"/>
  <c r="CB91"/>
  <c r="CB92"/>
  <c r="CB93"/>
  <c r="CB94"/>
  <c r="CB95"/>
  <c r="CB96"/>
  <c r="CB97"/>
  <c r="CB98"/>
  <c r="CB99"/>
  <c r="CA68"/>
  <c r="CA77"/>
  <c r="CA78"/>
  <c r="CA79"/>
  <c r="CA80"/>
  <c r="CA81"/>
  <c r="CA82"/>
  <c r="CA83"/>
  <c r="CA84"/>
  <c r="CA85"/>
  <c r="CA86"/>
  <c r="CA87"/>
  <c r="CA88"/>
  <c r="CA89"/>
  <c r="CA90"/>
  <c r="CA91"/>
  <c r="CA92"/>
  <c r="CA93"/>
  <c r="CA94"/>
  <c r="CA95"/>
  <c r="CA96"/>
  <c r="CA97"/>
  <c r="CA98"/>
  <c r="CA99"/>
  <c r="BZ99"/>
  <c r="BY99"/>
  <c r="CG38"/>
  <c r="CG39"/>
  <c r="CF39" s="1"/>
  <c r="CG40"/>
  <c r="CF40" s="1"/>
  <c r="CG41"/>
  <c r="CF41" s="1"/>
  <c r="CG42"/>
  <c r="CG43"/>
  <c r="CF43" s="1"/>
  <c r="CG44"/>
  <c r="CF44" s="1"/>
  <c r="CG45"/>
  <c r="CF45" s="1"/>
  <c r="CG46"/>
  <c r="CG47"/>
  <c r="CF47" s="1"/>
  <c r="CG48"/>
  <c r="CF48" s="1"/>
  <c r="CG49"/>
  <c r="CF49" s="1"/>
  <c r="CG50"/>
  <c r="CG51"/>
  <c r="CF51" s="1"/>
  <c r="CG52"/>
  <c r="CF52" s="1"/>
  <c r="CG53"/>
  <c r="CF53" s="1"/>
  <c r="CG54"/>
  <c r="CG55"/>
  <c r="CF55" s="1"/>
  <c r="CG56"/>
  <c r="CF56" s="1"/>
  <c r="CG57"/>
  <c r="CF57" s="1"/>
  <c r="CG58"/>
  <c r="CG59"/>
  <c r="CF59" s="1"/>
  <c r="CG60"/>
  <c r="CF60" s="1"/>
  <c r="CG61"/>
  <c r="CF61" s="1"/>
  <c r="CG62"/>
  <c r="CG63"/>
  <c r="CF63" s="1"/>
  <c r="CG64"/>
  <c r="CF64" s="1"/>
  <c r="CG65"/>
  <c r="CF65" s="1"/>
  <c r="CG66"/>
  <c r="CD38"/>
  <c r="CF38"/>
  <c r="CF66" s="1"/>
  <c r="CD39"/>
  <c r="CD40"/>
  <c r="CD41"/>
  <c r="CD42"/>
  <c r="CF42"/>
  <c r="CD43"/>
  <c r="CD44"/>
  <c r="CD45"/>
  <c r="CD46"/>
  <c r="CF46"/>
  <c r="CD47"/>
  <c r="CD48"/>
  <c r="CD49"/>
  <c r="CD50"/>
  <c r="CF50"/>
  <c r="CD51"/>
  <c r="CD52"/>
  <c r="CD53"/>
  <c r="CD54"/>
  <c r="CF54"/>
  <c r="CD55"/>
  <c r="CD56"/>
  <c r="CD57"/>
  <c r="CD58"/>
  <c r="CF58"/>
  <c r="CD59"/>
  <c r="CD60"/>
  <c r="CD61"/>
  <c r="CD62"/>
  <c r="CF62"/>
  <c r="CD63"/>
  <c r="CD64"/>
  <c r="CD65"/>
  <c r="CE38"/>
  <c r="CE39"/>
  <c r="CE40"/>
  <c r="CE41"/>
  <c r="CE42"/>
  <c r="CE43"/>
  <c r="CE44"/>
  <c r="CE45"/>
  <c r="CE46"/>
  <c r="CE47"/>
  <c r="CE48"/>
  <c r="CE49"/>
  <c r="CE50"/>
  <c r="CE51"/>
  <c r="CE52"/>
  <c r="CE53"/>
  <c r="CE54"/>
  <c r="CE55"/>
  <c r="CE56"/>
  <c r="CE57"/>
  <c r="CE58"/>
  <c r="CE59"/>
  <c r="CE60"/>
  <c r="CE61"/>
  <c r="CE62"/>
  <c r="CE63"/>
  <c r="CE64"/>
  <c r="CE65"/>
  <c r="CE66"/>
  <c r="CD66"/>
  <c r="CC38"/>
  <c r="CC39"/>
  <c r="CC40"/>
  <c r="CC41"/>
  <c r="CC42"/>
  <c r="CC43"/>
  <c r="CC44"/>
  <c r="CC45"/>
  <c r="CC46"/>
  <c r="CC47"/>
  <c r="CC48"/>
  <c r="CC49"/>
  <c r="CC50"/>
  <c r="CC51"/>
  <c r="CC52"/>
  <c r="CC53"/>
  <c r="CC54"/>
  <c r="CC55"/>
  <c r="CC56"/>
  <c r="CC57"/>
  <c r="CC58"/>
  <c r="CC59"/>
  <c r="CC60"/>
  <c r="CC61"/>
  <c r="CC62"/>
  <c r="CC63"/>
  <c r="CC64"/>
  <c r="CC65"/>
  <c r="CC66"/>
  <c r="CB38"/>
  <c r="CB39"/>
  <c r="CB40"/>
  <c r="CB41"/>
  <c r="CB42"/>
  <c r="CB43"/>
  <c r="CB44"/>
  <c r="CB45"/>
  <c r="CB46"/>
  <c r="CB47"/>
  <c r="CB48"/>
  <c r="CB49"/>
  <c r="CB50"/>
  <c r="CB51"/>
  <c r="CB52"/>
  <c r="CB53"/>
  <c r="CB54"/>
  <c r="CB55"/>
  <c r="CB56"/>
  <c r="CB57"/>
  <c r="CB58"/>
  <c r="CB59"/>
  <c r="CB60"/>
  <c r="CB61"/>
  <c r="CB62"/>
  <c r="CB63"/>
  <c r="CB64"/>
  <c r="CB65"/>
  <c r="CB66"/>
  <c r="CA38"/>
  <c r="CA39"/>
  <c r="CA40"/>
  <c r="CA41"/>
  <c r="CA42"/>
  <c r="CA43"/>
  <c r="CA44"/>
  <c r="CA45"/>
  <c r="CA46"/>
  <c r="CA47"/>
  <c r="CA48"/>
  <c r="CA49"/>
  <c r="CA50"/>
  <c r="CA51"/>
  <c r="CA52"/>
  <c r="CA53"/>
  <c r="CA54"/>
  <c r="CA55"/>
  <c r="CA56"/>
  <c r="CA57"/>
  <c r="CA58"/>
  <c r="CA59"/>
  <c r="CA60"/>
  <c r="CA61"/>
  <c r="CA62"/>
  <c r="CA63"/>
  <c r="CA64"/>
  <c r="CA65"/>
  <c r="CA66"/>
  <c r="BZ66"/>
  <c r="BY66"/>
  <c r="CG5"/>
  <c r="CG6"/>
  <c r="CG7"/>
  <c r="CF7" s="1"/>
  <c r="CG8"/>
  <c r="CF8" s="1"/>
  <c r="CG9"/>
  <c r="CF9" s="1"/>
  <c r="CG10"/>
  <c r="CG11"/>
  <c r="CF11" s="1"/>
  <c r="CG12"/>
  <c r="CF12" s="1"/>
  <c r="CG13"/>
  <c r="CF13" s="1"/>
  <c r="CG14"/>
  <c r="CG15"/>
  <c r="CF15" s="1"/>
  <c r="CG16"/>
  <c r="CF16" s="1"/>
  <c r="CG17"/>
  <c r="CF17" s="1"/>
  <c r="CG18"/>
  <c r="CG19"/>
  <c r="CF19" s="1"/>
  <c r="CG20"/>
  <c r="CF20" s="1"/>
  <c r="CG21"/>
  <c r="CF21" s="1"/>
  <c r="CG22"/>
  <c r="CG23"/>
  <c r="CF23" s="1"/>
  <c r="CG24"/>
  <c r="CF24" s="1"/>
  <c r="CG25"/>
  <c r="CF25" s="1"/>
  <c r="CG26"/>
  <c r="CG27"/>
  <c r="CF27" s="1"/>
  <c r="CG28"/>
  <c r="CF28" s="1"/>
  <c r="CG29"/>
  <c r="CF29" s="1"/>
  <c r="CG30"/>
  <c r="CG31"/>
  <c r="CF31" s="1"/>
  <c r="CG32"/>
  <c r="CF32" s="1"/>
  <c r="CG33"/>
  <c r="CF33" s="1"/>
  <c r="CG34"/>
  <c r="CG35"/>
  <c r="CF35" s="1"/>
  <c r="CD5"/>
  <c r="CD6"/>
  <c r="CF6"/>
  <c r="CD7"/>
  <c r="CD8"/>
  <c r="CD9"/>
  <c r="CD10"/>
  <c r="CF10"/>
  <c r="CD11"/>
  <c r="CD12"/>
  <c r="CD13"/>
  <c r="CD14"/>
  <c r="CF14"/>
  <c r="CD15"/>
  <c r="CD16"/>
  <c r="CD17"/>
  <c r="CD18"/>
  <c r="CF18"/>
  <c r="CD19"/>
  <c r="CD20"/>
  <c r="CD21"/>
  <c r="CD22"/>
  <c r="CF22"/>
  <c r="CD23"/>
  <c r="CD24"/>
  <c r="CD25"/>
  <c r="CD26"/>
  <c r="CF26"/>
  <c r="CD27"/>
  <c r="CD28"/>
  <c r="CD29"/>
  <c r="CD30"/>
  <c r="CF30"/>
  <c r="CD31"/>
  <c r="CD32"/>
  <c r="CD33"/>
  <c r="CD34"/>
  <c r="CF34"/>
  <c r="CD35"/>
  <c r="CE5"/>
  <c r="CE6"/>
  <c r="CE7"/>
  <c r="CE8"/>
  <c r="CE9"/>
  <c r="CE10"/>
  <c r="CE11"/>
  <c r="CE12"/>
  <c r="CE13"/>
  <c r="CE14"/>
  <c r="CE15"/>
  <c r="CE16"/>
  <c r="CE17"/>
  <c r="CE18"/>
  <c r="CE19"/>
  <c r="CE20"/>
  <c r="CE21"/>
  <c r="CE22"/>
  <c r="CE23"/>
  <c r="CE24"/>
  <c r="CE25"/>
  <c r="CE26"/>
  <c r="CE27"/>
  <c r="CE28"/>
  <c r="CE29"/>
  <c r="CE30"/>
  <c r="CE31"/>
  <c r="CE32"/>
  <c r="CE33"/>
  <c r="CE34"/>
  <c r="CE35"/>
  <c r="CE36"/>
  <c r="CD36"/>
  <c r="CC5"/>
  <c r="CC6"/>
  <c r="CC7"/>
  <c r="CC8"/>
  <c r="CC9"/>
  <c r="CC10"/>
  <c r="CC11"/>
  <c r="CC12"/>
  <c r="CC13"/>
  <c r="CC14"/>
  <c r="CC15"/>
  <c r="CC16"/>
  <c r="CC17"/>
  <c r="CC18"/>
  <c r="CC19"/>
  <c r="CC20"/>
  <c r="CC21"/>
  <c r="CC22"/>
  <c r="CC23"/>
  <c r="CC24"/>
  <c r="CC25"/>
  <c r="CC26"/>
  <c r="CC27"/>
  <c r="CC28"/>
  <c r="CC29"/>
  <c r="CC30"/>
  <c r="CC31"/>
  <c r="CC32"/>
  <c r="CC33"/>
  <c r="CC34"/>
  <c r="CC35"/>
  <c r="CC36"/>
  <c r="CB5"/>
  <c r="CB6"/>
  <c r="CB7"/>
  <c r="CB8"/>
  <c r="CB9"/>
  <c r="CB10"/>
  <c r="CB11"/>
  <c r="CB12"/>
  <c r="CB13"/>
  <c r="CB14"/>
  <c r="CB15"/>
  <c r="CB16"/>
  <c r="CB17"/>
  <c r="CB18"/>
  <c r="CB19"/>
  <c r="CB20"/>
  <c r="CB21"/>
  <c r="CB22"/>
  <c r="CB23"/>
  <c r="CB24"/>
  <c r="CB25"/>
  <c r="CB26"/>
  <c r="CB27"/>
  <c r="CB28"/>
  <c r="CB29"/>
  <c r="CB30"/>
  <c r="CB31"/>
  <c r="CB32"/>
  <c r="CB33"/>
  <c r="CB34"/>
  <c r="CB35"/>
  <c r="CB36"/>
  <c r="CA5"/>
  <c r="CA6"/>
  <c r="CA7"/>
  <c r="CA8"/>
  <c r="CA9"/>
  <c r="CA10"/>
  <c r="CA11"/>
  <c r="CA12"/>
  <c r="CA13"/>
  <c r="CA14"/>
  <c r="CA15"/>
  <c r="CA16"/>
  <c r="CA17"/>
  <c r="CA18"/>
  <c r="CA19"/>
  <c r="CA20"/>
  <c r="CA21"/>
  <c r="CA22"/>
  <c r="CA23"/>
  <c r="CA24"/>
  <c r="CA25"/>
  <c r="CA26"/>
  <c r="CA27"/>
  <c r="CA28"/>
  <c r="CA29"/>
  <c r="CA30"/>
  <c r="CA31"/>
  <c r="CA32"/>
  <c r="CA33"/>
  <c r="CA34"/>
  <c r="CA35"/>
  <c r="CA36"/>
  <c r="BZ36"/>
  <c r="BY36"/>
  <c r="CG4"/>
  <c r="CF4"/>
  <c r="D8" i="1"/>
  <c r="BK3" i="8"/>
  <c r="BU133"/>
  <c r="BU134"/>
  <c r="BU135"/>
  <c r="BT135" s="1"/>
  <c r="BU136"/>
  <c r="BT136" s="1"/>
  <c r="BU137"/>
  <c r="BT137" s="1"/>
  <c r="BU138"/>
  <c r="BT138" s="1"/>
  <c r="BU139"/>
  <c r="BT139" s="1"/>
  <c r="BU140"/>
  <c r="BT140" s="1"/>
  <c r="BU141"/>
  <c r="BT141" s="1"/>
  <c r="BU142"/>
  <c r="BU143"/>
  <c r="BT143" s="1"/>
  <c r="BU144"/>
  <c r="BT144" s="1"/>
  <c r="BU145"/>
  <c r="BT145" s="1"/>
  <c r="BU146"/>
  <c r="BT146" s="1"/>
  <c r="BU147"/>
  <c r="BT147" s="1"/>
  <c r="BU148"/>
  <c r="BT148" s="1"/>
  <c r="BU149"/>
  <c r="BT149" s="1"/>
  <c r="BU150"/>
  <c r="BU151"/>
  <c r="BT151" s="1"/>
  <c r="BU152"/>
  <c r="BT152" s="1"/>
  <c r="BU153"/>
  <c r="BT153" s="1"/>
  <c r="BU154"/>
  <c r="BT154" s="1"/>
  <c r="BU155"/>
  <c r="BT155" s="1"/>
  <c r="BU156"/>
  <c r="BT156" s="1"/>
  <c r="BU157"/>
  <c r="BT157" s="1"/>
  <c r="BU158"/>
  <c r="BU159"/>
  <c r="BT159" s="1"/>
  <c r="BU160"/>
  <c r="BT160" s="1"/>
  <c r="BU161"/>
  <c r="BT161" s="1"/>
  <c r="BU162"/>
  <c r="BT162" s="1"/>
  <c r="BU163"/>
  <c r="BT163" s="1"/>
  <c r="BR133"/>
  <c r="BR134"/>
  <c r="BT134"/>
  <c r="BR135"/>
  <c r="BR136"/>
  <c r="BR137"/>
  <c r="BR138"/>
  <c r="BR139"/>
  <c r="BR140"/>
  <c r="BR141"/>
  <c r="BR142"/>
  <c r="BT142"/>
  <c r="BR143"/>
  <c r="BR144"/>
  <c r="BR145"/>
  <c r="BR146"/>
  <c r="BR147"/>
  <c r="BR148"/>
  <c r="BR149"/>
  <c r="BR150"/>
  <c r="BT150"/>
  <c r="BR151"/>
  <c r="BR152"/>
  <c r="BR153"/>
  <c r="BR154"/>
  <c r="BR155"/>
  <c r="BR156"/>
  <c r="BR157"/>
  <c r="BR158"/>
  <c r="BT158"/>
  <c r="BR159"/>
  <c r="BR160"/>
  <c r="BR161"/>
  <c r="BR162"/>
  <c r="BR163"/>
  <c r="BS133"/>
  <c r="BS134"/>
  <c r="BS135"/>
  <c r="BS136"/>
  <c r="BS137"/>
  <c r="BS138"/>
  <c r="BS139"/>
  <c r="BS140"/>
  <c r="BS141"/>
  <c r="BS142"/>
  <c r="BS143"/>
  <c r="BS144"/>
  <c r="BS145"/>
  <c r="BS146"/>
  <c r="BS147"/>
  <c r="BS148"/>
  <c r="BS149"/>
  <c r="BS150"/>
  <c r="BS151"/>
  <c r="BS152"/>
  <c r="BS153"/>
  <c r="BS154"/>
  <c r="BS155"/>
  <c r="BS156"/>
  <c r="BS157"/>
  <c r="BS158"/>
  <c r="BS159"/>
  <c r="BS160"/>
  <c r="BS161"/>
  <c r="BS162"/>
  <c r="BS163"/>
  <c r="BS164"/>
  <c r="BR164"/>
  <c r="BQ133"/>
  <c r="BQ134"/>
  <c r="BQ135"/>
  <c r="BQ136"/>
  <c r="BQ137"/>
  <c r="BQ138"/>
  <c r="BQ139"/>
  <c r="BQ140"/>
  <c r="BQ141"/>
  <c r="BQ142"/>
  <c r="BQ143"/>
  <c r="BQ144"/>
  <c r="BQ145"/>
  <c r="BQ146"/>
  <c r="BQ147"/>
  <c r="BQ148"/>
  <c r="BQ149"/>
  <c r="BQ150"/>
  <c r="BQ151"/>
  <c r="BQ152"/>
  <c r="BQ153"/>
  <c r="BQ154"/>
  <c r="BQ155"/>
  <c r="BQ156"/>
  <c r="BQ157"/>
  <c r="BQ158"/>
  <c r="BQ159"/>
  <c r="BQ160"/>
  <c r="BQ161"/>
  <c r="BQ162"/>
  <c r="BQ163"/>
  <c r="BQ164"/>
  <c r="BP133"/>
  <c r="BP134"/>
  <c r="BP135"/>
  <c r="BP136"/>
  <c r="BP137"/>
  <c r="BP138"/>
  <c r="BP139"/>
  <c r="BP140"/>
  <c r="BP141"/>
  <c r="BP142"/>
  <c r="BP143"/>
  <c r="BP144"/>
  <c r="BP145"/>
  <c r="BP146"/>
  <c r="BP147"/>
  <c r="BP148"/>
  <c r="BP149"/>
  <c r="BP150"/>
  <c r="BP151"/>
  <c r="BP152"/>
  <c r="BP153"/>
  <c r="BP154"/>
  <c r="BP155"/>
  <c r="BP156"/>
  <c r="BP157"/>
  <c r="BP158"/>
  <c r="BP159"/>
  <c r="BP160"/>
  <c r="BP161"/>
  <c r="BP162"/>
  <c r="BP163"/>
  <c r="BP164"/>
  <c r="BO133"/>
  <c r="BO134"/>
  <c r="BO135"/>
  <c r="BO136"/>
  <c r="BO137"/>
  <c r="BO138"/>
  <c r="BO139"/>
  <c r="BO140"/>
  <c r="BO141"/>
  <c r="BO142"/>
  <c r="BO143"/>
  <c r="BO144"/>
  <c r="BO145"/>
  <c r="BO146"/>
  <c r="BO147"/>
  <c r="BO148"/>
  <c r="BO149"/>
  <c r="BO150"/>
  <c r="BO151"/>
  <c r="BO152"/>
  <c r="BO153"/>
  <c r="BO154"/>
  <c r="BO155"/>
  <c r="BO156"/>
  <c r="BO157"/>
  <c r="BO158"/>
  <c r="BO159"/>
  <c r="BO160"/>
  <c r="BO161"/>
  <c r="BO162"/>
  <c r="BO163"/>
  <c r="BO164"/>
  <c r="BN164"/>
  <c r="BM164"/>
  <c r="BU101"/>
  <c r="BU102"/>
  <c r="BT102" s="1"/>
  <c r="BU103"/>
  <c r="BT103" s="1"/>
  <c r="BU104"/>
  <c r="BT104" s="1"/>
  <c r="BU105"/>
  <c r="BU106"/>
  <c r="BT106" s="1"/>
  <c r="BU107"/>
  <c r="BT107" s="1"/>
  <c r="BU108"/>
  <c r="BT108" s="1"/>
  <c r="BU109"/>
  <c r="BU110"/>
  <c r="BT110" s="1"/>
  <c r="BU111"/>
  <c r="BT111" s="1"/>
  <c r="BU112"/>
  <c r="BT112" s="1"/>
  <c r="BU113"/>
  <c r="BU114"/>
  <c r="BT114" s="1"/>
  <c r="BU115"/>
  <c r="BT115" s="1"/>
  <c r="BU116"/>
  <c r="BT116" s="1"/>
  <c r="BU117"/>
  <c r="BU118"/>
  <c r="BT118" s="1"/>
  <c r="BU119"/>
  <c r="BT119" s="1"/>
  <c r="BU120"/>
  <c r="BT120" s="1"/>
  <c r="BU121"/>
  <c r="BU122"/>
  <c r="BT122" s="1"/>
  <c r="BU123"/>
  <c r="BT123" s="1"/>
  <c r="BU124"/>
  <c r="BT124" s="1"/>
  <c r="BU125"/>
  <c r="BU126"/>
  <c r="BT126" s="1"/>
  <c r="BU127"/>
  <c r="BT127" s="1"/>
  <c r="BU128"/>
  <c r="BT128" s="1"/>
  <c r="BU129"/>
  <c r="BU130"/>
  <c r="BT130" s="1"/>
  <c r="BU131"/>
  <c r="BR101"/>
  <c r="BT101"/>
  <c r="BT131" s="1"/>
  <c r="BR102"/>
  <c r="BR103"/>
  <c r="BR104"/>
  <c r="BR105"/>
  <c r="BT105"/>
  <c r="BR106"/>
  <c r="BR107"/>
  <c r="BR108"/>
  <c r="BR109"/>
  <c r="BT109"/>
  <c r="BR110"/>
  <c r="BR111"/>
  <c r="BR112"/>
  <c r="BR113"/>
  <c r="BT113"/>
  <c r="BR114"/>
  <c r="BR115"/>
  <c r="BR116"/>
  <c r="BR117"/>
  <c r="BT117"/>
  <c r="BR118"/>
  <c r="BR119"/>
  <c r="BR120"/>
  <c r="BR121"/>
  <c r="BT121"/>
  <c r="BR122"/>
  <c r="BR123"/>
  <c r="BR124"/>
  <c r="BR125"/>
  <c r="BT125"/>
  <c r="BR126"/>
  <c r="BR127"/>
  <c r="BR128"/>
  <c r="BR129"/>
  <c r="BT129"/>
  <c r="BR130"/>
  <c r="BS101"/>
  <c r="BS102"/>
  <c r="BS103"/>
  <c r="BS104"/>
  <c r="BS105"/>
  <c r="BS106"/>
  <c r="BS107"/>
  <c r="BS108"/>
  <c r="BS109"/>
  <c r="BS110"/>
  <c r="BS111"/>
  <c r="BS112"/>
  <c r="BS113"/>
  <c r="BS114"/>
  <c r="BS115"/>
  <c r="BS116"/>
  <c r="BS117"/>
  <c r="BS118"/>
  <c r="BS119"/>
  <c r="BS120"/>
  <c r="BS121"/>
  <c r="BS122"/>
  <c r="BS123"/>
  <c r="BS124"/>
  <c r="BS125"/>
  <c r="BS126"/>
  <c r="BS127"/>
  <c r="BS128"/>
  <c r="BS129"/>
  <c r="BS130"/>
  <c r="BS131"/>
  <c r="BR131"/>
  <c r="BQ101"/>
  <c r="BQ102"/>
  <c r="BQ103"/>
  <c r="BQ104"/>
  <c r="BQ105"/>
  <c r="BQ106"/>
  <c r="BQ107"/>
  <c r="BQ108"/>
  <c r="BQ109"/>
  <c r="BQ110"/>
  <c r="BQ111"/>
  <c r="BQ112"/>
  <c r="BQ113"/>
  <c r="BQ114"/>
  <c r="BQ115"/>
  <c r="BQ116"/>
  <c r="BQ117"/>
  <c r="BQ118"/>
  <c r="BQ119"/>
  <c r="BQ120"/>
  <c r="BQ121"/>
  <c r="BQ122"/>
  <c r="BQ123"/>
  <c r="BQ124"/>
  <c r="BQ125"/>
  <c r="BQ126"/>
  <c r="BQ127"/>
  <c r="BQ128"/>
  <c r="BQ129"/>
  <c r="BQ130"/>
  <c r="BQ131"/>
  <c r="BP101"/>
  <c r="BP102"/>
  <c r="BP103"/>
  <c r="BP104"/>
  <c r="BP105"/>
  <c r="BP106"/>
  <c r="BP107"/>
  <c r="BP108"/>
  <c r="BP109"/>
  <c r="BP110"/>
  <c r="BP111"/>
  <c r="BP112"/>
  <c r="BP113"/>
  <c r="BP114"/>
  <c r="BP115"/>
  <c r="BP116"/>
  <c r="BP117"/>
  <c r="BP118"/>
  <c r="BP119"/>
  <c r="BP120"/>
  <c r="BP121"/>
  <c r="BP122"/>
  <c r="BP123"/>
  <c r="BP124"/>
  <c r="BP125"/>
  <c r="BP126"/>
  <c r="BP127"/>
  <c r="BP128"/>
  <c r="BP129"/>
  <c r="BP130"/>
  <c r="BP131"/>
  <c r="BO101"/>
  <c r="BO102"/>
  <c r="BO103"/>
  <c r="BO104"/>
  <c r="BO105"/>
  <c r="BO106"/>
  <c r="BO107"/>
  <c r="BO108"/>
  <c r="BO109"/>
  <c r="BO110"/>
  <c r="BO111"/>
  <c r="BO112"/>
  <c r="BO113"/>
  <c r="BO114"/>
  <c r="BO115"/>
  <c r="BO116"/>
  <c r="BO117"/>
  <c r="BO118"/>
  <c r="BO119"/>
  <c r="BO120"/>
  <c r="BO121"/>
  <c r="BO122"/>
  <c r="BO123"/>
  <c r="BO124"/>
  <c r="BO125"/>
  <c r="BO126"/>
  <c r="BO127"/>
  <c r="BO128"/>
  <c r="BO129"/>
  <c r="BO130"/>
  <c r="BO131"/>
  <c r="BN131"/>
  <c r="BM131"/>
  <c r="BU68"/>
  <c r="BU69"/>
  <c r="BU70"/>
  <c r="BU71"/>
  <c r="BU72"/>
  <c r="BU73"/>
  <c r="BU74"/>
  <c r="BU75"/>
  <c r="BU76"/>
  <c r="BU77"/>
  <c r="BU78"/>
  <c r="BU79"/>
  <c r="BU80"/>
  <c r="BU81"/>
  <c r="BU82"/>
  <c r="BU83"/>
  <c r="BU84"/>
  <c r="BU85"/>
  <c r="BU86"/>
  <c r="BU87"/>
  <c r="BU88"/>
  <c r="BU89"/>
  <c r="BU90"/>
  <c r="BU91"/>
  <c r="BU92"/>
  <c r="BU93"/>
  <c r="BU94"/>
  <c r="BU95"/>
  <c r="BU96"/>
  <c r="BU97"/>
  <c r="BU98"/>
  <c r="BU99"/>
  <c r="BR68"/>
  <c r="BT68"/>
  <c r="BT99" s="1"/>
  <c r="BR69"/>
  <c r="BT69"/>
  <c r="BR70"/>
  <c r="BT70"/>
  <c r="BR71"/>
  <c r="BT71"/>
  <c r="BR72"/>
  <c r="BT72"/>
  <c r="BR73"/>
  <c r="BT73"/>
  <c r="BR74"/>
  <c r="BT74"/>
  <c r="BR75"/>
  <c r="BT75"/>
  <c r="BR76"/>
  <c r="BT76"/>
  <c r="BR77"/>
  <c r="BT77"/>
  <c r="BR78"/>
  <c r="BT78"/>
  <c r="BR79"/>
  <c r="BT79"/>
  <c r="BR80"/>
  <c r="BT80"/>
  <c r="BR81"/>
  <c r="BT81"/>
  <c r="BR82"/>
  <c r="BT82"/>
  <c r="BR83"/>
  <c r="BT83"/>
  <c r="BR84"/>
  <c r="BT84"/>
  <c r="BR85"/>
  <c r="BT85"/>
  <c r="BR86"/>
  <c r="BT86"/>
  <c r="BR87"/>
  <c r="BT87"/>
  <c r="BR88"/>
  <c r="BT88"/>
  <c r="BR89"/>
  <c r="BT89"/>
  <c r="BR90"/>
  <c r="BT90"/>
  <c r="BR91"/>
  <c r="BT91"/>
  <c r="BR92"/>
  <c r="BT92"/>
  <c r="BR93"/>
  <c r="BT93"/>
  <c r="BR94"/>
  <c r="BT94"/>
  <c r="BR95"/>
  <c r="BT95"/>
  <c r="BR96"/>
  <c r="BT96"/>
  <c r="BR97"/>
  <c r="BT97"/>
  <c r="BR98"/>
  <c r="BT98"/>
  <c r="BS68"/>
  <c r="BS69"/>
  <c r="BS70"/>
  <c r="BS71"/>
  <c r="BS72"/>
  <c r="BS73"/>
  <c r="BS74"/>
  <c r="BS75"/>
  <c r="BS76"/>
  <c r="BS77"/>
  <c r="BS78"/>
  <c r="BS79"/>
  <c r="BS80"/>
  <c r="BS81"/>
  <c r="BS82"/>
  <c r="BS83"/>
  <c r="BS84"/>
  <c r="BS85"/>
  <c r="BS86"/>
  <c r="BS87"/>
  <c r="BS88"/>
  <c r="BS89"/>
  <c r="BS90"/>
  <c r="BS91"/>
  <c r="BS92"/>
  <c r="BS93"/>
  <c r="BS94"/>
  <c r="BS95"/>
  <c r="BS96"/>
  <c r="BS97"/>
  <c r="BS98"/>
  <c r="BS99"/>
  <c r="BR99"/>
  <c r="BQ68"/>
  <c r="BQ69"/>
  <c r="BQ70"/>
  <c r="BQ71"/>
  <c r="BQ72"/>
  <c r="BQ73"/>
  <c r="BQ74"/>
  <c r="BQ75"/>
  <c r="BQ76"/>
  <c r="BQ77"/>
  <c r="BQ78"/>
  <c r="BQ79"/>
  <c r="BQ80"/>
  <c r="BQ81"/>
  <c r="BQ82"/>
  <c r="BQ83"/>
  <c r="BQ84"/>
  <c r="BQ85"/>
  <c r="BQ86"/>
  <c r="BQ87"/>
  <c r="BQ88"/>
  <c r="BQ89"/>
  <c r="BQ90"/>
  <c r="BQ91"/>
  <c r="BQ92"/>
  <c r="BQ93"/>
  <c r="BQ94"/>
  <c r="BQ95"/>
  <c r="BQ96"/>
  <c r="BQ97"/>
  <c r="BQ98"/>
  <c r="BQ99"/>
  <c r="BP68"/>
  <c r="BP69"/>
  <c r="BP70"/>
  <c r="BP71"/>
  <c r="BP72"/>
  <c r="BP73"/>
  <c r="BP74"/>
  <c r="BP75"/>
  <c r="BP76"/>
  <c r="BP77"/>
  <c r="BP78"/>
  <c r="BP79"/>
  <c r="BP80"/>
  <c r="BP81"/>
  <c r="BP82"/>
  <c r="BP83"/>
  <c r="BP84"/>
  <c r="BP85"/>
  <c r="BP86"/>
  <c r="BP87"/>
  <c r="BP88"/>
  <c r="BP89"/>
  <c r="BP90"/>
  <c r="BP91"/>
  <c r="BP92"/>
  <c r="BP93"/>
  <c r="BP94"/>
  <c r="BP95"/>
  <c r="BP96"/>
  <c r="BP97"/>
  <c r="BP98"/>
  <c r="BP99"/>
  <c r="BO68"/>
  <c r="BO77"/>
  <c r="BO78"/>
  <c r="BO79"/>
  <c r="BO80"/>
  <c r="BO81"/>
  <c r="BO82"/>
  <c r="BO83"/>
  <c r="BO84"/>
  <c r="BO85"/>
  <c r="BO86"/>
  <c r="BO87"/>
  <c r="BO88"/>
  <c r="BO89"/>
  <c r="BO90"/>
  <c r="BO91"/>
  <c r="BO92"/>
  <c r="BO93"/>
  <c r="BO94"/>
  <c r="BO95"/>
  <c r="BO96"/>
  <c r="BO97"/>
  <c r="BO98"/>
  <c r="BO99"/>
  <c r="BN99"/>
  <c r="BM99"/>
  <c r="BU38"/>
  <c r="BU39"/>
  <c r="BT39" s="1"/>
  <c r="BU40"/>
  <c r="BT40" s="1"/>
  <c r="BU41"/>
  <c r="BT41" s="1"/>
  <c r="BU42"/>
  <c r="BT42" s="1"/>
  <c r="BU43"/>
  <c r="BT43" s="1"/>
  <c r="BU44"/>
  <c r="BT44" s="1"/>
  <c r="BU45"/>
  <c r="BT45" s="1"/>
  <c r="BU46"/>
  <c r="BU47"/>
  <c r="BT47" s="1"/>
  <c r="BU48"/>
  <c r="BT48" s="1"/>
  <c r="BU49"/>
  <c r="BT49" s="1"/>
  <c r="BU50"/>
  <c r="BT50" s="1"/>
  <c r="BU51"/>
  <c r="BT51" s="1"/>
  <c r="BU52"/>
  <c r="BT52" s="1"/>
  <c r="BU53"/>
  <c r="BT53" s="1"/>
  <c r="BU54"/>
  <c r="BU55"/>
  <c r="BT55" s="1"/>
  <c r="BU56"/>
  <c r="BT56" s="1"/>
  <c r="BU57"/>
  <c r="BT57" s="1"/>
  <c r="BU58"/>
  <c r="BT58" s="1"/>
  <c r="BU59"/>
  <c r="BT59" s="1"/>
  <c r="BU60"/>
  <c r="BT60" s="1"/>
  <c r="BU61"/>
  <c r="BT61" s="1"/>
  <c r="BU62"/>
  <c r="BU63"/>
  <c r="BT63" s="1"/>
  <c r="BU64"/>
  <c r="BT64" s="1"/>
  <c r="BU65"/>
  <c r="BT65" s="1"/>
  <c r="BU66"/>
  <c r="BR38"/>
  <c r="BT38"/>
  <c r="BT66" s="1"/>
  <c r="BR39"/>
  <c r="BR40"/>
  <c r="BR41"/>
  <c r="BR42"/>
  <c r="BR43"/>
  <c r="BR44"/>
  <c r="BR45"/>
  <c r="BR46"/>
  <c r="BT46"/>
  <c r="BR47"/>
  <c r="BR48"/>
  <c r="BR49"/>
  <c r="BR50"/>
  <c r="BR51"/>
  <c r="BR52"/>
  <c r="BR53"/>
  <c r="BR54"/>
  <c r="BT54"/>
  <c r="BR55"/>
  <c r="BR56"/>
  <c r="BR57"/>
  <c r="BR58"/>
  <c r="BR59"/>
  <c r="BR60"/>
  <c r="BR61"/>
  <c r="BR62"/>
  <c r="BT62"/>
  <c r="BR63"/>
  <c r="BR64"/>
  <c r="BR65"/>
  <c r="BS38"/>
  <c r="BS39"/>
  <c r="BS40"/>
  <c r="BS41"/>
  <c r="BS42"/>
  <c r="BS43"/>
  <c r="BS44"/>
  <c r="BS45"/>
  <c r="BS46"/>
  <c r="BS47"/>
  <c r="BS48"/>
  <c r="BS49"/>
  <c r="BS50"/>
  <c r="BS51"/>
  <c r="BS52"/>
  <c r="BS53"/>
  <c r="BS54"/>
  <c r="BS55"/>
  <c r="BS56"/>
  <c r="BS57"/>
  <c r="BS58"/>
  <c r="BS59"/>
  <c r="BS60"/>
  <c r="BS61"/>
  <c r="BS62"/>
  <c r="BS63"/>
  <c r="BS64"/>
  <c r="BS65"/>
  <c r="BS66"/>
  <c r="BR66"/>
  <c r="BQ38"/>
  <c r="BQ39"/>
  <c r="BQ40"/>
  <c r="BQ41"/>
  <c r="BQ42"/>
  <c r="BQ43"/>
  <c r="BQ44"/>
  <c r="BQ45"/>
  <c r="BQ46"/>
  <c r="BQ47"/>
  <c r="BQ48"/>
  <c r="BQ49"/>
  <c r="BQ50"/>
  <c r="BQ51"/>
  <c r="BQ52"/>
  <c r="BQ53"/>
  <c r="BQ54"/>
  <c r="BQ55"/>
  <c r="BQ56"/>
  <c r="BQ57"/>
  <c r="BQ58"/>
  <c r="BQ59"/>
  <c r="BQ60"/>
  <c r="BQ61"/>
  <c r="BQ62"/>
  <c r="BQ63"/>
  <c r="BQ64"/>
  <c r="BQ65"/>
  <c r="BQ66"/>
  <c r="BP38"/>
  <c r="BP39"/>
  <c r="BP40"/>
  <c r="BP41"/>
  <c r="BP42"/>
  <c r="BP43"/>
  <c r="BP44"/>
  <c r="BP45"/>
  <c r="BP46"/>
  <c r="BP47"/>
  <c r="BP48"/>
  <c r="BP49"/>
  <c r="BP50"/>
  <c r="BP51"/>
  <c r="BP52"/>
  <c r="BP53"/>
  <c r="BP54"/>
  <c r="BP55"/>
  <c r="BP56"/>
  <c r="BP57"/>
  <c r="BP58"/>
  <c r="BP59"/>
  <c r="BP60"/>
  <c r="BP61"/>
  <c r="BP62"/>
  <c r="BP63"/>
  <c r="BP64"/>
  <c r="BP65"/>
  <c r="BP66"/>
  <c r="BO38"/>
  <c r="BO39"/>
  <c r="BO40"/>
  <c r="BO41"/>
  <c r="BO42"/>
  <c r="BO43"/>
  <c r="BO44"/>
  <c r="BO45"/>
  <c r="BO46"/>
  <c r="BO47"/>
  <c r="BO48"/>
  <c r="BO49"/>
  <c r="BO50"/>
  <c r="BO51"/>
  <c r="BO52"/>
  <c r="BO53"/>
  <c r="BO54"/>
  <c r="BO55"/>
  <c r="BO56"/>
  <c r="BO57"/>
  <c r="BO58"/>
  <c r="BO59"/>
  <c r="BO60"/>
  <c r="BO61"/>
  <c r="BO62"/>
  <c r="BO63"/>
  <c r="BO64"/>
  <c r="BO65"/>
  <c r="BO66"/>
  <c r="BN66"/>
  <c r="BM66"/>
  <c r="BU5"/>
  <c r="BU36" s="1"/>
  <c r="BU6"/>
  <c r="BU7"/>
  <c r="BT7" s="1"/>
  <c r="BU8"/>
  <c r="BT8" s="1"/>
  <c r="BU9"/>
  <c r="BT9" s="1"/>
  <c r="BU10"/>
  <c r="BT10" s="1"/>
  <c r="BU11"/>
  <c r="BT11" s="1"/>
  <c r="BU12"/>
  <c r="BT12" s="1"/>
  <c r="BU13"/>
  <c r="BT13" s="1"/>
  <c r="BU14"/>
  <c r="BU15"/>
  <c r="BT15" s="1"/>
  <c r="BU16"/>
  <c r="BT16" s="1"/>
  <c r="BU17"/>
  <c r="BT17" s="1"/>
  <c r="BU18"/>
  <c r="BT18" s="1"/>
  <c r="BU19"/>
  <c r="BT19" s="1"/>
  <c r="BU20"/>
  <c r="BT20" s="1"/>
  <c r="BU21"/>
  <c r="BT21" s="1"/>
  <c r="BU22"/>
  <c r="BU23"/>
  <c r="BT23" s="1"/>
  <c r="BU24"/>
  <c r="BT24" s="1"/>
  <c r="BU25"/>
  <c r="BT25" s="1"/>
  <c r="BU26"/>
  <c r="BT26" s="1"/>
  <c r="BU27"/>
  <c r="BT27" s="1"/>
  <c r="BU28"/>
  <c r="BT28" s="1"/>
  <c r="BU29"/>
  <c r="BT29" s="1"/>
  <c r="BU30"/>
  <c r="BU31"/>
  <c r="BT31" s="1"/>
  <c r="BU32"/>
  <c r="BT32" s="1"/>
  <c r="BU33"/>
  <c r="BT33" s="1"/>
  <c r="BU34"/>
  <c r="BT34" s="1"/>
  <c r="BU35"/>
  <c r="BT35" s="1"/>
  <c r="BR5"/>
  <c r="BR6"/>
  <c r="BT6"/>
  <c r="BR7"/>
  <c r="BR8"/>
  <c r="BR9"/>
  <c r="BR10"/>
  <c r="BR11"/>
  <c r="BR12"/>
  <c r="BR13"/>
  <c r="BR14"/>
  <c r="BT14"/>
  <c r="BR15"/>
  <c r="BR16"/>
  <c r="BR17"/>
  <c r="BR18"/>
  <c r="BR19"/>
  <c r="BR20"/>
  <c r="BR21"/>
  <c r="BR22"/>
  <c r="BT22"/>
  <c r="BR23"/>
  <c r="BR24"/>
  <c r="BR25"/>
  <c r="BR26"/>
  <c r="BR27"/>
  <c r="BR28"/>
  <c r="BR29"/>
  <c r="BR30"/>
  <c r="BT30"/>
  <c r="BR31"/>
  <c r="BR32"/>
  <c r="BR33"/>
  <c r="BR34"/>
  <c r="BR35"/>
  <c r="BS5"/>
  <c r="BS6"/>
  <c r="BS7"/>
  <c r="BS8"/>
  <c r="BS9"/>
  <c r="BS10"/>
  <c r="BS11"/>
  <c r="BS12"/>
  <c r="BS13"/>
  <c r="BS14"/>
  <c r="BS15"/>
  <c r="BS16"/>
  <c r="BS17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R36"/>
  <c r="BQ5"/>
  <c r="BQ6"/>
  <c r="BQ7"/>
  <c r="BQ8"/>
  <c r="BQ9"/>
  <c r="BQ10"/>
  <c r="BQ11"/>
  <c r="BQ12"/>
  <c r="BQ13"/>
  <c r="BQ14"/>
  <c r="BQ15"/>
  <c r="BQ16"/>
  <c r="BQ17"/>
  <c r="BQ18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P5"/>
  <c r="BP6"/>
  <c r="BP7"/>
  <c r="BP8"/>
  <c r="BP9"/>
  <c r="BP10"/>
  <c r="BP11"/>
  <c r="BP12"/>
  <c r="BP13"/>
  <c r="BP14"/>
  <c r="BP15"/>
  <c r="BP16"/>
  <c r="BP17"/>
  <c r="BP18"/>
  <c r="BP19"/>
  <c r="BP20"/>
  <c r="BP21"/>
  <c r="BP22"/>
  <c r="BP23"/>
  <c r="BP24"/>
  <c r="BP25"/>
  <c r="BP26"/>
  <c r="BP27"/>
  <c r="BP28"/>
  <c r="BP29"/>
  <c r="BP30"/>
  <c r="BP31"/>
  <c r="BP32"/>
  <c r="BP33"/>
  <c r="BP34"/>
  <c r="BP35"/>
  <c r="BP36"/>
  <c r="BO5"/>
  <c r="BO6"/>
  <c r="BO7"/>
  <c r="BO8"/>
  <c r="BO9"/>
  <c r="BO10"/>
  <c r="BO11"/>
  <c r="BO12"/>
  <c r="BO13"/>
  <c r="BO14"/>
  <c r="BO15"/>
  <c r="BO16"/>
  <c r="BO17"/>
  <c r="BO18"/>
  <c r="BO19"/>
  <c r="BO20"/>
  <c r="BO21"/>
  <c r="BO22"/>
  <c r="BO23"/>
  <c r="BO24"/>
  <c r="BO25"/>
  <c r="BO26"/>
  <c r="BO27"/>
  <c r="BO28"/>
  <c r="BO29"/>
  <c r="BO30"/>
  <c r="BO31"/>
  <c r="BO32"/>
  <c r="BO33"/>
  <c r="BO34"/>
  <c r="BO35"/>
  <c r="BO36"/>
  <c r="BN36"/>
  <c r="BM36"/>
  <c r="BU4"/>
  <c r="BT4"/>
  <c r="BG133"/>
  <c r="BG134"/>
  <c r="AY135"/>
  <c r="AZ135"/>
  <c r="BG135"/>
  <c r="AY136"/>
  <c r="AZ136"/>
  <c r="BG136"/>
  <c r="AY137"/>
  <c r="AZ137"/>
  <c r="BG137"/>
  <c r="AY138"/>
  <c r="AZ138"/>
  <c r="BG138"/>
  <c r="AY139"/>
  <c r="AZ139"/>
  <c r="BG139"/>
  <c r="AY140"/>
  <c r="AZ140"/>
  <c r="BG140"/>
  <c r="AY141"/>
  <c r="AZ141"/>
  <c r="BG141"/>
  <c r="AY142"/>
  <c r="AZ142"/>
  <c r="BG142"/>
  <c r="AY143"/>
  <c r="AZ143"/>
  <c r="BG143"/>
  <c r="AY144"/>
  <c r="AZ144"/>
  <c r="BG144"/>
  <c r="AY145"/>
  <c r="AZ145"/>
  <c r="BG145"/>
  <c r="AY146"/>
  <c r="AZ146"/>
  <c r="BG146"/>
  <c r="AY147"/>
  <c r="AZ147"/>
  <c r="BG147"/>
  <c r="AY148"/>
  <c r="AZ148"/>
  <c r="BG148"/>
  <c r="AY149"/>
  <c r="AZ149"/>
  <c r="BG149"/>
  <c r="AY150"/>
  <c r="AZ150"/>
  <c r="BG150"/>
  <c r="AY151"/>
  <c r="BG151"/>
  <c r="AY152"/>
  <c r="AZ152"/>
  <c r="BG152"/>
  <c r="AY153"/>
  <c r="AZ153"/>
  <c r="BG153"/>
  <c r="BG154"/>
  <c r="AY155"/>
  <c r="AZ155"/>
  <c r="BG155"/>
  <c r="AY156"/>
  <c r="AZ156"/>
  <c r="BG156"/>
  <c r="AY157"/>
  <c r="AZ157"/>
  <c r="BG157"/>
  <c r="AY158"/>
  <c r="AZ158"/>
  <c r="BG158"/>
  <c r="AY159"/>
  <c r="AZ159"/>
  <c r="BG159"/>
  <c r="AY160"/>
  <c r="AZ160"/>
  <c r="BG160"/>
  <c r="AY161"/>
  <c r="BG161"/>
  <c r="AY162"/>
  <c r="AZ162"/>
  <c r="BG162"/>
  <c r="AY163"/>
  <c r="AZ163"/>
  <c r="BG163"/>
  <c r="BG164"/>
  <c r="AY101"/>
  <c r="AZ101"/>
  <c r="BG101"/>
  <c r="AY102"/>
  <c r="AZ102"/>
  <c r="BG102"/>
  <c r="BG103"/>
  <c r="AY104"/>
  <c r="AZ104"/>
  <c r="BG104"/>
  <c r="AY105"/>
  <c r="AZ105"/>
  <c r="BG105"/>
  <c r="AY106"/>
  <c r="AZ106"/>
  <c r="BG106"/>
  <c r="AY107"/>
  <c r="AZ107"/>
  <c r="BG107"/>
  <c r="AY108"/>
  <c r="AZ108"/>
  <c r="BG108"/>
  <c r="AY109"/>
  <c r="AZ109"/>
  <c r="BG109"/>
  <c r="AY110"/>
  <c r="BG110"/>
  <c r="AY111"/>
  <c r="AZ111"/>
  <c r="BG111"/>
  <c r="AY112"/>
  <c r="AZ112"/>
  <c r="BG112"/>
  <c r="AY113"/>
  <c r="AZ113"/>
  <c r="BG113"/>
  <c r="BG114"/>
  <c r="AY115"/>
  <c r="AZ115"/>
  <c r="BG115"/>
  <c r="AY116"/>
  <c r="AZ116"/>
  <c r="BG116"/>
  <c r="AY117"/>
  <c r="AZ117"/>
  <c r="BG117"/>
  <c r="AY118"/>
  <c r="AZ118"/>
  <c r="BG118"/>
  <c r="AY119"/>
  <c r="AZ119"/>
  <c r="BG119"/>
  <c r="AY120"/>
  <c r="AZ120"/>
  <c r="BG120"/>
  <c r="AY121"/>
  <c r="AZ121"/>
  <c r="BG121"/>
  <c r="AY122"/>
  <c r="AZ122"/>
  <c r="BG122"/>
  <c r="AY123"/>
  <c r="AZ123"/>
  <c r="BG123"/>
  <c r="AY124"/>
  <c r="AZ124"/>
  <c r="BG124"/>
  <c r="AY125"/>
  <c r="AZ125"/>
  <c r="BG125"/>
  <c r="BG126"/>
  <c r="BG127"/>
  <c r="BG128"/>
  <c r="BG129"/>
  <c r="BG130"/>
  <c r="BG131"/>
  <c r="BG68"/>
  <c r="BG69"/>
  <c r="BG70"/>
  <c r="BG71"/>
  <c r="BG72"/>
  <c r="BG73"/>
  <c r="BG74"/>
  <c r="BG75"/>
  <c r="AY76"/>
  <c r="BG76"/>
  <c r="AY77"/>
  <c r="AZ77"/>
  <c r="BG77"/>
  <c r="AY78"/>
  <c r="AZ78"/>
  <c r="BG78"/>
  <c r="AY79"/>
  <c r="AZ79"/>
  <c r="BG79"/>
  <c r="AY80"/>
  <c r="AZ80"/>
  <c r="BG80"/>
  <c r="AY81"/>
  <c r="AZ81"/>
  <c r="BG81"/>
  <c r="AY82"/>
  <c r="AZ82"/>
  <c r="BG82"/>
  <c r="AY83"/>
  <c r="AZ83"/>
  <c r="BG83"/>
  <c r="AY84"/>
  <c r="AZ84"/>
  <c r="BG84"/>
  <c r="AY85"/>
  <c r="AZ85"/>
  <c r="BG85"/>
  <c r="AY86"/>
  <c r="AZ86"/>
  <c r="BG86"/>
  <c r="AY87"/>
  <c r="AZ87"/>
  <c r="BG87"/>
  <c r="AY88"/>
  <c r="AZ88"/>
  <c r="BG88"/>
  <c r="AY89"/>
  <c r="AZ89"/>
  <c r="BG89"/>
  <c r="AY90"/>
  <c r="AZ90"/>
  <c r="BG90"/>
  <c r="AY91"/>
  <c r="AZ91"/>
  <c r="BG91"/>
  <c r="AY92"/>
  <c r="AZ92"/>
  <c r="BG92"/>
  <c r="AY93"/>
  <c r="AZ93"/>
  <c r="BG93"/>
  <c r="AY94"/>
  <c r="AZ94"/>
  <c r="BG94"/>
  <c r="AY95"/>
  <c r="AZ95"/>
  <c r="BG95"/>
  <c r="AY96"/>
  <c r="AZ96"/>
  <c r="BG96"/>
  <c r="AY97"/>
  <c r="AZ97"/>
  <c r="BG97"/>
  <c r="AY98"/>
  <c r="BG98"/>
  <c r="BG99"/>
  <c r="AY38"/>
  <c r="AZ38"/>
  <c r="BG38"/>
  <c r="AY39"/>
  <c r="AZ39"/>
  <c r="BG39"/>
  <c r="AY40"/>
  <c r="AZ40"/>
  <c r="BG40"/>
  <c r="AY41"/>
  <c r="AZ41"/>
  <c r="BG41"/>
  <c r="AY42"/>
  <c r="AZ42"/>
  <c r="BG42"/>
  <c r="AY43"/>
  <c r="AZ43"/>
  <c r="BG43"/>
  <c r="AY44"/>
  <c r="AZ44"/>
  <c r="BG44"/>
  <c r="AY45"/>
  <c r="AZ45"/>
  <c r="BG45"/>
  <c r="AY46"/>
  <c r="AZ46"/>
  <c r="BG46"/>
  <c r="AY47"/>
  <c r="BG47"/>
  <c r="AY48"/>
  <c r="AZ48"/>
  <c r="BG48"/>
  <c r="AY49"/>
  <c r="AZ49"/>
  <c r="BG49"/>
  <c r="BG50"/>
  <c r="AY51"/>
  <c r="AZ51"/>
  <c r="BG51"/>
  <c r="AY52"/>
  <c r="AZ52"/>
  <c r="BG52"/>
  <c r="AY53"/>
  <c r="AZ53"/>
  <c r="BG53"/>
  <c r="AY54"/>
  <c r="AZ54"/>
  <c r="BG54"/>
  <c r="AY55"/>
  <c r="AZ55"/>
  <c r="BG55"/>
  <c r="AY56"/>
  <c r="AZ56"/>
  <c r="BG56"/>
  <c r="AY57"/>
  <c r="BG57"/>
  <c r="AY58"/>
  <c r="AZ58"/>
  <c r="BG58"/>
  <c r="AY59"/>
  <c r="AZ59"/>
  <c r="BG59"/>
  <c r="AY60"/>
  <c r="AZ60"/>
  <c r="BG60"/>
  <c r="BG61"/>
  <c r="AY62"/>
  <c r="AZ62"/>
  <c r="BG62"/>
  <c r="AY63"/>
  <c r="AZ63"/>
  <c r="BG63"/>
  <c r="AY64"/>
  <c r="AZ64"/>
  <c r="BG64"/>
  <c r="AY65"/>
  <c r="AZ65"/>
  <c r="BG65"/>
  <c r="BG66"/>
  <c r="AY5"/>
  <c r="AZ5"/>
  <c r="BG5"/>
  <c r="AY6"/>
  <c r="BG6"/>
  <c r="AY7"/>
  <c r="AZ7"/>
  <c r="BG7"/>
  <c r="AY8"/>
  <c r="AZ8"/>
  <c r="BG8"/>
  <c r="AY9"/>
  <c r="AZ9"/>
  <c r="BG9"/>
  <c r="BG10"/>
  <c r="AY11"/>
  <c r="AZ11"/>
  <c r="BG11"/>
  <c r="BG12"/>
  <c r="AY13"/>
  <c r="AZ13"/>
  <c r="BG13"/>
  <c r="AY14"/>
  <c r="AZ14"/>
  <c r="BG14"/>
  <c r="AY15"/>
  <c r="AZ15"/>
  <c r="BG15"/>
  <c r="AY16"/>
  <c r="AZ16"/>
  <c r="BG16"/>
  <c r="AY17"/>
  <c r="AZ17"/>
  <c r="BG17"/>
  <c r="AY18"/>
  <c r="AZ18"/>
  <c r="BG18"/>
  <c r="AY19"/>
  <c r="AZ19"/>
  <c r="BG19"/>
  <c r="AY20"/>
  <c r="AZ20"/>
  <c r="BG20"/>
  <c r="AY21"/>
  <c r="AZ21"/>
  <c r="BG21"/>
  <c r="AY22"/>
  <c r="AZ22"/>
  <c r="BG22"/>
  <c r="AY23"/>
  <c r="AZ23"/>
  <c r="BG23"/>
  <c r="BG24"/>
  <c r="AY25"/>
  <c r="AZ25"/>
  <c r="BG25"/>
  <c r="AY26"/>
  <c r="AZ26"/>
  <c r="BG26"/>
  <c r="AY27"/>
  <c r="AZ27"/>
  <c r="BG27"/>
  <c r="AY28"/>
  <c r="AZ28"/>
  <c r="BG28"/>
  <c r="AY29"/>
  <c r="AZ29"/>
  <c r="BG29"/>
  <c r="AY30"/>
  <c r="AZ30"/>
  <c r="BG30"/>
  <c r="BG31"/>
  <c r="BG32"/>
  <c r="AY33"/>
  <c r="AZ33"/>
  <c r="BG33"/>
  <c r="AY34"/>
  <c r="AZ34"/>
  <c r="BG34"/>
  <c r="AY35"/>
  <c r="AZ35"/>
  <c r="BG35"/>
  <c r="BG36"/>
  <c r="AM133"/>
  <c r="AN133"/>
  <c r="AU133"/>
  <c r="AM134"/>
  <c r="AN134"/>
  <c r="AU134"/>
  <c r="AM135"/>
  <c r="AN135"/>
  <c r="AU135"/>
  <c r="AM136"/>
  <c r="AN136"/>
  <c r="AU136"/>
  <c r="AM137"/>
  <c r="AN137"/>
  <c r="AU137"/>
  <c r="AM138"/>
  <c r="AN138"/>
  <c r="AU138"/>
  <c r="AM139"/>
  <c r="AN139"/>
  <c r="AU139"/>
  <c r="AM140"/>
  <c r="AN140"/>
  <c r="AU140"/>
  <c r="AM141"/>
  <c r="AN141"/>
  <c r="AU141"/>
  <c r="AM142"/>
  <c r="AN142"/>
  <c r="AU142"/>
  <c r="AM143"/>
  <c r="AN143"/>
  <c r="AU143"/>
  <c r="AM144"/>
  <c r="AN144"/>
  <c r="AU144"/>
  <c r="AM145"/>
  <c r="AN145"/>
  <c r="AU145"/>
  <c r="AM146"/>
  <c r="AN146"/>
  <c r="AU146"/>
  <c r="AM147"/>
  <c r="AN147"/>
  <c r="AU147"/>
  <c r="AM148"/>
  <c r="AN148"/>
  <c r="AU148"/>
  <c r="AM149"/>
  <c r="AN149"/>
  <c r="AU149"/>
  <c r="AM150"/>
  <c r="AN150"/>
  <c r="AU150"/>
  <c r="AM151"/>
  <c r="AN151"/>
  <c r="AU151"/>
  <c r="AM152"/>
  <c r="AN152"/>
  <c r="AU152"/>
  <c r="AM153"/>
  <c r="AN153"/>
  <c r="AU153"/>
  <c r="AM154"/>
  <c r="AN154"/>
  <c r="AU154"/>
  <c r="AM155"/>
  <c r="AN155"/>
  <c r="AU155"/>
  <c r="AM156"/>
  <c r="AN156"/>
  <c r="AU156"/>
  <c r="AM157"/>
  <c r="AN157"/>
  <c r="AU157"/>
  <c r="AM158"/>
  <c r="AU158"/>
  <c r="AM159"/>
  <c r="AN159"/>
  <c r="AU159"/>
  <c r="AM160"/>
  <c r="AN160"/>
  <c r="AU160"/>
  <c r="AU161"/>
  <c r="AM162"/>
  <c r="AN162"/>
  <c r="AU162"/>
  <c r="AM163"/>
  <c r="AN163"/>
  <c r="AU163"/>
  <c r="AU164"/>
  <c r="AM101"/>
  <c r="AN101"/>
  <c r="AU101"/>
  <c r="AM102"/>
  <c r="AN102"/>
  <c r="AU102"/>
  <c r="AM103"/>
  <c r="AN103"/>
  <c r="AU103"/>
  <c r="AM104"/>
  <c r="AN104"/>
  <c r="AU104"/>
  <c r="AM105"/>
  <c r="AN105"/>
  <c r="AU105"/>
  <c r="AM106"/>
  <c r="AN106"/>
  <c r="AU106"/>
  <c r="AM107"/>
  <c r="AU107"/>
  <c r="AM108"/>
  <c r="AN108"/>
  <c r="AU108"/>
  <c r="AM109"/>
  <c r="AN109"/>
  <c r="AU109"/>
  <c r="AU110"/>
  <c r="AM111"/>
  <c r="AN111"/>
  <c r="AU111"/>
  <c r="AM112"/>
  <c r="AN112"/>
  <c r="AU112"/>
  <c r="AM113"/>
  <c r="AN113"/>
  <c r="AU113"/>
  <c r="AM114"/>
  <c r="AN114"/>
  <c r="AU114"/>
  <c r="AM115"/>
  <c r="AN115"/>
  <c r="AU115"/>
  <c r="AM116"/>
  <c r="AN116"/>
  <c r="AU116"/>
  <c r="AU117"/>
  <c r="AU118"/>
  <c r="AU119"/>
  <c r="AU120"/>
  <c r="AM121"/>
  <c r="AN121"/>
  <c r="AU121"/>
  <c r="AM122"/>
  <c r="AN122"/>
  <c r="AU122"/>
  <c r="AM123"/>
  <c r="AN123"/>
  <c r="AU123"/>
  <c r="AM124"/>
  <c r="AN124"/>
  <c r="AU124"/>
  <c r="AM125"/>
  <c r="AN125"/>
  <c r="AU125"/>
  <c r="AM126"/>
  <c r="AN126"/>
  <c r="AU126"/>
  <c r="AM127"/>
  <c r="AN127"/>
  <c r="AU127"/>
  <c r="AM128"/>
  <c r="AN128"/>
  <c r="AU128"/>
  <c r="AM129"/>
  <c r="AN129"/>
  <c r="AU129"/>
  <c r="AM130"/>
  <c r="AN130"/>
  <c r="AU130"/>
  <c r="AU131"/>
  <c r="AM68"/>
  <c r="AN68"/>
  <c r="AU68"/>
  <c r="AM69"/>
  <c r="AN69"/>
  <c r="AU69"/>
  <c r="AU70"/>
  <c r="AM71"/>
  <c r="AN71"/>
  <c r="AU71"/>
  <c r="AM72"/>
  <c r="AN72"/>
  <c r="AU72"/>
  <c r="AM73"/>
  <c r="AN73"/>
  <c r="AU73"/>
  <c r="AM74"/>
  <c r="AN74"/>
  <c r="AU74"/>
  <c r="AM75"/>
  <c r="AN75"/>
  <c r="AU75"/>
  <c r="AM76"/>
  <c r="AN76"/>
  <c r="AU76"/>
  <c r="AM77"/>
  <c r="AN77"/>
  <c r="AU77"/>
  <c r="AM78"/>
  <c r="AN78"/>
  <c r="AU78"/>
  <c r="AM79"/>
  <c r="AN79"/>
  <c r="AU79"/>
  <c r="AM80"/>
  <c r="AN80"/>
  <c r="AU80"/>
  <c r="AM81"/>
  <c r="AN81"/>
  <c r="AU81"/>
  <c r="AM82"/>
  <c r="AN82"/>
  <c r="AU82"/>
  <c r="AM83"/>
  <c r="AN83"/>
  <c r="AU83"/>
  <c r="AM84"/>
  <c r="AN84"/>
  <c r="AU84"/>
  <c r="AM85"/>
  <c r="AN85"/>
  <c r="AU85"/>
  <c r="AM86"/>
  <c r="AN86"/>
  <c r="AU86"/>
  <c r="AM87"/>
  <c r="AN87"/>
  <c r="AU87"/>
  <c r="AM88"/>
  <c r="AN88"/>
  <c r="AU88"/>
  <c r="AM89"/>
  <c r="AN89"/>
  <c r="AU89"/>
  <c r="AM90"/>
  <c r="AN90"/>
  <c r="AU90"/>
  <c r="AM91"/>
  <c r="AU91"/>
  <c r="AM92"/>
  <c r="AN92"/>
  <c r="AU92"/>
  <c r="AM93"/>
  <c r="AN93"/>
  <c r="AU93"/>
  <c r="AU94"/>
  <c r="AM95"/>
  <c r="AN95"/>
  <c r="AU95"/>
  <c r="AU96"/>
  <c r="AU97"/>
  <c r="AU98"/>
  <c r="AU99"/>
  <c r="AU38"/>
  <c r="AU39"/>
  <c r="AU40"/>
  <c r="AU41"/>
  <c r="AU42"/>
  <c r="AU43"/>
  <c r="AU44"/>
  <c r="AU45"/>
  <c r="AU46"/>
  <c r="AU47"/>
  <c r="AU48"/>
  <c r="AU49"/>
  <c r="AU50"/>
  <c r="AU51"/>
  <c r="AU52"/>
  <c r="AU53"/>
  <c r="AU54"/>
  <c r="AU55"/>
  <c r="AU56"/>
  <c r="AU57"/>
  <c r="AU58"/>
  <c r="AU59"/>
  <c r="AU60"/>
  <c r="AU61"/>
  <c r="AU62"/>
  <c r="AU63"/>
  <c r="AU64"/>
  <c r="AU65"/>
  <c r="AU66"/>
  <c r="AU5"/>
  <c r="AU6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I133"/>
  <c r="AI134"/>
  <c r="AI135"/>
  <c r="AI136"/>
  <c r="AI137"/>
  <c r="AI138"/>
  <c r="AI139"/>
  <c r="AI140"/>
  <c r="AI141"/>
  <c r="AI142"/>
  <c r="AI143"/>
  <c r="AI144"/>
  <c r="AI145"/>
  <c r="AI146"/>
  <c r="AI147"/>
  <c r="AI148"/>
  <c r="AI149"/>
  <c r="AI150"/>
  <c r="AI151"/>
  <c r="AI152"/>
  <c r="AI153"/>
  <c r="AI154"/>
  <c r="AI155"/>
  <c r="AI156"/>
  <c r="AI157"/>
  <c r="AI158"/>
  <c r="AI159"/>
  <c r="AI160"/>
  <c r="AI161"/>
  <c r="AI162"/>
  <c r="AI163"/>
  <c r="AI164"/>
  <c r="AI101"/>
  <c r="AI102"/>
  <c r="AI103"/>
  <c r="AI104"/>
  <c r="AI105"/>
  <c r="AI106"/>
  <c r="AI107"/>
  <c r="AI108"/>
  <c r="AI109"/>
  <c r="AI110"/>
  <c r="AI111"/>
  <c r="AI112"/>
  <c r="AI113"/>
  <c r="AI114"/>
  <c r="AI115"/>
  <c r="AI116"/>
  <c r="AI117"/>
  <c r="AI118"/>
  <c r="AI119"/>
  <c r="AI120"/>
  <c r="AI121"/>
  <c r="AI122"/>
  <c r="AI123"/>
  <c r="AI124"/>
  <c r="AI125"/>
  <c r="AI126"/>
  <c r="AI127"/>
  <c r="AI128"/>
  <c r="AI129"/>
  <c r="AI130"/>
  <c r="AI131"/>
  <c r="AA68"/>
  <c r="AB68"/>
  <c r="AI68"/>
  <c r="AA69"/>
  <c r="AB69"/>
  <c r="AI69"/>
  <c r="AI70"/>
  <c r="AI71"/>
  <c r="AI72"/>
  <c r="AI73"/>
  <c r="AI74"/>
  <c r="AI75"/>
  <c r="AI76"/>
  <c r="AI77"/>
  <c r="AA78"/>
  <c r="AB78"/>
  <c r="AI78"/>
  <c r="AA79"/>
  <c r="AB79"/>
  <c r="AI79"/>
  <c r="AA80"/>
  <c r="AB80"/>
  <c r="AI80"/>
  <c r="AA81"/>
  <c r="AB81"/>
  <c r="AI81"/>
  <c r="AA82"/>
  <c r="AB82"/>
  <c r="AI82"/>
  <c r="AA83"/>
  <c r="AB83"/>
  <c r="AI83"/>
  <c r="AA84"/>
  <c r="AB84"/>
  <c r="AI84"/>
  <c r="AA85"/>
  <c r="AB85"/>
  <c r="AI85"/>
  <c r="AA86"/>
  <c r="AB86"/>
  <c r="AI86"/>
  <c r="AA87"/>
  <c r="AB87"/>
  <c r="AI87"/>
  <c r="AA88"/>
  <c r="AB88"/>
  <c r="AI88"/>
  <c r="AA89"/>
  <c r="AB89"/>
  <c r="AI89"/>
  <c r="AA90"/>
  <c r="AB90"/>
  <c r="AI90"/>
  <c r="AA91"/>
  <c r="AB91"/>
  <c r="AI91"/>
  <c r="AA92"/>
  <c r="AB92"/>
  <c r="AI92"/>
  <c r="AA93"/>
  <c r="AB93"/>
  <c r="AI93"/>
  <c r="AA94"/>
  <c r="AB94"/>
  <c r="AI94"/>
  <c r="AA95"/>
  <c r="AB95"/>
  <c r="AI95"/>
  <c r="AA96"/>
  <c r="AB96"/>
  <c r="AI96"/>
  <c r="AA97"/>
  <c r="AB97"/>
  <c r="AI97"/>
  <c r="AA98"/>
  <c r="AB98"/>
  <c r="AI98"/>
  <c r="AI99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AX131"/>
  <c r="AL131"/>
  <c r="Z131"/>
  <c r="N131"/>
  <c r="D7" i="1"/>
  <c r="AY3" i="8"/>
  <c r="BI133"/>
  <c r="BI134"/>
  <c r="BI135"/>
  <c r="BH135" s="1"/>
  <c r="BI136"/>
  <c r="BH136" s="1"/>
  <c r="BI137"/>
  <c r="BH137" s="1"/>
  <c r="BI138"/>
  <c r="BI139"/>
  <c r="BH139" s="1"/>
  <c r="BI140"/>
  <c r="BH140" s="1"/>
  <c r="BI141"/>
  <c r="BH141" s="1"/>
  <c r="BI142"/>
  <c r="BI143"/>
  <c r="BH143" s="1"/>
  <c r="BI144"/>
  <c r="BH144" s="1"/>
  <c r="BI145"/>
  <c r="BH145" s="1"/>
  <c r="BI146"/>
  <c r="BI147"/>
  <c r="BH147" s="1"/>
  <c r="BI148"/>
  <c r="BH148" s="1"/>
  <c r="BI149"/>
  <c r="BH149" s="1"/>
  <c r="BI150"/>
  <c r="BI151"/>
  <c r="BH151" s="1"/>
  <c r="BI152"/>
  <c r="BH152" s="1"/>
  <c r="BI153"/>
  <c r="BH153" s="1"/>
  <c r="BI154"/>
  <c r="BI155"/>
  <c r="BH155" s="1"/>
  <c r="BI156"/>
  <c r="BH156" s="1"/>
  <c r="BI157"/>
  <c r="BH157" s="1"/>
  <c r="BI158"/>
  <c r="BI159"/>
  <c r="BH159" s="1"/>
  <c r="BI160"/>
  <c r="BH160" s="1"/>
  <c r="BI161"/>
  <c r="BH161" s="1"/>
  <c r="BI162"/>
  <c r="BI163"/>
  <c r="BH163" s="1"/>
  <c r="BF133"/>
  <c r="BF134"/>
  <c r="BH134"/>
  <c r="BF135"/>
  <c r="BF136"/>
  <c r="BF137"/>
  <c r="BF138"/>
  <c r="BH138"/>
  <c r="BF139"/>
  <c r="BF140"/>
  <c r="BF141"/>
  <c r="BF142"/>
  <c r="BH142"/>
  <c r="BF143"/>
  <c r="BF144"/>
  <c r="BF145"/>
  <c r="BF146"/>
  <c r="BH146"/>
  <c r="BF147"/>
  <c r="BF148"/>
  <c r="BF149"/>
  <c r="BF150"/>
  <c r="BH150"/>
  <c r="BF151"/>
  <c r="BF152"/>
  <c r="BF153"/>
  <c r="BF154"/>
  <c r="BH154"/>
  <c r="BF155"/>
  <c r="BF156"/>
  <c r="BF157"/>
  <c r="BF158"/>
  <c r="BH158"/>
  <c r="BF159"/>
  <c r="BF160"/>
  <c r="BF161"/>
  <c r="BF162"/>
  <c r="BH162"/>
  <c r="BF163"/>
  <c r="BF164"/>
  <c r="BE133"/>
  <c r="BE134"/>
  <c r="BE135"/>
  <c r="BE136"/>
  <c r="BE137"/>
  <c r="BE138"/>
  <c r="BE139"/>
  <c r="BE140"/>
  <c r="BE141"/>
  <c r="BE142"/>
  <c r="BE143"/>
  <c r="BE144"/>
  <c r="BE145"/>
  <c r="BE146"/>
  <c r="BE147"/>
  <c r="BE148"/>
  <c r="BE149"/>
  <c r="BE150"/>
  <c r="BE151"/>
  <c r="BE152"/>
  <c r="BE153"/>
  <c r="BE154"/>
  <c r="BE155"/>
  <c r="BE156"/>
  <c r="BE157"/>
  <c r="BE158"/>
  <c r="BE159"/>
  <c r="BE160"/>
  <c r="BE161"/>
  <c r="BE162"/>
  <c r="BE163"/>
  <c r="BE164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B164"/>
  <c r="BA164"/>
  <c r="BI101"/>
  <c r="BI102"/>
  <c r="BH102" s="1"/>
  <c r="BI103"/>
  <c r="BI104"/>
  <c r="BH104" s="1"/>
  <c r="BI105"/>
  <c r="BI106"/>
  <c r="BH106" s="1"/>
  <c r="BI107"/>
  <c r="BI108"/>
  <c r="BH108" s="1"/>
  <c r="BI109"/>
  <c r="BI110"/>
  <c r="BH110" s="1"/>
  <c r="BI111"/>
  <c r="BI112"/>
  <c r="BH112" s="1"/>
  <c r="BI113"/>
  <c r="BI114"/>
  <c r="BH114" s="1"/>
  <c r="BI115"/>
  <c r="BI116"/>
  <c r="BH116" s="1"/>
  <c r="BI117"/>
  <c r="BI118"/>
  <c r="BH118" s="1"/>
  <c r="BI119"/>
  <c r="BI120"/>
  <c r="BH120" s="1"/>
  <c r="BI121"/>
  <c r="BI122"/>
  <c r="BH122" s="1"/>
  <c r="BI123"/>
  <c r="BI124"/>
  <c r="BH124" s="1"/>
  <c r="BI125"/>
  <c r="BI126"/>
  <c r="BH126" s="1"/>
  <c r="BI127"/>
  <c r="BI128"/>
  <c r="BH128" s="1"/>
  <c r="BI129"/>
  <c r="BI130"/>
  <c r="BH130" s="1"/>
  <c r="BI131"/>
  <c r="BF101"/>
  <c r="BH101"/>
  <c r="BF102"/>
  <c r="BF103"/>
  <c r="BH103"/>
  <c r="BF104"/>
  <c r="BF105"/>
  <c r="BH105"/>
  <c r="BF106"/>
  <c r="BF107"/>
  <c r="BH107"/>
  <c r="BF108"/>
  <c r="BF109"/>
  <c r="BH109"/>
  <c r="BF110"/>
  <c r="BF111"/>
  <c r="BH111"/>
  <c r="BF112"/>
  <c r="BF113"/>
  <c r="BH113"/>
  <c r="BF114"/>
  <c r="BF115"/>
  <c r="BH115"/>
  <c r="BF116"/>
  <c r="BF117"/>
  <c r="BH117"/>
  <c r="BF118"/>
  <c r="BF119"/>
  <c r="BH119"/>
  <c r="BF120"/>
  <c r="BF121"/>
  <c r="BH121"/>
  <c r="BF122"/>
  <c r="BF123"/>
  <c r="BH123"/>
  <c r="BF124"/>
  <c r="BF125"/>
  <c r="BH125"/>
  <c r="BF126"/>
  <c r="BF127"/>
  <c r="BH127"/>
  <c r="BF128"/>
  <c r="BF129"/>
  <c r="BH129"/>
  <c r="BF130"/>
  <c r="BH131"/>
  <c r="BF131"/>
  <c r="BE101"/>
  <c r="BE102"/>
  <c r="BE103"/>
  <c r="BE104"/>
  <c r="BE105"/>
  <c r="BE106"/>
  <c r="BE107"/>
  <c r="BE108"/>
  <c r="BE109"/>
  <c r="BE110"/>
  <c r="BE111"/>
  <c r="BE112"/>
  <c r="BE113"/>
  <c r="BE114"/>
  <c r="BE115"/>
  <c r="BE116"/>
  <c r="BE117"/>
  <c r="BE118"/>
  <c r="BE119"/>
  <c r="BE120"/>
  <c r="BE121"/>
  <c r="BE122"/>
  <c r="BE123"/>
  <c r="BE124"/>
  <c r="BE125"/>
  <c r="BE126"/>
  <c r="BE127"/>
  <c r="BE128"/>
  <c r="BE129"/>
  <c r="BE130"/>
  <c r="BE131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B131"/>
  <c r="BA131"/>
  <c r="BI68"/>
  <c r="BI69"/>
  <c r="BI70"/>
  <c r="BH70" s="1"/>
  <c r="BI71"/>
  <c r="BI72"/>
  <c r="BH72" s="1"/>
  <c r="BI73"/>
  <c r="BI74"/>
  <c r="BH74" s="1"/>
  <c r="BI75"/>
  <c r="BI76"/>
  <c r="BH76" s="1"/>
  <c r="BI77"/>
  <c r="BI78"/>
  <c r="BH78" s="1"/>
  <c r="BI79"/>
  <c r="BI80"/>
  <c r="BH80" s="1"/>
  <c r="BI81"/>
  <c r="BI82"/>
  <c r="BH82" s="1"/>
  <c r="BI83"/>
  <c r="BI84"/>
  <c r="BH84" s="1"/>
  <c r="BI85"/>
  <c r="BI86"/>
  <c r="BH86" s="1"/>
  <c r="BI87"/>
  <c r="BI88"/>
  <c r="BH88" s="1"/>
  <c r="BI89"/>
  <c r="BI90"/>
  <c r="BH90" s="1"/>
  <c r="BI91"/>
  <c r="BI92"/>
  <c r="BH92" s="1"/>
  <c r="BI93"/>
  <c r="BI94"/>
  <c r="BH94" s="1"/>
  <c r="BI95"/>
  <c r="BI96"/>
  <c r="BH96" s="1"/>
  <c r="BI97"/>
  <c r="BI98"/>
  <c r="BH98" s="1"/>
  <c r="BF68"/>
  <c r="BF69"/>
  <c r="BH69"/>
  <c r="BF70"/>
  <c r="BF71"/>
  <c r="BH71"/>
  <c r="BF72"/>
  <c r="BF73"/>
  <c r="BH73"/>
  <c r="BF74"/>
  <c r="BF75"/>
  <c r="BH75"/>
  <c r="BF76"/>
  <c r="BF82"/>
  <c r="BF83"/>
  <c r="BH83"/>
  <c r="BF84"/>
  <c r="BF91"/>
  <c r="BH91"/>
  <c r="BF92"/>
  <c r="BF93"/>
  <c r="BH93"/>
  <c r="BF94"/>
  <c r="BF95"/>
  <c r="BH95"/>
  <c r="BF98"/>
  <c r="BF77"/>
  <c r="BH77"/>
  <c r="BF78"/>
  <c r="BF79"/>
  <c r="BH79"/>
  <c r="BF80"/>
  <c r="BF81"/>
  <c r="BH81"/>
  <c r="BF85"/>
  <c r="BH85"/>
  <c r="BF86"/>
  <c r="BF87"/>
  <c r="BH87"/>
  <c r="BF88"/>
  <c r="BF89"/>
  <c r="BH89"/>
  <c r="BF90"/>
  <c r="BF96"/>
  <c r="BF97"/>
  <c r="BH97"/>
  <c r="BF99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95"/>
  <c r="BE96"/>
  <c r="BE97"/>
  <c r="BE98"/>
  <c r="BE99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C68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B99"/>
  <c r="BA99"/>
  <c r="BI38"/>
  <c r="BI39"/>
  <c r="BH39" s="1"/>
  <c r="BI40"/>
  <c r="BH40" s="1"/>
  <c r="BI41"/>
  <c r="BH41" s="1"/>
  <c r="BI42"/>
  <c r="BI43"/>
  <c r="BH43" s="1"/>
  <c r="BI44"/>
  <c r="BH44" s="1"/>
  <c r="BI45"/>
  <c r="BH45" s="1"/>
  <c r="BI46"/>
  <c r="BI47"/>
  <c r="BH47" s="1"/>
  <c r="BI48"/>
  <c r="BH48" s="1"/>
  <c r="BI49"/>
  <c r="BH49" s="1"/>
  <c r="BI50"/>
  <c r="BI51"/>
  <c r="BH51" s="1"/>
  <c r="BI52"/>
  <c r="BH52" s="1"/>
  <c r="BI53"/>
  <c r="BH53" s="1"/>
  <c r="BI54"/>
  <c r="BI55"/>
  <c r="BH55" s="1"/>
  <c r="BI56"/>
  <c r="BH56" s="1"/>
  <c r="BI57"/>
  <c r="BH57" s="1"/>
  <c r="BI58"/>
  <c r="BI59"/>
  <c r="BH59" s="1"/>
  <c r="BI60"/>
  <c r="BH60" s="1"/>
  <c r="BI61"/>
  <c r="BH61" s="1"/>
  <c r="BI62"/>
  <c r="BI63"/>
  <c r="BH63" s="1"/>
  <c r="BI64"/>
  <c r="BH64" s="1"/>
  <c r="BI65"/>
  <c r="BH65" s="1"/>
  <c r="BI66"/>
  <c r="BF38"/>
  <c r="BH38"/>
  <c r="BH66" s="1"/>
  <c r="BF39"/>
  <c r="BF40"/>
  <c r="BF41"/>
  <c r="BF42"/>
  <c r="BH42"/>
  <c r="BF43"/>
  <c r="BF44"/>
  <c r="BF45"/>
  <c r="BF46"/>
  <c r="BH46"/>
  <c r="BF47"/>
  <c r="BF48"/>
  <c r="BF49"/>
  <c r="BF50"/>
  <c r="BH50"/>
  <c r="BF51"/>
  <c r="BF52"/>
  <c r="BF53"/>
  <c r="BF54"/>
  <c r="BH54"/>
  <c r="BF55"/>
  <c r="BF56"/>
  <c r="BF57"/>
  <c r="BF58"/>
  <c r="BH58"/>
  <c r="BF59"/>
  <c r="BF60"/>
  <c r="BF61"/>
  <c r="BF62"/>
  <c r="BH62"/>
  <c r="BF63"/>
  <c r="BF64"/>
  <c r="BF65"/>
  <c r="BF66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64"/>
  <c r="BE65"/>
  <c r="BE66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B66"/>
  <c r="BA66"/>
  <c r="BI5"/>
  <c r="BI36" s="1"/>
  <c r="BI6"/>
  <c r="BI7"/>
  <c r="BH7" s="1"/>
  <c r="BI8"/>
  <c r="BI9"/>
  <c r="BH9" s="1"/>
  <c r="BI10"/>
  <c r="BI11"/>
  <c r="BH11" s="1"/>
  <c r="BI12"/>
  <c r="BI13"/>
  <c r="BH13" s="1"/>
  <c r="BI14"/>
  <c r="BI15"/>
  <c r="BH15" s="1"/>
  <c r="BI16"/>
  <c r="BI17"/>
  <c r="BH17" s="1"/>
  <c r="BI18"/>
  <c r="BI19"/>
  <c r="BH19" s="1"/>
  <c r="BI20"/>
  <c r="BI21"/>
  <c r="BH21" s="1"/>
  <c r="BI22"/>
  <c r="BI23"/>
  <c r="BH23" s="1"/>
  <c r="BI24"/>
  <c r="BI25"/>
  <c r="BH25" s="1"/>
  <c r="BI26"/>
  <c r="BI27"/>
  <c r="BH27" s="1"/>
  <c r="BI28"/>
  <c r="BI29"/>
  <c r="BH29" s="1"/>
  <c r="BI30"/>
  <c r="BI31"/>
  <c r="BH31" s="1"/>
  <c r="BI32"/>
  <c r="BI33"/>
  <c r="BH33" s="1"/>
  <c r="BI34"/>
  <c r="BI35"/>
  <c r="BH35" s="1"/>
  <c r="BF5"/>
  <c r="BF6"/>
  <c r="BH6"/>
  <c r="BF7"/>
  <c r="BF8"/>
  <c r="BH8"/>
  <c r="BF9"/>
  <c r="BF10"/>
  <c r="BH10"/>
  <c r="BF11"/>
  <c r="BF12"/>
  <c r="BH12"/>
  <c r="BF13"/>
  <c r="BF14"/>
  <c r="BH14"/>
  <c r="BF15"/>
  <c r="BF16"/>
  <c r="BH16"/>
  <c r="BF17"/>
  <c r="BF18"/>
  <c r="BH18"/>
  <c r="BF19"/>
  <c r="BF20"/>
  <c r="BH20"/>
  <c r="BF21"/>
  <c r="BF22"/>
  <c r="BH22"/>
  <c r="BF23"/>
  <c r="BF24"/>
  <c r="BH24"/>
  <c r="BF25"/>
  <c r="BF26"/>
  <c r="BH26"/>
  <c r="BF27"/>
  <c r="BF28"/>
  <c r="BH28"/>
  <c r="BF29"/>
  <c r="BF30"/>
  <c r="BH30"/>
  <c r="BF31"/>
  <c r="BF32"/>
  <c r="BH32"/>
  <c r="BF33"/>
  <c r="BF34"/>
  <c r="BH34"/>
  <c r="BF35"/>
  <c r="BF36"/>
  <c r="BE5"/>
  <c r="BE6"/>
  <c r="BE7"/>
  <c r="BE8"/>
  <c r="BE9"/>
  <c r="BE10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D5"/>
  <c r="BD6"/>
  <c r="BD7"/>
  <c r="BD8"/>
  <c r="BD9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B36"/>
  <c r="BA36"/>
  <c r="BI4"/>
  <c r="BH4"/>
  <c r="D6" i="1"/>
  <c r="AM3" i="8"/>
  <c r="AW133"/>
  <c r="AW164" s="1"/>
  <c r="AW134"/>
  <c r="AW135"/>
  <c r="AV135" s="1"/>
  <c r="AW136"/>
  <c r="AV136" s="1"/>
  <c r="AW137"/>
  <c r="AV137" s="1"/>
  <c r="AW138"/>
  <c r="AW139"/>
  <c r="AV139" s="1"/>
  <c r="AW140"/>
  <c r="AV140" s="1"/>
  <c r="AW141"/>
  <c r="AV141" s="1"/>
  <c r="AW142"/>
  <c r="AW143"/>
  <c r="AV143" s="1"/>
  <c r="AW144"/>
  <c r="AV144" s="1"/>
  <c r="AW145"/>
  <c r="AV145" s="1"/>
  <c r="AW146"/>
  <c r="AW147"/>
  <c r="AV147" s="1"/>
  <c r="AW148"/>
  <c r="AV148" s="1"/>
  <c r="AW149"/>
  <c r="AV149" s="1"/>
  <c r="AW150"/>
  <c r="AW151"/>
  <c r="AV151" s="1"/>
  <c r="AW152"/>
  <c r="AV152" s="1"/>
  <c r="AW153"/>
  <c r="AV153" s="1"/>
  <c r="AW154"/>
  <c r="AW155"/>
  <c r="AV155" s="1"/>
  <c r="AW156"/>
  <c r="AV156" s="1"/>
  <c r="AW157"/>
  <c r="AV157" s="1"/>
  <c r="AW158"/>
  <c r="AW159"/>
  <c r="AV159" s="1"/>
  <c r="AW160"/>
  <c r="AV160" s="1"/>
  <c r="AW161"/>
  <c r="AV161" s="1"/>
  <c r="AW162"/>
  <c r="AW163"/>
  <c r="AV163" s="1"/>
  <c r="AT133"/>
  <c r="AT134"/>
  <c r="AV134"/>
  <c r="AT135"/>
  <c r="AT136"/>
  <c r="AT137"/>
  <c r="AT138"/>
  <c r="AV138"/>
  <c r="AT139"/>
  <c r="AT140"/>
  <c r="AT141"/>
  <c r="AT142"/>
  <c r="AV142"/>
  <c r="AT143"/>
  <c r="AT144"/>
  <c r="AT145"/>
  <c r="AT146"/>
  <c r="AV146"/>
  <c r="AT147"/>
  <c r="AT148"/>
  <c r="AT149"/>
  <c r="AT150"/>
  <c r="AV150"/>
  <c r="AT151"/>
  <c r="AT152"/>
  <c r="AT153"/>
  <c r="AT154"/>
  <c r="AV154"/>
  <c r="AT155"/>
  <c r="AT156"/>
  <c r="AT157"/>
  <c r="AT158"/>
  <c r="AV158"/>
  <c r="AT159"/>
  <c r="AT160"/>
  <c r="AT161"/>
  <c r="AT162"/>
  <c r="AV162"/>
  <c r="AT163"/>
  <c r="AT164"/>
  <c r="AS133"/>
  <c r="AS134"/>
  <c r="AS135"/>
  <c r="AS136"/>
  <c r="AS137"/>
  <c r="AS138"/>
  <c r="AS139"/>
  <c r="AS140"/>
  <c r="AS141"/>
  <c r="AS142"/>
  <c r="AS143"/>
  <c r="AS144"/>
  <c r="AS145"/>
  <c r="AS146"/>
  <c r="AS147"/>
  <c r="AS148"/>
  <c r="AS149"/>
  <c r="AS150"/>
  <c r="AS151"/>
  <c r="AS152"/>
  <c r="AS153"/>
  <c r="AS154"/>
  <c r="AS155"/>
  <c r="AS156"/>
  <c r="AS157"/>
  <c r="AS158"/>
  <c r="AS159"/>
  <c r="AS160"/>
  <c r="AS161"/>
  <c r="AS162"/>
  <c r="AS163"/>
  <c r="AS164"/>
  <c r="AR133"/>
  <c r="AR134"/>
  <c r="AR135"/>
  <c r="AR136"/>
  <c r="AR137"/>
  <c r="AR138"/>
  <c r="AR139"/>
  <c r="AR140"/>
  <c r="AR141"/>
  <c r="AR142"/>
  <c r="AR143"/>
  <c r="AR144"/>
  <c r="AR145"/>
  <c r="AR146"/>
  <c r="AR147"/>
  <c r="AR148"/>
  <c r="AR149"/>
  <c r="AR150"/>
  <c r="AR151"/>
  <c r="AR152"/>
  <c r="AR153"/>
  <c r="AR154"/>
  <c r="AR155"/>
  <c r="AR156"/>
  <c r="AR157"/>
  <c r="AR158"/>
  <c r="AR159"/>
  <c r="AR160"/>
  <c r="AR161"/>
  <c r="AR162"/>
  <c r="AR163"/>
  <c r="AR164"/>
  <c r="AQ133"/>
  <c r="AQ134"/>
  <c r="AQ135"/>
  <c r="AQ136"/>
  <c r="AQ137"/>
  <c r="AQ138"/>
  <c r="AQ139"/>
  <c r="AQ140"/>
  <c r="AQ141"/>
  <c r="AQ142"/>
  <c r="AQ143"/>
  <c r="AQ144"/>
  <c r="AQ145"/>
  <c r="AQ146"/>
  <c r="AQ147"/>
  <c r="AQ148"/>
  <c r="AQ149"/>
  <c r="AQ150"/>
  <c r="AQ151"/>
  <c r="AQ152"/>
  <c r="AQ153"/>
  <c r="AQ154"/>
  <c r="AQ155"/>
  <c r="AQ156"/>
  <c r="AQ157"/>
  <c r="AQ158"/>
  <c r="AQ159"/>
  <c r="AQ160"/>
  <c r="AQ161"/>
  <c r="AQ162"/>
  <c r="AQ163"/>
  <c r="AQ164"/>
  <c r="AP164"/>
  <c r="AO164"/>
  <c r="AW101"/>
  <c r="AW102"/>
  <c r="AV102" s="1"/>
  <c r="AW103"/>
  <c r="AW104"/>
  <c r="AV104" s="1"/>
  <c r="AW105"/>
  <c r="AW106"/>
  <c r="AV106" s="1"/>
  <c r="AW107"/>
  <c r="AW108"/>
  <c r="AV108" s="1"/>
  <c r="AW109"/>
  <c r="AW110"/>
  <c r="AV110" s="1"/>
  <c r="AW111"/>
  <c r="AW112"/>
  <c r="AV112" s="1"/>
  <c r="AW113"/>
  <c r="AW114"/>
  <c r="AV114" s="1"/>
  <c r="AW115"/>
  <c r="AW116"/>
  <c r="AV116" s="1"/>
  <c r="AW117"/>
  <c r="AW118"/>
  <c r="AV118" s="1"/>
  <c r="AW119"/>
  <c r="AW120"/>
  <c r="AV120" s="1"/>
  <c r="AW121"/>
  <c r="AW122"/>
  <c r="AV122" s="1"/>
  <c r="AW123"/>
  <c r="AW124"/>
  <c r="AV124" s="1"/>
  <c r="AW125"/>
  <c r="AW126"/>
  <c r="AV126" s="1"/>
  <c r="AW127"/>
  <c r="AW128"/>
  <c r="AV128" s="1"/>
  <c r="AW129"/>
  <c r="AW130"/>
  <c r="AV130" s="1"/>
  <c r="AW131"/>
  <c r="AT101"/>
  <c r="AV101"/>
  <c r="AT102"/>
  <c r="AT103"/>
  <c r="AV103"/>
  <c r="AT104"/>
  <c r="AT105"/>
  <c r="AV105"/>
  <c r="AT106"/>
  <c r="AT107"/>
  <c r="AV107"/>
  <c r="AT108"/>
  <c r="AT109"/>
  <c r="AV109"/>
  <c r="AT110"/>
  <c r="AT111"/>
  <c r="AV111"/>
  <c r="AT112"/>
  <c r="AT113"/>
  <c r="AV113"/>
  <c r="AT114"/>
  <c r="AT115"/>
  <c r="AV115"/>
  <c r="AT116"/>
  <c r="AT117"/>
  <c r="AV117"/>
  <c r="AT118"/>
  <c r="AT119"/>
  <c r="AV119"/>
  <c r="AT120"/>
  <c r="AT121"/>
  <c r="AV121"/>
  <c r="AT122"/>
  <c r="AT123"/>
  <c r="AV123"/>
  <c r="AT124"/>
  <c r="AT125"/>
  <c r="AV125"/>
  <c r="AT126"/>
  <c r="AT127"/>
  <c r="AV127"/>
  <c r="AT128"/>
  <c r="AT129"/>
  <c r="AV129"/>
  <c r="AT130"/>
  <c r="AV131"/>
  <c r="AT131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R101"/>
  <c r="AR102"/>
  <c r="AR103"/>
  <c r="AR104"/>
  <c r="AR105"/>
  <c r="AR106"/>
  <c r="AR107"/>
  <c r="AR108"/>
  <c r="AR109"/>
  <c r="AR110"/>
  <c r="AR111"/>
  <c r="AR112"/>
  <c r="AR113"/>
  <c r="AR114"/>
  <c r="AR115"/>
  <c r="AR116"/>
  <c r="AR117"/>
  <c r="AR118"/>
  <c r="AR119"/>
  <c r="AR120"/>
  <c r="AR121"/>
  <c r="AR122"/>
  <c r="AR123"/>
  <c r="AR124"/>
  <c r="AR125"/>
  <c r="AR126"/>
  <c r="AR127"/>
  <c r="AR128"/>
  <c r="AR129"/>
  <c r="AR130"/>
  <c r="AR131"/>
  <c r="AQ101"/>
  <c r="AQ102"/>
  <c r="AQ103"/>
  <c r="AQ104"/>
  <c r="AQ105"/>
  <c r="AQ106"/>
  <c r="AQ107"/>
  <c r="AQ108"/>
  <c r="AQ109"/>
  <c r="AQ110"/>
  <c r="AQ111"/>
  <c r="AQ112"/>
  <c r="AQ113"/>
  <c r="AQ114"/>
  <c r="AQ115"/>
  <c r="AQ116"/>
  <c r="AQ117"/>
  <c r="AQ118"/>
  <c r="AQ119"/>
  <c r="AQ120"/>
  <c r="AQ121"/>
  <c r="AQ122"/>
  <c r="AQ123"/>
  <c r="AQ124"/>
  <c r="AQ125"/>
  <c r="AQ126"/>
  <c r="AQ127"/>
  <c r="AQ128"/>
  <c r="AQ129"/>
  <c r="AQ130"/>
  <c r="AQ131"/>
  <c r="AP131"/>
  <c r="AO131"/>
  <c r="AW68"/>
  <c r="AW99" s="1"/>
  <c r="AW69"/>
  <c r="AW70"/>
  <c r="AV70" s="1"/>
  <c r="AW71"/>
  <c r="AW72"/>
  <c r="AV72" s="1"/>
  <c r="AW73"/>
  <c r="AW74"/>
  <c r="AV74" s="1"/>
  <c r="AW75"/>
  <c r="AW76"/>
  <c r="AV76" s="1"/>
  <c r="AW77"/>
  <c r="AW78"/>
  <c r="AV78" s="1"/>
  <c r="AW79"/>
  <c r="AW80"/>
  <c r="AV80" s="1"/>
  <c r="AW81"/>
  <c r="AW82"/>
  <c r="AV82" s="1"/>
  <c r="AW83"/>
  <c r="AW84"/>
  <c r="AV84" s="1"/>
  <c r="AW85"/>
  <c r="AW86"/>
  <c r="AV86" s="1"/>
  <c r="AW87"/>
  <c r="AW88"/>
  <c r="AV88" s="1"/>
  <c r="AW89"/>
  <c r="AW90"/>
  <c r="AV90" s="1"/>
  <c r="AW91"/>
  <c r="AW92"/>
  <c r="AV92" s="1"/>
  <c r="AW93"/>
  <c r="AW94"/>
  <c r="AV94" s="1"/>
  <c r="AW95"/>
  <c r="AW96"/>
  <c r="AV96" s="1"/>
  <c r="AW97"/>
  <c r="AW98"/>
  <c r="AV98" s="1"/>
  <c r="AT68"/>
  <c r="AT69"/>
  <c r="AV69"/>
  <c r="AT70"/>
  <c r="AT71"/>
  <c r="AV71"/>
  <c r="AT72"/>
  <c r="AT73"/>
  <c r="AV73"/>
  <c r="AT74"/>
  <c r="AT75"/>
  <c r="AV75"/>
  <c r="AT76"/>
  <c r="AT77"/>
  <c r="AV77"/>
  <c r="AT78"/>
  <c r="AT79"/>
  <c r="AV79"/>
  <c r="AT80"/>
  <c r="AT81"/>
  <c r="AV81"/>
  <c r="AT82"/>
  <c r="AT83"/>
  <c r="AV83"/>
  <c r="AT84"/>
  <c r="AT85"/>
  <c r="AV85"/>
  <c r="AT86"/>
  <c r="AT87"/>
  <c r="AV87"/>
  <c r="AT88"/>
  <c r="AT89"/>
  <c r="AV89"/>
  <c r="AT90"/>
  <c r="AT91"/>
  <c r="AV91"/>
  <c r="AT92"/>
  <c r="AT93"/>
  <c r="AV93"/>
  <c r="AT94"/>
  <c r="AT95"/>
  <c r="AV95"/>
  <c r="AT96"/>
  <c r="AT97"/>
  <c r="AV97"/>
  <c r="AT98"/>
  <c r="AT99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R68"/>
  <c r="AR69"/>
  <c r="AR70"/>
  <c r="AR71"/>
  <c r="AR72"/>
  <c r="AR73"/>
  <c r="AR74"/>
  <c r="AR75"/>
  <c r="AR76"/>
  <c r="AR77"/>
  <c r="AR78"/>
  <c r="AR79"/>
  <c r="AR80"/>
  <c r="AR81"/>
  <c r="AR82"/>
  <c r="AR83"/>
  <c r="AR84"/>
  <c r="AR85"/>
  <c r="AR86"/>
  <c r="AR87"/>
  <c r="AR88"/>
  <c r="AR89"/>
  <c r="AR90"/>
  <c r="AR91"/>
  <c r="AR92"/>
  <c r="AR93"/>
  <c r="AR94"/>
  <c r="AR95"/>
  <c r="AR96"/>
  <c r="AR97"/>
  <c r="AR98"/>
  <c r="AR99"/>
  <c r="AQ68"/>
  <c r="AQ69"/>
  <c r="AQ70"/>
  <c r="AQ71"/>
  <c r="AQ72"/>
  <c r="AQ73"/>
  <c r="AQ74"/>
  <c r="AQ75"/>
  <c r="AQ76"/>
  <c r="AQ77"/>
  <c r="AQ78"/>
  <c r="AQ79"/>
  <c r="AQ80"/>
  <c r="AQ81"/>
  <c r="AQ82"/>
  <c r="AQ83"/>
  <c r="AQ84"/>
  <c r="AQ85"/>
  <c r="AQ86"/>
  <c r="AQ87"/>
  <c r="AQ88"/>
  <c r="AQ89"/>
  <c r="AQ90"/>
  <c r="AQ91"/>
  <c r="AQ92"/>
  <c r="AQ93"/>
  <c r="AQ94"/>
  <c r="AQ95"/>
  <c r="AQ96"/>
  <c r="AQ97"/>
  <c r="AQ98"/>
  <c r="AQ99"/>
  <c r="AP99"/>
  <c r="AO99"/>
  <c r="AW38"/>
  <c r="AV38" s="1"/>
  <c r="AW39"/>
  <c r="AW40"/>
  <c r="AW41"/>
  <c r="AV41" s="1"/>
  <c r="AW42"/>
  <c r="AV42" s="1"/>
  <c r="AW43"/>
  <c r="AV43" s="1"/>
  <c r="AW44"/>
  <c r="AW45"/>
  <c r="AV45" s="1"/>
  <c r="AW46"/>
  <c r="AV46" s="1"/>
  <c r="AW47"/>
  <c r="AV47" s="1"/>
  <c r="AW48"/>
  <c r="AW49"/>
  <c r="AV49" s="1"/>
  <c r="AW50"/>
  <c r="AV50" s="1"/>
  <c r="AW51"/>
  <c r="AV51" s="1"/>
  <c r="AW52"/>
  <c r="AW53"/>
  <c r="AV53" s="1"/>
  <c r="AW54"/>
  <c r="AV54" s="1"/>
  <c r="AW55"/>
  <c r="AV55" s="1"/>
  <c r="AW56"/>
  <c r="AW57"/>
  <c r="AV57" s="1"/>
  <c r="AW58"/>
  <c r="AV58" s="1"/>
  <c r="AW59"/>
  <c r="AV59" s="1"/>
  <c r="AW60"/>
  <c r="AW61"/>
  <c r="AV61" s="1"/>
  <c r="AW62"/>
  <c r="AV62" s="1"/>
  <c r="AW63"/>
  <c r="AV63" s="1"/>
  <c r="AW64"/>
  <c r="AW65"/>
  <c r="AV65" s="1"/>
  <c r="AT38"/>
  <c r="AT39"/>
  <c r="AT40"/>
  <c r="AV40"/>
  <c r="AT41"/>
  <c r="AT42"/>
  <c r="AT43"/>
  <c r="AT44"/>
  <c r="AV44"/>
  <c r="AT45"/>
  <c r="AT46"/>
  <c r="AT47"/>
  <c r="AT48"/>
  <c r="AV48"/>
  <c r="AT49"/>
  <c r="AT50"/>
  <c r="AT51"/>
  <c r="AT52"/>
  <c r="AV52"/>
  <c r="AT53"/>
  <c r="AT54"/>
  <c r="AT55"/>
  <c r="AT56"/>
  <c r="AV56"/>
  <c r="AT57"/>
  <c r="AT58"/>
  <c r="AT59"/>
  <c r="AT60"/>
  <c r="AV60"/>
  <c r="AT61"/>
  <c r="AT62"/>
  <c r="AT63"/>
  <c r="AT64"/>
  <c r="AV64"/>
  <c r="AT65"/>
  <c r="AT66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R38"/>
  <c r="AR39"/>
  <c r="AR40"/>
  <c r="AR41"/>
  <c r="AR42"/>
  <c r="AR43"/>
  <c r="AR44"/>
  <c r="AR45"/>
  <c r="AR46"/>
  <c r="AR47"/>
  <c r="AR48"/>
  <c r="AR49"/>
  <c r="AR50"/>
  <c r="AR51"/>
  <c r="AR52"/>
  <c r="AR53"/>
  <c r="AR54"/>
  <c r="AR55"/>
  <c r="AR56"/>
  <c r="AR57"/>
  <c r="AR58"/>
  <c r="AR59"/>
  <c r="AR60"/>
  <c r="AR61"/>
  <c r="AR62"/>
  <c r="AR63"/>
  <c r="AR64"/>
  <c r="AR65"/>
  <c r="AR66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AQ56"/>
  <c r="AQ57"/>
  <c r="AQ58"/>
  <c r="AQ59"/>
  <c r="AQ60"/>
  <c r="AQ61"/>
  <c r="AQ62"/>
  <c r="AQ63"/>
  <c r="AQ64"/>
  <c r="AQ65"/>
  <c r="AQ66"/>
  <c r="AP66"/>
  <c r="AO66"/>
  <c r="AW5"/>
  <c r="AW36" s="1"/>
  <c r="AW6"/>
  <c r="AW7"/>
  <c r="AV7" s="1"/>
  <c r="AW8"/>
  <c r="AW9"/>
  <c r="AV9" s="1"/>
  <c r="AW10"/>
  <c r="AW11"/>
  <c r="AV11" s="1"/>
  <c r="AW12"/>
  <c r="AW13"/>
  <c r="AV13" s="1"/>
  <c r="AW14"/>
  <c r="AW15"/>
  <c r="AV15" s="1"/>
  <c r="AW16"/>
  <c r="AW17"/>
  <c r="AV17" s="1"/>
  <c r="AW18"/>
  <c r="AW19"/>
  <c r="AV19" s="1"/>
  <c r="AW20"/>
  <c r="AW21"/>
  <c r="AV21" s="1"/>
  <c r="AW22"/>
  <c r="AW23"/>
  <c r="AV23" s="1"/>
  <c r="AW24"/>
  <c r="AW25"/>
  <c r="AV25" s="1"/>
  <c r="AW26"/>
  <c r="AW27"/>
  <c r="AV27" s="1"/>
  <c r="AW28"/>
  <c r="AW29"/>
  <c r="AV29" s="1"/>
  <c r="AW30"/>
  <c r="AW31"/>
  <c r="AV31" s="1"/>
  <c r="AW32"/>
  <c r="AW33"/>
  <c r="AV33" s="1"/>
  <c r="AW34"/>
  <c r="AW35"/>
  <c r="AV35" s="1"/>
  <c r="AT5"/>
  <c r="AT6"/>
  <c r="AV6"/>
  <c r="AT7"/>
  <c r="AT8"/>
  <c r="AV8"/>
  <c r="AT9"/>
  <c r="AT10"/>
  <c r="AV10"/>
  <c r="AT11"/>
  <c r="AT12"/>
  <c r="AV12"/>
  <c r="AT13"/>
  <c r="AT14"/>
  <c r="AV14"/>
  <c r="AT15"/>
  <c r="AT16"/>
  <c r="AV16"/>
  <c r="AT17"/>
  <c r="AT18"/>
  <c r="AV18"/>
  <c r="AT19"/>
  <c r="AT20"/>
  <c r="AV20"/>
  <c r="AT21"/>
  <c r="AT22"/>
  <c r="AV22"/>
  <c r="AT23"/>
  <c r="AT24"/>
  <c r="AV24"/>
  <c r="AT25"/>
  <c r="AT26"/>
  <c r="AV26"/>
  <c r="AT27"/>
  <c r="AT28"/>
  <c r="AV28"/>
  <c r="AT29"/>
  <c r="AT30"/>
  <c r="AV30"/>
  <c r="AT31"/>
  <c r="AT32"/>
  <c r="AV32"/>
  <c r="AT33"/>
  <c r="AT34"/>
  <c r="AV34"/>
  <c r="AT35"/>
  <c r="AT36"/>
  <c r="AS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R5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P36"/>
  <c r="AO36"/>
  <c r="AW4"/>
  <c r="AV4"/>
  <c r="D5" i="1"/>
  <c r="AA3" i="8"/>
  <c r="AK133"/>
  <c r="AK134"/>
  <c r="AK135"/>
  <c r="AJ135" s="1"/>
  <c r="AK136"/>
  <c r="AJ136" s="1"/>
  <c r="AK137"/>
  <c r="AJ137" s="1"/>
  <c r="AK138"/>
  <c r="AK139"/>
  <c r="AJ139" s="1"/>
  <c r="AK140"/>
  <c r="AJ140" s="1"/>
  <c r="AK141"/>
  <c r="AJ141" s="1"/>
  <c r="AK142"/>
  <c r="AK143"/>
  <c r="AJ143" s="1"/>
  <c r="AK144"/>
  <c r="AJ144" s="1"/>
  <c r="AK145"/>
  <c r="AJ145" s="1"/>
  <c r="AK146"/>
  <c r="AK147"/>
  <c r="AJ147" s="1"/>
  <c r="AK148"/>
  <c r="AJ148" s="1"/>
  <c r="AK149"/>
  <c r="AJ149" s="1"/>
  <c r="AK150"/>
  <c r="AK151"/>
  <c r="AJ151" s="1"/>
  <c r="AK152"/>
  <c r="AJ152" s="1"/>
  <c r="AK153"/>
  <c r="AJ153" s="1"/>
  <c r="AK154"/>
  <c r="AK155"/>
  <c r="AJ155" s="1"/>
  <c r="AK156"/>
  <c r="AJ156" s="1"/>
  <c r="AK157"/>
  <c r="AJ157" s="1"/>
  <c r="AK158"/>
  <c r="AK159"/>
  <c r="AJ159" s="1"/>
  <c r="AK160"/>
  <c r="AJ160" s="1"/>
  <c r="AK161"/>
  <c r="AJ161" s="1"/>
  <c r="AK162"/>
  <c r="AK163"/>
  <c r="AJ163" s="1"/>
  <c r="AH133"/>
  <c r="AH134"/>
  <c r="AJ134"/>
  <c r="AH135"/>
  <c r="AH136"/>
  <c r="AH137"/>
  <c r="AH138"/>
  <c r="AJ138"/>
  <c r="AH139"/>
  <c r="AH140"/>
  <c r="AH141"/>
  <c r="AH142"/>
  <c r="AJ142"/>
  <c r="AH143"/>
  <c r="AH144"/>
  <c r="AH145"/>
  <c r="AH146"/>
  <c r="AJ146"/>
  <c r="AH147"/>
  <c r="AH148"/>
  <c r="AH149"/>
  <c r="AH150"/>
  <c r="AJ150"/>
  <c r="AH151"/>
  <c r="AH152"/>
  <c r="AH153"/>
  <c r="AH154"/>
  <c r="AJ154"/>
  <c r="AH155"/>
  <c r="AH156"/>
  <c r="AH157"/>
  <c r="AH158"/>
  <c r="AJ158"/>
  <c r="AH159"/>
  <c r="AH160"/>
  <c r="AH161"/>
  <c r="AH162"/>
  <c r="AJ162"/>
  <c r="AH163"/>
  <c r="AH164"/>
  <c r="AG133"/>
  <c r="AG134"/>
  <c r="AG135"/>
  <c r="AG136"/>
  <c r="AG137"/>
  <c r="AG138"/>
  <c r="AG139"/>
  <c r="AG140"/>
  <c r="AG141"/>
  <c r="AG142"/>
  <c r="AG143"/>
  <c r="AG144"/>
  <c r="AG145"/>
  <c r="AG146"/>
  <c r="AG147"/>
  <c r="AG148"/>
  <c r="AG149"/>
  <c r="AG150"/>
  <c r="AG151"/>
  <c r="AG152"/>
  <c r="AG153"/>
  <c r="AG154"/>
  <c r="AG155"/>
  <c r="AG156"/>
  <c r="AG157"/>
  <c r="AG158"/>
  <c r="AG159"/>
  <c r="AG160"/>
  <c r="AG161"/>
  <c r="AG162"/>
  <c r="AG163"/>
  <c r="AG164"/>
  <c r="AF133"/>
  <c r="AF134"/>
  <c r="AF135"/>
  <c r="AF136"/>
  <c r="AF137"/>
  <c r="AF138"/>
  <c r="AF139"/>
  <c r="AF140"/>
  <c r="AF141"/>
  <c r="AF142"/>
  <c r="AF143"/>
  <c r="AF144"/>
  <c r="AF145"/>
  <c r="AF146"/>
  <c r="AF147"/>
  <c r="AF148"/>
  <c r="AF149"/>
  <c r="AF150"/>
  <c r="AF151"/>
  <c r="AF152"/>
  <c r="AF153"/>
  <c r="AF154"/>
  <c r="AF155"/>
  <c r="AF156"/>
  <c r="AF157"/>
  <c r="AF158"/>
  <c r="AF159"/>
  <c r="AF160"/>
  <c r="AF161"/>
  <c r="AF162"/>
  <c r="AF163"/>
  <c r="AF164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D164"/>
  <c r="AC164"/>
  <c r="AK101"/>
  <c r="AK102"/>
  <c r="AK103"/>
  <c r="AK104"/>
  <c r="AJ104" s="1"/>
  <c r="AK105"/>
  <c r="AK106"/>
  <c r="AJ106" s="1"/>
  <c r="AK107"/>
  <c r="AK108"/>
  <c r="AJ108" s="1"/>
  <c r="AK109"/>
  <c r="AK110"/>
  <c r="AJ110" s="1"/>
  <c r="AK111"/>
  <c r="AK112"/>
  <c r="AJ112" s="1"/>
  <c r="AK113"/>
  <c r="AK114"/>
  <c r="AJ114" s="1"/>
  <c r="AK115"/>
  <c r="AK116"/>
  <c r="AJ116" s="1"/>
  <c r="AK117"/>
  <c r="AK118"/>
  <c r="AJ118" s="1"/>
  <c r="AK119"/>
  <c r="AK120"/>
  <c r="AJ120" s="1"/>
  <c r="AK121"/>
  <c r="AK122"/>
  <c r="AJ122" s="1"/>
  <c r="AK123"/>
  <c r="AK124"/>
  <c r="AJ124" s="1"/>
  <c r="AK125"/>
  <c r="AK126"/>
  <c r="AJ126" s="1"/>
  <c r="AK127"/>
  <c r="AK128"/>
  <c r="AJ128" s="1"/>
  <c r="AK129"/>
  <c r="AK130"/>
  <c r="AJ130" s="1"/>
  <c r="AH101"/>
  <c r="AJ101"/>
  <c r="AH102"/>
  <c r="AH103"/>
  <c r="AJ103"/>
  <c r="AH104"/>
  <c r="AH105"/>
  <c r="AJ105"/>
  <c r="AH106"/>
  <c r="AH107"/>
  <c r="AJ107"/>
  <c r="AH108"/>
  <c r="AH109"/>
  <c r="AJ109"/>
  <c r="AH110"/>
  <c r="AH111"/>
  <c r="AJ111"/>
  <c r="AH112"/>
  <c r="AH113"/>
  <c r="AJ113"/>
  <c r="AH114"/>
  <c r="AH115"/>
  <c r="AJ115"/>
  <c r="AH116"/>
  <c r="AH117"/>
  <c r="AJ117"/>
  <c r="AH118"/>
  <c r="AH119"/>
  <c r="AJ119"/>
  <c r="AH120"/>
  <c r="AH121"/>
  <c r="AJ121"/>
  <c r="AH122"/>
  <c r="AH123"/>
  <c r="AJ123"/>
  <c r="AH124"/>
  <c r="AH125"/>
  <c r="AJ125"/>
  <c r="AH126"/>
  <c r="AH127"/>
  <c r="AJ127"/>
  <c r="AH128"/>
  <c r="AH129"/>
  <c r="AJ129"/>
  <c r="AH130"/>
  <c r="AH131"/>
  <c r="AG101"/>
  <c r="AG102"/>
  <c r="AG103"/>
  <c r="AG104"/>
  <c r="AG105"/>
  <c r="AG106"/>
  <c r="AG107"/>
  <c r="AG108"/>
  <c r="AG109"/>
  <c r="AG110"/>
  <c r="AG111"/>
  <c r="AG112"/>
  <c r="AG113"/>
  <c r="AG114"/>
  <c r="AG115"/>
  <c r="AG116"/>
  <c r="AG117"/>
  <c r="AG118"/>
  <c r="AG119"/>
  <c r="AG120"/>
  <c r="AG121"/>
  <c r="AG122"/>
  <c r="AG123"/>
  <c r="AG124"/>
  <c r="AG125"/>
  <c r="AG126"/>
  <c r="AG127"/>
  <c r="AG128"/>
  <c r="AG129"/>
  <c r="AG130"/>
  <c r="AG131"/>
  <c r="AF101"/>
  <c r="AF102"/>
  <c r="AF103"/>
  <c r="AF104"/>
  <c r="AF105"/>
  <c r="AF106"/>
  <c r="AF107"/>
  <c r="AF108"/>
  <c r="AF109"/>
  <c r="AF110"/>
  <c r="AF111"/>
  <c r="AF112"/>
  <c r="AF113"/>
  <c r="AF114"/>
  <c r="AF115"/>
  <c r="AF116"/>
  <c r="AF117"/>
  <c r="AF118"/>
  <c r="AF119"/>
  <c r="AF120"/>
  <c r="AF121"/>
  <c r="AF122"/>
  <c r="AF123"/>
  <c r="AF124"/>
  <c r="AF125"/>
  <c r="AF126"/>
  <c r="AF127"/>
  <c r="AF128"/>
  <c r="AF129"/>
  <c r="AF130"/>
  <c r="AF131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D131"/>
  <c r="AC131"/>
  <c r="AK68"/>
  <c r="AK99" s="1"/>
  <c r="AK69"/>
  <c r="AK70"/>
  <c r="AJ70" s="1"/>
  <c r="AK71"/>
  <c r="AK72"/>
  <c r="AJ72" s="1"/>
  <c r="AK73"/>
  <c r="AK74"/>
  <c r="AJ74" s="1"/>
  <c r="AK75"/>
  <c r="AK76"/>
  <c r="AJ76" s="1"/>
  <c r="AK77"/>
  <c r="AK78"/>
  <c r="AJ78" s="1"/>
  <c r="AK79"/>
  <c r="AK80"/>
  <c r="AJ80" s="1"/>
  <c r="AK81"/>
  <c r="AK82"/>
  <c r="AJ82" s="1"/>
  <c r="AK83"/>
  <c r="AK84"/>
  <c r="AJ84" s="1"/>
  <c r="AK85"/>
  <c r="AK86"/>
  <c r="AJ86" s="1"/>
  <c r="AK87"/>
  <c r="AK88"/>
  <c r="AJ88" s="1"/>
  <c r="AK89"/>
  <c r="AK90"/>
  <c r="AJ90" s="1"/>
  <c r="AK91"/>
  <c r="AK92"/>
  <c r="AJ92" s="1"/>
  <c r="AK93"/>
  <c r="AK94"/>
  <c r="AJ94" s="1"/>
  <c r="AK95"/>
  <c r="AK96"/>
  <c r="AJ96" s="1"/>
  <c r="AK97"/>
  <c r="AK98"/>
  <c r="AJ98" s="1"/>
  <c r="AH68"/>
  <c r="AH69"/>
  <c r="AJ69"/>
  <c r="AH70"/>
  <c r="AH71"/>
  <c r="AJ71"/>
  <c r="AH72"/>
  <c r="AH73"/>
  <c r="AJ73"/>
  <c r="AH74"/>
  <c r="AH75"/>
  <c r="AJ75"/>
  <c r="AH76"/>
  <c r="AH77"/>
  <c r="AJ77"/>
  <c r="AH79"/>
  <c r="AJ79"/>
  <c r="AH80"/>
  <c r="AH81"/>
  <c r="AJ81"/>
  <c r="AH82"/>
  <c r="AH83"/>
  <c r="AJ83"/>
  <c r="AH84"/>
  <c r="AH85"/>
  <c r="AJ85"/>
  <c r="AH89"/>
  <c r="AJ89"/>
  <c r="AH91"/>
  <c r="AJ91"/>
  <c r="AH78"/>
  <c r="AH86"/>
  <c r="AH87"/>
  <c r="AJ87"/>
  <c r="AH88"/>
  <c r="AH90"/>
  <c r="AH92"/>
  <c r="AH93"/>
  <c r="AJ93"/>
  <c r="AH94"/>
  <c r="AH95"/>
  <c r="AJ95"/>
  <c r="AH96"/>
  <c r="AH97"/>
  <c r="AJ97"/>
  <c r="AH98"/>
  <c r="AH99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89"/>
  <c r="AG90"/>
  <c r="AG91"/>
  <c r="AG92"/>
  <c r="AG93"/>
  <c r="AG94"/>
  <c r="AG95"/>
  <c r="AG96"/>
  <c r="AG97"/>
  <c r="AG98"/>
  <c r="AG99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D99"/>
  <c r="AC99"/>
  <c r="AK38"/>
  <c r="AJ38" s="1"/>
  <c r="AK39"/>
  <c r="AK40"/>
  <c r="AK41"/>
  <c r="AJ41" s="1"/>
  <c r="AK42"/>
  <c r="AJ42" s="1"/>
  <c r="AK43"/>
  <c r="AJ43" s="1"/>
  <c r="AK44"/>
  <c r="AK45"/>
  <c r="AJ45" s="1"/>
  <c r="AK46"/>
  <c r="AJ46" s="1"/>
  <c r="AK47"/>
  <c r="AJ47" s="1"/>
  <c r="AK48"/>
  <c r="AK49"/>
  <c r="AJ49" s="1"/>
  <c r="AK50"/>
  <c r="AJ50" s="1"/>
  <c r="AK51"/>
  <c r="AJ51" s="1"/>
  <c r="AK52"/>
  <c r="AK53"/>
  <c r="AJ53" s="1"/>
  <c r="AK54"/>
  <c r="AJ54" s="1"/>
  <c r="AK55"/>
  <c r="AJ55" s="1"/>
  <c r="AK56"/>
  <c r="AK57"/>
  <c r="AJ57" s="1"/>
  <c r="AK58"/>
  <c r="AJ58" s="1"/>
  <c r="AK59"/>
  <c r="AJ59" s="1"/>
  <c r="AK60"/>
  <c r="AK61"/>
  <c r="AJ61" s="1"/>
  <c r="AK62"/>
  <c r="AJ62" s="1"/>
  <c r="AK63"/>
  <c r="AJ63" s="1"/>
  <c r="AK64"/>
  <c r="AK65"/>
  <c r="AJ65" s="1"/>
  <c r="AH38"/>
  <c r="AH39"/>
  <c r="AH40"/>
  <c r="AJ40"/>
  <c r="AH41"/>
  <c r="AH42"/>
  <c r="AH43"/>
  <c r="AH44"/>
  <c r="AJ44"/>
  <c r="AH45"/>
  <c r="AH46"/>
  <c r="AH47"/>
  <c r="AH48"/>
  <c r="AJ48"/>
  <c r="AH49"/>
  <c r="AH50"/>
  <c r="AH51"/>
  <c r="AH52"/>
  <c r="AJ52"/>
  <c r="AH53"/>
  <c r="AH54"/>
  <c r="AH55"/>
  <c r="AH56"/>
  <c r="AJ56"/>
  <c r="AH57"/>
  <c r="AH58"/>
  <c r="AH59"/>
  <c r="AH60"/>
  <c r="AJ60"/>
  <c r="AH61"/>
  <c r="AH62"/>
  <c r="AH63"/>
  <c r="AH64"/>
  <c r="AJ64"/>
  <c r="AH65"/>
  <c r="AH66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D66"/>
  <c r="AC66"/>
  <c r="AK5"/>
  <c r="AK36" s="1"/>
  <c r="AK6"/>
  <c r="AK7"/>
  <c r="AJ7" s="1"/>
  <c r="AK8"/>
  <c r="AK9"/>
  <c r="AJ9" s="1"/>
  <c r="AK10"/>
  <c r="AK11"/>
  <c r="AJ11" s="1"/>
  <c r="AK12"/>
  <c r="AK13"/>
  <c r="AJ13" s="1"/>
  <c r="AK14"/>
  <c r="AK15"/>
  <c r="AJ15" s="1"/>
  <c r="AK16"/>
  <c r="AK17"/>
  <c r="AJ17" s="1"/>
  <c r="AK18"/>
  <c r="AK19"/>
  <c r="AJ19" s="1"/>
  <c r="AK20"/>
  <c r="AK21"/>
  <c r="AJ21" s="1"/>
  <c r="AK22"/>
  <c r="AK23"/>
  <c r="AJ23" s="1"/>
  <c r="AK24"/>
  <c r="AK25"/>
  <c r="AJ25" s="1"/>
  <c r="AK26"/>
  <c r="AK27"/>
  <c r="AJ27" s="1"/>
  <c r="AK28"/>
  <c r="AK29"/>
  <c r="AJ29" s="1"/>
  <c r="AK30"/>
  <c r="AK31"/>
  <c r="AJ31" s="1"/>
  <c r="AK32"/>
  <c r="AK33"/>
  <c r="AJ33" s="1"/>
  <c r="AK34"/>
  <c r="AK35"/>
  <c r="AJ35" s="1"/>
  <c r="AH5"/>
  <c r="AH6"/>
  <c r="AJ6"/>
  <c r="AH7"/>
  <c r="AH8"/>
  <c r="AJ8"/>
  <c r="AH9"/>
  <c r="AH10"/>
  <c r="AJ10"/>
  <c r="AH11"/>
  <c r="AH12"/>
  <c r="AJ12"/>
  <c r="AH13"/>
  <c r="AH14"/>
  <c r="AJ14"/>
  <c r="AH15"/>
  <c r="AH16"/>
  <c r="AJ16"/>
  <c r="AH17"/>
  <c r="AH18"/>
  <c r="AJ18"/>
  <c r="AH19"/>
  <c r="AH20"/>
  <c r="AJ20"/>
  <c r="AH21"/>
  <c r="AH22"/>
  <c r="AJ22"/>
  <c r="AH23"/>
  <c r="AH24"/>
  <c r="AJ24"/>
  <c r="AH25"/>
  <c r="AH26"/>
  <c r="AJ26"/>
  <c r="AH27"/>
  <c r="AH28"/>
  <c r="AJ28"/>
  <c r="AH29"/>
  <c r="AH30"/>
  <c r="AJ30"/>
  <c r="AH31"/>
  <c r="AH32"/>
  <c r="AJ32"/>
  <c r="AH33"/>
  <c r="AH34"/>
  <c r="AJ34"/>
  <c r="AH35"/>
  <c r="AH36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D36"/>
  <c r="AC36"/>
  <c r="AK4"/>
  <c r="AJ4"/>
  <c r="D4" i="1"/>
  <c r="O3" i="8"/>
  <c r="Y133"/>
  <c r="Y134"/>
  <c r="Y135"/>
  <c r="X135" s="1"/>
  <c r="Y136"/>
  <c r="X136" s="1"/>
  <c r="Y137"/>
  <c r="X137" s="1"/>
  <c r="Y138"/>
  <c r="Y139"/>
  <c r="X139" s="1"/>
  <c r="Y140"/>
  <c r="X140" s="1"/>
  <c r="Y141"/>
  <c r="X141" s="1"/>
  <c r="Y142"/>
  <c r="Y143"/>
  <c r="X143" s="1"/>
  <c r="Y144"/>
  <c r="X144" s="1"/>
  <c r="Y145"/>
  <c r="X145" s="1"/>
  <c r="Y146"/>
  <c r="Y147"/>
  <c r="X147" s="1"/>
  <c r="Y148"/>
  <c r="X148" s="1"/>
  <c r="Y149"/>
  <c r="X149" s="1"/>
  <c r="Y150"/>
  <c r="Y151"/>
  <c r="X151" s="1"/>
  <c r="Y152"/>
  <c r="X152" s="1"/>
  <c r="Y153"/>
  <c r="X153" s="1"/>
  <c r="Y154"/>
  <c r="Y155"/>
  <c r="X155" s="1"/>
  <c r="Y156"/>
  <c r="X156" s="1"/>
  <c r="Y157"/>
  <c r="X157" s="1"/>
  <c r="Y158"/>
  <c r="Y159"/>
  <c r="X159" s="1"/>
  <c r="Y160"/>
  <c r="X160" s="1"/>
  <c r="Y161"/>
  <c r="X161" s="1"/>
  <c r="Y162"/>
  <c r="Y163"/>
  <c r="X163" s="1"/>
  <c r="V133"/>
  <c r="V134"/>
  <c r="X134"/>
  <c r="V135"/>
  <c r="V136"/>
  <c r="V137"/>
  <c r="V138"/>
  <c r="X138"/>
  <c r="V139"/>
  <c r="V140"/>
  <c r="V141"/>
  <c r="V142"/>
  <c r="X142"/>
  <c r="V143"/>
  <c r="V144"/>
  <c r="V145"/>
  <c r="V146"/>
  <c r="X146"/>
  <c r="V147"/>
  <c r="V148"/>
  <c r="V149"/>
  <c r="V150"/>
  <c r="X150"/>
  <c r="V151"/>
  <c r="V152"/>
  <c r="V153"/>
  <c r="V154"/>
  <c r="X154"/>
  <c r="V155"/>
  <c r="V156"/>
  <c r="V157"/>
  <c r="V158"/>
  <c r="X158"/>
  <c r="V159"/>
  <c r="V160"/>
  <c r="V161"/>
  <c r="V162"/>
  <c r="X162"/>
  <c r="V163"/>
  <c r="V164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R164"/>
  <c r="Q164"/>
  <c r="Y101"/>
  <c r="Y102"/>
  <c r="Y103"/>
  <c r="Y104"/>
  <c r="X104" s="1"/>
  <c r="Y105"/>
  <c r="Y106"/>
  <c r="X106" s="1"/>
  <c r="Y107"/>
  <c r="Y108"/>
  <c r="X108" s="1"/>
  <c r="Y109"/>
  <c r="Y110"/>
  <c r="X110" s="1"/>
  <c r="Y111"/>
  <c r="Y112"/>
  <c r="X112" s="1"/>
  <c r="Y113"/>
  <c r="Y114"/>
  <c r="X114" s="1"/>
  <c r="Y115"/>
  <c r="Y116"/>
  <c r="X116" s="1"/>
  <c r="Y117"/>
  <c r="Y118"/>
  <c r="X118" s="1"/>
  <c r="Y119"/>
  <c r="Y120"/>
  <c r="X120" s="1"/>
  <c r="Y121"/>
  <c r="Y122"/>
  <c r="X122" s="1"/>
  <c r="Y123"/>
  <c r="Y124"/>
  <c r="X124" s="1"/>
  <c r="Y125"/>
  <c r="Y126"/>
  <c r="X126" s="1"/>
  <c r="Y127"/>
  <c r="Y128"/>
  <c r="X128" s="1"/>
  <c r="Y129"/>
  <c r="Y130"/>
  <c r="X130" s="1"/>
  <c r="V101"/>
  <c r="X101"/>
  <c r="V102"/>
  <c r="V103"/>
  <c r="X103"/>
  <c r="V104"/>
  <c r="V105"/>
  <c r="X105"/>
  <c r="V106"/>
  <c r="V107"/>
  <c r="X107"/>
  <c r="V108"/>
  <c r="V109"/>
  <c r="X109"/>
  <c r="V110"/>
  <c r="V111"/>
  <c r="X111"/>
  <c r="V112"/>
  <c r="V113"/>
  <c r="X113"/>
  <c r="V114"/>
  <c r="V115"/>
  <c r="X115"/>
  <c r="V116"/>
  <c r="V117"/>
  <c r="X117"/>
  <c r="V118"/>
  <c r="V119"/>
  <c r="X119"/>
  <c r="V120"/>
  <c r="V121"/>
  <c r="X121"/>
  <c r="V122"/>
  <c r="V123"/>
  <c r="X123"/>
  <c r="V124"/>
  <c r="V125"/>
  <c r="X125"/>
  <c r="V126"/>
  <c r="V127"/>
  <c r="X127"/>
  <c r="V128"/>
  <c r="V129"/>
  <c r="X129"/>
  <c r="V130"/>
  <c r="V131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R131"/>
  <c r="Q131"/>
  <c r="Y68"/>
  <c r="Y69"/>
  <c r="Y70"/>
  <c r="X70" s="1"/>
  <c r="Y71"/>
  <c r="Y72"/>
  <c r="X72" s="1"/>
  <c r="Y73"/>
  <c r="Y74"/>
  <c r="X74" s="1"/>
  <c r="Y75"/>
  <c r="Y76"/>
  <c r="X76" s="1"/>
  <c r="Y77"/>
  <c r="Y78"/>
  <c r="X78" s="1"/>
  <c r="Y79"/>
  <c r="Y80"/>
  <c r="X80" s="1"/>
  <c r="Y81"/>
  <c r="Y82"/>
  <c r="X82" s="1"/>
  <c r="Y83"/>
  <c r="Y84"/>
  <c r="X84" s="1"/>
  <c r="Y85"/>
  <c r="Y86"/>
  <c r="X86" s="1"/>
  <c r="Y87"/>
  <c r="Y88"/>
  <c r="X88" s="1"/>
  <c r="Y89"/>
  <c r="Y90"/>
  <c r="X90" s="1"/>
  <c r="Y91"/>
  <c r="Y92"/>
  <c r="X92" s="1"/>
  <c r="Y93"/>
  <c r="Y94"/>
  <c r="X94" s="1"/>
  <c r="Y95"/>
  <c r="Y96"/>
  <c r="X96" s="1"/>
  <c r="Y97"/>
  <c r="Y98"/>
  <c r="X98" s="1"/>
  <c r="V68"/>
  <c r="V69"/>
  <c r="X69"/>
  <c r="V70"/>
  <c r="V71"/>
  <c r="X71"/>
  <c r="V72"/>
  <c r="V73"/>
  <c r="X73"/>
  <c r="V74"/>
  <c r="V75"/>
  <c r="X75"/>
  <c r="V76"/>
  <c r="V77"/>
  <c r="X77"/>
  <c r="V78"/>
  <c r="V79"/>
  <c r="X79"/>
  <c r="V80"/>
  <c r="V81"/>
  <c r="X81"/>
  <c r="V82"/>
  <c r="V83"/>
  <c r="X83"/>
  <c r="V84"/>
  <c r="V85"/>
  <c r="X85"/>
  <c r="V86"/>
  <c r="V87"/>
  <c r="X87"/>
  <c r="V88"/>
  <c r="V89"/>
  <c r="X89"/>
  <c r="V90"/>
  <c r="V91"/>
  <c r="X91"/>
  <c r="V92"/>
  <c r="V93"/>
  <c r="X93"/>
  <c r="V94"/>
  <c r="V95"/>
  <c r="X95"/>
  <c r="V96"/>
  <c r="V97"/>
  <c r="X97"/>
  <c r="V98"/>
  <c r="V99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R99"/>
  <c r="Q99"/>
  <c r="Y38"/>
  <c r="X38" s="1"/>
  <c r="Y39"/>
  <c r="Y40"/>
  <c r="Y41"/>
  <c r="X41" s="1"/>
  <c r="Y42"/>
  <c r="X42" s="1"/>
  <c r="Y43"/>
  <c r="X43" s="1"/>
  <c r="Y44"/>
  <c r="Y45"/>
  <c r="X45" s="1"/>
  <c r="Y46"/>
  <c r="X46" s="1"/>
  <c r="Y47"/>
  <c r="X47" s="1"/>
  <c r="Y48"/>
  <c r="Y49"/>
  <c r="X49" s="1"/>
  <c r="Y50"/>
  <c r="X50" s="1"/>
  <c r="Y51"/>
  <c r="Y52"/>
  <c r="X52" s="1"/>
  <c r="Y53"/>
  <c r="Y54"/>
  <c r="X54" s="1"/>
  <c r="Y55"/>
  <c r="Y56"/>
  <c r="X56" s="1"/>
  <c r="Y57"/>
  <c r="Y58"/>
  <c r="X58" s="1"/>
  <c r="Y59"/>
  <c r="Y60"/>
  <c r="X60" s="1"/>
  <c r="Y61"/>
  <c r="Y62"/>
  <c r="X62" s="1"/>
  <c r="Y63"/>
  <c r="Y64"/>
  <c r="X64" s="1"/>
  <c r="Y65"/>
  <c r="V38"/>
  <c r="V39"/>
  <c r="V40"/>
  <c r="X40"/>
  <c r="V41"/>
  <c r="V42"/>
  <c r="V43"/>
  <c r="V44"/>
  <c r="X44"/>
  <c r="V45"/>
  <c r="V46"/>
  <c r="V47"/>
  <c r="V48"/>
  <c r="X48"/>
  <c r="V49"/>
  <c r="V50"/>
  <c r="V51"/>
  <c r="X51"/>
  <c r="V52"/>
  <c r="V53"/>
  <c r="X53"/>
  <c r="V54"/>
  <c r="V55"/>
  <c r="X55"/>
  <c r="V56"/>
  <c r="V57"/>
  <c r="X57"/>
  <c r="V58"/>
  <c r="V59"/>
  <c r="X59"/>
  <c r="V60"/>
  <c r="V61"/>
  <c r="X61"/>
  <c r="V62"/>
  <c r="V63"/>
  <c r="X63"/>
  <c r="V64"/>
  <c r="V65"/>
  <c r="X65"/>
  <c r="V66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R66"/>
  <c r="Q66"/>
  <c r="Y5"/>
  <c r="Y36" s="1"/>
  <c r="Y6"/>
  <c r="Y7"/>
  <c r="X7" s="1"/>
  <c r="Y8"/>
  <c r="Y9"/>
  <c r="X9" s="1"/>
  <c r="Y10"/>
  <c r="Y11"/>
  <c r="X11" s="1"/>
  <c r="Y12"/>
  <c r="Y13"/>
  <c r="X13" s="1"/>
  <c r="Y14"/>
  <c r="Y15"/>
  <c r="X15" s="1"/>
  <c r="Y16"/>
  <c r="Y17"/>
  <c r="X17" s="1"/>
  <c r="Y18"/>
  <c r="Y19"/>
  <c r="X19" s="1"/>
  <c r="Y20"/>
  <c r="Y21"/>
  <c r="X21" s="1"/>
  <c r="Y22"/>
  <c r="Y23"/>
  <c r="X23" s="1"/>
  <c r="Y24"/>
  <c r="Y25"/>
  <c r="X25" s="1"/>
  <c r="Y26"/>
  <c r="Y27"/>
  <c r="X27" s="1"/>
  <c r="Y28"/>
  <c r="Y29"/>
  <c r="X29" s="1"/>
  <c r="Y30"/>
  <c r="Y31"/>
  <c r="X31" s="1"/>
  <c r="Y32"/>
  <c r="Y33"/>
  <c r="X33" s="1"/>
  <c r="Y34"/>
  <c r="Y35"/>
  <c r="X35" s="1"/>
  <c r="V5"/>
  <c r="V6"/>
  <c r="X6"/>
  <c r="V7"/>
  <c r="V8"/>
  <c r="X8"/>
  <c r="V9"/>
  <c r="V10"/>
  <c r="X10"/>
  <c r="V11"/>
  <c r="V12"/>
  <c r="X12"/>
  <c r="V13"/>
  <c r="V14"/>
  <c r="X14"/>
  <c r="V15"/>
  <c r="V16"/>
  <c r="X16"/>
  <c r="V17"/>
  <c r="V18"/>
  <c r="X18"/>
  <c r="V19"/>
  <c r="V20"/>
  <c r="X20"/>
  <c r="V21"/>
  <c r="V22"/>
  <c r="X22"/>
  <c r="V23"/>
  <c r="V24"/>
  <c r="X24"/>
  <c r="V25"/>
  <c r="V26"/>
  <c r="X26"/>
  <c r="V27"/>
  <c r="V28"/>
  <c r="X28"/>
  <c r="V29"/>
  <c r="V30"/>
  <c r="X30"/>
  <c r="V31"/>
  <c r="V32"/>
  <c r="X32"/>
  <c r="V33"/>
  <c r="V34"/>
  <c r="X34"/>
  <c r="V35"/>
  <c r="V36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R36"/>
  <c r="Q36"/>
  <c r="Y4"/>
  <c r="X4"/>
  <c r="D10" i="1"/>
  <c r="M133" i="8"/>
  <c r="M164" s="1"/>
  <c r="M134"/>
  <c r="M135"/>
  <c r="L135" s="1"/>
  <c r="M136"/>
  <c r="M137"/>
  <c r="L137" s="1"/>
  <c r="M138"/>
  <c r="M139"/>
  <c r="L139" s="1"/>
  <c r="M140"/>
  <c r="M141"/>
  <c r="L141" s="1"/>
  <c r="M142"/>
  <c r="M143"/>
  <c r="L143" s="1"/>
  <c r="M144"/>
  <c r="M145"/>
  <c r="L145" s="1"/>
  <c r="M146"/>
  <c r="M147"/>
  <c r="L147" s="1"/>
  <c r="M148"/>
  <c r="M149"/>
  <c r="L149" s="1"/>
  <c r="M150"/>
  <c r="M151"/>
  <c r="L151" s="1"/>
  <c r="M152"/>
  <c r="M153"/>
  <c r="L153" s="1"/>
  <c r="M154"/>
  <c r="M155"/>
  <c r="L155" s="1"/>
  <c r="M156"/>
  <c r="M157"/>
  <c r="L157" s="1"/>
  <c r="M158"/>
  <c r="M159"/>
  <c r="L159" s="1"/>
  <c r="M160"/>
  <c r="M161"/>
  <c r="L161" s="1"/>
  <c r="M162"/>
  <c r="M163"/>
  <c r="L163" s="1"/>
  <c r="J133"/>
  <c r="J134"/>
  <c r="L134"/>
  <c r="J135"/>
  <c r="J136"/>
  <c r="L136"/>
  <c r="J137"/>
  <c r="J138"/>
  <c r="L138"/>
  <c r="J139"/>
  <c r="J140"/>
  <c r="L140"/>
  <c r="J141"/>
  <c r="J142"/>
  <c r="L142"/>
  <c r="J143"/>
  <c r="J144"/>
  <c r="L144"/>
  <c r="J145"/>
  <c r="J146"/>
  <c r="L146"/>
  <c r="J147"/>
  <c r="J148"/>
  <c r="L148"/>
  <c r="J149"/>
  <c r="J150"/>
  <c r="L150"/>
  <c r="J151"/>
  <c r="J152"/>
  <c r="L152"/>
  <c r="J153"/>
  <c r="J154"/>
  <c r="L154"/>
  <c r="J155"/>
  <c r="J156"/>
  <c r="L156"/>
  <c r="J157"/>
  <c r="J158"/>
  <c r="L158"/>
  <c r="J159"/>
  <c r="J160"/>
  <c r="L160"/>
  <c r="J161"/>
  <c r="J162"/>
  <c r="L162"/>
  <c r="J163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J164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F164"/>
  <c r="E164"/>
  <c r="M101"/>
  <c r="L101" s="1"/>
  <c r="M102"/>
  <c r="M103"/>
  <c r="M104"/>
  <c r="L104" s="1"/>
  <c r="M105"/>
  <c r="L105" s="1"/>
  <c r="M106"/>
  <c r="L106" s="1"/>
  <c r="M107"/>
  <c r="M108"/>
  <c r="L108" s="1"/>
  <c r="M109"/>
  <c r="L109" s="1"/>
  <c r="M110"/>
  <c r="L110" s="1"/>
  <c r="M111"/>
  <c r="M112"/>
  <c r="L112" s="1"/>
  <c r="M113"/>
  <c r="L113" s="1"/>
  <c r="M114"/>
  <c r="L114" s="1"/>
  <c r="M115"/>
  <c r="M116"/>
  <c r="L116" s="1"/>
  <c r="M117"/>
  <c r="L117" s="1"/>
  <c r="M118"/>
  <c r="L118" s="1"/>
  <c r="M119"/>
  <c r="M120"/>
  <c r="L120" s="1"/>
  <c r="M121"/>
  <c r="L121" s="1"/>
  <c r="M122"/>
  <c r="L122" s="1"/>
  <c r="M123"/>
  <c r="M124"/>
  <c r="L124" s="1"/>
  <c r="M125"/>
  <c r="L125" s="1"/>
  <c r="M126"/>
  <c r="L126" s="1"/>
  <c r="M127"/>
  <c r="M128"/>
  <c r="L128" s="1"/>
  <c r="M129"/>
  <c r="L129" s="1"/>
  <c r="M130"/>
  <c r="L130" s="1"/>
  <c r="J101"/>
  <c r="J102"/>
  <c r="J103"/>
  <c r="L103"/>
  <c r="J104"/>
  <c r="J105"/>
  <c r="J106"/>
  <c r="J107"/>
  <c r="L107"/>
  <c r="J108"/>
  <c r="J109"/>
  <c r="J110"/>
  <c r="J111"/>
  <c r="L111"/>
  <c r="J112"/>
  <c r="J113"/>
  <c r="J114"/>
  <c r="J115"/>
  <c r="L115"/>
  <c r="J116"/>
  <c r="J117"/>
  <c r="J118"/>
  <c r="J119"/>
  <c r="L119"/>
  <c r="J120"/>
  <c r="J121"/>
  <c r="J122"/>
  <c r="J123"/>
  <c r="L123"/>
  <c r="J124"/>
  <c r="J125"/>
  <c r="J126"/>
  <c r="J127"/>
  <c r="L127"/>
  <c r="J128"/>
  <c r="J129"/>
  <c r="J13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J131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F131"/>
  <c r="E131"/>
  <c r="D3" i="1"/>
  <c r="C3" i="8"/>
  <c r="M4"/>
  <c r="L4"/>
  <c r="L133" l="1"/>
  <c r="X5"/>
  <c r="Y164"/>
  <c r="AJ5"/>
  <c r="AK164"/>
  <c r="AV5"/>
  <c r="BH5"/>
  <c r="BH36" s="1"/>
  <c r="BI164"/>
  <c r="Y99"/>
  <c r="BI99"/>
  <c r="L66"/>
  <c r="X36"/>
  <c r="AJ36"/>
  <c r="AK131"/>
  <c r="AV36"/>
  <c r="AW66"/>
  <c r="L164"/>
  <c r="Y131"/>
  <c r="AK66"/>
  <c r="M131"/>
  <c r="X68"/>
  <c r="X133"/>
  <c r="X164" s="1"/>
  <c r="AJ68"/>
  <c r="AJ99" s="1"/>
  <c r="AJ133"/>
  <c r="AJ164" s="1"/>
  <c r="AV68"/>
  <c r="AV99" s="1"/>
  <c r="AV133"/>
  <c r="AV164" s="1"/>
  <c r="BH68"/>
  <c r="BH99" s="1"/>
  <c r="BH133"/>
  <c r="BH164" s="1"/>
  <c r="BU164"/>
  <c r="CG36"/>
  <c r="CG164"/>
  <c r="L102"/>
  <c r="L131" s="1"/>
  <c r="X99"/>
  <c r="L36"/>
  <c r="Y66"/>
  <c r="X39"/>
  <c r="X66" s="1"/>
  <c r="L99"/>
  <c r="X102"/>
  <c r="X131" s="1"/>
  <c r="AJ39"/>
  <c r="AJ66" s="1"/>
  <c r="AJ102"/>
  <c r="AJ131" s="1"/>
  <c r="AV39"/>
  <c r="AV66" s="1"/>
  <c r="BT5"/>
  <c r="BT36" s="1"/>
  <c r="BT133"/>
  <c r="BT164" s="1"/>
  <c r="CF5"/>
  <c r="CF36" s="1"/>
  <c r="CF133"/>
  <c r="CF164" s="1"/>
  <c r="M99"/>
  <c r="M36"/>
</calcChain>
</file>

<file path=xl/sharedStrings.xml><?xml version="1.0" encoding="utf-8"?>
<sst xmlns="http://schemas.openxmlformats.org/spreadsheetml/2006/main" count="124" uniqueCount="39">
  <si>
    <t>Nom</t>
  </si>
  <si>
    <t>Prénom</t>
  </si>
  <si>
    <t>Nom Prénom</t>
  </si>
  <si>
    <t>code</t>
  </si>
  <si>
    <t>SALARIES</t>
  </si>
  <si>
    <t>Heure début</t>
  </si>
  <si>
    <t>Début nuit</t>
  </si>
  <si>
    <t>Fin nuit</t>
  </si>
  <si>
    <t xml:space="preserve">Cellules nommées </t>
  </si>
  <si>
    <t>Pause
déjeuner
jour</t>
  </si>
  <si>
    <t>Pause
déjeuner
nuit</t>
  </si>
  <si>
    <t>Perm
Nuit</t>
  </si>
  <si>
    <t>Ticket
Restaurant</t>
  </si>
  <si>
    <t>Panier
Nuit</t>
  </si>
  <si>
    <t>TOTAL</t>
  </si>
  <si>
    <t>De et "Fi"</t>
  </si>
  <si>
    <t>Heure
fin</t>
  </si>
  <si>
    <t>Heure 
fin</t>
  </si>
  <si>
    <t>Total heure 
dimanche</t>
  </si>
  <si>
    <t>Nb heures 
travaillées</t>
  </si>
  <si>
    <t>Nb heures
 travaillées</t>
  </si>
  <si>
    <t>Selectionner votre nom</t>
  </si>
  <si>
    <t>nom_1</t>
  </si>
  <si>
    <t>nom_2</t>
  </si>
  <si>
    <t>nom_3</t>
  </si>
  <si>
    <t>nom_4</t>
  </si>
  <si>
    <t>nom_5</t>
  </si>
  <si>
    <t>nom_6</t>
  </si>
  <si>
    <t>nom_7</t>
  </si>
  <si>
    <t>nom_8</t>
  </si>
  <si>
    <t>prénom_2</t>
  </si>
  <si>
    <t>prénom_1</t>
  </si>
  <si>
    <t>prénom_3</t>
  </si>
  <si>
    <t>prénom_4</t>
  </si>
  <si>
    <t>prénom_5</t>
  </si>
  <si>
    <t>prénom_6</t>
  </si>
  <si>
    <t>prénom_7</t>
  </si>
  <si>
    <t>prénom_8</t>
  </si>
  <si>
    <t>nom_2 prénom_2</t>
  </si>
</sst>
</file>

<file path=xl/styles.xml><?xml version="1.0" encoding="utf-8"?>
<styleSheet xmlns="http://schemas.openxmlformats.org/spreadsheetml/2006/main">
  <numFmts count="6">
    <numFmt numFmtId="164" formatCode="[hh];;"/>
    <numFmt numFmtId="165" formatCode="ddd\ dd\-mmm\-yy"/>
    <numFmt numFmtId="166" formatCode="hh:mm;;"/>
    <numFmt numFmtId="167" formatCode="General;;"/>
    <numFmt numFmtId="168" formatCode="[hh]:mm;;"/>
    <numFmt numFmtId="169" formatCode="dddd"/>
  </numFmts>
  <fonts count="19">
    <font>
      <sz val="11"/>
      <color theme="1"/>
      <name val="Calibri"/>
      <family val="2"/>
      <scheme val="minor"/>
    </font>
    <font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i/>
      <u/>
      <sz val="9"/>
      <color rgb="FF008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16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0000"/>
      <name val="Calibri"/>
      <family val="2"/>
      <scheme val="minor"/>
    </font>
    <font>
      <sz val="11"/>
      <color rgb="FF000090"/>
      <name val="Calibri"/>
      <family val="2"/>
      <scheme val="minor"/>
    </font>
    <font>
      <b/>
      <u/>
      <sz val="14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DCE6F1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theme="3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/>
      <diagonal/>
    </border>
    <border>
      <left/>
      <right style="medium">
        <color rgb="FF000000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116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8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2">
    <xf numFmtId="0" fontId="0" fillId="0" borderId="0" xfId="0"/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20" fontId="10" fillId="0" borderId="0" xfId="0" applyNumberFormat="1" applyFont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11" fillId="0" borderId="9" xfId="0" applyNumberFormat="1" applyFont="1" applyBorder="1" applyAlignment="1">
      <alignment horizontal="center" vertical="center"/>
    </xf>
    <xf numFmtId="166" fontId="0" fillId="0" borderId="9" xfId="0" applyNumberFormat="1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166" fontId="0" fillId="0" borderId="22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/>
    </xf>
    <xf numFmtId="167" fontId="11" fillId="0" borderId="9" xfId="0" applyNumberFormat="1" applyFont="1" applyBorder="1" applyAlignment="1">
      <alignment horizontal="center" vertical="center"/>
    </xf>
    <xf numFmtId="168" fontId="0" fillId="0" borderId="9" xfId="0" applyNumberFormat="1" applyBorder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168" fontId="11" fillId="0" borderId="9" xfId="0" applyNumberFormat="1" applyFont="1" applyBorder="1" applyAlignment="1">
      <alignment horizontal="center" vertical="center"/>
    </xf>
    <xf numFmtId="168" fontId="11" fillId="0" borderId="1" xfId="0" applyNumberFormat="1" applyFont="1" applyBorder="1" applyAlignment="1">
      <alignment horizontal="center" vertical="center"/>
    </xf>
    <xf numFmtId="167" fontId="11" fillId="0" borderId="23" xfId="0" applyNumberFormat="1" applyFont="1" applyBorder="1" applyAlignment="1">
      <alignment horizontal="center" vertical="center"/>
    </xf>
    <xf numFmtId="168" fontId="0" fillId="0" borderId="23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/>
    </xf>
    <xf numFmtId="166" fontId="12" fillId="3" borderId="10" xfId="0" applyNumberFormat="1" applyFont="1" applyFill="1" applyBorder="1" applyAlignment="1">
      <alignment horizontal="center" vertical="center"/>
    </xf>
    <xf numFmtId="167" fontId="12" fillId="3" borderId="10" xfId="0" applyNumberFormat="1" applyFont="1" applyFill="1" applyBorder="1" applyAlignment="1">
      <alignment horizontal="center" vertical="center"/>
    </xf>
    <xf numFmtId="168" fontId="12" fillId="3" borderId="10" xfId="0" applyNumberFormat="1" applyFont="1" applyFill="1" applyBorder="1" applyAlignment="1">
      <alignment horizontal="center" vertical="center"/>
    </xf>
    <xf numFmtId="168" fontId="12" fillId="3" borderId="2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vertical="center" wrapText="1"/>
    </xf>
    <xf numFmtId="0" fontId="12" fillId="0" borderId="11" xfId="0" applyFont="1" applyFill="1" applyBorder="1" applyAlignment="1">
      <alignment horizontal="center" vertical="center"/>
    </xf>
    <xf numFmtId="166" fontId="12" fillId="0" borderId="11" xfId="0" applyNumberFormat="1" applyFont="1" applyFill="1" applyBorder="1" applyAlignment="1">
      <alignment horizontal="center" vertical="center"/>
    </xf>
    <xf numFmtId="167" fontId="12" fillId="0" borderId="11" xfId="0" applyNumberFormat="1" applyFont="1" applyFill="1" applyBorder="1" applyAlignment="1">
      <alignment horizontal="center" vertical="center"/>
    </xf>
    <xf numFmtId="168" fontId="12" fillId="0" borderId="11" xfId="0" applyNumberFormat="1" applyFont="1" applyFill="1" applyBorder="1" applyAlignment="1">
      <alignment horizontal="center" vertical="center"/>
    </xf>
    <xf numFmtId="169" fontId="0" fillId="0" borderId="27" xfId="0" applyNumberFormat="1" applyBorder="1"/>
    <xf numFmtId="169" fontId="0" fillId="0" borderId="12" xfId="0" applyNumberFormat="1" applyBorder="1"/>
    <xf numFmtId="169" fontId="0" fillId="0" borderId="26" xfId="0" applyNumberFormat="1" applyBorder="1"/>
    <xf numFmtId="168" fontId="11" fillId="0" borderId="9" xfId="0" applyNumberFormat="1" applyFont="1" applyBorder="1" applyAlignment="1" applyProtection="1">
      <alignment horizontal="center" vertical="center"/>
      <protection locked="0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6" fontId="11" fillId="0" borderId="9" xfId="0" applyNumberFormat="1" applyFont="1" applyBorder="1" applyAlignment="1" applyProtection="1">
      <alignment horizontal="center" vertical="center"/>
      <protection locked="0"/>
    </xf>
    <xf numFmtId="168" fontId="11" fillId="0" borderId="1" xfId="0" applyNumberFormat="1" applyFont="1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168" fontId="0" fillId="0" borderId="22" xfId="0" applyNumberFormat="1" applyBorder="1" applyAlignment="1" applyProtection="1">
      <alignment horizontal="center" vertical="center"/>
      <protection locked="0"/>
    </xf>
    <xf numFmtId="166" fontId="0" fillId="0" borderId="22" xfId="0" applyNumberFormat="1" applyBorder="1" applyAlignment="1" applyProtection="1">
      <alignment horizontal="center" vertical="center"/>
      <protection locked="0"/>
    </xf>
    <xf numFmtId="166" fontId="5" fillId="0" borderId="1" xfId="0" applyNumberFormat="1" applyFont="1" applyBorder="1" applyAlignment="1" applyProtection="1">
      <alignment horizontal="center" vertical="center"/>
      <protection locked="0"/>
    </xf>
    <xf numFmtId="166" fontId="5" fillId="0" borderId="9" xfId="0" applyNumberFormat="1" applyFont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>
      <alignment horizontal="center"/>
    </xf>
    <xf numFmtId="20" fontId="17" fillId="0" borderId="0" xfId="0" applyNumberFormat="1" applyFont="1" applyFill="1" applyBorder="1"/>
    <xf numFmtId="20" fontId="17" fillId="0" borderId="25" xfId="0" applyNumberFormat="1" applyFont="1" applyFill="1" applyBorder="1"/>
    <xf numFmtId="0" fontId="7" fillId="0" borderId="0" xfId="0" applyFont="1"/>
    <xf numFmtId="0" fontId="0" fillId="0" borderId="0" xfId="0" applyFill="1" applyAlignment="1">
      <alignment vertical="center"/>
    </xf>
    <xf numFmtId="0" fontId="0" fillId="0" borderId="2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168" fontId="11" fillId="0" borderId="9" xfId="0" applyNumberFormat="1" applyFont="1" applyFill="1" applyBorder="1" applyAlignment="1" applyProtection="1">
      <alignment horizontal="center" vertical="center"/>
      <protection locked="0"/>
    </xf>
    <xf numFmtId="168" fontId="11" fillId="0" borderId="1" xfId="0" applyNumberFormat="1" applyFont="1" applyFill="1" applyBorder="1" applyAlignment="1" applyProtection="1">
      <alignment horizontal="center" vertical="center"/>
      <protection locked="0"/>
    </xf>
    <xf numFmtId="168" fontId="0" fillId="0" borderId="1" xfId="0" applyNumberFormat="1" applyFill="1" applyBorder="1" applyAlignment="1" applyProtection="1">
      <alignment horizontal="center" vertical="center"/>
      <protection locked="0"/>
    </xf>
    <xf numFmtId="168" fontId="0" fillId="0" borderId="22" xfId="0" applyNumberFormat="1" applyFill="1" applyBorder="1" applyAlignment="1" applyProtection="1">
      <alignment horizontal="center" vertical="center"/>
      <protection locked="0"/>
    </xf>
    <xf numFmtId="168" fontId="0" fillId="0" borderId="22" xfId="0" applyNumberFormat="1" applyFill="1" applyBorder="1" applyAlignment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  <protection locked="0"/>
    </xf>
    <xf numFmtId="166" fontId="16" fillId="10" borderId="1" xfId="0" applyNumberFormat="1" applyFont="1" applyFill="1" applyBorder="1" applyAlignment="1" applyProtection="1">
      <alignment horizontal="center" vertical="center"/>
      <protection locked="0"/>
    </xf>
    <xf numFmtId="166" fontId="4" fillId="0" borderId="9" xfId="0" applyNumberFormat="1" applyFont="1" applyBorder="1" applyAlignment="1" applyProtection="1">
      <alignment horizontal="center" vertical="center"/>
      <protection locked="0"/>
    </xf>
    <xf numFmtId="0" fontId="15" fillId="0" borderId="17" xfId="0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7" fillId="0" borderId="18" xfId="0" applyFont="1" applyFill="1" applyBorder="1" applyAlignment="1">
      <alignment horizontal="center"/>
    </xf>
    <xf numFmtId="20" fontId="17" fillId="0" borderId="30" xfId="0" applyNumberFormat="1" applyFont="1" applyFill="1" applyBorder="1"/>
    <xf numFmtId="0" fontId="17" fillId="0" borderId="30" xfId="0" applyFont="1" applyFill="1" applyBorder="1" applyAlignment="1">
      <alignment horizontal="center"/>
    </xf>
    <xf numFmtId="20" fontId="17" fillId="0" borderId="19" xfId="0" applyNumberFormat="1" applyFont="1" applyFill="1" applyBorder="1"/>
    <xf numFmtId="164" fontId="0" fillId="0" borderId="4" xfId="0" applyNumberFormat="1" applyBorder="1" applyAlignment="1">
      <alignment horizontal="center"/>
    </xf>
    <xf numFmtId="0" fontId="0" fillId="0" borderId="31" xfId="0" applyBorder="1"/>
    <xf numFmtId="0" fontId="0" fillId="0" borderId="13" xfId="0" applyBorder="1"/>
    <xf numFmtId="0" fontId="0" fillId="0" borderId="32" xfId="0" applyBorder="1"/>
    <xf numFmtId="0" fontId="0" fillId="0" borderId="35" xfId="0" applyBorder="1"/>
    <xf numFmtId="0" fontId="0" fillId="0" borderId="33" xfId="0" applyBorder="1"/>
    <xf numFmtId="0" fontId="0" fillId="0" borderId="36" xfId="0" applyBorder="1"/>
    <xf numFmtId="0" fontId="17" fillId="0" borderId="24" xfId="0" applyFont="1" applyFill="1" applyBorder="1" applyAlignment="1">
      <alignment horizontal="center"/>
    </xf>
    <xf numFmtId="0" fontId="17" fillId="0" borderId="25" xfId="0" applyFont="1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11" borderId="24" xfId="0" applyFont="1" applyFill="1" applyBorder="1" applyAlignment="1">
      <alignment horizontal="center" vertical="center"/>
    </xf>
    <xf numFmtId="0" fontId="6" fillId="11" borderId="25" xfId="0" applyFont="1" applyFill="1" applyBorder="1" applyAlignment="1">
      <alignment horizontal="center" vertical="center"/>
    </xf>
    <xf numFmtId="0" fontId="0" fillId="0" borderId="24" xfId="0" applyNumberFormat="1" applyBorder="1"/>
    <xf numFmtId="0" fontId="0" fillId="0" borderId="0" xfId="0" applyNumberFormat="1" applyBorder="1"/>
    <xf numFmtId="166" fontId="12" fillId="12" borderId="10" xfId="0" applyNumberFormat="1" applyFont="1" applyFill="1" applyBorder="1" applyAlignment="1">
      <alignment horizontal="center" vertical="center"/>
    </xf>
    <xf numFmtId="167" fontId="12" fillId="12" borderId="10" xfId="0" applyNumberFormat="1" applyFont="1" applyFill="1" applyBorder="1" applyAlignment="1">
      <alignment horizontal="center" vertical="center"/>
    </xf>
    <xf numFmtId="168" fontId="12" fillId="12" borderId="10" xfId="0" applyNumberFormat="1" applyFont="1" applyFill="1" applyBorder="1" applyAlignment="1">
      <alignment horizontal="center" vertical="center"/>
    </xf>
    <xf numFmtId="168" fontId="12" fillId="12" borderId="21" xfId="0" applyNumberFormat="1" applyFont="1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3" fillId="9" borderId="14" xfId="0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3" fillId="8" borderId="15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3" fillId="7" borderId="15" xfId="0" applyFont="1" applyFill="1" applyBorder="1" applyAlignment="1">
      <alignment horizontal="center" vertical="center"/>
    </xf>
    <xf numFmtId="0" fontId="13" fillId="7" borderId="14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2" fillId="12" borderId="15" xfId="0" applyFont="1" applyFill="1" applyBorder="1" applyAlignment="1">
      <alignment horizontal="center" vertical="center"/>
    </xf>
    <xf numFmtId="0" fontId="12" fillId="12" borderId="14" xfId="0" applyFont="1" applyFill="1" applyBorder="1" applyAlignment="1">
      <alignment horizontal="center" vertical="center"/>
    </xf>
    <xf numFmtId="0" fontId="13" fillId="12" borderId="15" xfId="0" applyFont="1" applyFill="1" applyBorder="1" applyAlignment="1">
      <alignment horizontal="center" vertical="center"/>
    </xf>
    <xf numFmtId="0" fontId="13" fillId="12" borderId="14" xfId="0" applyFont="1" applyFill="1" applyBorder="1" applyAlignment="1">
      <alignment horizontal="center" vertical="center"/>
    </xf>
    <xf numFmtId="0" fontId="13" fillId="12" borderId="16" xfId="0" applyFont="1" applyFill="1" applyBorder="1" applyAlignment="1">
      <alignment horizontal="center" vertical="center"/>
    </xf>
    <xf numFmtId="0" fontId="12" fillId="12" borderId="39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18" fillId="11" borderId="28" xfId="0" applyFont="1" applyFill="1" applyBorder="1" applyAlignment="1">
      <alignment horizontal="center" vertical="center"/>
    </xf>
    <xf numFmtId="0" fontId="18" fillId="11" borderId="24" xfId="0" applyFont="1" applyFill="1" applyBorder="1" applyAlignment="1">
      <alignment horizontal="center" vertical="center"/>
    </xf>
    <xf numFmtId="0" fontId="18" fillId="11" borderId="37" xfId="0" applyFont="1" applyFill="1" applyBorder="1" applyAlignment="1">
      <alignment horizontal="center" vertical="center"/>
    </xf>
    <xf numFmtId="0" fontId="18" fillId="11" borderId="34" xfId="0" applyFont="1" applyFill="1" applyBorder="1" applyAlignment="1">
      <alignment horizontal="center" vertical="center"/>
    </xf>
    <xf numFmtId="0" fontId="18" fillId="11" borderId="25" xfId="0" applyFont="1" applyFill="1" applyBorder="1" applyAlignment="1">
      <alignment horizontal="center" vertical="center"/>
    </xf>
    <xf numFmtId="0" fontId="18" fillId="11" borderId="38" xfId="0" applyFont="1" applyFill="1" applyBorder="1" applyAlignment="1">
      <alignment horizontal="center" vertical="center"/>
    </xf>
  </cellXfs>
  <cellStyles count="11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Normal" xfId="0" builtinId="0"/>
    <cellStyle name="Normal 2" xfId="1"/>
    <cellStyle name="Normal 3" xfId="158"/>
    <cellStyle name="Normal 4" xfId="709"/>
  </cellStyles>
  <dxfs count="215"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ont>
        <b val="0"/>
        <i val="0"/>
        <condense val="0"/>
        <extend val="0"/>
        <color indexed="18"/>
      </font>
      <fill>
        <patternFill patternType="solid">
          <fgColor indexed="64"/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66674</xdr:rowOff>
    </xdr:from>
    <xdr:to>
      <xdr:col>4</xdr:col>
      <xdr:colOff>323850</xdr:colOff>
      <xdr:row>1</xdr:row>
      <xdr:rowOff>66674</xdr:rowOff>
    </xdr:to>
    <xdr:sp macro="" textlink="">
      <xdr:nvSpPr>
        <xdr:cNvPr id="3" name="Line 2"/>
        <xdr:cNvSpPr>
          <a:spLocks noChangeShapeType="1"/>
        </xdr:cNvSpPr>
      </xdr:nvSpPr>
      <xdr:spPr bwMode="auto">
        <a:xfrm flipH="1" flipV="1">
          <a:off x="2343150" y="466724"/>
          <a:ext cx="257175" cy="0"/>
        </a:xfrm>
        <a:prstGeom prst="line">
          <a:avLst/>
        </a:prstGeom>
        <a:noFill/>
        <a:ln w="15875">
          <a:solidFill>
            <a:srgbClr val="9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RAFA%204GO%20BL/Excel/Planning%20Effectif%202014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lanning Général"/>
      <sheetName val="NomAgence"/>
      <sheetName val="Planning Vierge"/>
      <sheetName val="Mode emploi"/>
      <sheetName val="Admin"/>
      <sheetName val="MFC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Formats</v>
          </cell>
        </row>
        <row r="2">
          <cell r="A2" t="str">
            <v>06:00</v>
          </cell>
          <cell r="K2" t="str">
            <v>NON</v>
          </cell>
        </row>
        <row r="3">
          <cell r="A3" t="str">
            <v>07:00</v>
          </cell>
          <cell r="C3" t="str">
            <v>SEMAINE 01</v>
          </cell>
          <cell r="H3" t="str">
            <v>JANVIER</v>
          </cell>
          <cell r="J3" t="str">
            <v>ABS</v>
          </cell>
          <cell r="K3" t="str">
            <v>OUI</v>
          </cell>
        </row>
        <row r="4">
          <cell r="A4" t="str">
            <v>07:15</v>
          </cell>
          <cell r="C4" t="str">
            <v>SEMAINE 02</v>
          </cell>
          <cell r="D4" t="str">
            <v>SERVICE1</v>
          </cell>
          <cell r="E4" t="str">
            <v>NOM1</v>
          </cell>
          <cell r="H4" t="str">
            <v>FÉVRIER</v>
          </cell>
          <cell r="J4" t="str">
            <v>ACCIDENT</v>
          </cell>
        </row>
        <row r="5">
          <cell r="A5" t="str">
            <v>07:30</v>
          </cell>
          <cell r="C5" t="str">
            <v>SEMAINE 03</v>
          </cell>
          <cell r="D5" t="str">
            <v>SERVICE2</v>
          </cell>
          <cell r="E5" t="str">
            <v>NOM2</v>
          </cell>
          <cell r="H5" t="str">
            <v>MARS</v>
          </cell>
          <cell r="J5" t="str">
            <v>CONGES</v>
          </cell>
        </row>
        <row r="6">
          <cell r="A6" t="str">
            <v>07:45</v>
          </cell>
          <cell r="C6" t="str">
            <v>SEMAINE 04</v>
          </cell>
          <cell r="D6" t="str">
            <v>SERVICE3</v>
          </cell>
          <cell r="E6" t="str">
            <v>NOM3</v>
          </cell>
          <cell r="H6" t="str">
            <v>AVRIL</v>
          </cell>
          <cell r="J6" t="str">
            <v>MALADIE</v>
          </cell>
        </row>
        <row r="7">
          <cell r="A7" t="str">
            <v>08:00</v>
          </cell>
          <cell r="C7" t="str">
            <v>SEMAINE 05</v>
          </cell>
          <cell r="D7" t="str">
            <v>SERVICE4</v>
          </cell>
          <cell r="E7" t="str">
            <v>NOM4</v>
          </cell>
          <cell r="H7" t="str">
            <v>MAI</v>
          </cell>
          <cell r="J7" t="str">
            <v>RECUP</v>
          </cell>
        </row>
        <row r="8">
          <cell r="A8" t="str">
            <v>08:15</v>
          </cell>
          <cell r="C8" t="str">
            <v>SEMAINE 06</v>
          </cell>
          <cell r="E8" t="str">
            <v>NOM5</v>
          </cell>
          <cell r="H8" t="str">
            <v>JUIN</v>
          </cell>
          <cell r="J8" t="str">
            <v>RTT</v>
          </cell>
        </row>
        <row r="9">
          <cell r="A9" t="str">
            <v>08:30</v>
          </cell>
          <cell r="C9" t="str">
            <v>SEMAINE 07</v>
          </cell>
          <cell r="E9" t="str">
            <v>NOM6</v>
          </cell>
          <cell r="H9" t="str">
            <v>JUILLET</v>
          </cell>
        </row>
        <row r="10">
          <cell r="A10" t="str">
            <v>08:45</v>
          </cell>
          <cell r="C10" t="str">
            <v>SEMAINE 08</v>
          </cell>
          <cell r="E10" t="str">
            <v>NOM7</v>
          </cell>
          <cell r="H10" t="str">
            <v>AOÛT</v>
          </cell>
        </row>
        <row r="11">
          <cell r="A11" t="str">
            <v>09:00</v>
          </cell>
          <cell r="C11" t="str">
            <v>SEMAINE 09</v>
          </cell>
          <cell r="E11" t="str">
            <v>NOM8</v>
          </cell>
          <cell r="H11" t="str">
            <v>SEPTEMBRE</v>
          </cell>
        </row>
        <row r="12">
          <cell r="A12" t="str">
            <v>09:15</v>
          </cell>
          <cell r="C12" t="str">
            <v>SEMAINE 10</v>
          </cell>
          <cell r="E12" t="str">
            <v>NOM9</v>
          </cell>
          <cell r="H12" t="str">
            <v>OCTOBRE</v>
          </cell>
        </row>
        <row r="13">
          <cell r="A13" t="str">
            <v>09:30</v>
          </cell>
          <cell r="C13" t="str">
            <v>SEMAINE 11</v>
          </cell>
          <cell r="E13" t="str">
            <v>NOM10</v>
          </cell>
          <cell r="H13" t="str">
            <v>NOVEMBRE</v>
          </cell>
        </row>
        <row r="14">
          <cell r="A14" t="str">
            <v>09:45</v>
          </cell>
          <cell r="C14" t="str">
            <v>SEMAINE 12</v>
          </cell>
          <cell r="E14" t="str">
            <v>NOM11</v>
          </cell>
          <cell r="H14" t="str">
            <v>DÉCEMBRE</v>
          </cell>
        </row>
        <row r="15">
          <cell r="A15" t="str">
            <v>10:00</v>
          </cell>
          <cell r="C15" t="str">
            <v>SEMAINE 13</v>
          </cell>
          <cell r="E15" t="str">
            <v>NOM12</v>
          </cell>
        </row>
        <row r="16">
          <cell r="A16" t="str">
            <v>10:15</v>
          </cell>
          <cell r="C16" t="str">
            <v>SEMAINE 14</v>
          </cell>
          <cell r="E16" t="str">
            <v>NOM13</v>
          </cell>
        </row>
        <row r="17">
          <cell r="A17" t="str">
            <v>10:30</v>
          </cell>
          <cell r="C17" t="str">
            <v>SEMAINE 15</v>
          </cell>
          <cell r="E17" t="str">
            <v>NOM14</v>
          </cell>
        </row>
        <row r="18">
          <cell r="A18" t="str">
            <v>10:45</v>
          </cell>
          <cell r="C18" t="str">
            <v>SEMAINE 16</v>
          </cell>
          <cell r="E18" t="str">
            <v>NOM15</v>
          </cell>
        </row>
        <row r="19">
          <cell r="A19" t="str">
            <v>11:00</v>
          </cell>
          <cell r="C19" t="str">
            <v>SEMAINE 17</v>
          </cell>
          <cell r="E19" t="str">
            <v>NOM16</v>
          </cell>
        </row>
        <row r="20">
          <cell r="A20" t="str">
            <v>11:15</v>
          </cell>
          <cell r="C20" t="str">
            <v>SEMAINE 18</v>
          </cell>
          <cell r="E20" t="str">
            <v>NOM17</v>
          </cell>
        </row>
        <row r="21">
          <cell r="A21" t="str">
            <v>11:30</v>
          </cell>
          <cell r="C21" t="str">
            <v>SEMAINE 19</v>
          </cell>
          <cell r="E21" t="str">
            <v>NOM18</v>
          </cell>
        </row>
        <row r="22">
          <cell r="A22" t="str">
            <v>11:45</v>
          </cell>
          <cell r="C22" t="str">
            <v>SEMAINE 20</v>
          </cell>
          <cell r="E22" t="str">
            <v>NOM19</v>
          </cell>
        </row>
        <row r="23">
          <cell r="A23" t="str">
            <v>12:00</v>
          </cell>
          <cell r="C23" t="str">
            <v>SEMAINE 21</v>
          </cell>
          <cell r="E23" t="str">
            <v>NOM20</v>
          </cell>
        </row>
        <row r="24">
          <cell r="A24" t="str">
            <v>12:15</v>
          </cell>
          <cell r="C24" t="str">
            <v>SEMAINE 22</v>
          </cell>
          <cell r="E24" t="str">
            <v>NOM21</v>
          </cell>
        </row>
        <row r="25">
          <cell r="A25" t="str">
            <v>12:30</v>
          </cell>
          <cell r="C25" t="str">
            <v>SEMAINE 23</v>
          </cell>
          <cell r="E25" t="str">
            <v>NOM22</v>
          </cell>
        </row>
        <row r="26">
          <cell r="A26" t="str">
            <v>12:45</v>
          </cell>
          <cell r="C26" t="str">
            <v>SEMAINE 24</v>
          </cell>
          <cell r="E26" t="str">
            <v>NOM23</v>
          </cell>
        </row>
        <row r="27">
          <cell r="A27" t="str">
            <v>13:00</v>
          </cell>
          <cell r="C27" t="str">
            <v>SEMAINE 25</v>
          </cell>
          <cell r="E27" t="str">
            <v>NOM24</v>
          </cell>
        </row>
        <row r="28">
          <cell r="A28" t="str">
            <v>13:15</v>
          </cell>
          <cell r="C28" t="str">
            <v>SEMAINE 26</v>
          </cell>
          <cell r="E28" t="str">
            <v>NOM25</v>
          </cell>
        </row>
        <row r="29">
          <cell r="A29" t="str">
            <v>13:30</v>
          </cell>
          <cell r="C29" t="str">
            <v>SEMAINE 27</v>
          </cell>
          <cell r="E29" t="str">
            <v>NOM26</v>
          </cell>
        </row>
        <row r="30">
          <cell r="A30" t="str">
            <v>13:45</v>
          </cell>
          <cell r="C30" t="str">
            <v>SEMAINE 28</v>
          </cell>
          <cell r="E30" t="str">
            <v>NOM27</v>
          </cell>
        </row>
        <row r="31">
          <cell r="A31" t="str">
            <v>14:00</v>
          </cell>
          <cell r="C31" t="str">
            <v>SEMAINE 29</v>
          </cell>
          <cell r="E31" t="str">
            <v>NOM28</v>
          </cell>
        </row>
        <row r="32">
          <cell r="A32" t="str">
            <v>14:15</v>
          </cell>
          <cell r="C32" t="str">
            <v>SEMAINE 30</v>
          </cell>
          <cell r="E32" t="str">
            <v>NOM29</v>
          </cell>
        </row>
        <row r="33">
          <cell r="A33" t="str">
            <v>14:30</v>
          </cell>
          <cell r="C33" t="str">
            <v>SEMAINE 31</v>
          </cell>
          <cell r="E33" t="str">
            <v>NOM30</v>
          </cell>
        </row>
        <row r="34">
          <cell r="A34" t="str">
            <v>14:45</v>
          </cell>
          <cell r="C34" t="str">
            <v>SEMAINE 32</v>
          </cell>
          <cell r="E34" t="str">
            <v>NOM31</v>
          </cell>
        </row>
        <row r="35">
          <cell r="A35" t="str">
            <v>15:00</v>
          </cell>
          <cell r="C35" t="str">
            <v>SEMAINE 33</v>
          </cell>
          <cell r="E35" t="str">
            <v>NOM32</v>
          </cell>
        </row>
        <row r="36">
          <cell r="A36" t="str">
            <v>15:15</v>
          </cell>
          <cell r="C36" t="str">
            <v>SEMAINE 34</v>
          </cell>
          <cell r="E36" t="str">
            <v>NOM33</v>
          </cell>
        </row>
        <row r="37">
          <cell r="A37" t="str">
            <v>15:30</v>
          </cell>
          <cell r="C37" t="str">
            <v>SEMAINE 35</v>
          </cell>
          <cell r="E37" t="str">
            <v>NOM34</v>
          </cell>
        </row>
        <row r="38">
          <cell r="A38" t="str">
            <v>15:45</v>
          </cell>
          <cell r="C38" t="str">
            <v>SEMAINE 36</v>
          </cell>
          <cell r="E38" t="str">
            <v>NOM35</v>
          </cell>
        </row>
        <row r="39">
          <cell r="A39" t="str">
            <v>16:00</v>
          </cell>
          <cell r="C39" t="str">
            <v>SEMAINE 37</v>
          </cell>
          <cell r="E39" t="str">
            <v>NOM36</v>
          </cell>
        </row>
        <row r="40">
          <cell r="A40" t="str">
            <v>16:15</v>
          </cell>
          <cell r="C40" t="str">
            <v>SEMAINE 38</v>
          </cell>
          <cell r="E40" t="str">
            <v>NOM37</v>
          </cell>
        </row>
        <row r="41">
          <cell r="A41" t="str">
            <v>16:30</v>
          </cell>
          <cell r="C41" t="str">
            <v>SEMAINE 39</v>
          </cell>
          <cell r="E41" t="str">
            <v>NOM38</v>
          </cell>
        </row>
        <row r="42">
          <cell r="A42" t="str">
            <v>16:45</v>
          </cell>
          <cell r="C42" t="str">
            <v>SEMAINE 40</v>
          </cell>
          <cell r="E42" t="str">
            <v>NOM39</v>
          </cell>
        </row>
        <row r="43">
          <cell r="A43" t="str">
            <v>17:00</v>
          </cell>
          <cell r="C43" t="str">
            <v>SEMAINE 41</v>
          </cell>
          <cell r="E43" t="str">
            <v>NOM40</v>
          </cell>
        </row>
        <row r="44">
          <cell r="A44" t="str">
            <v>17:15</v>
          </cell>
          <cell r="C44" t="str">
            <v>SEMAINE 42</v>
          </cell>
          <cell r="E44" t="str">
            <v>NOM41</v>
          </cell>
        </row>
        <row r="45">
          <cell r="A45" t="str">
            <v>17:30</v>
          </cell>
          <cell r="C45" t="str">
            <v>SEMAINE 43</v>
          </cell>
          <cell r="E45" t="str">
            <v>NOM42</v>
          </cell>
        </row>
        <row r="46">
          <cell r="A46" t="str">
            <v>17:45</v>
          </cell>
          <cell r="C46" t="str">
            <v>SEMAINE 44</v>
          </cell>
          <cell r="E46" t="str">
            <v>NOM43</v>
          </cell>
        </row>
        <row r="47">
          <cell r="A47" t="str">
            <v>18:00</v>
          </cell>
          <cell r="C47" t="str">
            <v>SEMAINE 45</v>
          </cell>
          <cell r="E47" t="str">
            <v>NOM44</v>
          </cell>
        </row>
        <row r="48">
          <cell r="A48" t="str">
            <v>18:15</v>
          </cell>
          <cell r="C48" t="str">
            <v>SEMAINE 46</v>
          </cell>
          <cell r="E48" t="str">
            <v>NOM45</v>
          </cell>
        </row>
        <row r="49">
          <cell r="A49" t="str">
            <v>18:30</v>
          </cell>
          <cell r="C49" t="str">
            <v>SEMAINE 47</v>
          </cell>
          <cell r="E49" t="str">
            <v>NOM46</v>
          </cell>
        </row>
        <row r="50">
          <cell r="A50" t="str">
            <v>18:45</v>
          </cell>
          <cell r="C50" t="str">
            <v>SEMAINE 48</v>
          </cell>
        </row>
        <row r="51">
          <cell r="A51" t="str">
            <v>19:00</v>
          </cell>
          <cell r="C51" t="str">
            <v>SEMAINE 49</v>
          </cell>
        </row>
        <row r="52">
          <cell r="A52" t="str">
            <v>ABS</v>
          </cell>
          <cell r="C52" t="str">
            <v>SEMAINE 50</v>
          </cell>
        </row>
        <row r="53">
          <cell r="A53" t="str">
            <v>AT</v>
          </cell>
          <cell r="C53" t="str">
            <v>SEMAINE 51</v>
          </cell>
        </row>
        <row r="54">
          <cell r="A54" t="str">
            <v>CA</v>
          </cell>
          <cell r="C54" t="str">
            <v>SEMAINE 52</v>
          </cell>
        </row>
        <row r="55">
          <cell r="A55" t="str">
            <v>CEX</v>
          </cell>
        </row>
        <row r="56">
          <cell r="A56" t="str">
            <v>CM</v>
          </cell>
        </row>
        <row r="57">
          <cell r="A57" t="str">
            <v>CMT</v>
          </cell>
        </row>
        <row r="58">
          <cell r="A58" t="str">
            <v>CP</v>
          </cell>
        </row>
        <row r="59">
          <cell r="A59" t="str">
            <v>Ecole</v>
          </cell>
        </row>
        <row r="60">
          <cell r="A60" t="str">
            <v>F</v>
          </cell>
        </row>
        <row r="61">
          <cell r="A61" t="str">
            <v>RC</v>
          </cell>
        </row>
        <row r="62">
          <cell r="A62" t="str">
            <v>RCA</v>
          </cell>
        </row>
        <row r="63">
          <cell r="A63" t="str">
            <v>REP</v>
          </cell>
        </row>
        <row r="64">
          <cell r="A64" t="str">
            <v>RTT</v>
          </cell>
        </row>
        <row r="65">
          <cell r="A65" t="str">
            <v>RTTA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id="3" name="TblSalarie" displayName="TblSalarie_1" ref="A2:D12" totalsRowShown="0" headerRowDxfId="5" dataDxfId="4">
  <autoFilter ref="A2:D12"/>
  <tableColumns count="4">
    <tableColumn id="1" name="code" dataDxfId="3"/>
    <tableColumn id="2" name="Nom" dataDxfId="2"/>
    <tableColumn id="3" name="Prénom" dataDxfId="1"/>
    <tableColumn id="4" name="Nom Prénom" dataDxfId="0">
      <calculatedColumnFormula>TblSalarie_1[[#This Row],[Nom]] &amp; " " &amp;TblSalarie_1[[#This Row],[Prénom]]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rgb="FF00B0F0"/>
  </sheetPr>
  <dimension ref="A1:CG164"/>
  <sheetViews>
    <sheetView tabSelected="1" topLeftCell="A3" workbookViewId="0">
      <selection activeCell="A4" sqref="A4"/>
    </sheetView>
  </sheetViews>
  <sheetFormatPr baseColWidth="10" defaultColWidth="11.42578125" defaultRowHeight="15"/>
  <cols>
    <col min="1" max="1" width="22.140625" style="9" bestFit="1" customWidth="1"/>
    <col min="2" max="2" width="15.42578125" style="9" hidden="1" customWidth="1"/>
    <col min="3" max="4" width="7.85546875" style="9" hidden="1" customWidth="1"/>
    <col min="5" max="6" width="9" style="9" hidden="1" customWidth="1"/>
    <col min="7" max="8" width="8.42578125" style="9" hidden="1" customWidth="1"/>
    <col min="9" max="9" width="9.42578125" style="9" hidden="1" customWidth="1"/>
    <col min="10" max="10" width="9.28515625" style="9" hidden="1" customWidth="1"/>
    <col min="11" max="11" width="9.85546875" style="9" hidden="1" customWidth="1"/>
    <col min="12" max="13" width="14.42578125" style="9" hidden="1" customWidth="1"/>
    <col min="14" max="14" width="15.42578125" style="9" customWidth="1"/>
    <col min="15" max="16" width="7.85546875" style="9" customWidth="1"/>
    <col min="17" max="20" width="9" style="9" customWidth="1"/>
    <col min="21" max="21" width="9.42578125" style="9" customWidth="1"/>
    <col min="22" max="22" width="9" style="9" customWidth="1"/>
    <col min="23" max="23" width="9.85546875" style="9" customWidth="1"/>
    <col min="24" max="25" width="14.42578125" style="9" customWidth="1"/>
    <col min="26" max="26" width="15.42578125" style="9" hidden="1" customWidth="1"/>
    <col min="27" max="28" width="7.85546875" style="9" hidden="1" customWidth="1"/>
    <col min="29" max="32" width="9" style="9" hidden="1" customWidth="1"/>
    <col min="33" max="33" width="9.42578125" style="9" hidden="1" customWidth="1"/>
    <col min="34" max="34" width="9" style="9" hidden="1" customWidth="1"/>
    <col min="35" max="35" width="9.85546875" style="9" hidden="1" customWidth="1"/>
    <col min="36" max="37" width="14.42578125" style="9" hidden="1" customWidth="1"/>
    <col min="38" max="38" width="15.42578125" style="9" hidden="1" customWidth="1"/>
    <col min="39" max="40" width="7.85546875" style="9" hidden="1" customWidth="1"/>
    <col min="41" max="44" width="9" style="9" hidden="1" customWidth="1"/>
    <col min="45" max="45" width="9.42578125" style="9" hidden="1" customWidth="1"/>
    <col min="46" max="46" width="9" style="9" hidden="1" customWidth="1"/>
    <col min="47" max="47" width="9.85546875" style="9" hidden="1" customWidth="1"/>
    <col min="48" max="49" width="14.42578125" style="9" hidden="1" customWidth="1"/>
    <col min="50" max="50" width="15.42578125" style="9" hidden="1" customWidth="1"/>
    <col min="51" max="52" width="7.85546875" style="56" hidden="1" customWidth="1"/>
    <col min="53" max="54" width="9.42578125" style="9" hidden="1" customWidth="1"/>
    <col min="55" max="55" width="5.7109375" style="9" hidden="1" customWidth="1"/>
    <col min="56" max="56" width="7" style="9" hidden="1" customWidth="1"/>
    <col min="57" max="58" width="10.42578125" style="9" hidden="1" customWidth="1"/>
    <col min="59" max="59" width="9.85546875" style="9" hidden="1" customWidth="1"/>
    <col min="60" max="62" width="15.42578125" style="9" hidden="1" customWidth="1"/>
    <col min="63" max="64" width="7.85546875" style="56" hidden="1" customWidth="1"/>
    <col min="65" max="66" width="9.42578125" style="9" hidden="1" customWidth="1"/>
    <col min="67" max="67" width="5.7109375" style="9" hidden="1" customWidth="1"/>
    <col min="68" max="68" width="7" style="9" hidden="1" customWidth="1"/>
    <col min="69" max="70" width="10.42578125" style="9" hidden="1" customWidth="1"/>
    <col min="71" max="71" width="9.85546875" style="9" hidden="1" customWidth="1"/>
    <col min="72" max="74" width="15.42578125" style="9" hidden="1" customWidth="1"/>
    <col min="75" max="76" width="7.85546875" style="56" hidden="1" customWidth="1"/>
    <col min="77" max="78" width="9.42578125" style="9" hidden="1" customWidth="1"/>
    <col min="79" max="79" width="5.7109375" style="9" hidden="1" customWidth="1"/>
    <col min="80" max="80" width="7" style="9" hidden="1" customWidth="1"/>
    <col min="81" max="82" width="10.42578125" style="9" hidden="1" customWidth="1"/>
    <col min="83" max="83" width="9.85546875" style="9" hidden="1" customWidth="1"/>
    <col min="84" max="85" width="15.42578125" style="9" hidden="1" customWidth="1"/>
    <col min="86" max="280" width="17.7109375" style="9"/>
    <col min="281" max="281" width="17.140625" style="9" customWidth="1"/>
    <col min="282" max="282" width="9.85546875" style="9" customWidth="1"/>
    <col min="283" max="283" width="8.42578125" style="9" customWidth="1"/>
    <col min="284" max="284" width="13.140625" style="9" customWidth="1"/>
    <col min="285" max="287" width="13.7109375" style="9" customWidth="1"/>
    <col min="288" max="289" width="9.7109375" style="9" customWidth="1"/>
    <col min="290" max="291" width="6.28515625" style="9" customWidth="1"/>
    <col min="292" max="536" width="17.7109375" style="9"/>
    <col min="537" max="537" width="17.140625" style="9" customWidth="1"/>
    <col min="538" max="538" width="9.85546875" style="9" customWidth="1"/>
    <col min="539" max="539" width="8.42578125" style="9" customWidth="1"/>
    <col min="540" max="540" width="13.140625" style="9" customWidth="1"/>
    <col min="541" max="543" width="13.7109375" style="9" customWidth="1"/>
    <col min="544" max="545" width="9.7109375" style="9" customWidth="1"/>
    <col min="546" max="547" width="6.28515625" style="9" customWidth="1"/>
    <col min="548" max="792" width="17.7109375" style="9"/>
    <col min="793" max="793" width="17.140625" style="9" customWidth="1"/>
    <col min="794" max="794" width="9.85546875" style="9" customWidth="1"/>
    <col min="795" max="795" width="8.42578125" style="9" customWidth="1"/>
    <col min="796" max="796" width="13.140625" style="9" customWidth="1"/>
    <col min="797" max="799" width="13.7109375" style="9" customWidth="1"/>
    <col min="800" max="801" width="9.7109375" style="9" customWidth="1"/>
    <col min="802" max="803" width="6.28515625" style="9" customWidth="1"/>
    <col min="804" max="1048" width="11.42578125" style="9"/>
    <col min="1049" max="1049" width="17.140625" style="9" customWidth="1"/>
    <col min="1050" max="1050" width="9.85546875" style="9" customWidth="1"/>
    <col min="1051" max="1051" width="8.42578125" style="9" customWidth="1"/>
    <col min="1052" max="1052" width="13.140625" style="9" customWidth="1"/>
    <col min="1053" max="1055" width="13.7109375" style="9" customWidth="1"/>
    <col min="1056" max="1057" width="9.7109375" style="9" customWidth="1"/>
    <col min="1058" max="1059" width="6.28515625" style="9" customWidth="1"/>
    <col min="1060" max="1304" width="17.7109375" style="9"/>
    <col min="1305" max="1305" width="17.140625" style="9" customWidth="1"/>
    <col min="1306" max="1306" width="9.85546875" style="9" customWidth="1"/>
    <col min="1307" max="1307" width="8.42578125" style="9" customWidth="1"/>
    <col min="1308" max="1308" width="13.140625" style="9" customWidth="1"/>
    <col min="1309" max="1311" width="13.7109375" style="9" customWidth="1"/>
    <col min="1312" max="1313" width="9.7109375" style="9" customWidth="1"/>
    <col min="1314" max="1315" width="6.28515625" style="9" customWidth="1"/>
    <col min="1316" max="1560" width="17.7109375" style="9"/>
    <col min="1561" max="1561" width="17.140625" style="9" customWidth="1"/>
    <col min="1562" max="1562" width="9.85546875" style="9" customWidth="1"/>
    <col min="1563" max="1563" width="8.42578125" style="9" customWidth="1"/>
    <col min="1564" max="1564" width="13.140625" style="9" customWidth="1"/>
    <col min="1565" max="1567" width="13.7109375" style="9" customWidth="1"/>
    <col min="1568" max="1569" width="9.7109375" style="9" customWidth="1"/>
    <col min="1570" max="1571" width="6.28515625" style="9" customWidth="1"/>
    <col min="1572" max="1816" width="17.7109375" style="9"/>
    <col min="1817" max="1817" width="17.140625" style="9" customWidth="1"/>
    <col min="1818" max="1818" width="9.85546875" style="9" customWidth="1"/>
    <col min="1819" max="1819" width="8.42578125" style="9" customWidth="1"/>
    <col min="1820" max="1820" width="13.140625" style="9" customWidth="1"/>
    <col min="1821" max="1823" width="13.7109375" style="9" customWidth="1"/>
    <col min="1824" max="1825" width="9.7109375" style="9" customWidth="1"/>
    <col min="1826" max="1827" width="6.28515625" style="9" customWidth="1"/>
    <col min="1828" max="2072" width="11.42578125" style="9"/>
    <col min="2073" max="2073" width="17.140625" style="9" customWidth="1"/>
    <col min="2074" max="2074" width="9.85546875" style="9" customWidth="1"/>
    <col min="2075" max="2075" width="8.42578125" style="9" customWidth="1"/>
    <col min="2076" max="2076" width="13.140625" style="9" customWidth="1"/>
    <col min="2077" max="2079" width="13.7109375" style="9" customWidth="1"/>
    <col min="2080" max="2081" width="9.7109375" style="9" customWidth="1"/>
    <col min="2082" max="2083" width="6.28515625" style="9" customWidth="1"/>
    <col min="2084" max="2328" width="17.7109375" style="9"/>
    <col min="2329" max="2329" width="17.140625" style="9" customWidth="1"/>
    <col min="2330" max="2330" width="9.85546875" style="9" customWidth="1"/>
    <col min="2331" max="2331" width="8.42578125" style="9" customWidth="1"/>
    <col min="2332" max="2332" width="13.140625" style="9" customWidth="1"/>
    <col min="2333" max="2335" width="13.7109375" style="9" customWidth="1"/>
    <col min="2336" max="2337" width="9.7109375" style="9" customWidth="1"/>
    <col min="2338" max="2339" width="6.28515625" style="9" customWidth="1"/>
    <col min="2340" max="2584" width="17.7109375" style="9"/>
    <col min="2585" max="2585" width="17.140625" style="9" customWidth="1"/>
    <col min="2586" max="2586" width="9.85546875" style="9" customWidth="1"/>
    <col min="2587" max="2587" width="8.42578125" style="9" customWidth="1"/>
    <col min="2588" max="2588" width="13.140625" style="9" customWidth="1"/>
    <col min="2589" max="2591" width="13.7109375" style="9" customWidth="1"/>
    <col min="2592" max="2593" width="9.7109375" style="9" customWidth="1"/>
    <col min="2594" max="2595" width="6.28515625" style="9" customWidth="1"/>
    <col min="2596" max="2840" width="17.7109375" style="9"/>
    <col min="2841" max="2841" width="17.140625" style="9" customWidth="1"/>
    <col min="2842" max="2842" width="9.85546875" style="9" customWidth="1"/>
    <col min="2843" max="2843" width="8.42578125" style="9" customWidth="1"/>
    <col min="2844" max="2844" width="13.140625" style="9" customWidth="1"/>
    <col min="2845" max="2847" width="13.7109375" style="9" customWidth="1"/>
    <col min="2848" max="2849" width="9.7109375" style="9" customWidth="1"/>
    <col min="2850" max="2851" width="6.28515625" style="9" customWidth="1"/>
    <col min="2852" max="3096" width="11.42578125" style="9"/>
    <col min="3097" max="3097" width="17.140625" style="9" customWidth="1"/>
    <col min="3098" max="3098" width="9.85546875" style="9" customWidth="1"/>
    <col min="3099" max="3099" width="8.42578125" style="9" customWidth="1"/>
    <col min="3100" max="3100" width="13.140625" style="9" customWidth="1"/>
    <col min="3101" max="3103" width="13.7109375" style="9" customWidth="1"/>
    <col min="3104" max="3105" width="9.7109375" style="9" customWidth="1"/>
    <col min="3106" max="3107" width="6.28515625" style="9" customWidth="1"/>
    <col min="3108" max="3352" width="17.7109375" style="9"/>
    <col min="3353" max="3353" width="17.140625" style="9" customWidth="1"/>
    <col min="3354" max="3354" width="9.85546875" style="9" customWidth="1"/>
    <col min="3355" max="3355" width="8.42578125" style="9" customWidth="1"/>
    <col min="3356" max="3356" width="13.140625" style="9" customWidth="1"/>
    <col min="3357" max="3359" width="13.7109375" style="9" customWidth="1"/>
    <col min="3360" max="3361" width="9.7109375" style="9" customWidth="1"/>
    <col min="3362" max="3363" width="6.28515625" style="9" customWidth="1"/>
    <col min="3364" max="3608" width="17.7109375" style="9"/>
    <col min="3609" max="3609" width="17.140625" style="9" customWidth="1"/>
    <col min="3610" max="3610" width="9.85546875" style="9" customWidth="1"/>
    <col min="3611" max="3611" width="8.42578125" style="9" customWidth="1"/>
    <col min="3612" max="3612" width="13.140625" style="9" customWidth="1"/>
    <col min="3613" max="3615" width="13.7109375" style="9" customWidth="1"/>
    <col min="3616" max="3617" width="9.7109375" style="9" customWidth="1"/>
    <col min="3618" max="3619" width="6.28515625" style="9" customWidth="1"/>
    <col min="3620" max="3864" width="17.7109375" style="9"/>
    <col min="3865" max="3865" width="17.140625" style="9" customWidth="1"/>
    <col min="3866" max="3866" width="9.85546875" style="9" customWidth="1"/>
    <col min="3867" max="3867" width="8.42578125" style="9" customWidth="1"/>
    <col min="3868" max="3868" width="13.140625" style="9" customWidth="1"/>
    <col min="3869" max="3871" width="13.7109375" style="9" customWidth="1"/>
    <col min="3872" max="3873" width="9.7109375" style="9" customWidth="1"/>
    <col min="3874" max="3875" width="6.28515625" style="9" customWidth="1"/>
    <col min="3876" max="4120" width="11.42578125" style="9"/>
    <col min="4121" max="4121" width="17.140625" style="9" customWidth="1"/>
    <col min="4122" max="4122" width="9.85546875" style="9" customWidth="1"/>
    <col min="4123" max="4123" width="8.42578125" style="9" customWidth="1"/>
    <col min="4124" max="4124" width="13.140625" style="9" customWidth="1"/>
    <col min="4125" max="4127" width="13.7109375" style="9" customWidth="1"/>
    <col min="4128" max="4129" width="9.7109375" style="9" customWidth="1"/>
    <col min="4130" max="4131" width="6.28515625" style="9" customWidth="1"/>
    <col min="4132" max="4376" width="17.7109375" style="9"/>
    <col min="4377" max="4377" width="17.140625" style="9" customWidth="1"/>
    <col min="4378" max="4378" width="9.85546875" style="9" customWidth="1"/>
    <col min="4379" max="4379" width="8.42578125" style="9" customWidth="1"/>
    <col min="4380" max="4380" width="13.140625" style="9" customWidth="1"/>
    <col min="4381" max="4383" width="13.7109375" style="9" customWidth="1"/>
    <col min="4384" max="4385" width="9.7109375" style="9" customWidth="1"/>
    <col min="4386" max="4387" width="6.28515625" style="9" customWidth="1"/>
    <col min="4388" max="4632" width="17.7109375" style="9"/>
    <col min="4633" max="4633" width="17.140625" style="9" customWidth="1"/>
    <col min="4634" max="4634" width="9.85546875" style="9" customWidth="1"/>
    <col min="4635" max="4635" width="8.42578125" style="9" customWidth="1"/>
    <col min="4636" max="4636" width="13.140625" style="9" customWidth="1"/>
    <col min="4637" max="4639" width="13.7109375" style="9" customWidth="1"/>
    <col min="4640" max="4641" width="9.7109375" style="9" customWidth="1"/>
    <col min="4642" max="4643" width="6.28515625" style="9" customWidth="1"/>
    <col min="4644" max="4888" width="17.7109375" style="9"/>
    <col min="4889" max="4889" width="17.140625" style="9" customWidth="1"/>
    <col min="4890" max="4890" width="9.85546875" style="9" customWidth="1"/>
    <col min="4891" max="4891" width="8.42578125" style="9" customWidth="1"/>
    <col min="4892" max="4892" width="13.140625" style="9" customWidth="1"/>
    <col min="4893" max="4895" width="13.7109375" style="9" customWidth="1"/>
    <col min="4896" max="4897" width="9.7109375" style="9" customWidth="1"/>
    <col min="4898" max="4899" width="6.28515625" style="9" customWidth="1"/>
    <col min="4900" max="5144" width="11.42578125" style="9"/>
    <col min="5145" max="5145" width="17.140625" style="9" customWidth="1"/>
    <col min="5146" max="5146" width="9.85546875" style="9" customWidth="1"/>
    <col min="5147" max="5147" width="8.42578125" style="9" customWidth="1"/>
    <col min="5148" max="5148" width="13.140625" style="9" customWidth="1"/>
    <col min="5149" max="5151" width="13.7109375" style="9" customWidth="1"/>
    <col min="5152" max="5153" width="9.7109375" style="9" customWidth="1"/>
    <col min="5154" max="5155" width="6.28515625" style="9" customWidth="1"/>
    <col min="5156" max="5400" width="17.7109375" style="9"/>
    <col min="5401" max="5401" width="17.140625" style="9" customWidth="1"/>
    <col min="5402" max="5402" width="9.85546875" style="9" customWidth="1"/>
    <col min="5403" max="5403" width="8.42578125" style="9" customWidth="1"/>
    <col min="5404" max="5404" width="13.140625" style="9" customWidth="1"/>
    <col min="5405" max="5407" width="13.7109375" style="9" customWidth="1"/>
    <col min="5408" max="5409" width="9.7109375" style="9" customWidth="1"/>
    <col min="5410" max="5411" width="6.28515625" style="9" customWidth="1"/>
    <col min="5412" max="5656" width="17.7109375" style="9"/>
    <col min="5657" max="5657" width="17.140625" style="9" customWidth="1"/>
    <col min="5658" max="5658" width="9.85546875" style="9" customWidth="1"/>
    <col min="5659" max="5659" width="8.42578125" style="9" customWidth="1"/>
    <col min="5660" max="5660" width="13.140625" style="9" customWidth="1"/>
    <col min="5661" max="5663" width="13.7109375" style="9" customWidth="1"/>
    <col min="5664" max="5665" width="9.7109375" style="9" customWidth="1"/>
    <col min="5666" max="5667" width="6.28515625" style="9" customWidth="1"/>
    <col min="5668" max="5912" width="17.7109375" style="9"/>
    <col min="5913" max="5913" width="17.140625" style="9" customWidth="1"/>
    <col min="5914" max="5914" width="9.85546875" style="9" customWidth="1"/>
    <col min="5915" max="5915" width="8.42578125" style="9" customWidth="1"/>
    <col min="5916" max="5916" width="13.140625" style="9" customWidth="1"/>
    <col min="5917" max="5919" width="13.7109375" style="9" customWidth="1"/>
    <col min="5920" max="5921" width="9.7109375" style="9" customWidth="1"/>
    <col min="5922" max="5923" width="6.28515625" style="9" customWidth="1"/>
    <col min="5924" max="6168" width="11.42578125" style="9"/>
    <col min="6169" max="6169" width="17.140625" style="9" customWidth="1"/>
    <col min="6170" max="6170" width="9.85546875" style="9" customWidth="1"/>
    <col min="6171" max="6171" width="8.42578125" style="9" customWidth="1"/>
    <col min="6172" max="6172" width="13.140625" style="9" customWidth="1"/>
    <col min="6173" max="6175" width="13.7109375" style="9" customWidth="1"/>
    <col min="6176" max="6177" width="9.7109375" style="9" customWidth="1"/>
    <col min="6178" max="6179" width="6.28515625" style="9" customWidth="1"/>
    <col min="6180" max="6424" width="17.7109375" style="9"/>
    <col min="6425" max="6425" width="17.140625" style="9" customWidth="1"/>
    <col min="6426" max="6426" width="9.85546875" style="9" customWidth="1"/>
    <col min="6427" max="6427" width="8.42578125" style="9" customWidth="1"/>
    <col min="6428" max="6428" width="13.140625" style="9" customWidth="1"/>
    <col min="6429" max="6431" width="13.7109375" style="9" customWidth="1"/>
    <col min="6432" max="6433" width="9.7109375" style="9" customWidth="1"/>
    <col min="6434" max="6435" width="6.28515625" style="9" customWidth="1"/>
    <col min="6436" max="6680" width="17.7109375" style="9"/>
    <col min="6681" max="6681" width="17.140625" style="9" customWidth="1"/>
    <col min="6682" max="6682" width="9.85546875" style="9" customWidth="1"/>
    <col min="6683" max="6683" width="8.42578125" style="9" customWidth="1"/>
    <col min="6684" max="6684" width="13.140625" style="9" customWidth="1"/>
    <col min="6685" max="6687" width="13.7109375" style="9" customWidth="1"/>
    <col min="6688" max="6689" width="9.7109375" style="9" customWidth="1"/>
    <col min="6690" max="6691" width="6.28515625" style="9" customWidth="1"/>
    <col min="6692" max="6936" width="17.7109375" style="9"/>
    <col min="6937" max="6937" width="17.140625" style="9" customWidth="1"/>
    <col min="6938" max="6938" width="9.85546875" style="9" customWidth="1"/>
    <col min="6939" max="6939" width="8.42578125" style="9" customWidth="1"/>
    <col min="6940" max="6940" width="13.140625" style="9" customWidth="1"/>
    <col min="6941" max="6943" width="13.7109375" style="9" customWidth="1"/>
    <col min="6944" max="6945" width="9.7109375" style="9" customWidth="1"/>
    <col min="6946" max="6947" width="6.28515625" style="9" customWidth="1"/>
    <col min="6948" max="7192" width="11.42578125" style="9"/>
    <col min="7193" max="7193" width="17.140625" style="9" customWidth="1"/>
    <col min="7194" max="7194" width="9.85546875" style="9" customWidth="1"/>
    <col min="7195" max="7195" width="8.42578125" style="9" customWidth="1"/>
    <col min="7196" max="7196" width="13.140625" style="9" customWidth="1"/>
    <col min="7197" max="7199" width="13.7109375" style="9" customWidth="1"/>
    <col min="7200" max="7201" width="9.7109375" style="9" customWidth="1"/>
    <col min="7202" max="7203" width="6.28515625" style="9" customWidth="1"/>
    <col min="7204" max="7448" width="17.7109375" style="9"/>
    <col min="7449" max="7449" width="17.140625" style="9" customWidth="1"/>
    <col min="7450" max="7450" width="9.85546875" style="9" customWidth="1"/>
    <col min="7451" max="7451" width="8.42578125" style="9" customWidth="1"/>
    <col min="7452" max="7452" width="13.140625" style="9" customWidth="1"/>
    <col min="7453" max="7455" width="13.7109375" style="9" customWidth="1"/>
    <col min="7456" max="7457" width="9.7109375" style="9" customWidth="1"/>
    <col min="7458" max="7459" width="6.28515625" style="9" customWidth="1"/>
    <col min="7460" max="7704" width="17.7109375" style="9"/>
    <col min="7705" max="7705" width="17.140625" style="9" customWidth="1"/>
    <col min="7706" max="7706" width="9.85546875" style="9" customWidth="1"/>
    <col min="7707" max="7707" width="8.42578125" style="9" customWidth="1"/>
    <col min="7708" max="7708" width="13.140625" style="9" customWidth="1"/>
    <col min="7709" max="7711" width="13.7109375" style="9" customWidth="1"/>
    <col min="7712" max="7713" width="9.7109375" style="9" customWidth="1"/>
    <col min="7714" max="7715" width="6.28515625" style="9" customWidth="1"/>
    <col min="7716" max="7960" width="17.7109375" style="9"/>
    <col min="7961" max="7961" width="17.140625" style="9" customWidth="1"/>
    <col min="7962" max="7962" width="9.85546875" style="9" customWidth="1"/>
    <col min="7963" max="7963" width="8.42578125" style="9" customWidth="1"/>
    <col min="7964" max="7964" width="13.140625" style="9" customWidth="1"/>
    <col min="7965" max="7967" width="13.7109375" style="9" customWidth="1"/>
    <col min="7968" max="7969" width="9.7109375" style="9" customWidth="1"/>
    <col min="7970" max="7971" width="6.28515625" style="9" customWidth="1"/>
    <col min="7972" max="8216" width="11.42578125" style="9"/>
    <col min="8217" max="8217" width="17.140625" style="9" customWidth="1"/>
    <col min="8218" max="8218" width="9.85546875" style="9" customWidth="1"/>
    <col min="8219" max="8219" width="8.42578125" style="9" customWidth="1"/>
    <col min="8220" max="8220" width="13.140625" style="9" customWidth="1"/>
    <col min="8221" max="8223" width="13.7109375" style="9" customWidth="1"/>
    <col min="8224" max="8225" width="9.7109375" style="9" customWidth="1"/>
    <col min="8226" max="8227" width="6.28515625" style="9" customWidth="1"/>
    <col min="8228" max="8472" width="17.7109375" style="9"/>
    <col min="8473" max="8473" width="17.140625" style="9" customWidth="1"/>
    <col min="8474" max="8474" width="9.85546875" style="9" customWidth="1"/>
    <col min="8475" max="8475" width="8.42578125" style="9" customWidth="1"/>
    <col min="8476" max="8476" width="13.140625" style="9" customWidth="1"/>
    <col min="8477" max="8479" width="13.7109375" style="9" customWidth="1"/>
    <col min="8480" max="8481" width="9.7109375" style="9" customWidth="1"/>
    <col min="8482" max="8483" width="6.28515625" style="9" customWidth="1"/>
    <col min="8484" max="8728" width="17.7109375" style="9"/>
    <col min="8729" max="8729" width="17.140625" style="9" customWidth="1"/>
    <col min="8730" max="8730" width="9.85546875" style="9" customWidth="1"/>
    <col min="8731" max="8731" width="8.42578125" style="9" customWidth="1"/>
    <col min="8732" max="8732" width="13.140625" style="9" customWidth="1"/>
    <col min="8733" max="8735" width="13.7109375" style="9" customWidth="1"/>
    <col min="8736" max="8737" width="9.7109375" style="9" customWidth="1"/>
    <col min="8738" max="8739" width="6.28515625" style="9" customWidth="1"/>
    <col min="8740" max="8984" width="17.7109375" style="9"/>
    <col min="8985" max="8985" width="17.140625" style="9" customWidth="1"/>
    <col min="8986" max="8986" width="9.85546875" style="9" customWidth="1"/>
    <col min="8987" max="8987" width="8.42578125" style="9" customWidth="1"/>
    <col min="8988" max="8988" width="13.140625" style="9" customWidth="1"/>
    <col min="8989" max="8991" width="13.7109375" style="9" customWidth="1"/>
    <col min="8992" max="8993" width="9.7109375" style="9" customWidth="1"/>
    <col min="8994" max="8995" width="6.28515625" style="9" customWidth="1"/>
    <col min="8996" max="9240" width="11.42578125" style="9"/>
    <col min="9241" max="9241" width="17.140625" style="9" customWidth="1"/>
    <col min="9242" max="9242" width="9.85546875" style="9" customWidth="1"/>
    <col min="9243" max="9243" width="8.42578125" style="9" customWidth="1"/>
    <col min="9244" max="9244" width="13.140625" style="9" customWidth="1"/>
    <col min="9245" max="9247" width="13.7109375" style="9" customWidth="1"/>
    <col min="9248" max="9249" width="9.7109375" style="9" customWidth="1"/>
    <col min="9250" max="9251" width="6.28515625" style="9" customWidth="1"/>
    <col min="9252" max="9496" width="17.7109375" style="9"/>
    <col min="9497" max="9497" width="17.140625" style="9" customWidth="1"/>
    <col min="9498" max="9498" width="9.85546875" style="9" customWidth="1"/>
    <col min="9499" max="9499" width="8.42578125" style="9" customWidth="1"/>
    <col min="9500" max="9500" width="13.140625" style="9" customWidth="1"/>
    <col min="9501" max="9503" width="13.7109375" style="9" customWidth="1"/>
    <col min="9504" max="9505" width="9.7109375" style="9" customWidth="1"/>
    <col min="9506" max="9507" width="6.28515625" style="9" customWidth="1"/>
    <col min="9508" max="9752" width="17.7109375" style="9"/>
    <col min="9753" max="9753" width="17.140625" style="9" customWidth="1"/>
    <col min="9754" max="9754" width="9.85546875" style="9" customWidth="1"/>
    <col min="9755" max="9755" width="8.42578125" style="9" customWidth="1"/>
    <col min="9756" max="9756" width="13.140625" style="9" customWidth="1"/>
    <col min="9757" max="9759" width="13.7109375" style="9" customWidth="1"/>
    <col min="9760" max="9761" width="9.7109375" style="9" customWidth="1"/>
    <col min="9762" max="9763" width="6.28515625" style="9" customWidth="1"/>
    <col min="9764" max="10008" width="17.7109375" style="9"/>
    <col min="10009" max="10009" width="17.140625" style="9" customWidth="1"/>
    <col min="10010" max="10010" width="9.85546875" style="9" customWidth="1"/>
    <col min="10011" max="10011" width="8.42578125" style="9" customWidth="1"/>
    <col min="10012" max="10012" width="13.140625" style="9" customWidth="1"/>
    <col min="10013" max="10015" width="13.7109375" style="9" customWidth="1"/>
    <col min="10016" max="10017" width="9.7109375" style="9" customWidth="1"/>
    <col min="10018" max="10019" width="6.28515625" style="9" customWidth="1"/>
    <col min="10020" max="10264" width="11.42578125" style="9"/>
    <col min="10265" max="10265" width="17.140625" style="9" customWidth="1"/>
    <col min="10266" max="10266" width="9.85546875" style="9" customWidth="1"/>
    <col min="10267" max="10267" width="8.42578125" style="9" customWidth="1"/>
    <col min="10268" max="10268" width="13.140625" style="9" customWidth="1"/>
    <col min="10269" max="10271" width="13.7109375" style="9" customWidth="1"/>
    <col min="10272" max="10273" width="9.7109375" style="9" customWidth="1"/>
    <col min="10274" max="10275" width="6.28515625" style="9" customWidth="1"/>
    <col min="10276" max="10520" width="17.7109375" style="9"/>
    <col min="10521" max="10521" width="17.140625" style="9" customWidth="1"/>
    <col min="10522" max="10522" width="9.85546875" style="9" customWidth="1"/>
    <col min="10523" max="10523" width="8.42578125" style="9" customWidth="1"/>
    <col min="10524" max="10524" width="13.140625" style="9" customWidth="1"/>
    <col min="10525" max="10527" width="13.7109375" style="9" customWidth="1"/>
    <col min="10528" max="10529" width="9.7109375" style="9" customWidth="1"/>
    <col min="10530" max="10531" width="6.28515625" style="9" customWidth="1"/>
    <col min="10532" max="10776" width="17.7109375" style="9"/>
    <col min="10777" max="10777" width="17.140625" style="9" customWidth="1"/>
    <col min="10778" max="10778" width="9.85546875" style="9" customWidth="1"/>
    <col min="10779" max="10779" width="8.42578125" style="9" customWidth="1"/>
    <col min="10780" max="10780" width="13.140625" style="9" customWidth="1"/>
    <col min="10781" max="10783" width="13.7109375" style="9" customWidth="1"/>
    <col min="10784" max="10785" width="9.7109375" style="9" customWidth="1"/>
    <col min="10786" max="10787" width="6.28515625" style="9" customWidth="1"/>
    <col min="10788" max="11032" width="17.7109375" style="9"/>
    <col min="11033" max="11033" width="17.140625" style="9" customWidth="1"/>
    <col min="11034" max="11034" width="9.85546875" style="9" customWidth="1"/>
    <col min="11035" max="11035" width="8.42578125" style="9" customWidth="1"/>
    <col min="11036" max="11036" width="13.140625" style="9" customWidth="1"/>
    <col min="11037" max="11039" width="13.7109375" style="9" customWidth="1"/>
    <col min="11040" max="11041" width="9.7109375" style="9" customWidth="1"/>
    <col min="11042" max="11043" width="6.28515625" style="9" customWidth="1"/>
    <col min="11044" max="11288" width="11.42578125" style="9"/>
    <col min="11289" max="11289" width="17.140625" style="9" customWidth="1"/>
    <col min="11290" max="11290" width="9.85546875" style="9" customWidth="1"/>
    <col min="11291" max="11291" width="8.42578125" style="9" customWidth="1"/>
    <col min="11292" max="11292" width="13.140625" style="9" customWidth="1"/>
    <col min="11293" max="11295" width="13.7109375" style="9" customWidth="1"/>
    <col min="11296" max="11297" width="9.7109375" style="9" customWidth="1"/>
    <col min="11298" max="11299" width="6.28515625" style="9" customWidth="1"/>
    <col min="11300" max="11544" width="17.7109375" style="9"/>
    <col min="11545" max="11545" width="17.140625" style="9" customWidth="1"/>
    <col min="11546" max="11546" width="9.85546875" style="9" customWidth="1"/>
    <col min="11547" max="11547" width="8.42578125" style="9" customWidth="1"/>
    <col min="11548" max="11548" width="13.140625" style="9" customWidth="1"/>
    <col min="11549" max="11551" width="13.7109375" style="9" customWidth="1"/>
    <col min="11552" max="11553" width="9.7109375" style="9" customWidth="1"/>
    <col min="11554" max="11555" width="6.28515625" style="9" customWidth="1"/>
    <col min="11556" max="11800" width="17.7109375" style="9"/>
    <col min="11801" max="11801" width="17.140625" style="9" customWidth="1"/>
    <col min="11802" max="11802" width="9.85546875" style="9" customWidth="1"/>
    <col min="11803" max="11803" width="8.42578125" style="9" customWidth="1"/>
    <col min="11804" max="11804" width="13.140625" style="9" customWidth="1"/>
    <col min="11805" max="11807" width="13.7109375" style="9" customWidth="1"/>
    <col min="11808" max="11809" width="9.7109375" style="9" customWidth="1"/>
    <col min="11810" max="11811" width="6.28515625" style="9" customWidth="1"/>
    <col min="11812" max="12056" width="17.7109375" style="9"/>
    <col min="12057" max="12057" width="17.140625" style="9" customWidth="1"/>
    <col min="12058" max="12058" width="9.85546875" style="9" customWidth="1"/>
    <col min="12059" max="12059" width="8.42578125" style="9" customWidth="1"/>
    <col min="12060" max="12060" width="13.140625" style="9" customWidth="1"/>
    <col min="12061" max="12063" width="13.7109375" style="9" customWidth="1"/>
    <col min="12064" max="12065" width="9.7109375" style="9" customWidth="1"/>
    <col min="12066" max="12067" width="6.28515625" style="9" customWidth="1"/>
    <col min="12068" max="12312" width="11.42578125" style="9"/>
    <col min="12313" max="12313" width="17.140625" style="9" customWidth="1"/>
    <col min="12314" max="12314" width="9.85546875" style="9" customWidth="1"/>
    <col min="12315" max="12315" width="8.42578125" style="9" customWidth="1"/>
    <col min="12316" max="12316" width="13.140625" style="9" customWidth="1"/>
    <col min="12317" max="12319" width="13.7109375" style="9" customWidth="1"/>
    <col min="12320" max="12321" width="9.7109375" style="9" customWidth="1"/>
    <col min="12322" max="12323" width="6.28515625" style="9" customWidth="1"/>
    <col min="12324" max="12568" width="17.7109375" style="9"/>
    <col min="12569" max="12569" width="17.140625" style="9" customWidth="1"/>
    <col min="12570" max="12570" width="9.85546875" style="9" customWidth="1"/>
    <col min="12571" max="12571" width="8.42578125" style="9" customWidth="1"/>
    <col min="12572" max="12572" width="13.140625" style="9" customWidth="1"/>
    <col min="12573" max="12575" width="13.7109375" style="9" customWidth="1"/>
    <col min="12576" max="12577" width="9.7109375" style="9" customWidth="1"/>
    <col min="12578" max="12579" width="6.28515625" style="9" customWidth="1"/>
    <col min="12580" max="12824" width="17.7109375" style="9"/>
    <col min="12825" max="12825" width="17.140625" style="9" customWidth="1"/>
    <col min="12826" max="12826" width="9.85546875" style="9" customWidth="1"/>
    <col min="12827" max="12827" width="8.42578125" style="9" customWidth="1"/>
    <col min="12828" max="12828" width="13.140625" style="9" customWidth="1"/>
    <col min="12829" max="12831" width="13.7109375" style="9" customWidth="1"/>
    <col min="12832" max="12833" width="9.7109375" style="9" customWidth="1"/>
    <col min="12834" max="12835" width="6.28515625" style="9" customWidth="1"/>
    <col min="12836" max="13080" width="17.7109375" style="9"/>
    <col min="13081" max="13081" width="17.140625" style="9" customWidth="1"/>
    <col min="13082" max="13082" width="9.85546875" style="9" customWidth="1"/>
    <col min="13083" max="13083" width="8.42578125" style="9" customWidth="1"/>
    <col min="13084" max="13084" width="13.140625" style="9" customWidth="1"/>
    <col min="13085" max="13087" width="13.7109375" style="9" customWidth="1"/>
    <col min="13088" max="13089" width="9.7109375" style="9" customWidth="1"/>
    <col min="13090" max="13091" width="6.28515625" style="9" customWidth="1"/>
    <col min="13092" max="13336" width="11.42578125" style="9"/>
    <col min="13337" max="13337" width="17.140625" style="9" customWidth="1"/>
    <col min="13338" max="13338" width="9.85546875" style="9" customWidth="1"/>
    <col min="13339" max="13339" width="8.42578125" style="9" customWidth="1"/>
    <col min="13340" max="13340" width="13.140625" style="9" customWidth="1"/>
    <col min="13341" max="13343" width="13.7109375" style="9" customWidth="1"/>
    <col min="13344" max="13345" width="9.7109375" style="9" customWidth="1"/>
    <col min="13346" max="13347" width="6.28515625" style="9" customWidth="1"/>
    <col min="13348" max="13592" width="17.7109375" style="9"/>
    <col min="13593" max="13593" width="17.140625" style="9" customWidth="1"/>
    <col min="13594" max="13594" width="9.85546875" style="9" customWidth="1"/>
    <col min="13595" max="13595" width="8.42578125" style="9" customWidth="1"/>
    <col min="13596" max="13596" width="13.140625" style="9" customWidth="1"/>
    <col min="13597" max="13599" width="13.7109375" style="9" customWidth="1"/>
    <col min="13600" max="13601" width="9.7109375" style="9" customWidth="1"/>
    <col min="13602" max="13603" width="6.28515625" style="9" customWidth="1"/>
    <col min="13604" max="13848" width="17.7109375" style="9"/>
    <col min="13849" max="13849" width="17.140625" style="9" customWidth="1"/>
    <col min="13850" max="13850" width="9.85546875" style="9" customWidth="1"/>
    <col min="13851" max="13851" width="8.42578125" style="9" customWidth="1"/>
    <col min="13852" max="13852" width="13.140625" style="9" customWidth="1"/>
    <col min="13853" max="13855" width="13.7109375" style="9" customWidth="1"/>
    <col min="13856" max="13857" width="9.7109375" style="9" customWidth="1"/>
    <col min="13858" max="13859" width="6.28515625" style="9" customWidth="1"/>
    <col min="13860" max="14104" width="17.7109375" style="9"/>
    <col min="14105" max="14105" width="17.140625" style="9" customWidth="1"/>
    <col min="14106" max="14106" width="9.85546875" style="9" customWidth="1"/>
    <col min="14107" max="14107" width="8.42578125" style="9" customWidth="1"/>
    <col min="14108" max="14108" width="13.140625" style="9" customWidth="1"/>
    <col min="14109" max="14111" width="13.7109375" style="9" customWidth="1"/>
    <col min="14112" max="14113" width="9.7109375" style="9" customWidth="1"/>
    <col min="14114" max="14115" width="6.28515625" style="9" customWidth="1"/>
    <col min="14116" max="14360" width="11.42578125" style="9"/>
    <col min="14361" max="14361" width="17.140625" style="9" customWidth="1"/>
    <col min="14362" max="14362" width="9.85546875" style="9" customWidth="1"/>
    <col min="14363" max="14363" width="8.42578125" style="9" customWidth="1"/>
    <col min="14364" max="14364" width="13.140625" style="9" customWidth="1"/>
    <col min="14365" max="14367" width="13.7109375" style="9" customWidth="1"/>
    <col min="14368" max="14369" width="9.7109375" style="9" customWidth="1"/>
    <col min="14370" max="14371" width="6.28515625" style="9" customWidth="1"/>
    <col min="14372" max="14616" width="17.7109375" style="9"/>
    <col min="14617" max="14617" width="17.140625" style="9" customWidth="1"/>
    <col min="14618" max="14618" width="9.85546875" style="9" customWidth="1"/>
    <col min="14619" max="14619" width="8.42578125" style="9" customWidth="1"/>
    <col min="14620" max="14620" width="13.140625" style="9" customWidth="1"/>
    <col min="14621" max="14623" width="13.7109375" style="9" customWidth="1"/>
    <col min="14624" max="14625" width="9.7109375" style="9" customWidth="1"/>
    <col min="14626" max="14627" width="6.28515625" style="9" customWidth="1"/>
    <col min="14628" max="14872" width="17.7109375" style="9"/>
    <col min="14873" max="14873" width="17.140625" style="9" customWidth="1"/>
    <col min="14874" max="14874" width="9.85546875" style="9" customWidth="1"/>
    <col min="14875" max="14875" width="8.42578125" style="9" customWidth="1"/>
    <col min="14876" max="14876" width="13.140625" style="9" customWidth="1"/>
    <col min="14877" max="14879" width="13.7109375" style="9" customWidth="1"/>
    <col min="14880" max="14881" width="9.7109375" style="9" customWidth="1"/>
    <col min="14882" max="14883" width="6.28515625" style="9" customWidth="1"/>
    <col min="14884" max="15128" width="17.7109375" style="9"/>
    <col min="15129" max="15129" width="17.140625" style="9" customWidth="1"/>
    <col min="15130" max="15130" width="9.85546875" style="9" customWidth="1"/>
    <col min="15131" max="15131" width="8.42578125" style="9" customWidth="1"/>
    <col min="15132" max="15132" width="13.140625" style="9" customWidth="1"/>
    <col min="15133" max="15135" width="13.7109375" style="9" customWidth="1"/>
    <col min="15136" max="15137" width="9.7109375" style="9" customWidth="1"/>
    <col min="15138" max="15139" width="6.28515625" style="9" customWidth="1"/>
    <col min="15140" max="15384" width="11.42578125" style="9"/>
    <col min="15385" max="15385" width="17.140625" style="9" customWidth="1"/>
    <col min="15386" max="15386" width="9.85546875" style="9" customWidth="1"/>
    <col min="15387" max="15387" width="8.42578125" style="9" customWidth="1"/>
    <col min="15388" max="15388" width="13.140625" style="9" customWidth="1"/>
    <col min="15389" max="15391" width="13.7109375" style="9" customWidth="1"/>
    <col min="15392" max="15393" width="9.7109375" style="9" customWidth="1"/>
    <col min="15394" max="15395" width="6.28515625" style="9" customWidth="1"/>
    <col min="15396" max="15640" width="17.7109375" style="9"/>
    <col min="15641" max="15641" width="17.140625" style="9" customWidth="1"/>
    <col min="15642" max="15642" width="9.85546875" style="9" customWidth="1"/>
    <col min="15643" max="15643" width="8.42578125" style="9" customWidth="1"/>
    <col min="15644" max="15644" width="13.140625" style="9" customWidth="1"/>
    <col min="15645" max="15647" width="13.7109375" style="9" customWidth="1"/>
    <col min="15648" max="15649" width="9.7109375" style="9" customWidth="1"/>
    <col min="15650" max="15651" width="6.28515625" style="9" customWidth="1"/>
    <col min="15652" max="15896" width="17.7109375" style="9"/>
    <col min="15897" max="15897" width="17.140625" style="9" customWidth="1"/>
    <col min="15898" max="15898" width="9.85546875" style="9" customWidth="1"/>
    <col min="15899" max="15899" width="8.42578125" style="9" customWidth="1"/>
    <col min="15900" max="15900" width="13.140625" style="9" customWidth="1"/>
    <col min="15901" max="15903" width="13.7109375" style="9" customWidth="1"/>
    <col min="15904" max="15905" width="9.7109375" style="9" customWidth="1"/>
    <col min="15906" max="15907" width="6.28515625" style="9" customWidth="1"/>
    <col min="15908" max="16152" width="17.7109375" style="9"/>
    <col min="16153" max="16153" width="17.140625" style="9" customWidth="1"/>
    <col min="16154" max="16154" width="9.85546875" style="9" customWidth="1"/>
    <col min="16155" max="16155" width="8.42578125" style="9" customWidth="1"/>
    <col min="16156" max="16156" width="13.140625" style="9" customWidth="1"/>
    <col min="16157" max="16159" width="13.7109375" style="9" customWidth="1"/>
    <col min="16160" max="16161" width="9.7109375" style="9" customWidth="1"/>
    <col min="16162" max="16163" width="6.28515625" style="9" customWidth="1"/>
    <col min="16164" max="16384" width="11.42578125" style="9"/>
  </cols>
  <sheetData>
    <row r="1" spans="1:85" ht="30" hidden="1">
      <c r="C1" s="34" t="s">
        <v>6</v>
      </c>
      <c r="D1" s="34" t="s">
        <v>7</v>
      </c>
    </row>
    <row r="2" spans="1:85" ht="15.75" hidden="1" thickBot="1">
      <c r="C2" s="10">
        <v>0.875</v>
      </c>
      <c r="D2" s="10">
        <v>0.25</v>
      </c>
      <c r="F2" s="9" t="s">
        <v>8</v>
      </c>
      <c r="H2" s="9" t="s">
        <v>15</v>
      </c>
    </row>
    <row r="3" spans="1:85" ht="28.5" customHeight="1" thickBot="1">
      <c r="A3" s="9" t="s">
        <v>21</v>
      </c>
      <c r="B3" s="93">
        <v>2014</v>
      </c>
      <c r="C3" s="119" t="str">
        <f>Paramètres!$D$3</f>
        <v>nom_1 prénom_1</v>
      </c>
      <c r="D3" s="120"/>
      <c r="E3" s="120"/>
      <c r="F3" s="120"/>
      <c r="G3" s="120"/>
      <c r="H3" s="120"/>
      <c r="I3" s="120"/>
      <c r="J3" s="120"/>
      <c r="K3" s="120"/>
      <c r="L3" s="120"/>
      <c r="M3" s="121"/>
      <c r="N3" s="93">
        <v>2014</v>
      </c>
      <c r="O3" s="111" t="str">
        <f>Paramètres!D4</f>
        <v>nom_2 prénom_2</v>
      </c>
      <c r="P3" s="112"/>
      <c r="Q3" s="112"/>
      <c r="R3" s="112"/>
      <c r="S3" s="112"/>
      <c r="T3" s="112"/>
      <c r="U3" s="112"/>
      <c r="V3" s="112"/>
      <c r="W3" s="112"/>
      <c r="X3" s="112"/>
      <c r="Y3" s="113"/>
      <c r="Z3" s="93">
        <v>2014</v>
      </c>
      <c r="AA3" s="108" t="str">
        <f>Paramètres!D5</f>
        <v>nom_3 prénom_3</v>
      </c>
      <c r="AB3" s="109"/>
      <c r="AC3" s="109"/>
      <c r="AD3" s="109"/>
      <c r="AE3" s="109"/>
      <c r="AF3" s="109"/>
      <c r="AG3" s="109"/>
      <c r="AH3" s="109"/>
      <c r="AI3" s="109"/>
      <c r="AJ3" s="109"/>
      <c r="AK3" s="110"/>
      <c r="AL3" s="93">
        <v>2014</v>
      </c>
      <c r="AM3" s="103" t="str">
        <f>Paramètres!D6</f>
        <v>nom_4 prénom_4</v>
      </c>
      <c r="AN3" s="104"/>
      <c r="AO3" s="104"/>
      <c r="AP3" s="104"/>
      <c r="AQ3" s="104"/>
      <c r="AR3" s="104"/>
      <c r="AS3" s="104"/>
      <c r="AT3" s="104"/>
      <c r="AU3" s="104"/>
      <c r="AV3" s="104"/>
      <c r="AW3" s="105"/>
      <c r="AX3" s="93">
        <v>2014</v>
      </c>
      <c r="AY3" s="114" t="str">
        <f>Paramètres!D7</f>
        <v>nom_5 prénom_5</v>
      </c>
      <c r="AZ3" s="115"/>
      <c r="BA3" s="115"/>
      <c r="BB3" s="115"/>
      <c r="BC3" s="115"/>
      <c r="BD3" s="115"/>
      <c r="BE3" s="115"/>
      <c r="BF3" s="115"/>
      <c r="BG3" s="115"/>
      <c r="BH3" s="115"/>
      <c r="BI3" s="116"/>
      <c r="BJ3" s="93">
        <v>2014</v>
      </c>
      <c r="BK3" s="99" t="str">
        <f>Paramètres!D8</f>
        <v>nom_6 prénom_6</v>
      </c>
      <c r="BL3" s="100"/>
      <c r="BM3" s="100"/>
      <c r="BN3" s="100"/>
      <c r="BO3" s="100"/>
      <c r="BP3" s="100"/>
      <c r="BQ3" s="100"/>
      <c r="BR3" s="100"/>
      <c r="BS3" s="100"/>
      <c r="BT3" s="100"/>
      <c r="BU3" s="101"/>
      <c r="BV3" s="93">
        <v>2014</v>
      </c>
      <c r="BW3" s="94" t="str">
        <f>Paramètres!D9</f>
        <v>nom_7 prénom_7</v>
      </c>
      <c r="BX3" s="95"/>
      <c r="BY3" s="95"/>
      <c r="BZ3" s="95"/>
      <c r="CA3" s="95"/>
      <c r="CB3" s="95"/>
      <c r="CC3" s="95"/>
      <c r="CD3" s="95"/>
      <c r="CE3" s="95"/>
      <c r="CF3" s="95"/>
      <c r="CG3" s="96"/>
    </row>
    <row r="4" spans="1:85" s="7" customFormat="1" ht="45" customHeight="1" thickBot="1">
      <c r="A4" s="7" t="s">
        <v>38</v>
      </c>
      <c r="B4" s="93"/>
      <c r="C4" s="15" t="s">
        <v>5</v>
      </c>
      <c r="D4" s="16" t="s">
        <v>16</v>
      </c>
      <c r="E4" s="16" t="s">
        <v>9</v>
      </c>
      <c r="F4" s="16" t="s">
        <v>10</v>
      </c>
      <c r="G4" s="16" t="s">
        <v>11</v>
      </c>
      <c r="H4" s="16" t="s">
        <v>13</v>
      </c>
      <c r="I4" s="16" t="s">
        <v>12</v>
      </c>
      <c r="J4" s="16" t="s">
        <v>20</v>
      </c>
      <c r="K4" s="16" t="s">
        <v>18</v>
      </c>
      <c r="L4" s="16" t="str">
        <f>"Total heures de jour"&amp;CHAR(10)&amp;"(de "&amp;TEXT(Fi,"h")&amp;"h à "&amp;TEXT(De,"h")&amp;"h)"</f>
        <v>Total heures de jour
(de 6h à 21h)</v>
      </c>
      <c r="M4" s="17" t="str">
        <f>"Total heures de nuit"&amp;CHAR(10)&amp;"(de "&amp;TEXT(De,"h")&amp;"h à "&amp;TEXT(Fi,"h")&amp;"h)"</f>
        <v>Total heures de nuit
(de 21h à 6h)</v>
      </c>
      <c r="N4" s="93"/>
      <c r="O4" s="15" t="s">
        <v>5</v>
      </c>
      <c r="P4" s="16" t="s">
        <v>17</v>
      </c>
      <c r="Q4" s="16" t="s">
        <v>9</v>
      </c>
      <c r="R4" s="16" t="s">
        <v>10</v>
      </c>
      <c r="S4" s="16" t="s">
        <v>11</v>
      </c>
      <c r="T4" s="16" t="s">
        <v>13</v>
      </c>
      <c r="U4" s="16" t="s">
        <v>12</v>
      </c>
      <c r="V4" s="16" t="s">
        <v>19</v>
      </c>
      <c r="W4" s="16" t="s">
        <v>18</v>
      </c>
      <c r="X4" s="16" t="str">
        <f>"Total heures de jour"&amp;CHAR(10)&amp;"(de "&amp;TEXT(Fi,"h")&amp;"h à "&amp;TEXT(De,"h")&amp;"h)"</f>
        <v>Total heures de jour
(de 6h à 21h)</v>
      </c>
      <c r="Y4" s="17" t="str">
        <f>"Total heures de nuit"&amp;CHAR(10)&amp;"(de "&amp;TEXT(De,"h")&amp;"h à "&amp;TEXT(Fi,"h")&amp;"h)"</f>
        <v>Total heures de nuit
(de 21h à 6h)</v>
      </c>
      <c r="Z4" s="93"/>
      <c r="AA4" s="15" t="s">
        <v>5</v>
      </c>
      <c r="AB4" s="16" t="s">
        <v>17</v>
      </c>
      <c r="AC4" s="16" t="s">
        <v>9</v>
      </c>
      <c r="AD4" s="16" t="s">
        <v>10</v>
      </c>
      <c r="AE4" s="16" t="s">
        <v>11</v>
      </c>
      <c r="AF4" s="16" t="s">
        <v>13</v>
      </c>
      <c r="AG4" s="16" t="s">
        <v>12</v>
      </c>
      <c r="AH4" s="16" t="s">
        <v>19</v>
      </c>
      <c r="AI4" s="16" t="s">
        <v>18</v>
      </c>
      <c r="AJ4" s="16" t="str">
        <f>"Total heures de jour"&amp;CHAR(10)&amp;"(de "&amp;TEXT(Fi,"h")&amp;"h à "&amp;TEXT(De,"h")&amp;"h)"</f>
        <v>Total heures de jour
(de 6h à 21h)</v>
      </c>
      <c r="AK4" s="17" t="str">
        <f>"Total heures de nuit"&amp;CHAR(10)&amp;"(de "&amp;TEXT(De,"h")&amp;"h à "&amp;TEXT(Fi,"h")&amp;"h)"</f>
        <v>Total heures de nuit
(de 21h à 6h)</v>
      </c>
      <c r="AL4" s="93"/>
      <c r="AM4" s="15" t="s">
        <v>5</v>
      </c>
      <c r="AN4" s="16" t="s">
        <v>17</v>
      </c>
      <c r="AO4" s="16" t="s">
        <v>9</v>
      </c>
      <c r="AP4" s="16" t="s">
        <v>10</v>
      </c>
      <c r="AQ4" s="16" t="s">
        <v>11</v>
      </c>
      <c r="AR4" s="16" t="s">
        <v>13</v>
      </c>
      <c r="AS4" s="16" t="s">
        <v>12</v>
      </c>
      <c r="AT4" s="16" t="s">
        <v>19</v>
      </c>
      <c r="AU4" s="16" t="s">
        <v>18</v>
      </c>
      <c r="AV4" s="16" t="str">
        <f>"Total heures de jour"&amp;CHAR(10)&amp;"(de "&amp;TEXT(Fi,"h")&amp;"h à "&amp;TEXT(De,"h")&amp;"h)"</f>
        <v>Total heures de jour
(de 6h à 21h)</v>
      </c>
      <c r="AW4" s="17" t="str">
        <f>"Total heures de nuit"&amp;CHAR(10)&amp;"(de "&amp;TEXT(De,"h")&amp;"h à "&amp;TEXT(Fi,"h")&amp;"h)"</f>
        <v>Total heures de nuit
(de 21h à 6h)</v>
      </c>
      <c r="AX4" s="93"/>
      <c r="AY4" s="57" t="s">
        <v>5</v>
      </c>
      <c r="AZ4" s="58" t="s">
        <v>17</v>
      </c>
      <c r="BA4" s="16" t="s">
        <v>9</v>
      </c>
      <c r="BB4" s="16" t="s">
        <v>10</v>
      </c>
      <c r="BC4" s="16" t="s">
        <v>11</v>
      </c>
      <c r="BD4" s="16" t="s">
        <v>13</v>
      </c>
      <c r="BE4" s="16" t="s">
        <v>12</v>
      </c>
      <c r="BF4" s="16" t="s">
        <v>19</v>
      </c>
      <c r="BG4" s="16" t="s">
        <v>18</v>
      </c>
      <c r="BH4" s="16" t="str">
        <f>"Total heures de jour"&amp;CHAR(10)&amp;"(de "&amp;TEXT(Fi,"h")&amp;"h à "&amp;TEXT(De,"h")&amp;"h)"</f>
        <v>Total heures de jour
(de 6h à 21h)</v>
      </c>
      <c r="BI4" s="17" t="str">
        <f>"Total heures de nuit"&amp;CHAR(10)&amp;"(de "&amp;TEXT(De,"h")&amp;"h à "&amp;TEXT(Fi,"h")&amp;"h)"</f>
        <v>Total heures de nuit
(de 21h à 6h)</v>
      </c>
      <c r="BJ4" s="93"/>
      <c r="BK4" s="57" t="s">
        <v>5</v>
      </c>
      <c r="BL4" s="58" t="s">
        <v>17</v>
      </c>
      <c r="BM4" s="16" t="s">
        <v>9</v>
      </c>
      <c r="BN4" s="16" t="s">
        <v>10</v>
      </c>
      <c r="BO4" s="16" t="s">
        <v>11</v>
      </c>
      <c r="BP4" s="16" t="s">
        <v>13</v>
      </c>
      <c r="BQ4" s="16" t="s">
        <v>12</v>
      </c>
      <c r="BR4" s="16" t="s">
        <v>19</v>
      </c>
      <c r="BS4" s="16" t="s">
        <v>18</v>
      </c>
      <c r="BT4" s="16" t="str">
        <f>"Total heures de jour"&amp;CHAR(10)&amp;"(de "&amp;TEXT(Fi,"h")&amp;"h à "&amp;TEXT(De,"h")&amp;"h)"</f>
        <v>Total heures de jour
(de 6h à 21h)</v>
      </c>
      <c r="BU4" s="17" t="str">
        <f>"Total heures de nuit"&amp;CHAR(10)&amp;"(de "&amp;TEXT(De,"h")&amp;"h à "&amp;TEXT(Fi,"h")&amp;"h)"</f>
        <v>Total heures de nuit
(de 21h à 6h)</v>
      </c>
      <c r="BV4" s="93"/>
      <c r="BW4" s="57" t="s">
        <v>5</v>
      </c>
      <c r="BX4" s="58" t="s">
        <v>17</v>
      </c>
      <c r="BY4" s="16" t="s">
        <v>9</v>
      </c>
      <c r="BZ4" s="16" t="s">
        <v>10</v>
      </c>
      <c r="CA4" s="16" t="s">
        <v>11</v>
      </c>
      <c r="CB4" s="16" t="s">
        <v>13</v>
      </c>
      <c r="CC4" s="16" t="s">
        <v>12</v>
      </c>
      <c r="CD4" s="16" t="s">
        <v>19</v>
      </c>
      <c r="CE4" s="16" t="s">
        <v>18</v>
      </c>
      <c r="CF4" s="16" t="str">
        <f>"Total heures de jour"&amp;CHAR(10)&amp;"(de "&amp;TEXT(Fi,"h")&amp;"h à "&amp;TEXT(De,"h")&amp;"h)"</f>
        <v>Total heures de jour
(de 6h à 21h)</v>
      </c>
      <c r="CG4" s="17" t="str">
        <f>"Total heures de nuit"&amp;CHAR(10)&amp;"(de "&amp;TEXT(De,"h")&amp;"h à "&amp;TEXT(Fi,"h")&amp;"h)"</f>
        <v>Total heures de nuit
(de 21h à 6h)</v>
      </c>
    </row>
    <row r="5" spans="1:85" ht="15" customHeight="1">
      <c r="B5" s="8">
        <v>40178</v>
      </c>
      <c r="C5" s="68"/>
      <c r="D5" s="69"/>
      <c r="E5" s="13"/>
      <c r="F5" s="13"/>
      <c r="G5" s="20">
        <f>N(C5=23/24)</f>
        <v>0</v>
      </c>
      <c r="H5" s="20">
        <f>N(C5=15/24)+N(C5=23/24)</f>
        <v>0</v>
      </c>
      <c r="I5" s="20">
        <f>N(C5=7/24)+N(C5=8/24)+N(C5=10/24)</f>
        <v>0</v>
      </c>
      <c r="J5" s="21">
        <f>MOD(D5-C5,1)-E5-F5</f>
        <v>0</v>
      </c>
      <c r="K5" s="14">
        <f t="shared" ref="K5:K34" si="0">(C5&gt;D5)*((WEEKDAY(B5)=7)*D5+(WEEKDAY(B5)=1)*(1-C5))+(C5&lt;D5)*(WEEKDAY(B5)=1)*(D5-C5-E5-F5)</f>
        <v>0</v>
      </c>
      <c r="L5" s="21">
        <f t="shared" ref="L5:L10" si="1">J5-M5</f>
        <v>0</v>
      </c>
      <c r="M5" s="21">
        <f t="shared" ref="M5:M35" si="2">IF(AND(C5&gt;=D5,C5&lt;=De,C5&lt;&gt;0,D5&lt;&gt;0),MOD(Fi-De,1)-IF(D5&lt;=Fi,Fi-D5)+IF(C5&lt;=Fi,Fi-C5),IF(AND(C5&gt;=D5,C5&gt;De,C5&lt;&gt;0,D5&lt;&gt;0),MOD(Fi-De,1)-(C5-De)+IF(D5&gt;=De,D5-De)-IF(D5&lt;Fi,Fi-D5),IF(AND(C5&lt;D5,ISNUMBER(C5),D5&lt;&gt;0),IF(AND(C5&lt;=Fi,D5&lt;=Fi),D5-C5)+IF(AND(C5&lt;=Fi,D5&gt;Fi),Fi-C5)+IF(D5&gt;=De,D5-C5-IF(C5&lt;=De,De-C5)),0)))-F5</f>
        <v>0</v>
      </c>
      <c r="N5" s="8">
        <v>40178</v>
      </c>
      <c r="O5" s="23"/>
      <c r="P5" s="23"/>
      <c r="Q5" s="11"/>
      <c r="R5" s="13"/>
      <c r="S5" s="20">
        <f>N(O5=23/24)</f>
        <v>0</v>
      </c>
      <c r="T5" s="20">
        <f>N(O5=15/24)+N(O5=23/24)</f>
        <v>0</v>
      </c>
      <c r="U5" s="20">
        <f>N(O5=7/24)+N(O5=8/24)+N(O5=10/24)</f>
        <v>0</v>
      </c>
      <c r="V5" s="21">
        <f>MOD(P5-O5,1)-Q5-R5</f>
        <v>0</v>
      </c>
      <c r="W5" s="14">
        <f t="shared" ref="W5:W34" si="3">(O5&gt;P5)*((WEEKDAY(N5)=7)*P5+(WEEKDAY(N5)=1)*(1-O5))+(O5&lt;P5)*(WEEKDAY(N5)=1)*(P5-O5-Q5-R5)</f>
        <v>0</v>
      </c>
      <c r="X5" s="21">
        <f t="shared" ref="X5:X35" si="4">V5-Y5</f>
        <v>0</v>
      </c>
      <c r="Y5" s="21">
        <f t="shared" ref="Y5:Y35" si="5">IF(AND(O5&gt;=P5,O5&lt;=De,O5&lt;&gt;0,P5&lt;&gt;0),MOD(Fi-De,1)-IF(P5&lt;=Fi,Fi-P5)+IF(O5&lt;=Fi,Fi-O5),IF(AND(O5&gt;=P5,O5&gt;De,O5&lt;&gt;0,P5&lt;&gt;0),MOD(Fi-De,1)-(O5-De)+IF(P5&gt;=De,P5-De)-IF(P5&lt;Fi,Fi-P5),IF(AND(O5&lt;P5,ISNUMBER(O5),P5&lt;&gt;0),IF(AND(O5&lt;=Fi,P5&lt;=Fi),P5-O5)+IF(AND(O5&lt;=Fi,P5&gt;Fi),Fi-O5)+IF(P5&gt;=De,P5-O5-IF(O5&lt;=De,De-O5)),0)))-R5</f>
        <v>0</v>
      </c>
      <c r="Z5" s="8">
        <v>40178</v>
      </c>
      <c r="AA5" s="23"/>
      <c r="AB5" s="23"/>
      <c r="AC5" s="11"/>
      <c r="AD5" s="13"/>
      <c r="AE5" s="20">
        <f>N(AA5=23/24)</f>
        <v>0</v>
      </c>
      <c r="AF5" s="20">
        <f>N(AA5=15/24)+N(AA5=23/24)</f>
        <v>0</v>
      </c>
      <c r="AG5" s="20">
        <f>N(AA5=7/24)+N(AA5=8/24)+N(AA5=10/24)</f>
        <v>0</v>
      </c>
      <c r="AH5" s="21">
        <f>MOD(AB5-AA5,1)-AC5-AD5</f>
        <v>0</v>
      </c>
      <c r="AI5" s="14">
        <f t="shared" ref="AI5:AI34" si="6">(AA5&gt;AB5)*((WEEKDAY(Z5)=7)*AB5+(WEEKDAY(Z5)=1)*(1-AA5))+(AA5&lt;AB5)*(WEEKDAY(Z5)=1)*(AB5-AA5-AC5-AD5)</f>
        <v>0</v>
      </c>
      <c r="AJ5" s="21">
        <f t="shared" ref="AJ5:AJ35" si="7">AH5-AK5</f>
        <v>0</v>
      </c>
      <c r="AK5" s="21">
        <f t="shared" ref="AK5:AK35" si="8">IF(AND(AA5&gt;=AB5,AA5&lt;=De,AA5&lt;&gt;0,AB5&lt;&gt;0),MOD(Fi-De,1)-IF(AB5&lt;=Fi,Fi-AB5)+IF(AA5&lt;=Fi,Fi-AA5),IF(AND(AA5&gt;=AB5,AA5&gt;De,AA5&lt;&gt;0,AB5&lt;&gt;0),MOD(Fi-De,1)-(AA5-De)+IF(AB5&gt;=De,AB5-De)-IF(AB5&lt;Fi,Fi-AB5),IF(AND(AA5&lt;AB5,ISNUMBER(AA5),AB5&lt;&gt;0),IF(AND(AA5&lt;=Fi,AB5&lt;=Fi),AB5-AA5)+IF(AND(AA5&lt;=Fi,AB5&gt;Fi),Fi-AA5)+IF(AB5&gt;=De,AB5-AA5-IF(AA5&lt;=De,De-AA5)),0)))-AD5</f>
        <v>0</v>
      </c>
      <c r="AL5" s="8">
        <v>40178</v>
      </c>
      <c r="AM5" s="42"/>
      <c r="AN5" s="42"/>
      <c r="AO5" s="43"/>
      <c r="AP5" s="44"/>
      <c r="AQ5" s="20">
        <f>N(AM5=23/24)</f>
        <v>0</v>
      </c>
      <c r="AR5" s="20">
        <f>N(AM5=15/24)+N(AM5=23/24)</f>
        <v>0</v>
      </c>
      <c r="AS5" s="20">
        <f>N(AM5=7/24)+N(AM5=8/24)+N(AM5=10/24)</f>
        <v>0</v>
      </c>
      <c r="AT5" s="21">
        <f>MOD(AN5-AM5,1)-AO5-AP5</f>
        <v>0</v>
      </c>
      <c r="AU5" s="14">
        <f t="shared" ref="AU5:AU34" si="9">(AM5&gt;AN5)*((WEEKDAY(AL5)=7)*AN5+(WEEKDAY(AL5)=1)*(1-AM5))+(AM5&lt;AN5)*(WEEKDAY(AL5)=1)*(AN5-AM5-AO5-AP5)</f>
        <v>0</v>
      </c>
      <c r="AV5" s="21">
        <f t="shared" ref="AV5:AV35" si="10">AT5-AW5</f>
        <v>0</v>
      </c>
      <c r="AW5" s="21">
        <f t="shared" ref="AW5:AW35" si="11">IF(AND(AM5&gt;=AN5,AM5&lt;=De,AM5&lt;&gt;0,AN5&lt;&gt;0),MOD(Fi-De,1)-IF(AN5&lt;=Fi,Fi-AN5)+IF(AM5&lt;=Fi,Fi-AM5),IF(AND(AM5&gt;=AN5,AM5&gt;De,AM5&lt;&gt;0,AN5&lt;&gt;0),MOD(Fi-De,1)-(AM5-De)+IF(AN5&gt;=De,AN5-De)-IF(AN5&lt;Fi,Fi-AN5),IF(AND(AM5&lt;AN5,ISNUMBER(AM5),AN5&lt;&gt;0),IF(AND(AM5&lt;=Fi,AN5&lt;=Fi),AN5-AM5)+IF(AND(AM5&lt;=Fi,AN5&gt;Fi),Fi-AM5)+IF(AN5&gt;=De,AN5-AM5-IF(AM5&lt;=De,De-AM5)),0)))-AP5</f>
        <v>0</v>
      </c>
      <c r="AX5" s="8">
        <v>40178</v>
      </c>
      <c r="AY5" s="59" t="e">
        <f>#REF!</f>
        <v>#REF!</v>
      </c>
      <c r="AZ5" s="59" t="e">
        <f>#REF!</f>
        <v>#REF!</v>
      </c>
      <c r="BA5" s="43"/>
      <c r="BB5" s="44"/>
      <c r="BC5" s="20" t="e">
        <f>N(AY5=23/24)</f>
        <v>#REF!</v>
      </c>
      <c r="BD5" s="20" t="e">
        <f>N(AY5=15/24)+N(AY5=23/24)</f>
        <v>#REF!</v>
      </c>
      <c r="BE5" s="20" t="e">
        <f>N(AY5=7/24)+N(AY5=8/24)+N(AY5=10/24)</f>
        <v>#REF!</v>
      </c>
      <c r="BF5" s="21" t="e">
        <f>MOD(AZ5-AY5,1)-BA5-BB5</f>
        <v>#REF!</v>
      </c>
      <c r="BG5" s="14" t="e">
        <f t="shared" ref="BG5:BG34" si="12">(AY5&gt;AZ5)*((WEEKDAY(AX5)=7)*AZ5+(WEEKDAY(AX5)=1)*(1-AY5))+(AY5&lt;AZ5)*(WEEKDAY(AX5)=1)*(AZ5-AY5-BA5-BB5)</f>
        <v>#REF!</v>
      </c>
      <c r="BH5" s="21" t="e">
        <f t="shared" ref="BH5:BH35" si="13">BF5-BI5</f>
        <v>#REF!</v>
      </c>
      <c r="BI5" s="21" t="e">
        <f t="shared" ref="BI5:BI35" si="14">IF(AND(AY5&gt;=AZ5,AY5&lt;=De,AY5&lt;&gt;0,AZ5&lt;&gt;0),MOD(Fi-De,1)-IF(AZ5&lt;=Fi,Fi-AZ5)+IF(AY5&lt;=Fi,Fi-AY5),IF(AND(AY5&gt;=AZ5,AY5&gt;De,AY5&lt;&gt;0,AZ5&lt;&gt;0),MOD(Fi-De,1)-(AY5-De)+IF(AZ5&gt;=De,AZ5-De)-IF(AZ5&lt;Fi,Fi-AZ5),IF(AND(AY5&lt;AZ5,ISNUMBER(AY5),AZ5&lt;&gt;0),IF(AND(AY5&lt;=Fi,AZ5&lt;=Fi),AZ5-AY5)+IF(AND(AY5&lt;=Fi,AZ5&gt;Fi),Fi-AY5)+IF(AZ5&gt;=De,AZ5-AY5-IF(AY5&lt;=De,De-AY5)),0)))-BB5</f>
        <v>#REF!</v>
      </c>
      <c r="BJ5" s="8">
        <v>40178</v>
      </c>
      <c r="BK5" s="59" t="e">
        <f>#REF!</f>
        <v>#REF!</v>
      </c>
      <c r="BL5" s="59" t="e">
        <f>#REF!</f>
        <v>#REF!</v>
      </c>
      <c r="BM5" s="46">
        <v>2.0833333333333301E-2</v>
      </c>
      <c r="BN5" s="44"/>
      <c r="BO5" s="20" t="e">
        <f>N(BK5=23/24)</f>
        <v>#REF!</v>
      </c>
      <c r="BP5" s="20" t="e">
        <f>N(BK5=15/24)+N(BK5=23/24)</f>
        <v>#REF!</v>
      </c>
      <c r="BQ5" s="20" t="e">
        <f>N(BK5=7/24)+N(BK5=8/24)+N(BK5=10/24)</f>
        <v>#REF!</v>
      </c>
      <c r="BR5" s="21" t="e">
        <f>MOD(BL5-BK5,1)-BM5-BN5</f>
        <v>#REF!</v>
      </c>
      <c r="BS5" s="14" t="e">
        <f t="shared" ref="BS5:BS34" si="15">(BK5&gt;BL5)*((WEEKDAY(BJ5)=7)*BL5+(WEEKDAY(BJ5)=1)*(1-BK5))+(BK5&lt;BL5)*(WEEKDAY(BJ5)=1)*(BL5-BK5-BM5-BN5)</f>
        <v>#REF!</v>
      </c>
      <c r="BT5" s="21" t="e">
        <f t="shared" ref="BT5:BT35" si="16">BR5-BU5</f>
        <v>#REF!</v>
      </c>
      <c r="BU5" s="21" t="e">
        <f t="shared" ref="BU5:BU35" si="17">IF(AND(BK5&gt;=BL5,BK5&lt;=De,BK5&lt;&gt;0,BL5&lt;&gt;0),MOD(Fi-De,1)-IF(BL5&lt;=Fi,Fi-BL5)+IF(BK5&lt;=Fi,Fi-BK5),IF(AND(BK5&gt;=BL5,BK5&gt;De,BK5&lt;&gt;0,BL5&lt;&gt;0),MOD(Fi-De,1)-(BK5-De)+IF(BL5&gt;=De,BL5-De)-IF(BL5&lt;Fi,Fi-BL5),IF(AND(BK5&lt;BL5,ISNUMBER(BK5),BL5&lt;&gt;0),IF(AND(BK5&lt;=Fi,BL5&lt;=Fi),BL5-BK5)+IF(AND(BK5&lt;=Fi,BL5&gt;Fi),Fi-BK5)+IF(BL5&gt;=De,BL5-BK5-IF(BK5&lt;=De,De-BK5)),0)))-BN5</f>
        <v>#REF!</v>
      </c>
      <c r="BV5" s="8">
        <v>40178</v>
      </c>
      <c r="BW5" s="59"/>
      <c r="BX5" s="59"/>
      <c r="BY5" s="43"/>
      <c r="BZ5" s="44"/>
      <c r="CA5" s="20">
        <f>N(BW5=23/24)</f>
        <v>0</v>
      </c>
      <c r="CB5" s="20">
        <f>N(BW5=15/24)+N(BW5=23/24)</f>
        <v>0</v>
      </c>
      <c r="CC5" s="20">
        <f>N(BW5=7/24)+N(BW5=8/24)+N(BW5=10/24)</f>
        <v>0</v>
      </c>
      <c r="CD5" s="21">
        <f>MOD(BX5-BW5,1)-BY5-BZ5</f>
        <v>0</v>
      </c>
      <c r="CE5" s="14">
        <f t="shared" ref="CE5:CE34" si="18">(BW5&gt;BX5)*((WEEKDAY(BV5)=7)*BX5+(WEEKDAY(BV5)=1)*(1-BW5))+(BW5&lt;BX5)*(WEEKDAY(BV5)=1)*(BX5-BW5-BY5-BZ5)</f>
        <v>0</v>
      </c>
      <c r="CF5" s="21">
        <f t="shared" ref="CF5:CF35" si="19">CD5-CG5</f>
        <v>0</v>
      </c>
      <c r="CG5" s="21">
        <f t="shared" ref="CG5:CG35" si="20">IF(AND(BW5&gt;=BX5,BW5&lt;=De,BW5&lt;&gt;0,BX5&lt;&gt;0),MOD(Fi-De,1)-IF(BX5&lt;=Fi,Fi-BX5)+IF(BW5&lt;=Fi,Fi-BW5),IF(AND(BW5&gt;=BX5,BW5&gt;De,BW5&lt;&gt;0,BX5&lt;&gt;0),MOD(Fi-De,1)-(BW5-De)+IF(BX5&gt;=De,BX5-De)-IF(BX5&lt;Fi,Fi-BX5),IF(AND(BW5&lt;BX5,ISNUMBER(BW5),BX5&lt;&gt;0),IF(AND(BW5&lt;=Fi,BX5&lt;=Fi),BX5-BW5)+IF(AND(BW5&lt;=Fi,BX5&gt;Fi),Fi-BW5)+IF(BX5&gt;=De,BX5-BW5-IF(BW5&lt;=De,De-BW5)),0)))-BZ5</f>
        <v>0</v>
      </c>
    </row>
    <row r="6" spans="1:85">
      <c r="B6" s="8">
        <v>40179</v>
      </c>
      <c r="C6" s="3"/>
      <c r="D6" s="2"/>
      <c r="E6" s="11"/>
      <c r="F6" s="11"/>
      <c r="G6" s="20">
        <f t="shared" ref="G6:G35" si="21">N(C6=23/24)</f>
        <v>0</v>
      </c>
      <c r="H6" s="20">
        <f t="shared" ref="H6:H35" si="22">N(C6=15/24)+N(C6=23/24)</f>
        <v>0</v>
      </c>
      <c r="I6" s="20">
        <f t="shared" ref="I6:I35" si="23">N(C6=7/24)+N(C6=8/24)+N(C6=10/24)</f>
        <v>0</v>
      </c>
      <c r="J6" s="21">
        <f t="shared" ref="J6:J35" si="24">MOD(D6-C6,1)-E6-F6</f>
        <v>0</v>
      </c>
      <c r="K6" s="14">
        <f t="shared" si="0"/>
        <v>0</v>
      </c>
      <c r="L6" s="28">
        <f t="shared" si="1"/>
        <v>0</v>
      </c>
      <c r="M6" s="21">
        <f t="shared" si="2"/>
        <v>0</v>
      </c>
      <c r="N6" s="8">
        <v>40179</v>
      </c>
      <c r="O6" s="24"/>
      <c r="P6" s="24"/>
      <c r="Q6" s="11"/>
      <c r="R6" s="11">
        <v>2.0833333333333301E-2</v>
      </c>
      <c r="S6" s="20">
        <f t="shared" ref="S6:S35" si="25">N(O6=23/24)</f>
        <v>0</v>
      </c>
      <c r="T6" s="20">
        <f t="shared" ref="T6:T35" si="26">N(O6=15/24)+N(O6=23/24)</f>
        <v>0</v>
      </c>
      <c r="U6" s="20">
        <f t="shared" ref="U6:U35" si="27">N(O6=7/24)+N(O6=8/24)+N(O6=10/24)</f>
        <v>0</v>
      </c>
      <c r="V6" s="21">
        <f t="shared" ref="V6:V35" si="28">MOD(P6-O6,1)-Q6-R6</f>
        <v>-2.0833333333333301E-2</v>
      </c>
      <c r="W6" s="14">
        <f t="shared" si="3"/>
        <v>0</v>
      </c>
      <c r="X6" s="28">
        <f t="shared" si="4"/>
        <v>0</v>
      </c>
      <c r="Y6" s="21">
        <f t="shared" si="5"/>
        <v>-2.0833333333333301E-2</v>
      </c>
      <c r="Z6" s="8">
        <v>40179</v>
      </c>
      <c r="AA6" s="24"/>
      <c r="AB6" s="24"/>
      <c r="AC6" s="11"/>
      <c r="AD6" s="11"/>
      <c r="AE6" s="20">
        <f t="shared" ref="AE6:AE35" si="29">N(AA6=23/24)</f>
        <v>0</v>
      </c>
      <c r="AF6" s="20">
        <f t="shared" ref="AF6:AF35" si="30">N(AA6=15/24)+N(AA6=23/24)</f>
        <v>0</v>
      </c>
      <c r="AG6" s="20">
        <f t="shared" ref="AG6:AG35" si="31">N(AA6=7/24)+N(AA6=8/24)+N(AA6=10/24)</f>
        <v>0</v>
      </c>
      <c r="AH6" s="21">
        <f t="shared" ref="AH6:AH35" si="32">MOD(AB6-AA6,1)-AC6-AD6</f>
        <v>0</v>
      </c>
      <c r="AI6" s="14">
        <f t="shared" si="6"/>
        <v>0</v>
      </c>
      <c r="AJ6" s="28">
        <f t="shared" si="7"/>
        <v>0</v>
      </c>
      <c r="AK6" s="21">
        <f t="shared" si="8"/>
        <v>0</v>
      </c>
      <c r="AL6" s="8">
        <v>40179</v>
      </c>
      <c r="AM6" s="45"/>
      <c r="AN6" s="45"/>
      <c r="AO6" s="43"/>
      <c r="AP6" s="43"/>
      <c r="AQ6" s="20">
        <f t="shared" ref="AQ6:AQ35" si="33">N(AM6=23/24)</f>
        <v>0</v>
      </c>
      <c r="AR6" s="20">
        <f t="shared" ref="AR6:AR35" si="34">N(AM6=15/24)+N(AM6=23/24)</f>
        <v>0</v>
      </c>
      <c r="AS6" s="20">
        <f t="shared" ref="AS6:AS35" si="35">N(AM6=7/24)+N(AM6=8/24)+N(AM6=10/24)</f>
        <v>0</v>
      </c>
      <c r="AT6" s="21">
        <f t="shared" ref="AT6:AT35" si="36">MOD(AN6-AM6,1)-AO6-AP6</f>
        <v>0</v>
      </c>
      <c r="AU6" s="14">
        <f t="shared" si="9"/>
        <v>0</v>
      </c>
      <c r="AV6" s="28">
        <f t="shared" si="10"/>
        <v>0</v>
      </c>
      <c r="AW6" s="21">
        <f t="shared" si="11"/>
        <v>0</v>
      </c>
      <c r="AX6" s="8">
        <v>40179</v>
      </c>
      <c r="AY6" s="60" t="e">
        <f>#REF!</f>
        <v>#REF!</v>
      </c>
      <c r="AZ6" s="60">
        <v>1</v>
      </c>
      <c r="BA6" s="43"/>
      <c r="BB6" s="43"/>
      <c r="BC6" s="20" t="e">
        <f t="shared" ref="BC6:BC35" si="37">N(AY6=23/24)</f>
        <v>#REF!</v>
      </c>
      <c r="BD6" s="20" t="e">
        <f t="shared" ref="BD6:BD35" si="38">N(AY6=15/24)+N(AY6=23/24)</f>
        <v>#REF!</v>
      </c>
      <c r="BE6" s="20" t="e">
        <f t="shared" ref="BE6:BE35" si="39">N(AY6=7/24)+N(AY6=8/24)+N(AY6=10/24)</f>
        <v>#REF!</v>
      </c>
      <c r="BF6" s="21" t="e">
        <f t="shared" ref="BF6:BF35" si="40">MOD(AZ6-AY6,1)-BA6-BB6</f>
        <v>#REF!</v>
      </c>
      <c r="BG6" s="14" t="e">
        <f t="shared" si="12"/>
        <v>#REF!</v>
      </c>
      <c r="BH6" s="28" t="e">
        <f t="shared" si="13"/>
        <v>#REF!</v>
      </c>
      <c r="BI6" s="21" t="e">
        <f t="shared" si="14"/>
        <v>#REF!</v>
      </c>
      <c r="BJ6" s="8">
        <v>40179</v>
      </c>
      <c r="BK6" s="60" t="e">
        <f>#REF!</f>
        <v>#REF!</v>
      </c>
      <c r="BL6" s="60" t="e">
        <f>#REF!</f>
        <v>#REF!</v>
      </c>
      <c r="BM6" s="46">
        <v>2.0833333333333301E-2</v>
      </c>
      <c r="BN6" s="43"/>
      <c r="BO6" s="20" t="e">
        <f t="shared" ref="BO6:BO35" si="41">N(BK6=23/24)</f>
        <v>#REF!</v>
      </c>
      <c r="BP6" s="20" t="e">
        <f t="shared" ref="BP6:BP35" si="42">N(BK6=15/24)+N(BK6=23/24)</f>
        <v>#REF!</v>
      </c>
      <c r="BQ6" s="20" t="e">
        <f t="shared" ref="BQ6:BQ35" si="43">N(BK6=7/24)+N(BK6=8/24)+N(BK6=10/24)</f>
        <v>#REF!</v>
      </c>
      <c r="BR6" s="21" t="e">
        <f t="shared" ref="BR6:BR35" si="44">MOD(BL6-BK6,1)-BM6-BN6</f>
        <v>#REF!</v>
      </c>
      <c r="BS6" s="14" t="e">
        <f t="shared" si="15"/>
        <v>#REF!</v>
      </c>
      <c r="BT6" s="28" t="e">
        <f t="shared" si="16"/>
        <v>#REF!</v>
      </c>
      <c r="BU6" s="21" t="e">
        <f t="shared" si="17"/>
        <v>#REF!</v>
      </c>
      <c r="BV6" s="8">
        <v>40179</v>
      </c>
      <c r="BW6" s="60"/>
      <c r="BX6" s="60"/>
      <c r="BY6" s="43"/>
      <c r="BZ6" s="43"/>
      <c r="CA6" s="20">
        <f t="shared" ref="CA6:CA35" si="45">N(BW6=23/24)</f>
        <v>0</v>
      </c>
      <c r="CB6" s="20">
        <f t="shared" ref="CB6:CB35" si="46">N(BW6=15/24)+N(BW6=23/24)</f>
        <v>0</v>
      </c>
      <c r="CC6" s="20">
        <f t="shared" ref="CC6:CC35" si="47">N(BW6=7/24)+N(BW6=8/24)+N(BW6=10/24)</f>
        <v>0</v>
      </c>
      <c r="CD6" s="21">
        <f t="shared" ref="CD6:CD35" si="48">MOD(BX6-BW6,1)-BY6-BZ6</f>
        <v>0</v>
      </c>
      <c r="CE6" s="14">
        <f t="shared" si="18"/>
        <v>0</v>
      </c>
      <c r="CF6" s="28">
        <f t="shared" si="19"/>
        <v>0</v>
      </c>
      <c r="CG6" s="21">
        <f t="shared" si="20"/>
        <v>0</v>
      </c>
    </row>
    <row r="7" spans="1:85">
      <c r="B7" s="8">
        <v>40180</v>
      </c>
      <c r="C7" s="3"/>
      <c r="D7" s="2"/>
      <c r="E7" s="11"/>
      <c r="F7" s="11"/>
      <c r="G7" s="20">
        <f t="shared" si="21"/>
        <v>0</v>
      </c>
      <c r="H7" s="20">
        <f t="shared" si="22"/>
        <v>0</v>
      </c>
      <c r="I7" s="20">
        <f t="shared" si="23"/>
        <v>0</v>
      </c>
      <c r="J7" s="21">
        <f t="shared" si="24"/>
        <v>0</v>
      </c>
      <c r="K7" s="14">
        <f t="shared" si="0"/>
        <v>0</v>
      </c>
      <c r="L7" s="28">
        <f t="shared" si="1"/>
        <v>0</v>
      </c>
      <c r="M7" s="21">
        <f t="shared" si="2"/>
        <v>0</v>
      </c>
      <c r="N7" s="8">
        <v>40180</v>
      </c>
      <c r="O7" s="24"/>
      <c r="P7" s="24"/>
      <c r="Q7" s="11"/>
      <c r="R7" s="11"/>
      <c r="S7" s="20">
        <f t="shared" si="25"/>
        <v>0</v>
      </c>
      <c r="T7" s="20">
        <f t="shared" si="26"/>
        <v>0</v>
      </c>
      <c r="U7" s="20">
        <f t="shared" si="27"/>
        <v>0</v>
      </c>
      <c r="V7" s="21">
        <f t="shared" si="28"/>
        <v>0</v>
      </c>
      <c r="W7" s="14">
        <f t="shared" si="3"/>
        <v>0</v>
      </c>
      <c r="X7" s="28">
        <f t="shared" si="4"/>
        <v>0</v>
      </c>
      <c r="Y7" s="21">
        <f t="shared" si="5"/>
        <v>0</v>
      </c>
      <c r="Z7" s="8">
        <v>40180</v>
      </c>
      <c r="AA7" s="24"/>
      <c r="AB7" s="24"/>
      <c r="AC7" s="11"/>
      <c r="AD7" s="11"/>
      <c r="AE7" s="20">
        <f t="shared" si="29"/>
        <v>0</v>
      </c>
      <c r="AF7" s="20">
        <f t="shared" si="30"/>
        <v>0</v>
      </c>
      <c r="AG7" s="20">
        <f t="shared" si="31"/>
        <v>0</v>
      </c>
      <c r="AH7" s="21">
        <f t="shared" si="32"/>
        <v>0</v>
      </c>
      <c r="AI7" s="14">
        <f t="shared" si="6"/>
        <v>0</v>
      </c>
      <c r="AJ7" s="28">
        <f t="shared" si="7"/>
        <v>0</v>
      </c>
      <c r="AK7" s="21">
        <f t="shared" si="8"/>
        <v>0</v>
      </c>
      <c r="AL7" s="8">
        <v>40180</v>
      </c>
      <c r="AM7" s="45"/>
      <c r="AN7" s="45"/>
      <c r="AO7" s="43"/>
      <c r="AP7" s="43"/>
      <c r="AQ7" s="20">
        <f t="shared" si="33"/>
        <v>0</v>
      </c>
      <c r="AR7" s="20">
        <f t="shared" si="34"/>
        <v>0</v>
      </c>
      <c r="AS7" s="20">
        <f t="shared" si="35"/>
        <v>0</v>
      </c>
      <c r="AT7" s="21">
        <f t="shared" si="36"/>
        <v>0</v>
      </c>
      <c r="AU7" s="14">
        <f t="shared" si="9"/>
        <v>0</v>
      </c>
      <c r="AV7" s="28">
        <f t="shared" si="10"/>
        <v>0</v>
      </c>
      <c r="AW7" s="21">
        <f t="shared" si="11"/>
        <v>0</v>
      </c>
      <c r="AX7" s="8">
        <v>40180</v>
      </c>
      <c r="AY7" s="60" t="e">
        <f>#REF!</f>
        <v>#REF!</v>
      </c>
      <c r="AZ7" s="60" t="e">
        <f>#REF!</f>
        <v>#REF!</v>
      </c>
      <c r="BA7" s="43"/>
      <c r="BB7" s="46">
        <v>2.0833333333333301E-2</v>
      </c>
      <c r="BC7" s="20" t="e">
        <f t="shared" si="37"/>
        <v>#REF!</v>
      </c>
      <c r="BD7" s="20" t="e">
        <f t="shared" si="38"/>
        <v>#REF!</v>
      </c>
      <c r="BE7" s="20" t="e">
        <f t="shared" si="39"/>
        <v>#REF!</v>
      </c>
      <c r="BF7" s="21" t="e">
        <f t="shared" si="40"/>
        <v>#REF!</v>
      </c>
      <c r="BG7" s="14" t="e">
        <f t="shared" si="12"/>
        <v>#REF!</v>
      </c>
      <c r="BH7" s="28" t="e">
        <f t="shared" si="13"/>
        <v>#REF!</v>
      </c>
      <c r="BI7" s="21" t="e">
        <f t="shared" si="14"/>
        <v>#REF!</v>
      </c>
      <c r="BJ7" s="8">
        <v>40180</v>
      </c>
      <c r="BK7" s="60" t="e">
        <f>#REF!</f>
        <v>#REF!</v>
      </c>
      <c r="BL7" s="60" t="e">
        <f>#REF!</f>
        <v>#REF!</v>
      </c>
      <c r="BM7" s="46">
        <v>2.0833333333333301E-2</v>
      </c>
      <c r="BN7" s="46"/>
      <c r="BO7" s="20" t="e">
        <f t="shared" si="41"/>
        <v>#REF!</v>
      </c>
      <c r="BP7" s="20" t="e">
        <f t="shared" si="42"/>
        <v>#REF!</v>
      </c>
      <c r="BQ7" s="20" t="e">
        <f t="shared" si="43"/>
        <v>#REF!</v>
      </c>
      <c r="BR7" s="21" t="e">
        <f t="shared" si="44"/>
        <v>#REF!</v>
      </c>
      <c r="BS7" s="14" t="e">
        <f t="shared" si="15"/>
        <v>#REF!</v>
      </c>
      <c r="BT7" s="28" t="e">
        <f t="shared" si="16"/>
        <v>#REF!</v>
      </c>
      <c r="BU7" s="21" t="e">
        <f t="shared" si="17"/>
        <v>#REF!</v>
      </c>
      <c r="BV7" s="8">
        <v>40180</v>
      </c>
      <c r="BW7" s="60"/>
      <c r="BX7" s="60"/>
      <c r="BY7" s="43"/>
      <c r="BZ7" s="46"/>
      <c r="CA7" s="20">
        <f t="shared" si="45"/>
        <v>0</v>
      </c>
      <c r="CB7" s="20">
        <f t="shared" si="46"/>
        <v>0</v>
      </c>
      <c r="CC7" s="20">
        <f t="shared" si="47"/>
        <v>0</v>
      </c>
      <c r="CD7" s="21">
        <f t="shared" si="48"/>
        <v>0</v>
      </c>
      <c r="CE7" s="14">
        <f t="shared" si="18"/>
        <v>0</v>
      </c>
      <c r="CF7" s="28">
        <f t="shared" si="19"/>
        <v>0</v>
      </c>
      <c r="CG7" s="21">
        <f t="shared" si="20"/>
        <v>0</v>
      </c>
    </row>
    <row r="8" spans="1:85">
      <c r="B8" s="8">
        <v>40181</v>
      </c>
      <c r="C8" s="3"/>
      <c r="D8" s="2"/>
      <c r="E8" s="11"/>
      <c r="F8" s="11"/>
      <c r="G8" s="20">
        <f t="shared" si="21"/>
        <v>0</v>
      </c>
      <c r="H8" s="20">
        <f t="shared" si="22"/>
        <v>0</v>
      </c>
      <c r="I8" s="20">
        <f t="shared" si="23"/>
        <v>0</v>
      </c>
      <c r="J8" s="21">
        <f t="shared" si="24"/>
        <v>0</v>
      </c>
      <c r="K8" s="14">
        <f t="shared" si="0"/>
        <v>0</v>
      </c>
      <c r="L8" s="28">
        <f t="shared" si="1"/>
        <v>0</v>
      </c>
      <c r="M8" s="21">
        <f t="shared" si="2"/>
        <v>0</v>
      </c>
      <c r="N8" s="8">
        <v>40181</v>
      </c>
      <c r="O8" s="24"/>
      <c r="P8" s="24"/>
      <c r="Q8" s="11">
        <v>2.0833333333333301E-2</v>
      </c>
      <c r="R8" s="11"/>
      <c r="S8" s="20">
        <f t="shared" si="25"/>
        <v>0</v>
      </c>
      <c r="T8" s="20">
        <f t="shared" si="26"/>
        <v>0</v>
      </c>
      <c r="U8" s="20">
        <f t="shared" si="27"/>
        <v>0</v>
      </c>
      <c r="V8" s="21">
        <f t="shared" si="28"/>
        <v>-2.0833333333333301E-2</v>
      </c>
      <c r="W8" s="14">
        <f t="shared" si="3"/>
        <v>0</v>
      </c>
      <c r="X8" s="28">
        <f t="shared" si="4"/>
        <v>-2.0833333333333301E-2</v>
      </c>
      <c r="Y8" s="21">
        <f t="shared" si="5"/>
        <v>0</v>
      </c>
      <c r="Z8" s="8">
        <v>40181</v>
      </c>
      <c r="AA8" s="24"/>
      <c r="AB8" s="24"/>
      <c r="AC8" s="11"/>
      <c r="AD8" s="11"/>
      <c r="AE8" s="20">
        <f t="shared" si="29"/>
        <v>0</v>
      </c>
      <c r="AF8" s="20">
        <f t="shared" si="30"/>
        <v>0</v>
      </c>
      <c r="AG8" s="20">
        <f t="shared" si="31"/>
        <v>0</v>
      </c>
      <c r="AH8" s="21">
        <f t="shared" si="32"/>
        <v>0</v>
      </c>
      <c r="AI8" s="14">
        <f t="shared" si="6"/>
        <v>0</v>
      </c>
      <c r="AJ8" s="28">
        <f t="shared" si="7"/>
        <v>0</v>
      </c>
      <c r="AK8" s="21">
        <f t="shared" si="8"/>
        <v>0</v>
      </c>
      <c r="AL8" s="8">
        <v>40181</v>
      </c>
      <c r="AM8" s="45"/>
      <c r="AN8" s="45"/>
      <c r="AO8" s="46">
        <v>2.0833333333333301E-2</v>
      </c>
      <c r="AP8" s="43"/>
      <c r="AQ8" s="20">
        <f t="shared" si="33"/>
        <v>0</v>
      </c>
      <c r="AR8" s="20">
        <f t="shared" si="34"/>
        <v>0</v>
      </c>
      <c r="AS8" s="20">
        <f t="shared" si="35"/>
        <v>0</v>
      </c>
      <c r="AT8" s="21">
        <f t="shared" si="36"/>
        <v>-2.0833333333333301E-2</v>
      </c>
      <c r="AU8" s="14">
        <f t="shared" si="9"/>
        <v>0</v>
      </c>
      <c r="AV8" s="28">
        <f t="shared" si="10"/>
        <v>-2.0833333333333301E-2</v>
      </c>
      <c r="AW8" s="21">
        <f t="shared" si="11"/>
        <v>0</v>
      </c>
      <c r="AX8" s="8">
        <v>40181</v>
      </c>
      <c r="AY8" s="60" t="e">
        <f>#REF!</f>
        <v>#REF!</v>
      </c>
      <c r="AZ8" s="60" t="e">
        <f>#REF!</f>
        <v>#REF!</v>
      </c>
      <c r="BA8" s="46"/>
      <c r="BB8" s="46">
        <v>2.0833333333333301E-2</v>
      </c>
      <c r="BC8" s="20" t="e">
        <f t="shared" si="37"/>
        <v>#REF!</v>
      </c>
      <c r="BD8" s="20" t="e">
        <f t="shared" si="38"/>
        <v>#REF!</v>
      </c>
      <c r="BE8" s="20" t="e">
        <f t="shared" si="39"/>
        <v>#REF!</v>
      </c>
      <c r="BF8" s="21" t="e">
        <f t="shared" si="40"/>
        <v>#REF!</v>
      </c>
      <c r="BG8" s="14" t="e">
        <f t="shared" si="12"/>
        <v>#REF!</v>
      </c>
      <c r="BH8" s="28" t="e">
        <f t="shared" si="13"/>
        <v>#REF!</v>
      </c>
      <c r="BI8" s="21" t="e">
        <f t="shared" si="14"/>
        <v>#REF!</v>
      </c>
      <c r="BJ8" s="8">
        <v>40181</v>
      </c>
      <c r="BK8" s="60" t="e">
        <f>#REF!</f>
        <v>#REF!</v>
      </c>
      <c r="BL8" s="60" t="e">
        <f>#REF!</f>
        <v>#REF!</v>
      </c>
      <c r="BM8" s="46">
        <v>2.0833333333333301E-2</v>
      </c>
      <c r="BN8" s="46"/>
      <c r="BO8" s="20" t="e">
        <f t="shared" si="41"/>
        <v>#REF!</v>
      </c>
      <c r="BP8" s="20" t="e">
        <f t="shared" si="42"/>
        <v>#REF!</v>
      </c>
      <c r="BQ8" s="20" t="e">
        <f t="shared" si="43"/>
        <v>#REF!</v>
      </c>
      <c r="BR8" s="21" t="e">
        <f t="shared" si="44"/>
        <v>#REF!</v>
      </c>
      <c r="BS8" s="14" t="e">
        <f t="shared" si="15"/>
        <v>#REF!</v>
      </c>
      <c r="BT8" s="28" t="e">
        <f t="shared" si="16"/>
        <v>#REF!</v>
      </c>
      <c r="BU8" s="21" t="e">
        <f t="shared" si="17"/>
        <v>#REF!</v>
      </c>
      <c r="BV8" s="8">
        <v>40181</v>
      </c>
      <c r="BW8" s="60" t="e">
        <f>#REF!</f>
        <v>#REF!</v>
      </c>
      <c r="BX8" s="60" t="e">
        <f>#REF!</f>
        <v>#REF!</v>
      </c>
      <c r="BY8" s="46"/>
      <c r="BZ8" s="46"/>
      <c r="CA8" s="20" t="e">
        <f t="shared" si="45"/>
        <v>#REF!</v>
      </c>
      <c r="CB8" s="20" t="e">
        <f t="shared" si="46"/>
        <v>#REF!</v>
      </c>
      <c r="CC8" s="20" t="e">
        <f t="shared" si="47"/>
        <v>#REF!</v>
      </c>
      <c r="CD8" s="21" t="e">
        <f t="shared" si="48"/>
        <v>#REF!</v>
      </c>
      <c r="CE8" s="14" t="e">
        <f t="shared" si="18"/>
        <v>#REF!</v>
      </c>
      <c r="CF8" s="28" t="e">
        <f t="shared" si="19"/>
        <v>#REF!</v>
      </c>
      <c r="CG8" s="21" t="e">
        <f t="shared" si="20"/>
        <v>#REF!</v>
      </c>
    </row>
    <row r="9" spans="1:85">
      <c r="B9" s="8">
        <v>40182</v>
      </c>
      <c r="C9" s="3"/>
      <c r="D9" s="2"/>
      <c r="E9" s="11"/>
      <c r="F9" s="11"/>
      <c r="G9" s="20">
        <f t="shared" si="21"/>
        <v>0</v>
      </c>
      <c r="H9" s="20">
        <f t="shared" si="22"/>
        <v>0</v>
      </c>
      <c r="I9" s="20">
        <f t="shared" si="23"/>
        <v>0</v>
      </c>
      <c r="J9" s="21">
        <f t="shared" si="24"/>
        <v>0</v>
      </c>
      <c r="K9" s="14">
        <f t="shared" si="0"/>
        <v>0</v>
      </c>
      <c r="L9" s="28">
        <f t="shared" si="1"/>
        <v>0</v>
      </c>
      <c r="M9" s="21">
        <f t="shared" si="2"/>
        <v>0</v>
      </c>
      <c r="N9" s="8">
        <v>40182</v>
      </c>
      <c r="O9" s="24"/>
      <c r="P9" s="24"/>
      <c r="Q9" s="11"/>
      <c r="R9" s="11"/>
      <c r="S9" s="20">
        <f t="shared" si="25"/>
        <v>0</v>
      </c>
      <c r="T9" s="20">
        <f t="shared" si="26"/>
        <v>0</v>
      </c>
      <c r="U9" s="20">
        <f t="shared" si="27"/>
        <v>0</v>
      </c>
      <c r="V9" s="21">
        <f t="shared" si="28"/>
        <v>0</v>
      </c>
      <c r="W9" s="14">
        <f t="shared" si="3"/>
        <v>0</v>
      </c>
      <c r="X9" s="28">
        <f t="shared" si="4"/>
        <v>0</v>
      </c>
      <c r="Y9" s="21">
        <f t="shared" si="5"/>
        <v>0</v>
      </c>
      <c r="Z9" s="8">
        <v>40182</v>
      </c>
      <c r="AA9" s="24"/>
      <c r="AB9" s="24"/>
      <c r="AC9" s="11"/>
      <c r="AD9" s="11"/>
      <c r="AE9" s="20">
        <f t="shared" si="29"/>
        <v>0</v>
      </c>
      <c r="AF9" s="20">
        <f t="shared" si="30"/>
        <v>0</v>
      </c>
      <c r="AG9" s="20">
        <f t="shared" si="31"/>
        <v>0</v>
      </c>
      <c r="AH9" s="21">
        <f t="shared" si="32"/>
        <v>0</v>
      </c>
      <c r="AI9" s="14">
        <f t="shared" si="6"/>
        <v>0</v>
      </c>
      <c r="AJ9" s="28">
        <f t="shared" si="7"/>
        <v>0</v>
      </c>
      <c r="AK9" s="21">
        <f t="shared" si="8"/>
        <v>0</v>
      </c>
      <c r="AL9" s="8">
        <v>40182</v>
      </c>
      <c r="AM9" s="45"/>
      <c r="AN9" s="45"/>
      <c r="AO9" s="46">
        <v>2.0833333333333301E-2</v>
      </c>
      <c r="AP9" s="43"/>
      <c r="AQ9" s="20">
        <f t="shared" si="33"/>
        <v>0</v>
      </c>
      <c r="AR9" s="20">
        <f t="shared" si="34"/>
        <v>0</v>
      </c>
      <c r="AS9" s="20">
        <f t="shared" si="35"/>
        <v>0</v>
      </c>
      <c r="AT9" s="21">
        <f t="shared" si="36"/>
        <v>-2.0833333333333301E-2</v>
      </c>
      <c r="AU9" s="14">
        <f t="shared" si="9"/>
        <v>0</v>
      </c>
      <c r="AV9" s="28">
        <f t="shared" si="10"/>
        <v>-2.0833333333333301E-2</v>
      </c>
      <c r="AW9" s="21">
        <f t="shared" si="11"/>
        <v>0</v>
      </c>
      <c r="AX9" s="8">
        <v>40182</v>
      </c>
      <c r="AY9" s="60" t="e">
        <f>#REF!</f>
        <v>#REF!</v>
      </c>
      <c r="AZ9" s="60" t="e">
        <f>#REF!</f>
        <v>#REF!</v>
      </c>
      <c r="BA9" s="46"/>
      <c r="BB9" s="46">
        <v>2.0833333333333301E-2</v>
      </c>
      <c r="BC9" s="20" t="e">
        <f t="shared" si="37"/>
        <v>#REF!</v>
      </c>
      <c r="BD9" s="20" t="e">
        <f t="shared" si="38"/>
        <v>#REF!</v>
      </c>
      <c r="BE9" s="20" t="e">
        <f t="shared" si="39"/>
        <v>#REF!</v>
      </c>
      <c r="BF9" s="21" t="e">
        <f t="shared" si="40"/>
        <v>#REF!</v>
      </c>
      <c r="BG9" s="14" t="e">
        <f t="shared" si="12"/>
        <v>#REF!</v>
      </c>
      <c r="BH9" s="28" t="e">
        <f t="shared" si="13"/>
        <v>#REF!</v>
      </c>
      <c r="BI9" s="21" t="e">
        <f t="shared" si="14"/>
        <v>#REF!</v>
      </c>
      <c r="BJ9" s="8">
        <v>40182</v>
      </c>
      <c r="BK9" s="60" t="e">
        <f>#REF!</f>
        <v>#REF!</v>
      </c>
      <c r="BL9" s="60" t="e">
        <f>#REF!</f>
        <v>#REF!</v>
      </c>
      <c r="BM9" s="46">
        <v>2.0833333333333301E-2</v>
      </c>
      <c r="BN9" s="46"/>
      <c r="BO9" s="20" t="e">
        <f t="shared" si="41"/>
        <v>#REF!</v>
      </c>
      <c r="BP9" s="20" t="e">
        <f t="shared" si="42"/>
        <v>#REF!</v>
      </c>
      <c r="BQ9" s="20" t="e">
        <f t="shared" si="43"/>
        <v>#REF!</v>
      </c>
      <c r="BR9" s="21" t="e">
        <f t="shared" si="44"/>
        <v>#REF!</v>
      </c>
      <c r="BS9" s="14" t="e">
        <f t="shared" si="15"/>
        <v>#REF!</v>
      </c>
      <c r="BT9" s="28" t="e">
        <f t="shared" si="16"/>
        <v>#REF!</v>
      </c>
      <c r="BU9" s="21" t="e">
        <f t="shared" si="17"/>
        <v>#REF!</v>
      </c>
      <c r="BV9" s="8">
        <v>40182</v>
      </c>
      <c r="BW9" s="60" t="e">
        <f>#REF!</f>
        <v>#REF!</v>
      </c>
      <c r="BX9" s="60" t="e">
        <f>#REF!</f>
        <v>#REF!</v>
      </c>
      <c r="BY9" s="46"/>
      <c r="BZ9" s="46"/>
      <c r="CA9" s="20" t="e">
        <f t="shared" si="45"/>
        <v>#REF!</v>
      </c>
      <c r="CB9" s="20" t="e">
        <f t="shared" si="46"/>
        <v>#REF!</v>
      </c>
      <c r="CC9" s="20" t="e">
        <f t="shared" si="47"/>
        <v>#REF!</v>
      </c>
      <c r="CD9" s="21" t="e">
        <f t="shared" si="48"/>
        <v>#REF!</v>
      </c>
      <c r="CE9" s="14" t="e">
        <f t="shared" si="18"/>
        <v>#REF!</v>
      </c>
      <c r="CF9" s="28" t="e">
        <f t="shared" si="19"/>
        <v>#REF!</v>
      </c>
      <c r="CG9" s="21" t="e">
        <f t="shared" si="20"/>
        <v>#REF!</v>
      </c>
    </row>
    <row r="10" spans="1:85">
      <c r="B10" s="8">
        <v>40183</v>
      </c>
      <c r="C10" s="3"/>
      <c r="D10" s="2"/>
      <c r="E10" s="11">
        <v>2.0833333333333332E-2</v>
      </c>
      <c r="F10" s="11"/>
      <c r="G10" s="20">
        <f t="shared" si="21"/>
        <v>0</v>
      </c>
      <c r="H10" s="20">
        <f t="shared" si="22"/>
        <v>0</v>
      </c>
      <c r="I10" s="20">
        <f t="shared" si="23"/>
        <v>0</v>
      </c>
      <c r="J10" s="21">
        <f t="shared" si="24"/>
        <v>-2.0833333333333332E-2</v>
      </c>
      <c r="K10" s="14">
        <f t="shared" si="0"/>
        <v>0</v>
      </c>
      <c r="L10" s="28">
        <f t="shared" si="1"/>
        <v>-2.0833333333333332E-2</v>
      </c>
      <c r="M10" s="21">
        <f t="shared" si="2"/>
        <v>0</v>
      </c>
      <c r="N10" s="8">
        <v>40183</v>
      </c>
      <c r="O10" s="24"/>
      <c r="P10" s="24"/>
      <c r="Q10" s="11">
        <v>2.0833333333333332E-2</v>
      </c>
      <c r="R10" s="11"/>
      <c r="S10" s="20">
        <f t="shared" si="25"/>
        <v>0</v>
      </c>
      <c r="T10" s="20">
        <f t="shared" si="26"/>
        <v>0</v>
      </c>
      <c r="U10" s="20">
        <f t="shared" si="27"/>
        <v>0</v>
      </c>
      <c r="V10" s="21">
        <f t="shared" si="28"/>
        <v>-2.0833333333333332E-2</v>
      </c>
      <c r="W10" s="14">
        <f t="shared" si="3"/>
        <v>0</v>
      </c>
      <c r="X10" s="28">
        <f t="shared" si="4"/>
        <v>-2.0833333333333332E-2</v>
      </c>
      <c r="Y10" s="21">
        <f t="shared" si="5"/>
        <v>0</v>
      </c>
      <c r="Z10" s="8">
        <v>40183</v>
      </c>
      <c r="AA10" s="24"/>
      <c r="AB10" s="24"/>
      <c r="AC10" s="11"/>
      <c r="AD10" s="11"/>
      <c r="AE10" s="20">
        <f t="shared" si="29"/>
        <v>0</v>
      </c>
      <c r="AF10" s="20">
        <f t="shared" si="30"/>
        <v>0</v>
      </c>
      <c r="AG10" s="20">
        <f t="shared" si="31"/>
        <v>0</v>
      </c>
      <c r="AH10" s="21">
        <f t="shared" si="32"/>
        <v>0</v>
      </c>
      <c r="AI10" s="14">
        <f t="shared" si="6"/>
        <v>0</v>
      </c>
      <c r="AJ10" s="28">
        <f t="shared" si="7"/>
        <v>0</v>
      </c>
      <c r="AK10" s="21">
        <f t="shared" si="8"/>
        <v>0</v>
      </c>
      <c r="AL10" s="8">
        <v>40183</v>
      </c>
      <c r="AM10" s="45"/>
      <c r="AN10" s="45"/>
      <c r="AO10" s="46">
        <v>2.0833333333333301E-2</v>
      </c>
      <c r="AP10" s="43"/>
      <c r="AQ10" s="20">
        <f t="shared" si="33"/>
        <v>0</v>
      </c>
      <c r="AR10" s="20">
        <f t="shared" si="34"/>
        <v>0</v>
      </c>
      <c r="AS10" s="20">
        <f t="shared" si="35"/>
        <v>0</v>
      </c>
      <c r="AT10" s="21">
        <f t="shared" si="36"/>
        <v>-2.0833333333333301E-2</v>
      </c>
      <c r="AU10" s="14">
        <f t="shared" si="9"/>
        <v>0</v>
      </c>
      <c r="AV10" s="28">
        <f t="shared" si="10"/>
        <v>-2.0833333333333301E-2</v>
      </c>
      <c r="AW10" s="21">
        <f t="shared" si="11"/>
        <v>0</v>
      </c>
      <c r="AX10" s="8">
        <v>40183</v>
      </c>
      <c r="AY10" s="60">
        <v>1</v>
      </c>
      <c r="AZ10" s="60">
        <v>0.29166666666666669</v>
      </c>
      <c r="BA10" s="46"/>
      <c r="BB10" s="46">
        <v>2.0833333333333301E-2</v>
      </c>
      <c r="BC10" s="20">
        <f t="shared" si="37"/>
        <v>0</v>
      </c>
      <c r="BD10" s="20">
        <f t="shared" si="38"/>
        <v>0</v>
      </c>
      <c r="BE10" s="20">
        <f t="shared" si="39"/>
        <v>0</v>
      </c>
      <c r="BF10" s="21">
        <f t="shared" si="40"/>
        <v>0.27083333333333343</v>
      </c>
      <c r="BG10" s="14">
        <f t="shared" si="12"/>
        <v>0</v>
      </c>
      <c r="BH10" s="28">
        <f t="shared" si="13"/>
        <v>4.1666666666666741E-2</v>
      </c>
      <c r="BI10" s="21">
        <f t="shared" si="14"/>
        <v>0.22916666666666669</v>
      </c>
      <c r="BJ10" s="8">
        <v>40183</v>
      </c>
      <c r="BK10" s="60" t="e">
        <f>#REF!</f>
        <v>#REF!</v>
      </c>
      <c r="BL10" s="60" t="e">
        <f>#REF!</f>
        <v>#REF!</v>
      </c>
      <c r="BM10" s="46"/>
      <c r="BN10" s="46"/>
      <c r="BO10" s="20" t="e">
        <f t="shared" si="41"/>
        <v>#REF!</v>
      </c>
      <c r="BP10" s="20" t="e">
        <f t="shared" si="42"/>
        <v>#REF!</v>
      </c>
      <c r="BQ10" s="20" t="e">
        <f t="shared" si="43"/>
        <v>#REF!</v>
      </c>
      <c r="BR10" s="21" t="e">
        <f t="shared" si="44"/>
        <v>#REF!</v>
      </c>
      <c r="BS10" s="14" t="e">
        <f t="shared" si="15"/>
        <v>#REF!</v>
      </c>
      <c r="BT10" s="28" t="e">
        <f t="shared" si="16"/>
        <v>#REF!</v>
      </c>
      <c r="BU10" s="21" t="e">
        <f t="shared" si="17"/>
        <v>#REF!</v>
      </c>
      <c r="BV10" s="8">
        <v>40183</v>
      </c>
      <c r="BW10" s="60" t="e">
        <f>#REF!</f>
        <v>#REF!</v>
      </c>
      <c r="BX10" s="60" t="e">
        <f>#REF!</f>
        <v>#REF!</v>
      </c>
      <c r="BY10" s="46">
        <v>2.0833333333333301E-2</v>
      </c>
      <c r="BZ10" s="46"/>
      <c r="CA10" s="20" t="e">
        <f t="shared" si="45"/>
        <v>#REF!</v>
      </c>
      <c r="CB10" s="20" t="e">
        <f t="shared" si="46"/>
        <v>#REF!</v>
      </c>
      <c r="CC10" s="20" t="e">
        <f t="shared" si="47"/>
        <v>#REF!</v>
      </c>
      <c r="CD10" s="21" t="e">
        <f t="shared" si="48"/>
        <v>#REF!</v>
      </c>
      <c r="CE10" s="14" t="e">
        <f t="shared" si="18"/>
        <v>#REF!</v>
      </c>
      <c r="CF10" s="28" t="e">
        <f t="shared" si="19"/>
        <v>#REF!</v>
      </c>
      <c r="CG10" s="21" t="e">
        <f t="shared" si="20"/>
        <v>#REF!</v>
      </c>
    </row>
    <row r="11" spans="1:85">
      <c r="B11" s="8">
        <v>40184</v>
      </c>
      <c r="C11" s="3"/>
      <c r="D11" s="2"/>
      <c r="E11" s="11">
        <v>2.0833333333333332E-2</v>
      </c>
      <c r="F11" s="11"/>
      <c r="G11" s="20">
        <f t="shared" si="21"/>
        <v>0</v>
      </c>
      <c r="H11" s="20">
        <f t="shared" si="22"/>
        <v>0</v>
      </c>
      <c r="I11" s="20">
        <f t="shared" si="23"/>
        <v>0</v>
      </c>
      <c r="J11" s="21">
        <f t="shared" si="24"/>
        <v>-2.0833333333333332E-2</v>
      </c>
      <c r="K11" s="14">
        <f t="shared" si="0"/>
        <v>0</v>
      </c>
      <c r="L11" s="28">
        <f>J11-M11</f>
        <v>-2.0833333333333332E-2</v>
      </c>
      <c r="M11" s="21">
        <f t="shared" si="2"/>
        <v>0</v>
      </c>
      <c r="N11" s="8">
        <v>40184</v>
      </c>
      <c r="O11" s="24"/>
      <c r="P11" s="24"/>
      <c r="Q11" s="11">
        <v>2.0833333333333332E-2</v>
      </c>
      <c r="R11" s="11"/>
      <c r="S11" s="20">
        <f t="shared" si="25"/>
        <v>0</v>
      </c>
      <c r="T11" s="20">
        <f t="shared" si="26"/>
        <v>0</v>
      </c>
      <c r="U11" s="20">
        <f t="shared" si="27"/>
        <v>0</v>
      </c>
      <c r="V11" s="21">
        <f t="shared" si="28"/>
        <v>-2.0833333333333332E-2</v>
      </c>
      <c r="W11" s="14">
        <f t="shared" si="3"/>
        <v>0</v>
      </c>
      <c r="X11" s="28">
        <f t="shared" si="4"/>
        <v>-2.0833333333333332E-2</v>
      </c>
      <c r="Y11" s="21">
        <f t="shared" si="5"/>
        <v>0</v>
      </c>
      <c r="Z11" s="8">
        <v>40184</v>
      </c>
      <c r="AA11" s="24"/>
      <c r="AB11" s="24"/>
      <c r="AC11" s="11"/>
      <c r="AD11" s="11"/>
      <c r="AE11" s="20">
        <f t="shared" si="29"/>
        <v>0</v>
      </c>
      <c r="AF11" s="20">
        <f t="shared" si="30"/>
        <v>0</v>
      </c>
      <c r="AG11" s="20">
        <f t="shared" si="31"/>
        <v>0</v>
      </c>
      <c r="AH11" s="21">
        <f t="shared" si="32"/>
        <v>0</v>
      </c>
      <c r="AI11" s="14">
        <f t="shared" si="6"/>
        <v>0</v>
      </c>
      <c r="AJ11" s="28">
        <f t="shared" si="7"/>
        <v>0</v>
      </c>
      <c r="AK11" s="21">
        <f t="shared" si="8"/>
        <v>0</v>
      </c>
      <c r="AL11" s="8">
        <v>40184</v>
      </c>
      <c r="AM11" s="45"/>
      <c r="AN11" s="45"/>
      <c r="AO11" s="46">
        <v>2.0833333333333301E-2</v>
      </c>
      <c r="AP11" s="43"/>
      <c r="AQ11" s="20">
        <f t="shared" si="33"/>
        <v>0</v>
      </c>
      <c r="AR11" s="20">
        <f t="shared" si="34"/>
        <v>0</v>
      </c>
      <c r="AS11" s="20">
        <f t="shared" si="35"/>
        <v>0</v>
      </c>
      <c r="AT11" s="21">
        <f t="shared" si="36"/>
        <v>-2.0833333333333301E-2</v>
      </c>
      <c r="AU11" s="14">
        <f t="shared" si="9"/>
        <v>0</v>
      </c>
      <c r="AV11" s="28">
        <f t="shared" si="10"/>
        <v>-2.0833333333333301E-2</v>
      </c>
      <c r="AW11" s="21">
        <f t="shared" si="11"/>
        <v>0</v>
      </c>
      <c r="AX11" s="8">
        <v>40184</v>
      </c>
      <c r="AY11" s="60" t="e">
        <f>#REF!</f>
        <v>#REF!</v>
      </c>
      <c r="AZ11" s="60" t="e">
        <f>#REF!</f>
        <v>#REF!</v>
      </c>
      <c r="BA11" s="46"/>
      <c r="BB11" s="43"/>
      <c r="BC11" s="20" t="e">
        <f t="shared" si="37"/>
        <v>#REF!</v>
      </c>
      <c r="BD11" s="20" t="e">
        <f t="shared" si="38"/>
        <v>#REF!</v>
      </c>
      <c r="BE11" s="20" t="e">
        <f t="shared" si="39"/>
        <v>#REF!</v>
      </c>
      <c r="BF11" s="21" t="e">
        <f t="shared" si="40"/>
        <v>#REF!</v>
      </c>
      <c r="BG11" s="14" t="e">
        <f t="shared" si="12"/>
        <v>#REF!</v>
      </c>
      <c r="BH11" s="28" t="e">
        <f t="shared" si="13"/>
        <v>#REF!</v>
      </c>
      <c r="BI11" s="21" t="e">
        <f t="shared" si="14"/>
        <v>#REF!</v>
      </c>
      <c r="BJ11" s="8">
        <v>40184</v>
      </c>
      <c r="BK11" s="60" t="e">
        <f>#REF!</f>
        <v>#REF!</v>
      </c>
      <c r="BL11" s="60" t="e">
        <f>#REF!</f>
        <v>#REF!</v>
      </c>
      <c r="BM11" s="46">
        <v>2.0833333333333301E-2</v>
      </c>
      <c r="BN11" s="43"/>
      <c r="BO11" s="20" t="e">
        <f t="shared" si="41"/>
        <v>#REF!</v>
      </c>
      <c r="BP11" s="20" t="e">
        <f t="shared" si="42"/>
        <v>#REF!</v>
      </c>
      <c r="BQ11" s="20" t="e">
        <f t="shared" si="43"/>
        <v>#REF!</v>
      </c>
      <c r="BR11" s="21" t="e">
        <f t="shared" si="44"/>
        <v>#REF!</v>
      </c>
      <c r="BS11" s="14" t="e">
        <f t="shared" si="15"/>
        <v>#REF!</v>
      </c>
      <c r="BT11" s="28" t="e">
        <f t="shared" si="16"/>
        <v>#REF!</v>
      </c>
      <c r="BU11" s="21" t="e">
        <f t="shared" si="17"/>
        <v>#REF!</v>
      </c>
      <c r="BV11" s="8">
        <v>40184</v>
      </c>
      <c r="BW11" s="60" t="e">
        <f>#REF!</f>
        <v>#REF!</v>
      </c>
      <c r="BX11" s="60" t="e">
        <f>#REF!</f>
        <v>#REF!</v>
      </c>
      <c r="BY11" s="46">
        <v>2.0833333333333301E-2</v>
      </c>
      <c r="BZ11" s="43"/>
      <c r="CA11" s="20" t="e">
        <f t="shared" si="45"/>
        <v>#REF!</v>
      </c>
      <c r="CB11" s="20" t="e">
        <f t="shared" si="46"/>
        <v>#REF!</v>
      </c>
      <c r="CC11" s="20" t="e">
        <f t="shared" si="47"/>
        <v>#REF!</v>
      </c>
      <c r="CD11" s="21" t="e">
        <f t="shared" si="48"/>
        <v>#REF!</v>
      </c>
      <c r="CE11" s="14" t="e">
        <f t="shared" si="18"/>
        <v>#REF!</v>
      </c>
      <c r="CF11" s="28" t="e">
        <f t="shared" si="19"/>
        <v>#REF!</v>
      </c>
      <c r="CG11" s="21" t="e">
        <f t="shared" si="20"/>
        <v>#REF!</v>
      </c>
    </row>
    <row r="12" spans="1:85">
      <c r="B12" s="8">
        <v>40185</v>
      </c>
      <c r="C12" s="3"/>
      <c r="D12" s="2"/>
      <c r="E12" s="11">
        <v>2.0833333333333301E-2</v>
      </c>
      <c r="F12" s="11"/>
      <c r="G12" s="20">
        <f t="shared" si="21"/>
        <v>0</v>
      </c>
      <c r="H12" s="20">
        <f t="shared" si="22"/>
        <v>0</v>
      </c>
      <c r="I12" s="20">
        <f t="shared" si="23"/>
        <v>0</v>
      </c>
      <c r="J12" s="21">
        <f t="shared" si="24"/>
        <v>-2.0833333333333301E-2</v>
      </c>
      <c r="K12" s="14">
        <f t="shared" si="0"/>
        <v>0</v>
      </c>
      <c r="L12" s="28">
        <f t="shared" ref="L12:L17" si="49">J12-M12</f>
        <v>-2.0833333333333301E-2</v>
      </c>
      <c r="M12" s="21">
        <f t="shared" si="2"/>
        <v>0</v>
      </c>
      <c r="N12" s="8">
        <v>40185</v>
      </c>
      <c r="O12" s="24"/>
      <c r="P12" s="24"/>
      <c r="Q12" s="11">
        <v>2.0833333333333301E-2</v>
      </c>
      <c r="R12" s="11"/>
      <c r="S12" s="20">
        <f t="shared" si="25"/>
        <v>0</v>
      </c>
      <c r="T12" s="20">
        <f t="shared" si="26"/>
        <v>0</v>
      </c>
      <c r="U12" s="20">
        <f t="shared" si="27"/>
        <v>0</v>
      </c>
      <c r="V12" s="21">
        <f t="shared" si="28"/>
        <v>-2.0833333333333301E-2</v>
      </c>
      <c r="W12" s="14">
        <f t="shared" si="3"/>
        <v>0</v>
      </c>
      <c r="X12" s="28">
        <f t="shared" si="4"/>
        <v>-2.0833333333333301E-2</v>
      </c>
      <c r="Y12" s="21">
        <f t="shared" si="5"/>
        <v>0</v>
      </c>
      <c r="Z12" s="8">
        <v>40185</v>
      </c>
      <c r="AA12" s="24"/>
      <c r="AB12" s="24"/>
      <c r="AC12" s="11"/>
      <c r="AD12" s="11"/>
      <c r="AE12" s="20">
        <f t="shared" si="29"/>
        <v>0</v>
      </c>
      <c r="AF12" s="20">
        <f t="shared" si="30"/>
        <v>0</v>
      </c>
      <c r="AG12" s="20">
        <f t="shared" si="31"/>
        <v>0</v>
      </c>
      <c r="AH12" s="21">
        <f t="shared" si="32"/>
        <v>0</v>
      </c>
      <c r="AI12" s="14">
        <f t="shared" si="6"/>
        <v>0</v>
      </c>
      <c r="AJ12" s="28">
        <f t="shared" si="7"/>
        <v>0</v>
      </c>
      <c r="AK12" s="21">
        <f t="shared" si="8"/>
        <v>0</v>
      </c>
      <c r="AL12" s="8">
        <v>40185</v>
      </c>
      <c r="AM12" s="45"/>
      <c r="AN12" s="45"/>
      <c r="AO12" s="43"/>
      <c r="AP12" s="43"/>
      <c r="AQ12" s="20">
        <f t="shared" si="33"/>
        <v>0</v>
      </c>
      <c r="AR12" s="20">
        <f t="shared" si="34"/>
        <v>0</v>
      </c>
      <c r="AS12" s="20">
        <f t="shared" si="35"/>
        <v>0</v>
      </c>
      <c r="AT12" s="21">
        <f t="shared" si="36"/>
        <v>0</v>
      </c>
      <c r="AU12" s="14">
        <f t="shared" si="9"/>
        <v>0</v>
      </c>
      <c r="AV12" s="28">
        <f t="shared" si="10"/>
        <v>0</v>
      </c>
      <c r="AW12" s="21">
        <f t="shared" si="11"/>
        <v>0</v>
      </c>
      <c r="AX12" s="8">
        <v>40185</v>
      </c>
      <c r="AY12" s="60"/>
      <c r="AZ12" s="60"/>
      <c r="BA12" s="43"/>
      <c r="BB12" s="43"/>
      <c r="BC12" s="20">
        <f t="shared" si="37"/>
        <v>0</v>
      </c>
      <c r="BD12" s="20">
        <f t="shared" si="38"/>
        <v>0</v>
      </c>
      <c r="BE12" s="20">
        <f t="shared" si="39"/>
        <v>0</v>
      </c>
      <c r="BF12" s="21">
        <f t="shared" si="40"/>
        <v>0</v>
      </c>
      <c r="BG12" s="14">
        <f t="shared" si="12"/>
        <v>0</v>
      </c>
      <c r="BH12" s="28">
        <f t="shared" si="13"/>
        <v>0</v>
      </c>
      <c r="BI12" s="21">
        <f t="shared" si="14"/>
        <v>0</v>
      </c>
      <c r="BJ12" s="8">
        <v>40185</v>
      </c>
      <c r="BK12" s="60" t="e">
        <f>#REF!</f>
        <v>#REF!</v>
      </c>
      <c r="BL12" s="60" t="e">
        <f>#REF!</f>
        <v>#REF!</v>
      </c>
      <c r="BM12" s="46">
        <v>2.0833333333333301E-2</v>
      </c>
      <c r="BN12" s="43"/>
      <c r="BO12" s="20" t="e">
        <f t="shared" si="41"/>
        <v>#REF!</v>
      </c>
      <c r="BP12" s="20" t="e">
        <f t="shared" si="42"/>
        <v>#REF!</v>
      </c>
      <c r="BQ12" s="20" t="e">
        <f t="shared" si="43"/>
        <v>#REF!</v>
      </c>
      <c r="BR12" s="21" t="e">
        <f t="shared" si="44"/>
        <v>#REF!</v>
      </c>
      <c r="BS12" s="14" t="e">
        <f t="shared" si="15"/>
        <v>#REF!</v>
      </c>
      <c r="BT12" s="28" t="e">
        <f t="shared" si="16"/>
        <v>#REF!</v>
      </c>
      <c r="BU12" s="21" t="e">
        <f t="shared" si="17"/>
        <v>#REF!</v>
      </c>
      <c r="BV12" s="8">
        <v>40185</v>
      </c>
      <c r="BW12" s="60" t="e">
        <f>#REF!</f>
        <v>#REF!</v>
      </c>
      <c r="BX12" s="60" t="e">
        <f>#REF!</f>
        <v>#REF!</v>
      </c>
      <c r="BY12" s="46">
        <v>2.0833333333333301E-2</v>
      </c>
      <c r="BZ12" s="43"/>
      <c r="CA12" s="20" t="e">
        <f t="shared" si="45"/>
        <v>#REF!</v>
      </c>
      <c r="CB12" s="20" t="e">
        <f t="shared" si="46"/>
        <v>#REF!</v>
      </c>
      <c r="CC12" s="20" t="e">
        <f t="shared" si="47"/>
        <v>#REF!</v>
      </c>
      <c r="CD12" s="21" t="e">
        <f t="shared" si="48"/>
        <v>#REF!</v>
      </c>
      <c r="CE12" s="14" t="e">
        <f t="shared" si="18"/>
        <v>#REF!</v>
      </c>
      <c r="CF12" s="28" t="e">
        <f t="shared" si="19"/>
        <v>#REF!</v>
      </c>
      <c r="CG12" s="21" t="e">
        <f t="shared" si="20"/>
        <v>#REF!</v>
      </c>
    </row>
    <row r="13" spans="1:85">
      <c r="B13" s="8">
        <v>40186</v>
      </c>
      <c r="C13" s="3"/>
      <c r="D13" s="2"/>
      <c r="E13" s="11">
        <v>2.0833333333333301E-2</v>
      </c>
      <c r="F13" s="11"/>
      <c r="G13" s="20">
        <f t="shared" si="21"/>
        <v>0</v>
      </c>
      <c r="H13" s="20">
        <f t="shared" si="22"/>
        <v>0</v>
      </c>
      <c r="I13" s="20">
        <f t="shared" si="23"/>
        <v>0</v>
      </c>
      <c r="J13" s="21">
        <f t="shared" si="24"/>
        <v>-2.0833333333333301E-2</v>
      </c>
      <c r="K13" s="14">
        <f t="shared" si="0"/>
        <v>0</v>
      </c>
      <c r="L13" s="28">
        <f t="shared" si="49"/>
        <v>-2.0833333333333301E-2</v>
      </c>
      <c r="M13" s="21">
        <f t="shared" si="2"/>
        <v>0</v>
      </c>
      <c r="N13" s="8">
        <v>40186</v>
      </c>
      <c r="O13" s="24"/>
      <c r="P13" s="24"/>
      <c r="Q13" s="11">
        <v>2.0833333333333301E-2</v>
      </c>
      <c r="R13" s="11"/>
      <c r="S13" s="20">
        <f t="shared" si="25"/>
        <v>0</v>
      </c>
      <c r="T13" s="20">
        <f t="shared" si="26"/>
        <v>0</v>
      </c>
      <c r="U13" s="20">
        <f t="shared" si="27"/>
        <v>0</v>
      </c>
      <c r="V13" s="21">
        <f t="shared" si="28"/>
        <v>-2.0833333333333301E-2</v>
      </c>
      <c r="W13" s="14">
        <f t="shared" si="3"/>
        <v>0</v>
      </c>
      <c r="X13" s="28">
        <f t="shared" si="4"/>
        <v>-2.0833333333333301E-2</v>
      </c>
      <c r="Y13" s="21">
        <f t="shared" si="5"/>
        <v>0</v>
      </c>
      <c r="Z13" s="8">
        <v>40186</v>
      </c>
      <c r="AA13" s="24"/>
      <c r="AB13" s="24"/>
      <c r="AC13" s="11"/>
      <c r="AD13" s="11"/>
      <c r="AE13" s="20">
        <f t="shared" si="29"/>
        <v>0</v>
      </c>
      <c r="AF13" s="20">
        <f t="shared" si="30"/>
        <v>0</v>
      </c>
      <c r="AG13" s="20">
        <f t="shared" si="31"/>
        <v>0</v>
      </c>
      <c r="AH13" s="21">
        <f t="shared" si="32"/>
        <v>0</v>
      </c>
      <c r="AI13" s="14">
        <f t="shared" si="6"/>
        <v>0</v>
      </c>
      <c r="AJ13" s="28">
        <f t="shared" si="7"/>
        <v>0</v>
      </c>
      <c r="AK13" s="21">
        <f t="shared" si="8"/>
        <v>0</v>
      </c>
      <c r="AL13" s="8">
        <v>40186</v>
      </c>
      <c r="AM13" s="45"/>
      <c r="AN13" s="45"/>
      <c r="AO13" s="43"/>
      <c r="AP13" s="43"/>
      <c r="AQ13" s="20">
        <f t="shared" si="33"/>
        <v>0</v>
      </c>
      <c r="AR13" s="20">
        <f t="shared" si="34"/>
        <v>0</v>
      </c>
      <c r="AS13" s="20">
        <f t="shared" si="35"/>
        <v>0</v>
      </c>
      <c r="AT13" s="21">
        <f t="shared" si="36"/>
        <v>0</v>
      </c>
      <c r="AU13" s="14">
        <f t="shared" si="9"/>
        <v>0</v>
      </c>
      <c r="AV13" s="28">
        <f t="shared" si="10"/>
        <v>0</v>
      </c>
      <c r="AW13" s="21">
        <f t="shared" si="11"/>
        <v>0</v>
      </c>
      <c r="AX13" s="8">
        <v>40186</v>
      </c>
      <c r="AY13" s="60" t="e">
        <f>#REF!</f>
        <v>#REF!</v>
      </c>
      <c r="AZ13" s="60" t="e">
        <f>#REF!</f>
        <v>#REF!</v>
      </c>
      <c r="BA13" s="46">
        <v>2.0833333333333301E-2</v>
      </c>
      <c r="BB13" s="43"/>
      <c r="BC13" s="20" t="e">
        <f t="shared" si="37"/>
        <v>#REF!</v>
      </c>
      <c r="BD13" s="20" t="e">
        <f t="shared" si="38"/>
        <v>#REF!</v>
      </c>
      <c r="BE13" s="20" t="e">
        <f t="shared" si="39"/>
        <v>#REF!</v>
      </c>
      <c r="BF13" s="21" t="e">
        <f t="shared" si="40"/>
        <v>#REF!</v>
      </c>
      <c r="BG13" s="14" t="e">
        <f t="shared" si="12"/>
        <v>#REF!</v>
      </c>
      <c r="BH13" s="28" t="e">
        <f t="shared" si="13"/>
        <v>#REF!</v>
      </c>
      <c r="BI13" s="21" t="e">
        <f t="shared" si="14"/>
        <v>#REF!</v>
      </c>
      <c r="BJ13" s="8">
        <v>40186</v>
      </c>
      <c r="BK13" s="60" t="e">
        <f>#REF!</f>
        <v>#REF!</v>
      </c>
      <c r="BL13" s="60" t="e">
        <f>#REF!</f>
        <v>#REF!</v>
      </c>
      <c r="BM13" s="46">
        <v>2.0833333333333301E-2</v>
      </c>
      <c r="BN13" s="43"/>
      <c r="BO13" s="20" t="e">
        <f t="shared" si="41"/>
        <v>#REF!</v>
      </c>
      <c r="BP13" s="20" t="e">
        <f t="shared" si="42"/>
        <v>#REF!</v>
      </c>
      <c r="BQ13" s="20" t="e">
        <f t="shared" si="43"/>
        <v>#REF!</v>
      </c>
      <c r="BR13" s="21" t="e">
        <f t="shared" si="44"/>
        <v>#REF!</v>
      </c>
      <c r="BS13" s="14" t="e">
        <f t="shared" si="15"/>
        <v>#REF!</v>
      </c>
      <c r="BT13" s="28" t="e">
        <f t="shared" si="16"/>
        <v>#REF!</v>
      </c>
      <c r="BU13" s="21" t="e">
        <f t="shared" si="17"/>
        <v>#REF!</v>
      </c>
      <c r="BV13" s="8">
        <v>40186</v>
      </c>
      <c r="BW13" s="60" t="e">
        <f>#REF!</f>
        <v>#REF!</v>
      </c>
      <c r="BX13" s="60" t="e">
        <f>#REF!</f>
        <v>#REF!</v>
      </c>
      <c r="BY13" s="46">
        <v>2.0833333333333301E-2</v>
      </c>
      <c r="BZ13" s="43"/>
      <c r="CA13" s="20" t="e">
        <f t="shared" si="45"/>
        <v>#REF!</v>
      </c>
      <c r="CB13" s="20" t="e">
        <f t="shared" si="46"/>
        <v>#REF!</v>
      </c>
      <c r="CC13" s="20" t="e">
        <f t="shared" si="47"/>
        <v>#REF!</v>
      </c>
      <c r="CD13" s="21" t="e">
        <f t="shared" si="48"/>
        <v>#REF!</v>
      </c>
      <c r="CE13" s="14" t="e">
        <f t="shared" si="18"/>
        <v>#REF!</v>
      </c>
      <c r="CF13" s="28" t="e">
        <f t="shared" si="19"/>
        <v>#REF!</v>
      </c>
      <c r="CG13" s="21" t="e">
        <f t="shared" si="20"/>
        <v>#REF!</v>
      </c>
    </row>
    <row r="14" spans="1:85">
      <c r="B14" s="8">
        <v>40187</v>
      </c>
      <c r="C14" s="3"/>
      <c r="D14" s="2"/>
      <c r="E14" s="11">
        <v>2.0833333333333301E-2</v>
      </c>
      <c r="F14" s="11"/>
      <c r="G14" s="20">
        <f t="shared" si="21"/>
        <v>0</v>
      </c>
      <c r="H14" s="20">
        <f t="shared" si="22"/>
        <v>0</v>
      </c>
      <c r="I14" s="20">
        <f t="shared" si="23"/>
        <v>0</v>
      </c>
      <c r="J14" s="21">
        <f t="shared" si="24"/>
        <v>-2.0833333333333301E-2</v>
      </c>
      <c r="K14" s="14">
        <f t="shared" si="0"/>
        <v>0</v>
      </c>
      <c r="L14" s="28">
        <f t="shared" si="49"/>
        <v>-2.0833333333333301E-2</v>
      </c>
      <c r="M14" s="21">
        <f t="shared" si="2"/>
        <v>0</v>
      </c>
      <c r="N14" s="8">
        <v>40187</v>
      </c>
      <c r="O14" s="24"/>
      <c r="P14" s="24"/>
      <c r="Q14" s="11">
        <v>2.0833333333333301E-2</v>
      </c>
      <c r="R14" s="11"/>
      <c r="S14" s="20">
        <f t="shared" si="25"/>
        <v>0</v>
      </c>
      <c r="T14" s="20">
        <f t="shared" si="26"/>
        <v>0</v>
      </c>
      <c r="U14" s="20">
        <f t="shared" si="27"/>
        <v>0</v>
      </c>
      <c r="V14" s="21">
        <f t="shared" si="28"/>
        <v>-2.0833333333333301E-2</v>
      </c>
      <c r="W14" s="14">
        <f t="shared" si="3"/>
        <v>0</v>
      </c>
      <c r="X14" s="28">
        <f t="shared" si="4"/>
        <v>-2.0833333333333301E-2</v>
      </c>
      <c r="Y14" s="21">
        <f t="shared" si="5"/>
        <v>0</v>
      </c>
      <c r="Z14" s="8">
        <v>40187</v>
      </c>
      <c r="AA14" s="24"/>
      <c r="AB14" s="24"/>
      <c r="AC14" s="11"/>
      <c r="AD14" s="11"/>
      <c r="AE14" s="20">
        <f t="shared" si="29"/>
        <v>0</v>
      </c>
      <c r="AF14" s="20">
        <f t="shared" si="30"/>
        <v>0</v>
      </c>
      <c r="AG14" s="20">
        <f t="shared" si="31"/>
        <v>0</v>
      </c>
      <c r="AH14" s="21">
        <f t="shared" si="32"/>
        <v>0</v>
      </c>
      <c r="AI14" s="14">
        <f t="shared" si="6"/>
        <v>0</v>
      </c>
      <c r="AJ14" s="28">
        <f t="shared" si="7"/>
        <v>0</v>
      </c>
      <c r="AK14" s="21">
        <f t="shared" si="8"/>
        <v>0</v>
      </c>
      <c r="AL14" s="8">
        <v>40187</v>
      </c>
      <c r="AM14" s="45"/>
      <c r="AN14" s="45"/>
      <c r="AO14" s="43"/>
      <c r="AP14" s="46">
        <v>2.0833333333333301E-2</v>
      </c>
      <c r="AQ14" s="20">
        <f t="shared" si="33"/>
        <v>0</v>
      </c>
      <c r="AR14" s="20">
        <f t="shared" si="34"/>
        <v>0</v>
      </c>
      <c r="AS14" s="20">
        <f t="shared" si="35"/>
        <v>0</v>
      </c>
      <c r="AT14" s="21">
        <f t="shared" si="36"/>
        <v>-2.0833333333333301E-2</v>
      </c>
      <c r="AU14" s="14">
        <f t="shared" si="9"/>
        <v>0</v>
      </c>
      <c r="AV14" s="28">
        <f t="shared" si="10"/>
        <v>0</v>
      </c>
      <c r="AW14" s="21">
        <f t="shared" si="11"/>
        <v>-2.0833333333333301E-2</v>
      </c>
      <c r="AX14" s="8">
        <v>40187</v>
      </c>
      <c r="AY14" s="60" t="e">
        <f>#REF!</f>
        <v>#REF!</v>
      </c>
      <c r="AZ14" s="60" t="e">
        <f>#REF!</f>
        <v>#REF!</v>
      </c>
      <c r="BA14" s="46">
        <v>2.0833333333333301E-2</v>
      </c>
      <c r="BB14" s="46"/>
      <c r="BC14" s="20" t="e">
        <f t="shared" si="37"/>
        <v>#REF!</v>
      </c>
      <c r="BD14" s="20" t="e">
        <f t="shared" si="38"/>
        <v>#REF!</v>
      </c>
      <c r="BE14" s="20" t="e">
        <f t="shared" si="39"/>
        <v>#REF!</v>
      </c>
      <c r="BF14" s="21" t="e">
        <f t="shared" si="40"/>
        <v>#REF!</v>
      </c>
      <c r="BG14" s="14" t="e">
        <f t="shared" si="12"/>
        <v>#REF!</v>
      </c>
      <c r="BH14" s="28" t="e">
        <f t="shared" si="13"/>
        <v>#REF!</v>
      </c>
      <c r="BI14" s="21" t="e">
        <f t="shared" si="14"/>
        <v>#REF!</v>
      </c>
      <c r="BJ14" s="8">
        <v>40187</v>
      </c>
      <c r="BK14" s="60" t="e">
        <f>#REF!</f>
        <v>#REF!</v>
      </c>
      <c r="BL14" s="60" t="e">
        <f>#REF!</f>
        <v>#REF!</v>
      </c>
      <c r="BM14" s="46">
        <v>2.0833333333333301E-2</v>
      </c>
      <c r="BN14" s="46"/>
      <c r="BO14" s="20" t="e">
        <f t="shared" si="41"/>
        <v>#REF!</v>
      </c>
      <c r="BP14" s="20" t="e">
        <f t="shared" si="42"/>
        <v>#REF!</v>
      </c>
      <c r="BQ14" s="20" t="e">
        <f t="shared" si="43"/>
        <v>#REF!</v>
      </c>
      <c r="BR14" s="21" t="e">
        <f t="shared" si="44"/>
        <v>#REF!</v>
      </c>
      <c r="BS14" s="14" t="e">
        <f t="shared" si="15"/>
        <v>#REF!</v>
      </c>
      <c r="BT14" s="28" t="e">
        <f t="shared" si="16"/>
        <v>#REF!</v>
      </c>
      <c r="BU14" s="21" t="e">
        <f t="shared" si="17"/>
        <v>#REF!</v>
      </c>
      <c r="BV14" s="8">
        <v>40187</v>
      </c>
      <c r="BW14" s="60" t="e">
        <f>#REF!</f>
        <v>#REF!</v>
      </c>
      <c r="BX14" s="60" t="e">
        <f>#REF!</f>
        <v>#REF!</v>
      </c>
      <c r="BY14" s="46">
        <v>2.0833333333333301E-2</v>
      </c>
      <c r="BZ14" s="46"/>
      <c r="CA14" s="20" t="e">
        <f t="shared" si="45"/>
        <v>#REF!</v>
      </c>
      <c r="CB14" s="20" t="e">
        <f t="shared" si="46"/>
        <v>#REF!</v>
      </c>
      <c r="CC14" s="20" t="e">
        <f t="shared" si="47"/>
        <v>#REF!</v>
      </c>
      <c r="CD14" s="21" t="e">
        <f t="shared" si="48"/>
        <v>#REF!</v>
      </c>
      <c r="CE14" s="14" t="e">
        <f t="shared" si="18"/>
        <v>#REF!</v>
      </c>
      <c r="CF14" s="28" t="e">
        <f t="shared" si="19"/>
        <v>#REF!</v>
      </c>
      <c r="CG14" s="21" t="e">
        <f t="shared" si="20"/>
        <v>#REF!</v>
      </c>
    </row>
    <row r="15" spans="1:85">
      <c r="B15" s="8">
        <v>40188</v>
      </c>
      <c r="C15" s="3"/>
      <c r="D15" s="2"/>
      <c r="E15" s="11"/>
      <c r="F15" s="11"/>
      <c r="G15" s="20">
        <f t="shared" si="21"/>
        <v>0</v>
      </c>
      <c r="H15" s="20">
        <f t="shared" si="22"/>
        <v>0</v>
      </c>
      <c r="I15" s="20">
        <f t="shared" si="23"/>
        <v>0</v>
      </c>
      <c r="J15" s="21">
        <f t="shared" si="24"/>
        <v>0</v>
      </c>
      <c r="K15" s="14">
        <f t="shared" si="0"/>
        <v>0</v>
      </c>
      <c r="L15" s="28">
        <f t="shared" si="49"/>
        <v>0</v>
      </c>
      <c r="M15" s="21">
        <f t="shared" si="2"/>
        <v>0</v>
      </c>
      <c r="N15" s="8">
        <v>40188</v>
      </c>
      <c r="O15" s="24"/>
      <c r="P15" s="24"/>
      <c r="Q15" s="11"/>
      <c r="R15" s="11"/>
      <c r="S15" s="20">
        <f t="shared" si="25"/>
        <v>0</v>
      </c>
      <c r="T15" s="20">
        <f t="shared" si="26"/>
        <v>0</v>
      </c>
      <c r="U15" s="20">
        <f t="shared" si="27"/>
        <v>0</v>
      </c>
      <c r="V15" s="21">
        <f t="shared" si="28"/>
        <v>0</v>
      </c>
      <c r="W15" s="14">
        <f t="shared" si="3"/>
        <v>0</v>
      </c>
      <c r="X15" s="28">
        <f t="shared" si="4"/>
        <v>0</v>
      </c>
      <c r="Y15" s="21">
        <f t="shared" si="5"/>
        <v>0</v>
      </c>
      <c r="Z15" s="8">
        <v>40188</v>
      </c>
      <c r="AA15" s="24"/>
      <c r="AB15" s="24"/>
      <c r="AC15" s="11"/>
      <c r="AD15" s="11"/>
      <c r="AE15" s="20">
        <f t="shared" si="29"/>
        <v>0</v>
      </c>
      <c r="AF15" s="20">
        <f t="shared" si="30"/>
        <v>0</v>
      </c>
      <c r="AG15" s="20">
        <f t="shared" si="31"/>
        <v>0</v>
      </c>
      <c r="AH15" s="21">
        <f t="shared" si="32"/>
        <v>0</v>
      </c>
      <c r="AI15" s="14">
        <f t="shared" si="6"/>
        <v>0</v>
      </c>
      <c r="AJ15" s="28">
        <f t="shared" si="7"/>
        <v>0</v>
      </c>
      <c r="AK15" s="21">
        <f t="shared" si="8"/>
        <v>0</v>
      </c>
      <c r="AL15" s="8">
        <v>40188</v>
      </c>
      <c r="AM15" s="45"/>
      <c r="AN15" s="45"/>
      <c r="AO15" s="43"/>
      <c r="AP15" s="46">
        <v>2.0833333333333301E-2</v>
      </c>
      <c r="AQ15" s="20">
        <f t="shared" si="33"/>
        <v>0</v>
      </c>
      <c r="AR15" s="20">
        <f t="shared" si="34"/>
        <v>0</v>
      </c>
      <c r="AS15" s="20">
        <f t="shared" si="35"/>
        <v>0</v>
      </c>
      <c r="AT15" s="21">
        <f t="shared" si="36"/>
        <v>-2.0833333333333301E-2</v>
      </c>
      <c r="AU15" s="14">
        <f t="shared" si="9"/>
        <v>0</v>
      </c>
      <c r="AV15" s="28">
        <f t="shared" si="10"/>
        <v>0</v>
      </c>
      <c r="AW15" s="21">
        <f t="shared" si="11"/>
        <v>-2.0833333333333301E-2</v>
      </c>
      <c r="AX15" s="8">
        <v>40188</v>
      </c>
      <c r="AY15" s="60" t="e">
        <f>#REF!</f>
        <v>#REF!</v>
      </c>
      <c r="AZ15" s="60" t="e">
        <f>#REF!</f>
        <v>#REF!</v>
      </c>
      <c r="BA15" s="46">
        <v>2.0833333333333301E-2</v>
      </c>
      <c r="BB15" s="46"/>
      <c r="BC15" s="20" t="e">
        <f t="shared" si="37"/>
        <v>#REF!</v>
      </c>
      <c r="BD15" s="20" t="e">
        <f t="shared" si="38"/>
        <v>#REF!</v>
      </c>
      <c r="BE15" s="20" t="e">
        <f t="shared" si="39"/>
        <v>#REF!</v>
      </c>
      <c r="BF15" s="21" t="e">
        <f t="shared" si="40"/>
        <v>#REF!</v>
      </c>
      <c r="BG15" s="14" t="e">
        <f t="shared" si="12"/>
        <v>#REF!</v>
      </c>
      <c r="BH15" s="28" t="e">
        <f t="shared" si="13"/>
        <v>#REF!</v>
      </c>
      <c r="BI15" s="21" t="e">
        <f t="shared" si="14"/>
        <v>#REF!</v>
      </c>
      <c r="BJ15" s="8">
        <v>40188</v>
      </c>
      <c r="BK15" s="60" t="e">
        <f>#REF!</f>
        <v>#REF!</v>
      </c>
      <c r="BL15" s="60" t="e">
        <f>#REF!</f>
        <v>#REF!</v>
      </c>
      <c r="BM15" s="46"/>
      <c r="BN15" s="46"/>
      <c r="BO15" s="20" t="e">
        <f t="shared" si="41"/>
        <v>#REF!</v>
      </c>
      <c r="BP15" s="20" t="e">
        <f t="shared" si="42"/>
        <v>#REF!</v>
      </c>
      <c r="BQ15" s="20" t="e">
        <f t="shared" si="43"/>
        <v>#REF!</v>
      </c>
      <c r="BR15" s="21" t="e">
        <f t="shared" si="44"/>
        <v>#REF!</v>
      </c>
      <c r="BS15" s="14" t="e">
        <f t="shared" si="15"/>
        <v>#REF!</v>
      </c>
      <c r="BT15" s="28" t="e">
        <f t="shared" si="16"/>
        <v>#REF!</v>
      </c>
      <c r="BU15" s="21" t="e">
        <f t="shared" si="17"/>
        <v>#REF!</v>
      </c>
      <c r="BV15" s="8">
        <v>40188</v>
      </c>
      <c r="BW15" s="60" t="e">
        <f>#REF!</f>
        <v>#REF!</v>
      </c>
      <c r="BX15" s="60" t="e">
        <f>#REF!</f>
        <v>#REF!</v>
      </c>
      <c r="BY15" s="46"/>
      <c r="BZ15" s="46"/>
      <c r="CA15" s="20" t="e">
        <f t="shared" si="45"/>
        <v>#REF!</v>
      </c>
      <c r="CB15" s="20" t="e">
        <f t="shared" si="46"/>
        <v>#REF!</v>
      </c>
      <c r="CC15" s="20" t="e">
        <f t="shared" si="47"/>
        <v>#REF!</v>
      </c>
      <c r="CD15" s="21" t="e">
        <f t="shared" si="48"/>
        <v>#REF!</v>
      </c>
      <c r="CE15" s="14" t="e">
        <f t="shared" si="18"/>
        <v>#REF!</v>
      </c>
      <c r="CF15" s="28" t="e">
        <f t="shared" si="19"/>
        <v>#REF!</v>
      </c>
      <c r="CG15" s="21" t="e">
        <f t="shared" si="20"/>
        <v>#REF!</v>
      </c>
    </row>
    <row r="16" spans="1:85">
      <c r="B16" s="8">
        <v>40189</v>
      </c>
      <c r="C16" s="3"/>
      <c r="D16" s="2"/>
      <c r="E16" s="11"/>
      <c r="F16" s="11"/>
      <c r="G16" s="20">
        <f t="shared" si="21"/>
        <v>0</v>
      </c>
      <c r="H16" s="20">
        <f t="shared" si="22"/>
        <v>0</v>
      </c>
      <c r="I16" s="20">
        <f t="shared" si="23"/>
        <v>0</v>
      </c>
      <c r="J16" s="21">
        <f t="shared" si="24"/>
        <v>0</v>
      </c>
      <c r="K16" s="14">
        <f t="shared" si="0"/>
        <v>0</v>
      </c>
      <c r="L16" s="28">
        <f t="shared" si="49"/>
        <v>0</v>
      </c>
      <c r="M16" s="21">
        <f t="shared" si="2"/>
        <v>0</v>
      </c>
      <c r="N16" s="8">
        <v>40189</v>
      </c>
      <c r="O16" s="24"/>
      <c r="P16" s="24"/>
      <c r="Q16" s="11"/>
      <c r="R16" s="11"/>
      <c r="S16" s="20">
        <f t="shared" si="25"/>
        <v>0</v>
      </c>
      <c r="T16" s="20">
        <f t="shared" si="26"/>
        <v>0</v>
      </c>
      <c r="U16" s="20">
        <f t="shared" si="27"/>
        <v>0</v>
      </c>
      <c r="V16" s="21">
        <f t="shared" si="28"/>
        <v>0</v>
      </c>
      <c r="W16" s="14">
        <f t="shared" si="3"/>
        <v>0</v>
      </c>
      <c r="X16" s="28">
        <f t="shared" si="4"/>
        <v>0</v>
      </c>
      <c r="Y16" s="21">
        <f t="shared" si="5"/>
        <v>0</v>
      </c>
      <c r="Z16" s="8">
        <v>40189</v>
      </c>
      <c r="AA16" s="24"/>
      <c r="AB16" s="24"/>
      <c r="AC16" s="11"/>
      <c r="AD16" s="11"/>
      <c r="AE16" s="20">
        <f t="shared" si="29"/>
        <v>0</v>
      </c>
      <c r="AF16" s="20">
        <f t="shared" si="30"/>
        <v>0</v>
      </c>
      <c r="AG16" s="20">
        <f t="shared" si="31"/>
        <v>0</v>
      </c>
      <c r="AH16" s="21">
        <f t="shared" si="32"/>
        <v>0</v>
      </c>
      <c r="AI16" s="14">
        <f t="shared" si="6"/>
        <v>0</v>
      </c>
      <c r="AJ16" s="28">
        <f t="shared" si="7"/>
        <v>0</v>
      </c>
      <c r="AK16" s="21">
        <f t="shared" si="8"/>
        <v>0</v>
      </c>
      <c r="AL16" s="8">
        <v>40189</v>
      </c>
      <c r="AM16" s="45"/>
      <c r="AN16" s="45"/>
      <c r="AO16" s="43"/>
      <c r="AP16" s="46">
        <v>2.0833333333333301E-2</v>
      </c>
      <c r="AQ16" s="20">
        <f t="shared" si="33"/>
        <v>0</v>
      </c>
      <c r="AR16" s="20">
        <f t="shared" si="34"/>
        <v>0</v>
      </c>
      <c r="AS16" s="20">
        <f t="shared" si="35"/>
        <v>0</v>
      </c>
      <c r="AT16" s="21">
        <f t="shared" si="36"/>
        <v>-2.0833333333333301E-2</v>
      </c>
      <c r="AU16" s="14">
        <f t="shared" si="9"/>
        <v>0</v>
      </c>
      <c r="AV16" s="28">
        <f t="shared" si="10"/>
        <v>0</v>
      </c>
      <c r="AW16" s="21">
        <f t="shared" si="11"/>
        <v>-2.0833333333333301E-2</v>
      </c>
      <c r="AX16" s="8">
        <v>40189</v>
      </c>
      <c r="AY16" s="60" t="e">
        <f>#REF!</f>
        <v>#REF!</v>
      </c>
      <c r="AZ16" s="60" t="e">
        <f>#REF!</f>
        <v>#REF!</v>
      </c>
      <c r="BA16" s="46">
        <v>2.0833333333333301E-2</v>
      </c>
      <c r="BB16" s="46"/>
      <c r="BC16" s="20" t="e">
        <f t="shared" si="37"/>
        <v>#REF!</v>
      </c>
      <c r="BD16" s="20" t="e">
        <f t="shared" si="38"/>
        <v>#REF!</v>
      </c>
      <c r="BE16" s="20" t="e">
        <f t="shared" si="39"/>
        <v>#REF!</v>
      </c>
      <c r="BF16" s="21" t="e">
        <f t="shared" si="40"/>
        <v>#REF!</v>
      </c>
      <c r="BG16" s="14" t="e">
        <f t="shared" si="12"/>
        <v>#REF!</v>
      </c>
      <c r="BH16" s="28" t="e">
        <f t="shared" si="13"/>
        <v>#REF!</v>
      </c>
      <c r="BI16" s="21" t="e">
        <f t="shared" si="14"/>
        <v>#REF!</v>
      </c>
      <c r="BJ16" s="8">
        <v>40189</v>
      </c>
      <c r="BK16" s="60" t="e">
        <f>#REF!</f>
        <v>#REF!</v>
      </c>
      <c r="BL16" s="60" t="e">
        <f>#REF!</f>
        <v>#REF!</v>
      </c>
      <c r="BM16" s="46"/>
      <c r="BN16" s="46"/>
      <c r="BO16" s="20" t="e">
        <f t="shared" si="41"/>
        <v>#REF!</v>
      </c>
      <c r="BP16" s="20" t="e">
        <f t="shared" si="42"/>
        <v>#REF!</v>
      </c>
      <c r="BQ16" s="20" t="e">
        <f t="shared" si="43"/>
        <v>#REF!</v>
      </c>
      <c r="BR16" s="21" t="e">
        <f t="shared" si="44"/>
        <v>#REF!</v>
      </c>
      <c r="BS16" s="14" t="e">
        <f t="shared" si="15"/>
        <v>#REF!</v>
      </c>
      <c r="BT16" s="28" t="e">
        <f t="shared" si="16"/>
        <v>#REF!</v>
      </c>
      <c r="BU16" s="21" t="e">
        <f t="shared" si="17"/>
        <v>#REF!</v>
      </c>
      <c r="BV16" s="8">
        <v>40189</v>
      </c>
      <c r="BW16" s="60" t="e">
        <f>#REF!</f>
        <v>#REF!</v>
      </c>
      <c r="BX16" s="60" t="e">
        <f>#REF!</f>
        <v>#REF!</v>
      </c>
      <c r="BY16" s="46"/>
      <c r="BZ16" s="46"/>
      <c r="CA16" s="20" t="e">
        <f t="shared" si="45"/>
        <v>#REF!</v>
      </c>
      <c r="CB16" s="20" t="e">
        <f t="shared" si="46"/>
        <v>#REF!</v>
      </c>
      <c r="CC16" s="20" t="e">
        <f t="shared" si="47"/>
        <v>#REF!</v>
      </c>
      <c r="CD16" s="21" t="e">
        <f t="shared" si="48"/>
        <v>#REF!</v>
      </c>
      <c r="CE16" s="14" t="e">
        <f t="shared" si="18"/>
        <v>#REF!</v>
      </c>
      <c r="CF16" s="28" t="e">
        <f t="shared" si="19"/>
        <v>#REF!</v>
      </c>
      <c r="CG16" s="21" t="e">
        <f t="shared" si="20"/>
        <v>#REF!</v>
      </c>
    </row>
    <row r="17" spans="2:85">
      <c r="B17" s="8">
        <v>40190</v>
      </c>
      <c r="C17" s="3"/>
      <c r="D17" s="2"/>
      <c r="E17" s="11">
        <v>2.0833333333333332E-2</v>
      </c>
      <c r="F17" s="11"/>
      <c r="G17" s="20">
        <f t="shared" si="21"/>
        <v>0</v>
      </c>
      <c r="H17" s="20">
        <f t="shared" si="22"/>
        <v>0</v>
      </c>
      <c r="I17" s="20">
        <f t="shared" si="23"/>
        <v>0</v>
      </c>
      <c r="J17" s="21">
        <f t="shared" si="24"/>
        <v>-2.0833333333333332E-2</v>
      </c>
      <c r="K17" s="14">
        <f t="shared" si="0"/>
        <v>0</v>
      </c>
      <c r="L17" s="28">
        <f t="shared" si="49"/>
        <v>-2.0833333333333332E-2</v>
      </c>
      <c r="M17" s="21">
        <f t="shared" si="2"/>
        <v>0</v>
      </c>
      <c r="N17" s="8">
        <v>40190</v>
      </c>
      <c r="O17" s="24"/>
      <c r="P17" s="24"/>
      <c r="Q17" s="11"/>
      <c r="R17" s="11"/>
      <c r="S17" s="20">
        <f t="shared" si="25"/>
        <v>0</v>
      </c>
      <c r="T17" s="20">
        <f t="shared" si="26"/>
        <v>0</v>
      </c>
      <c r="U17" s="20">
        <f t="shared" si="27"/>
        <v>0</v>
      </c>
      <c r="V17" s="21">
        <f t="shared" si="28"/>
        <v>0</v>
      </c>
      <c r="W17" s="14">
        <f t="shared" si="3"/>
        <v>0</v>
      </c>
      <c r="X17" s="28">
        <f t="shared" si="4"/>
        <v>0</v>
      </c>
      <c r="Y17" s="21">
        <f t="shared" si="5"/>
        <v>0</v>
      </c>
      <c r="Z17" s="8">
        <v>40190</v>
      </c>
      <c r="AA17" s="24"/>
      <c r="AB17" s="24"/>
      <c r="AC17" s="11"/>
      <c r="AD17" s="11"/>
      <c r="AE17" s="20">
        <f t="shared" si="29"/>
        <v>0</v>
      </c>
      <c r="AF17" s="20">
        <f t="shared" si="30"/>
        <v>0</v>
      </c>
      <c r="AG17" s="20">
        <f t="shared" si="31"/>
        <v>0</v>
      </c>
      <c r="AH17" s="21">
        <f t="shared" si="32"/>
        <v>0</v>
      </c>
      <c r="AI17" s="14">
        <f t="shared" si="6"/>
        <v>0</v>
      </c>
      <c r="AJ17" s="28">
        <f t="shared" si="7"/>
        <v>0</v>
      </c>
      <c r="AK17" s="21">
        <f t="shared" si="8"/>
        <v>0</v>
      </c>
      <c r="AL17" s="8">
        <v>40190</v>
      </c>
      <c r="AM17" s="45"/>
      <c r="AN17" s="45"/>
      <c r="AO17" s="43"/>
      <c r="AP17" s="46">
        <v>2.0833333333333301E-2</v>
      </c>
      <c r="AQ17" s="20">
        <f t="shared" si="33"/>
        <v>0</v>
      </c>
      <c r="AR17" s="20">
        <f t="shared" si="34"/>
        <v>0</v>
      </c>
      <c r="AS17" s="20">
        <f t="shared" si="35"/>
        <v>0</v>
      </c>
      <c r="AT17" s="21">
        <f t="shared" si="36"/>
        <v>-2.0833333333333301E-2</v>
      </c>
      <c r="AU17" s="14">
        <f t="shared" si="9"/>
        <v>0</v>
      </c>
      <c r="AV17" s="28">
        <f t="shared" si="10"/>
        <v>0</v>
      </c>
      <c r="AW17" s="21">
        <f t="shared" si="11"/>
        <v>-2.0833333333333301E-2</v>
      </c>
      <c r="AX17" s="8">
        <v>40190</v>
      </c>
      <c r="AY17" s="60" t="e">
        <f>#REF!</f>
        <v>#REF!</v>
      </c>
      <c r="AZ17" s="60" t="e">
        <f>#REF!</f>
        <v>#REF!</v>
      </c>
      <c r="BA17" s="43"/>
      <c r="BB17" s="46"/>
      <c r="BC17" s="20" t="e">
        <f t="shared" si="37"/>
        <v>#REF!</v>
      </c>
      <c r="BD17" s="20" t="e">
        <f t="shared" si="38"/>
        <v>#REF!</v>
      </c>
      <c r="BE17" s="20" t="e">
        <f t="shared" si="39"/>
        <v>#REF!</v>
      </c>
      <c r="BF17" s="21" t="e">
        <f t="shared" si="40"/>
        <v>#REF!</v>
      </c>
      <c r="BG17" s="14" t="e">
        <f t="shared" si="12"/>
        <v>#REF!</v>
      </c>
      <c r="BH17" s="28" t="e">
        <f t="shared" si="13"/>
        <v>#REF!</v>
      </c>
      <c r="BI17" s="21" t="e">
        <f t="shared" si="14"/>
        <v>#REF!</v>
      </c>
      <c r="BJ17" s="8">
        <v>40190</v>
      </c>
      <c r="BK17" s="60" t="e">
        <f>#REF!</f>
        <v>#REF!</v>
      </c>
      <c r="BL17" s="60" t="e">
        <f>#REF!</f>
        <v>#REF!</v>
      </c>
      <c r="BM17" s="46">
        <v>2.0833333333333301E-2</v>
      </c>
      <c r="BN17" s="46"/>
      <c r="BO17" s="20" t="e">
        <f t="shared" si="41"/>
        <v>#REF!</v>
      </c>
      <c r="BP17" s="20" t="e">
        <f t="shared" si="42"/>
        <v>#REF!</v>
      </c>
      <c r="BQ17" s="20" t="e">
        <f t="shared" si="43"/>
        <v>#REF!</v>
      </c>
      <c r="BR17" s="21" t="e">
        <f t="shared" si="44"/>
        <v>#REF!</v>
      </c>
      <c r="BS17" s="14" t="e">
        <f t="shared" si="15"/>
        <v>#REF!</v>
      </c>
      <c r="BT17" s="28" t="e">
        <f t="shared" si="16"/>
        <v>#REF!</v>
      </c>
      <c r="BU17" s="21" t="e">
        <f t="shared" si="17"/>
        <v>#REF!</v>
      </c>
      <c r="BV17" s="8">
        <v>40190</v>
      </c>
      <c r="BW17" s="60" t="e">
        <f>#REF!</f>
        <v>#REF!</v>
      </c>
      <c r="BX17" s="60" t="e">
        <f>#REF!</f>
        <v>#REF!</v>
      </c>
      <c r="BY17" s="46">
        <v>2.0833333333333301E-2</v>
      </c>
      <c r="BZ17" s="46"/>
      <c r="CA17" s="20" t="e">
        <f t="shared" si="45"/>
        <v>#REF!</v>
      </c>
      <c r="CB17" s="20" t="e">
        <f t="shared" si="46"/>
        <v>#REF!</v>
      </c>
      <c r="CC17" s="20" t="e">
        <f t="shared" si="47"/>
        <v>#REF!</v>
      </c>
      <c r="CD17" s="21" t="e">
        <f t="shared" si="48"/>
        <v>#REF!</v>
      </c>
      <c r="CE17" s="14" t="e">
        <f t="shared" si="18"/>
        <v>#REF!</v>
      </c>
      <c r="CF17" s="28" t="e">
        <f t="shared" si="19"/>
        <v>#REF!</v>
      </c>
      <c r="CG17" s="21" t="e">
        <f t="shared" si="20"/>
        <v>#REF!</v>
      </c>
    </row>
    <row r="18" spans="2:85">
      <c r="B18" s="8">
        <v>40191</v>
      </c>
      <c r="C18" s="3"/>
      <c r="D18" s="2"/>
      <c r="E18" s="11">
        <v>2.0833333333333332E-2</v>
      </c>
      <c r="F18" s="11"/>
      <c r="G18" s="20">
        <f t="shared" si="21"/>
        <v>0</v>
      </c>
      <c r="H18" s="20">
        <f t="shared" si="22"/>
        <v>0</v>
      </c>
      <c r="I18" s="20">
        <f t="shared" si="23"/>
        <v>0</v>
      </c>
      <c r="J18" s="21">
        <f t="shared" si="24"/>
        <v>-2.0833333333333332E-2</v>
      </c>
      <c r="K18" s="14">
        <f t="shared" si="0"/>
        <v>0</v>
      </c>
      <c r="L18" s="28">
        <f>J18-M18</f>
        <v>-2.0833333333333332E-2</v>
      </c>
      <c r="M18" s="21">
        <f t="shared" si="2"/>
        <v>0</v>
      </c>
      <c r="N18" s="8">
        <v>40191</v>
      </c>
      <c r="O18" s="24"/>
      <c r="P18" s="24"/>
      <c r="Q18" s="11"/>
      <c r="R18" s="11">
        <v>2.0833333333333332E-2</v>
      </c>
      <c r="S18" s="20">
        <f t="shared" si="25"/>
        <v>0</v>
      </c>
      <c r="T18" s="20">
        <f t="shared" si="26"/>
        <v>0</v>
      </c>
      <c r="U18" s="20">
        <f t="shared" si="27"/>
        <v>0</v>
      </c>
      <c r="V18" s="21">
        <f t="shared" si="28"/>
        <v>-2.0833333333333332E-2</v>
      </c>
      <c r="W18" s="14">
        <f t="shared" si="3"/>
        <v>0</v>
      </c>
      <c r="X18" s="28">
        <f t="shared" si="4"/>
        <v>0</v>
      </c>
      <c r="Y18" s="21">
        <f t="shared" si="5"/>
        <v>-2.0833333333333332E-2</v>
      </c>
      <c r="Z18" s="8">
        <v>40191</v>
      </c>
      <c r="AA18" s="24"/>
      <c r="AB18" s="24"/>
      <c r="AC18" s="11"/>
      <c r="AD18" s="11"/>
      <c r="AE18" s="20">
        <f t="shared" si="29"/>
        <v>0</v>
      </c>
      <c r="AF18" s="20">
        <f t="shared" si="30"/>
        <v>0</v>
      </c>
      <c r="AG18" s="20">
        <f t="shared" si="31"/>
        <v>0</v>
      </c>
      <c r="AH18" s="21">
        <f t="shared" si="32"/>
        <v>0</v>
      </c>
      <c r="AI18" s="14">
        <f t="shared" si="6"/>
        <v>0</v>
      </c>
      <c r="AJ18" s="28">
        <f t="shared" si="7"/>
        <v>0</v>
      </c>
      <c r="AK18" s="21">
        <f t="shared" si="8"/>
        <v>0</v>
      </c>
      <c r="AL18" s="8">
        <v>40191</v>
      </c>
      <c r="AM18" s="45"/>
      <c r="AN18" s="45"/>
      <c r="AO18" s="43"/>
      <c r="AP18" s="43"/>
      <c r="AQ18" s="20">
        <f t="shared" si="33"/>
        <v>0</v>
      </c>
      <c r="AR18" s="20">
        <f t="shared" si="34"/>
        <v>0</v>
      </c>
      <c r="AS18" s="20">
        <f t="shared" si="35"/>
        <v>0</v>
      </c>
      <c r="AT18" s="21">
        <f t="shared" si="36"/>
        <v>0</v>
      </c>
      <c r="AU18" s="14">
        <f t="shared" si="9"/>
        <v>0</v>
      </c>
      <c r="AV18" s="28">
        <f t="shared" si="10"/>
        <v>0</v>
      </c>
      <c r="AW18" s="21">
        <f t="shared" si="11"/>
        <v>0</v>
      </c>
      <c r="AX18" s="8">
        <v>40191</v>
      </c>
      <c r="AY18" s="60" t="e">
        <f>#REF!</f>
        <v>#REF!</v>
      </c>
      <c r="AZ18" s="60" t="e">
        <f>#REF!</f>
        <v>#REF!</v>
      </c>
      <c r="BA18" s="43"/>
      <c r="BB18" s="43"/>
      <c r="BC18" s="20" t="e">
        <f t="shared" si="37"/>
        <v>#REF!</v>
      </c>
      <c r="BD18" s="20" t="e">
        <f t="shared" si="38"/>
        <v>#REF!</v>
      </c>
      <c r="BE18" s="20" t="e">
        <f t="shared" si="39"/>
        <v>#REF!</v>
      </c>
      <c r="BF18" s="21" t="e">
        <f t="shared" si="40"/>
        <v>#REF!</v>
      </c>
      <c r="BG18" s="14" t="e">
        <f t="shared" si="12"/>
        <v>#REF!</v>
      </c>
      <c r="BH18" s="28" t="e">
        <f t="shared" si="13"/>
        <v>#REF!</v>
      </c>
      <c r="BI18" s="21" t="e">
        <f t="shared" si="14"/>
        <v>#REF!</v>
      </c>
      <c r="BJ18" s="8">
        <v>40191</v>
      </c>
      <c r="BK18" s="60" t="e">
        <f>#REF!</f>
        <v>#REF!</v>
      </c>
      <c r="BL18" s="60" t="e">
        <f>#REF!</f>
        <v>#REF!</v>
      </c>
      <c r="BM18" s="46">
        <v>2.0833333333333301E-2</v>
      </c>
      <c r="BN18" s="43"/>
      <c r="BO18" s="20" t="e">
        <f t="shared" si="41"/>
        <v>#REF!</v>
      </c>
      <c r="BP18" s="20" t="e">
        <f t="shared" si="42"/>
        <v>#REF!</v>
      </c>
      <c r="BQ18" s="20" t="e">
        <f t="shared" si="43"/>
        <v>#REF!</v>
      </c>
      <c r="BR18" s="21" t="e">
        <f t="shared" si="44"/>
        <v>#REF!</v>
      </c>
      <c r="BS18" s="14" t="e">
        <f t="shared" si="15"/>
        <v>#REF!</v>
      </c>
      <c r="BT18" s="28" t="e">
        <f t="shared" si="16"/>
        <v>#REF!</v>
      </c>
      <c r="BU18" s="21" t="e">
        <f t="shared" si="17"/>
        <v>#REF!</v>
      </c>
      <c r="BV18" s="8">
        <v>40191</v>
      </c>
      <c r="BW18" s="60" t="e">
        <f>#REF!</f>
        <v>#REF!</v>
      </c>
      <c r="BX18" s="60" t="e">
        <f>#REF!</f>
        <v>#REF!</v>
      </c>
      <c r="BY18" s="46">
        <v>2.0833333333333301E-2</v>
      </c>
      <c r="BZ18" s="43"/>
      <c r="CA18" s="20" t="e">
        <f t="shared" si="45"/>
        <v>#REF!</v>
      </c>
      <c r="CB18" s="20" t="e">
        <f t="shared" si="46"/>
        <v>#REF!</v>
      </c>
      <c r="CC18" s="20" t="e">
        <f t="shared" si="47"/>
        <v>#REF!</v>
      </c>
      <c r="CD18" s="21" t="e">
        <f t="shared" si="48"/>
        <v>#REF!</v>
      </c>
      <c r="CE18" s="14" t="e">
        <f t="shared" si="18"/>
        <v>#REF!</v>
      </c>
      <c r="CF18" s="28" t="e">
        <f t="shared" si="19"/>
        <v>#REF!</v>
      </c>
      <c r="CG18" s="21" t="e">
        <f t="shared" si="20"/>
        <v>#REF!</v>
      </c>
    </row>
    <row r="19" spans="2:85">
      <c r="B19" s="8">
        <v>40192</v>
      </c>
      <c r="C19" s="3"/>
      <c r="D19" s="2"/>
      <c r="E19" s="11">
        <v>2.0833333333333301E-2</v>
      </c>
      <c r="F19" s="12"/>
      <c r="G19" s="20">
        <f t="shared" si="21"/>
        <v>0</v>
      </c>
      <c r="H19" s="20">
        <f t="shared" si="22"/>
        <v>0</v>
      </c>
      <c r="I19" s="20">
        <f t="shared" si="23"/>
        <v>0</v>
      </c>
      <c r="J19" s="21">
        <f t="shared" si="24"/>
        <v>-2.0833333333333301E-2</v>
      </c>
      <c r="K19" s="14">
        <f t="shared" si="0"/>
        <v>0</v>
      </c>
      <c r="L19" s="28">
        <f t="shared" ref="L19:L35" si="50">J19-M19</f>
        <v>-2.0833333333333301E-2</v>
      </c>
      <c r="M19" s="21">
        <f t="shared" si="2"/>
        <v>0</v>
      </c>
      <c r="N19" s="8">
        <v>40192</v>
      </c>
      <c r="O19" s="22"/>
      <c r="P19" s="22"/>
      <c r="Q19" s="11"/>
      <c r="R19" s="11">
        <v>2.0833333333333332E-2</v>
      </c>
      <c r="S19" s="20">
        <f t="shared" si="25"/>
        <v>0</v>
      </c>
      <c r="T19" s="20">
        <f t="shared" si="26"/>
        <v>0</v>
      </c>
      <c r="U19" s="20">
        <f t="shared" si="27"/>
        <v>0</v>
      </c>
      <c r="V19" s="21">
        <f t="shared" si="28"/>
        <v>-2.0833333333333332E-2</v>
      </c>
      <c r="W19" s="14">
        <f t="shared" si="3"/>
        <v>0</v>
      </c>
      <c r="X19" s="28">
        <f t="shared" si="4"/>
        <v>0</v>
      </c>
      <c r="Y19" s="21">
        <f t="shared" si="5"/>
        <v>-2.0833333333333332E-2</v>
      </c>
      <c r="Z19" s="8">
        <v>40192</v>
      </c>
      <c r="AA19" s="22"/>
      <c r="AB19" s="22"/>
      <c r="AC19" s="11"/>
      <c r="AD19" s="11"/>
      <c r="AE19" s="20">
        <f t="shared" si="29"/>
        <v>0</v>
      </c>
      <c r="AF19" s="20">
        <f t="shared" si="30"/>
        <v>0</v>
      </c>
      <c r="AG19" s="20">
        <f t="shared" si="31"/>
        <v>0</v>
      </c>
      <c r="AH19" s="21">
        <f t="shared" si="32"/>
        <v>0</v>
      </c>
      <c r="AI19" s="14">
        <f t="shared" si="6"/>
        <v>0</v>
      </c>
      <c r="AJ19" s="28">
        <f t="shared" si="7"/>
        <v>0</v>
      </c>
      <c r="AK19" s="21">
        <f t="shared" si="8"/>
        <v>0</v>
      </c>
      <c r="AL19" s="8">
        <v>40192</v>
      </c>
      <c r="AM19" s="47"/>
      <c r="AN19" s="47"/>
      <c r="AO19" s="46">
        <v>2.0833333333333301E-2</v>
      </c>
      <c r="AP19" s="43"/>
      <c r="AQ19" s="20">
        <f t="shared" si="33"/>
        <v>0</v>
      </c>
      <c r="AR19" s="20">
        <f t="shared" si="34"/>
        <v>0</v>
      </c>
      <c r="AS19" s="20">
        <f t="shared" si="35"/>
        <v>0</v>
      </c>
      <c r="AT19" s="21">
        <f t="shared" si="36"/>
        <v>-2.0833333333333301E-2</v>
      </c>
      <c r="AU19" s="14">
        <f t="shared" si="9"/>
        <v>0</v>
      </c>
      <c r="AV19" s="28">
        <f t="shared" si="10"/>
        <v>-2.0833333333333301E-2</v>
      </c>
      <c r="AW19" s="21">
        <f t="shared" si="11"/>
        <v>0</v>
      </c>
      <c r="AX19" s="8">
        <v>40192</v>
      </c>
      <c r="AY19" s="61" t="e">
        <f>#REF!</f>
        <v>#REF!</v>
      </c>
      <c r="AZ19" s="61" t="e">
        <f>#REF!</f>
        <v>#REF!</v>
      </c>
      <c r="BA19" s="46">
        <v>2.0833333333333301E-2</v>
      </c>
      <c r="BB19" s="43"/>
      <c r="BC19" s="20" t="e">
        <f t="shared" si="37"/>
        <v>#REF!</v>
      </c>
      <c r="BD19" s="20" t="e">
        <f t="shared" si="38"/>
        <v>#REF!</v>
      </c>
      <c r="BE19" s="20" t="e">
        <f t="shared" si="39"/>
        <v>#REF!</v>
      </c>
      <c r="BF19" s="21" t="e">
        <f t="shared" si="40"/>
        <v>#REF!</v>
      </c>
      <c r="BG19" s="14" t="e">
        <f t="shared" si="12"/>
        <v>#REF!</v>
      </c>
      <c r="BH19" s="28" t="e">
        <f t="shared" si="13"/>
        <v>#REF!</v>
      </c>
      <c r="BI19" s="21" t="e">
        <f t="shared" si="14"/>
        <v>#REF!</v>
      </c>
      <c r="BJ19" s="8">
        <v>40192</v>
      </c>
      <c r="BK19" s="61" t="e">
        <f>#REF!</f>
        <v>#REF!</v>
      </c>
      <c r="BL19" s="61" t="e">
        <f>#REF!</f>
        <v>#REF!</v>
      </c>
      <c r="BM19" s="46">
        <v>2.0833333333333301E-2</v>
      </c>
      <c r="BN19" s="43"/>
      <c r="BO19" s="20" t="e">
        <f t="shared" si="41"/>
        <v>#REF!</v>
      </c>
      <c r="BP19" s="20" t="e">
        <f t="shared" si="42"/>
        <v>#REF!</v>
      </c>
      <c r="BQ19" s="20" t="e">
        <f t="shared" si="43"/>
        <v>#REF!</v>
      </c>
      <c r="BR19" s="21" t="e">
        <f t="shared" si="44"/>
        <v>#REF!</v>
      </c>
      <c r="BS19" s="14" t="e">
        <f t="shared" si="15"/>
        <v>#REF!</v>
      </c>
      <c r="BT19" s="28" t="e">
        <f t="shared" si="16"/>
        <v>#REF!</v>
      </c>
      <c r="BU19" s="21" t="e">
        <f t="shared" si="17"/>
        <v>#REF!</v>
      </c>
      <c r="BV19" s="8">
        <v>40192</v>
      </c>
      <c r="BW19" s="61" t="e">
        <f>#REF!</f>
        <v>#REF!</v>
      </c>
      <c r="BX19" s="61" t="e">
        <f>#REF!</f>
        <v>#REF!</v>
      </c>
      <c r="BY19" s="46">
        <v>2.0833333333333301E-2</v>
      </c>
      <c r="BZ19" s="43"/>
      <c r="CA19" s="20" t="e">
        <f t="shared" si="45"/>
        <v>#REF!</v>
      </c>
      <c r="CB19" s="20" t="e">
        <f t="shared" si="46"/>
        <v>#REF!</v>
      </c>
      <c r="CC19" s="20" t="e">
        <f t="shared" si="47"/>
        <v>#REF!</v>
      </c>
      <c r="CD19" s="21" t="e">
        <f t="shared" si="48"/>
        <v>#REF!</v>
      </c>
      <c r="CE19" s="14" t="e">
        <f t="shared" si="18"/>
        <v>#REF!</v>
      </c>
      <c r="CF19" s="28" t="e">
        <f t="shared" si="19"/>
        <v>#REF!</v>
      </c>
      <c r="CG19" s="21" t="e">
        <f t="shared" si="20"/>
        <v>#REF!</v>
      </c>
    </row>
    <row r="20" spans="2:85">
      <c r="B20" s="8">
        <v>40193</v>
      </c>
      <c r="C20" s="3"/>
      <c r="D20" s="2"/>
      <c r="E20" s="11">
        <v>2.0833333333333301E-2</v>
      </c>
      <c r="F20" s="12"/>
      <c r="G20" s="20">
        <f t="shared" si="21"/>
        <v>0</v>
      </c>
      <c r="H20" s="20">
        <f t="shared" si="22"/>
        <v>0</v>
      </c>
      <c r="I20" s="20">
        <f t="shared" si="23"/>
        <v>0</v>
      </c>
      <c r="J20" s="21">
        <f t="shared" si="24"/>
        <v>-2.0833333333333301E-2</v>
      </c>
      <c r="K20" s="14">
        <f t="shared" si="0"/>
        <v>0</v>
      </c>
      <c r="L20" s="28">
        <f t="shared" si="50"/>
        <v>-2.0833333333333301E-2</v>
      </c>
      <c r="M20" s="21">
        <f t="shared" si="2"/>
        <v>0</v>
      </c>
      <c r="N20" s="8">
        <v>40193</v>
      </c>
      <c r="O20" s="22"/>
      <c r="P20" s="22"/>
      <c r="Q20" s="11"/>
      <c r="R20" s="11">
        <v>2.0833333333333301E-2</v>
      </c>
      <c r="S20" s="20">
        <f t="shared" si="25"/>
        <v>0</v>
      </c>
      <c r="T20" s="20">
        <f t="shared" si="26"/>
        <v>0</v>
      </c>
      <c r="U20" s="20">
        <f t="shared" si="27"/>
        <v>0</v>
      </c>
      <c r="V20" s="21">
        <f t="shared" si="28"/>
        <v>-2.0833333333333301E-2</v>
      </c>
      <c r="W20" s="14">
        <f t="shared" si="3"/>
        <v>0</v>
      </c>
      <c r="X20" s="28">
        <f t="shared" si="4"/>
        <v>0</v>
      </c>
      <c r="Y20" s="21">
        <f t="shared" si="5"/>
        <v>-2.0833333333333301E-2</v>
      </c>
      <c r="Z20" s="8">
        <v>40193</v>
      </c>
      <c r="AA20" s="22"/>
      <c r="AB20" s="22"/>
      <c r="AC20" s="11"/>
      <c r="AD20" s="11"/>
      <c r="AE20" s="20">
        <f t="shared" si="29"/>
        <v>0</v>
      </c>
      <c r="AF20" s="20">
        <f t="shared" si="30"/>
        <v>0</v>
      </c>
      <c r="AG20" s="20">
        <f t="shared" si="31"/>
        <v>0</v>
      </c>
      <c r="AH20" s="21">
        <f t="shared" si="32"/>
        <v>0</v>
      </c>
      <c r="AI20" s="14">
        <f t="shared" si="6"/>
        <v>0</v>
      </c>
      <c r="AJ20" s="28">
        <f t="shared" si="7"/>
        <v>0</v>
      </c>
      <c r="AK20" s="21">
        <f t="shared" si="8"/>
        <v>0</v>
      </c>
      <c r="AL20" s="8">
        <v>40193</v>
      </c>
      <c r="AM20" s="47"/>
      <c r="AN20" s="47"/>
      <c r="AO20" s="46">
        <v>2.0833333333333301E-2</v>
      </c>
      <c r="AP20" s="43"/>
      <c r="AQ20" s="20">
        <f t="shared" si="33"/>
        <v>0</v>
      </c>
      <c r="AR20" s="20">
        <f t="shared" si="34"/>
        <v>0</v>
      </c>
      <c r="AS20" s="20">
        <f t="shared" si="35"/>
        <v>0</v>
      </c>
      <c r="AT20" s="21">
        <f t="shared" si="36"/>
        <v>-2.0833333333333301E-2</v>
      </c>
      <c r="AU20" s="14">
        <f t="shared" si="9"/>
        <v>0</v>
      </c>
      <c r="AV20" s="28">
        <f t="shared" si="10"/>
        <v>-2.0833333333333301E-2</v>
      </c>
      <c r="AW20" s="21">
        <f t="shared" si="11"/>
        <v>0</v>
      </c>
      <c r="AX20" s="8">
        <v>40193</v>
      </c>
      <c r="AY20" s="61" t="e">
        <f>#REF!</f>
        <v>#REF!</v>
      </c>
      <c r="AZ20" s="61" t="e">
        <f>#REF!</f>
        <v>#REF!</v>
      </c>
      <c r="BA20" s="46">
        <v>2.0833333333333301E-2</v>
      </c>
      <c r="BB20" s="43"/>
      <c r="BC20" s="20" t="e">
        <f t="shared" si="37"/>
        <v>#REF!</v>
      </c>
      <c r="BD20" s="20" t="e">
        <f t="shared" si="38"/>
        <v>#REF!</v>
      </c>
      <c r="BE20" s="20" t="e">
        <f t="shared" si="39"/>
        <v>#REF!</v>
      </c>
      <c r="BF20" s="21" t="e">
        <f t="shared" si="40"/>
        <v>#REF!</v>
      </c>
      <c r="BG20" s="14" t="e">
        <f t="shared" si="12"/>
        <v>#REF!</v>
      </c>
      <c r="BH20" s="28" t="e">
        <f t="shared" si="13"/>
        <v>#REF!</v>
      </c>
      <c r="BI20" s="21" t="e">
        <f t="shared" si="14"/>
        <v>#REF!</v>
      </c>
      <c r="BJ20" s="8">
        <v>40193</v>
      </c>
      <c r="BK20" s="61" t="e">
        <f>#REF!</f>
        <v>#REF!</v>
      </c>
      <c r="BL20" s="61" t="e">
        <f>#REF!</f>
        <v>#REF!</v>
      </c>
      <c r="BM20" s="46">
        <v>2.0833333333333301E-2</v>
      </c>
      <c r="BN20" s="43"/>
      <c r="BO20" s="20" t="e">
        <f t="shared" si="41"/>
        <v>#REF!</v>
      </c>
      <c r="BP20" s="20" t="e">
        <f t="shared" si="42"/>
        <v>#REF!</v>
      </c>
      <c r="BQ20" s="20" t="e">
        <f t="shared" si="43"/>
        <v>#REF!</v>
      </c>
      <c r="BR20" s="21" t="e">
        <f t="shared" si="44"/>
        <v>#REF!</v>
      </c>
      <c r="BS20" s="14" t="e">
        <f t="shared" si="15"/>
        <v>#REF!</v>
      </c>
      <c r="BT20" s="28" t="e">
        <f t="shared" si="16"/>
        <v>#REF!</v>
      </c>
      <c r="BU20" s="21" t="e">
        <f t="shared" si="17"/>
        <v>#REF!</v>
      </c>
      <c r="BV20" s="8">
        <v>40193</v>
      </c>
      <c r="BW20" s="61" t="e">
        <f>#REF!</f>
        <v>#REF!</v>
      </c>
      <c r="BX20" s="61" t="e">
        <f>#REF!</f>
        <v>#REF!</v>
      </c>
      <c r="BY20" s="46">
        <v>2.0833333333333301E-2</v>
      </c>
      <c r="BZ20" s="43"/>
      <c r="CA20" s="20" t="e">
        <f t="shared" si="45"/>
        <v>#REF!</v>
      </c>
      <c r="CB20" s="20" t="e">
        <f t="shared" si="46"/>
        <v>#REF!</v>
      </c>
      <c r="CC20" s="20" t="e">
        <f t="shared" si="47"/>
        <v>#REF!</v>
      </c>
      <c r="CD20" s="21" t="e">
        <f t="shared" si="48"/>
        <v>#REF!</v>
      </c>
      <c r="CE20" s="14" t="e">
        <f t="shared" si="18"/>
        <v>#REF!</v>
      </c>
      <c r="CF20" s="28" t="e">
        <f t="shared" si="19"/>
        <v>#REF!</v>
      </c>
      <c r="CG20" s="21" t="e">
        <f t="shared" si="20"/>
        <v>#REF!</v>
      </c>
    </row>
    <row r="21" spans="2:85">
      <c r="B21" s="8">
        <v>40194</v>
      </c>
      <c r="C21" s="3"/>
      <c r="D21" s="2"/>
      <c r="E21" s="11">
        <v>2.0833333333333301E-2</v>
      </c>
      <c r="F21" s="12"/>
      <c r="G21" s="20">
        <f t="shared" si="21"/>
        <v>0</v>
      </c>
      <c r="H21" s="20">
        <f t="shared" si="22"/>
        <v>0</v>
      </c>
      <c r="I21" s="20">
        <f t="shared" si="23"/>
        <v>0</v>
      </c>
      <c r="J21" s="21">
        <f t="shared" si="24"/>
        <v>-2.0833333333333301E-2</v>
      </c>
      <c r="K21" s="14">
        <f t="shared" si="0"/>
        <v>0</v>
      </c>
      <c r="L21" s="28">
        <f t="shared" si="50"/>
        <v>-2.0833333333333301E-2</v>
      </c>
      <c r="M21" s="21">
        <f t="shared" si="2"/>
        <v>0</v>
      </c>
      <c r="N21" s="8">
        <v>40194</v>
      </c>
      <c r="O21" s="22"/>
      <c r="P21" s="22"/>
      <c r="Q21" s="11"/>
      <c r="R21" s="12"/>
      <c r="S21" s="20">
        <f t="shared" si="25"/>
        <v>0</v>
      </c>
      <c r="T21" s="20">
        <f t="shared" si="26"/>
        <v>0</v>
      </c>
      <c r="U21" s="20">
        <f t="shared" si="27"/>
        <v>0</v>
      </c>
      <c r="V21" s="21">
        <f t="shared" si="28"/>
        <v>0</v>
      </c>
      <c r="W21" s="14">
        <f t="shared" si="3"/>
        <v>0</v>
      </c>
      <c r="X21" s="28">
        <f t="shared" si="4"/>
        <v>0</v>
      </c>
      <c r="Y21" s="21">
        <f t="shared" si="5"/>
        <v>0</v>
      </c>
      <c r="Z21" s="8">
        <v>40194</v>
      </c>
      <c r="AA21" s="22"/>
      <c r="AB21" s="22"/>
      <c r="AC21" s="11"/>
      <c r="AD21" s="12"/>
      <c r="AE21" s="20">
        <f t="shared" si="29"/>
        <v>0</v>
      </c>
      <c r="AF21" s="20">
        <f t="shared" si="30"/>
        <v>0</v>
      </c>
      <c r="AG21" s="20">
        <f t="shared" si="31"/>
        <v>0</v>
      </c>
      <c r="AH21" s="21">
        <f t="shared" si="32"/>
        <v>0</v>
      </c>
      <c r="AI21" s="14">
        <f t="shared" si="6"/>
        <v>0</v>
      </c>
      <c r="AJ21" s="28">
        <f t="shared" si="7"/>
        <v>0</v>
      </c>
      <c r="AK21" s="21">
        <f t="shared" si="8"/>
        <v>0</v>
      </c>
      <c r="AL21" s="8">
        <v>40194</v>
      </c>
      <c r="AM21" s="47"/>
      <c r="AN21" s="47"/>
      <c r="AO21" s="46">
        <v>2.0833333333333301E-2</v>
      </c>
      <c r="AP21" s="46"/>
      <c r="AQ21" s="20">
        <f t="shared" si="33"/>
        <v>0</v>
      </c>
      <c r="AR21" s="20">
        <f t="shared" si="34"/>
        <v>0</v>
      </c>
      <c r="AS21" s="20">
        <f t="shared" si="35"/>
        <v>0</v>
      </c>
      <c r="AT21" s="21">
        <f t="shared" si="36"/>
        <v>-2.0833333333333301E-2</v>
      </c>
      <c r="AU21" s="14">
        <f t="shared" si="9"/>
        <v>0</v>
      </c>
      <c r="AV21" s="28">
        <f t="shared" si="10"/>
        <v>-2.0833333333333301E-2</v>
      </c>
      <c r="AW21" s="21">
        <f t="shared" si="11"/>
        <v>0</v>
      </c>
      <c r="AX21" s="8">
        <v>40194</v>
      </c>
      <c r="AY21" s="61" t="e">
        <f>#REF!</f>
        <v>#REF!</v>
      </c>
      <c r="AZ21" s="61" t="e">
        <f>#REF!</f>
        <v>#REF!</v>
      </c>
      <c r="BA21" s="46">
        <v>2.0833333333333301E-2</v>
      </c>
      <c r="BB21" s="46"/>
      <c r="BC21" s="20" t="e">
        <f t="shared" si="37"/>
        <v>#REF!</v>
      </c>
      <c r="BD21" s="20" t="e">
        <f t="shared" si="38"/>
        <v>#REF!</v>
      </c>
      <c r="BE21" s="20" t="e">
        <f t="shared" si="39"/>
        <v>#REF!</v>
      </c>
      <c r="BF21" s="21" t="e">
        <f t="shared" si="40"/>
        <v>#REF!</v>
      </c>
      <c r="BG21" s="14" t="e">
        <f t="shared" si="12"/>
        <v>#REF!</v>
      </c>
      <c r="BH21" s="28" t="e">
        <f t="shared" si="13"/>
        <v>#REF!</v>
      </c>
      <c r="BI21" s="21" t="e">
        <f t="shared" si="14"/>
        <v>#REF!</v>
      </c>
      <c r="BJ21" s="8">
        <v>40194</v>
      </c>
      <c r="BK21" s="61" t="e">
        <f>#REF!</f>
        <v>#REF!</v>
      </c>
      <c r="BL21" s="61" t="e">
        <f>#REF!</f>
        <v>#REF!</v>
      </c>
      <c r="BM21" s="46">
        <v>2.0833333333333301E-2</v>
      </c>
      <c r="BN21" s="46"/>
      <c r="BO21" s="20" t="e">
        <f t="shared" si="41"/>
        <v>#REF!</v>
      </c>
      <c r="BP21" s="20" t="e">
        <f t="shared" si="42"/>
        <v>#REF!</v>
      </c>
      <c r="BQ21" s="20" t="e">
        <f t="shared" si="43"/>
        <v>#REF!</v>
      </c>
      <c r="BR21" s="21" t="e">
        <f t="shared" si="44"/>
        <v>#REF!</v>
      </c>
      <c r="BS21" s="14" t="e">
        <f t="shared" si="15"/>
        <v>#REF!</v>
      </c>
      <c r="BT21" s="28" t="e">
        <f t="shared" si="16"/>
        <v>#REF!</v>
      </c>
      <c r="BU21" s="21" t="e">
        <f t="shared" si="17"/>
        <v>#REF!</v>
      </c>
      <c r="BV21" s="8">
        <v>40194</v>
      </c>
      <c r="BW21" s="61" t="e">
        <f>#REF!</f>
        <v>#REF!</v>
      </c>
      <c r="BX21" s="61" t="e">
        <f>#REF!</f>
        <v>#REF!</v>
      </c>
      <c r="BY21" s="46">
        <v>2.0833333333333301E-2</v>
      </c>
      <c r="BZ21" s="46"/>
      <c r="CA21" s="20" t="e">
        <f t="shared" si="45"/>
        <v>#REF!</v>
      </c>
      <c r="CB21" s="20" t="e">
        <f t="shared" si="46"/>
        <v>#REF!</v>
      </c>
      <c r="CC21" s="20" t="e">
        <f t="shared" si="47"/>
        <v>#REF!</v>
      </c>
      <c r="CD21" s="21" t="e">
        <f t="shared" si="48"/>
        <v>#REF!</v>
      </c>
      <c r="CE21" s="14" t="e">
        <f t="shared" si="18"/>
        <v>#REF!</v>
      </c>
      <c r="CF21" s="28" t="e">
        <f t="shared" si="19"/>
        <v>#REF!</v>
      </c>
      <c r="CG21" s="21" t="e">
        <f t="shared" si="20"/>
        <v>#REF!</v>
      </c>
    </row>
    <row r="22" spans="2:85">
      <c r="B22" s="8">
        <v>40195</v>
      </c>
      <c r="C22" s="3"/>
      <c r="D22" s="2"/>
      <c r="E22" s="12"/>
      <c r="F22" s="12"/>
      <c r="G22" s="20">
        <f t="shared" si="21"/>
        <v>0</v>
      </c>
      <c r="H22" s="20">
        <f t="shared" si="22"/>
        <v>0</v>
      </c>
      <c r="I22" s="20">
        <f t="shared" si="23"/>
        <v>0</v>
      </c>
      <c r="J22" s="21">
        <f t="shared" si="24"/>
        <v>0</v>
      </c>
      <c r="K22" s="14">
        <f t="shared" si="0"/>
        <v>0</v>
      </c>
      <c r="L22" s="28">
        <f t="shared" si="50"/>
        <v>0</v>
      </c>
      <c r="M22" s="21">
        <f t="shared" si="2"/>
        <v>0</v>
      </c>
      <c r="N22" s="8">
        <v>40195</v>
      </c>
      <c r="O22" s="22"/>
      <c r="P22" s="22"/>
      <c r="Q22" s="11">
        <v>2.0833333333333301E-2</v>
      </c>
      <c r="R22" s="12"/>
      <c r="S22" s="20">
        <f t="shared" si="25"/>
        <v>0</v>
      </c>
      <c r="T22" s="20">
        <f t="shared" si="26"/>
        <v>0</v>
      </c>
      <c r="U22" s="20">
        <f t="shared" si="27"/>
        <v>0</v>
      </c>
      <c r="V22" s="21">
        <f t="shared" si="28"/>
        <v>-2.0833333333333301E-2</v>
      </c>
      <c r="W22" s="14">
        <f t="shared" si="3"/>
        <v>0</v>
      </c>
      <c r="X22" s="28">
        <f t="shared" si="4"/>
        <v>-2.0833333333333301E-2</v>
      </c>
      <c r="Y22" s="21">
        <f t="shared" si="5"/>
        <v>0</v>
      </c>
      <c r="Z22" s="8">
        <v>40195</v>
      </c>
      <c r="AA22" s="22"/>
      <c r="AB22" s="22"/>
      <c r="AC22" s="11"/>
      <c r="AD22" s="12"/>
      <c r="AE22" s="20">
        <f t="shared" si="29"/>
        <v>0</v>
      </c>
      <c r="AF22" s="20">
        <f t="shared" si="30"/>
        <v>0</v>
      </c>
      <c r="AG22" s="20">
        <f t="shared" si="31"/>
        <v>0</v>
      </c>
      <c r="AH22" s="21">
        <f t="shared" si="32"/>
        <v>0</v>
      </c>
      <c r="AI22" s="14">
        <f t="shared" si="6"/>
        <v>0</v>
      </c>
      <c r="AJ22" s="28">
        <f t="shared" si="7"/>
        <v>0</v>
      </c>
      <c r="AK22" s="21">
        <f t="shared" si="8"/>
        <v>0</v>
      </c>
      <c r="AL22" s="8">
        <v>40195</v>
      </c>
      <c r="AM22" s="47"/>
      <c r="AN22" s="47"/>
      <c r="AO22" s="46">
        <v>2.0833333333333301E-2</v>
      </c>
      <c r="AP22" s="46"/>
      <c r="AQ22" s="20">
        <f t="shared" si="33"/>
        <v>0</v>
      </c>
      <c r="AR22" s="20">
        <f t="shared" si="34"/>
        <v>0</v>
      </c>
      <c r="AS22" s="20">
        <f t="shared" si="35"/>
        <v>0</v>
      </c>
      <c r="AT22" s="21">
        <f t="shared" si="36"/>
        <v>-2.0833333333333301E-2</v>
      </c>
      <c r="AU22" s="14">
        <f t="shared" si="9"/>
        <v>0</v>
      </c>
      <c r="AV22" s="28">
        <f t="shared" si="10"/>
        <v>-2.0833333333333301E-2</v>
      </c>
      <c r="AW22" s="21">
        <f t="shared" si="11"/>
        <v>0</v>
      </c>
      <c r="AX22" s="8">
        <v>40195</v>
      </c>
      <c r="AY22" s="61" t="e">
        <f>#REF!</f>
        <v>#REF!</v>
      </c>
      <c r="AZ22" s="61" t="e">
        <f>#REF!</f>
        <v>#REF!</v>
      </c>
      <c r="BA22" s="46"/>
      <c r="BB22" s="46"/>
      <c r="BC22" s="20" t="e">
        <f t="shared" si="37"/>
        <v>#REF!</v>
      </c>
      <c r="BD22" s="20" t="e">
        <f t="shared" si="38"/>
        <v>#REF!</v>
      </c>
      <c r="BE22" s="20" t="e">
        <f t="shared" si="39"/>
        <v>#REF!</v>
      </c>
      <c r="BF22" s="21" t="e">
        <f t="shared" si="40"/>
        <v>#REF!</v>
      </c>
      <c r="BG22" s="14" t="e">
        <f t="shared" si="12"/>
        <v>#REF!</v>
      </c>
      <c r="BH22" s="28" t="e">
        <f t="shared" si="13"/>
        <v>#REF!</v>
      </c>
      <c r="BI22" s="21" t="e">
        <f t="shared" si="14"/>
        <v>#REF!</v>
      </c>
      <c r="BJ22" s="8">
        <v>40195</v>
      </c>
      <c r="BK22" s="61" t="e">
        <f>#REF!</f>
        <v>#REF!</v>
      </c>
      <c r="BL22" s="61" t="e">
        <f>#REF!</f>
        <v>#REF!</v>
      </c>
      <c r="BM22" s="46"/>
      <c r="BN22" s="46"/>
      <c r="BO22" s="20" t="e">
        <f t="shared" si="41"/>
        <v>#REF!</v>
      </c>
      <c r="BP22" s="20" t="e">
        <f t="shared" si="42"/>
        <v>#REF!</v>
      </c>
      <c r="BQ22" s="20" t="e">
        <f t="shared" si="43"/>
        <v>#REF!</v>
      </c>
      <c r="BR22" s="21" t="e">
        <f t="shared" si="44"/>
        <v>#REF!</v>
      </c>
      <c r="BS22" s="14" t="e">
        <f t="shared" si="15"/>
        <v>#REF!</v>
      </c>
      <c r="BT22" s="28" t="e">
        <f t="shared" si="16"/>
        <v>#REF!</v>
      </c>
      <c r="BU22" s="21" t="e">
        <f t="shared" si="17"/>
        <v>#REF!</v>
      </c>
      <c r="BV22" s="8">
        <v>40195</v>
      </c>
      <c r="BW22" s="61" t="e">
        <f>#REF!</f>
        <v>#REF!</v>
      </c>
      <c r="BX22" s="61" t="e">
        <f>#REF!</f>
        <v>#REF!</v>
      </c>
      <c r="BY22" s="46"/>
      <c r="BZ22" s="46"/>
      <c r="CA22" s="20" t="e">
        <f t="shared" si="45"/>
        <v>#REF!</v>
      </c>
      <c r="CB22" s="20" t="e">
        <f t="shared" si="46"/>
        <v>#REF!</v>
      </c>
      <c r="CC22" s="20" t="e">
        <f t="shared" si="47"/>
        <v>#REF!</v>
      </c>
      <c r="CD22" s="21" t="e">
        <f t="shared" si="48"/>
        <v>#REF!</v>
      </c>
      <c r="CE22" s="14" t="e">
        <f t="shared" si="18"/>
        <v>#REF!</v>
      </c>
      <c r="CF22" s="28" t="e">
        <f t="shared" si="19"/>
        <v>#REF!</v>
      </c>
      <c r="CG22" s="21" t="e">
        <f t="shared" si="20"/>
        <v>#REF!</v>
      </c>
    </row>
    <row r="23" spans="2:85">
      <c r="B23" s="8">
        <v>40196</v>
      </c>
      <c r="C23" s="3"/>
      <c r="D23" s="2"/>
      <c r="E23" s="12"/>
      <c r="F23" s="12"/>
      <c r="G23" s="20">
        <f t="shared" si="21"/>
        <v>0</v>
      </c>
      <c r="H23" s="20">
        <f t="shared" si="22"/>
        <v>0</v>
      </c>
      <c r="I23" s="20">
        <f t="shared" si="23"/>
        <v>0</v>
      </c>
      <c r="J23" s="21">
        <f t="shared" si="24"/>
        <v>0</v>
      </c>
      <c r="K23" s="14">
        <f t="shared" si="0"/>
        <v>0</v>
      </c>
      <c r="L23" s="28">
        <f t="shared" si="50"/>
        <v>0</v>
      </c>
      <c r="M23" s="21">
        <f t="shared" si="2"/>
        <v>0</v>
      </c>
      <c r="N23" s="8">
        <v>40196</v>
      </c>
      <c r="O23" s="22"/>
      <c r="P23" s="22"/>
      <c r="Q23" s="11">
        <v>2.0833333333333332E-2</v>
      </c>
      <c r="R23" s="12"/>
      <c r="S23" s="20">
        <f t="shared" si="25"/>
        <v>0</v>
      </c>
      <c r="T23" s="20">
        <f t="shared" si="26"/>
        <v>0</v>
      </c>
      <c r="U23" s="20">
        <f t="shared" si="27"/>
        <v>0</v>
      </c>
      <c r="V23" s="21">
        <f t="shared" si="28"/>
        <v>-2.0833333333333332E-2</v>
      </c>
      <c r="W23" s="14">
        <f t="shared" si="3"/>
        <v>0</v>
      </c>
      <c r="X23" s="28">
        <f t="shared" si="4"/>
        <v>-2.0833333333333332E-2</v>
      </c>
      <c r="Y23" s="21">
        <f t="shared" si="5"/>
        <v>0</v>
      </c>
      <c r="Z23" s="8">
        <v>40196</v>
      </c>
      <c r="AA23" s="22"/>
      <c r="AB23" s="22"/>
      <c r="AC23" s="11"/>
      <c r="AD23" s="12"/>
      <c r="AE23" s="20">
        <f t="shared" si="29"/>
        <v>0</v>
      </c>
      <c r="AF23" s="20">
        <f t="shared" si="30"/>
        <v>0</v>
      </c>
      <c r="AG23" s="20">
        <f t="shared" si="31"/>
        <v>0</v>
      </c>
      <c r="AH23" s="21">
        <f t="shared" si="32"/>
        <v>0</v>
      </c>
      <c r="AI23" s="14">
        <f t="shared" si="6"/>
        <v>0</v>
      </c>
      <c r="AJ23" s="28">
        <f t="shared" si="7"/>
        <v>0</v>
      </c>
      <c r="AK23" s="21">
        <f t="shared" si="8"/>
        <v>0</v>
      </c>
      <c r="AL23" s="8">
        <v>40196</v>
      </c>
      <c r="AM23" s="47"/>
      <c r="AN23" s="47"/>
      <c r="AO23" s="46">
        <v>2.0833333333333301E-2</v>
      </c>
      <c r="AP23" s="46"/>
      <c r="AQ23" s="20">
        <f t="shared" si="33"/>
        <v>0</v>
      </c>
      <c r="AR23" s="20">
        <f t="shared" si="34"/>
        <v>0</v>
      </c>
      <c r="AS23" s="20">
        <f t="shared" si="35"/>
        <v>0</v>
      </c>
      <c r="AT23" s="21">
        <f t="shared" si="36"/>
        <v>-2.0833333333333301E-2</v>
      </c>
      <c r="AU23" s="14">
        <f t="shared" si="9"/>
        <v>0</v>
      </c>
      <c r="AV23" s="28">
        <f t="shared" si="10"/>
        <v>-2.0833333333333301E-2</v>
      </c>
      <c r="AW23" s="21">
        <f t="shared" si="11"/>
        <v>0</v>
      </c>
      <c r="AX23" s="8">
        <v>40196</v>
      </c>
      <c r="AY23" s="61" t="e">
        <f>#REF!</f>
        <v>#REF!</v>
      </c>
      <c r="AZ23" s="61" t="e">
        <f>#REF!</f>
        <v>#REF!</v>
      </c>
      <c r="BA23" s="46"/>
      <c r="BB23" s="46"/>
      <c r="BC23" s="20" t="e">
        <f t="shared" si="37"/>
        <v>#REF!</v>
      </c>
      <c r="BD23" s="20" t="e">
        <f t="shared" si="38"/>
        <v>#REF!</v>
      </c>
      <c r="BE23" s="20" t="e">
        <f t="shared" si="39"/>
        <v>#REF!</v>
      </c>
      <c r="BF23" s="21" t="e">
        <f t="shared" si="40"/>
        <v>#REF!</v>
      </c>
      <c r="BG23" s="14" t="e">
        <f t="shared" si="12"/>
        <v>#REF!</v>
      </c>
      <c r="BH23" s="28" t="e">
        <f t="shared" si="13"/>
        <v>#REF!</v>
      </c>
      <c r="BI23" s="21" t="e">
        <f t="shared" si="14"/>
        <v>#REF!</v>
      </c>
      <c r="BJ23" s="8">
        <v>40196</v>
      </c>
      <c r="BK23" s="61" t="e">
        <f>#REF!</f>
        <v>#REF!</v>
      </c>
      <c r="BL23" s="61" t="e">
        <f>#REF!</f>
        <v>#REF!</v>
      </c>
      <c r="BM23" s="46"/>
      <c r="BN23" s="46"/>
      <c r="BO23" s="20" t="e">
        <f t="shared" si="41"/>
        <v>#REF!</v>
      </c>
      <c r="BP23" s="20" t="e">
        <f t="shared" si="42"/>
        <v>#REF!</v>
      </c>
      <c r="BQ23" s="20" t="e">
        <f t="shared" si="43"/>
        <v>#REF!</v>
      </c>
      <c r="BR23" s="21" t="e">
        <f t="shared" si="44"/>
        <v>#REF!</v>
      </c>
      <c r="BS23" s="14" t="e">
        <f t="shared" si="15"/>
        <v>#REF!</v>
      </c>
      <c r="BT23" s="28" t="e">
        <f t="shared" si="16"/>
        <v>#REF!</v>
      </c>
      <c r="BU23" s="21" t="e">
        <f t="shared" si="17"/>
        <v>#REF!</v>
      </c>
      <c r="BV23" s="8">
        <v>40196</v>
      </c>
      <c r="BW23" s="61" t="e">
        <f>#REF!</f>
        <v>#REF!</v>
      </c>
      <c r="BX23" s="61" t="e">
        <f>#REF!</f>
        <v>#REF!</v>
      </c>
      <c r="BY23" s="46"/>
      <c r="BZ23" s="46"/>
      <c r="CA23" s="20" t="e">
        <f t="shared" si="45"/>
        <v>#REF!</v>
      </c>
      <c r="CB23" s="20" t="e">
        <f t="shared" si="46"/>
        <v>#REF!</v>
      </c>
      <c r="CC23" s="20" t="e">
        <f t="shared" si="47"/>
        <v>#REF!</v>
      </c>
      <c r="CD23" s="21" t="e">
        <f t="shared" si="48"/>
        <v>#REF!</v>
      </c>
      <c r="CE23" s="14" t="e">
        <f t="shared" si="18"/>
        <v>#REF!</v>
      </c>
      <c r="CF23" s="28" t="e">
        <f t="shared" si="19"/>
        <v>#REF!</v>
      </c>
      <c r="CG23" s="21" t="e">
        <f t="shared" si="20"/>
        <v>#REF!</v>
      </c>
    </row>
    <row r="24" spans="2:85">
      <c r="B24" s="8">
        <v>40197</v>
      </c>
      <c r="C24" s="3"/>
      <c r="D24" s="2"/>
      <c r="E24" s="12"/>
      <c r="F24" s="12"/>
      <c r="G24" s="20">
        <f t="shared" si="21"/>
        <v>0</v>
      </c>
      <c r="H24" s="20">
        <f t="shared" si="22"/>
        <v>0</v>
      </c>
      <c r="I24" s="20">
        <f t="shared" si="23"/>
        <v>0</v>
      </c>
      <c r="J24" s="21">
        <f t="shared" si="24"/>
        <v>0</v>
      </c>
      <c r="K24" s="14">
        <f t="shared" si="0"/>
        <v>0</v>
      </c>
      <c r="L24" s="28">
        <f t="shared" si="50"/>
        <v>0</v>
      </c>
      <c r="M24" s="21">
        <f t="shared" si="2"/>
        <v>0</v>
      </c>
      <c r="N24" s="8">
        <v>40197</v>
      </c>
      <c r="O24" s="22"/>
      <c r="P24" s="22"/>
      <c r="Q24" s="11">
        <v>2.0833333333333301E-2</v>
      </c>
      <c r="R24" s="12"/>
      <c r="S24" s="20">
        <f t="shared" si="25"/>
        <v>0</v>
      </c>
      <c r="T24" s="20">
        <f t="shared" si="26"/>
        <v>0</v>
      </c>
      <c r="U24" s="20">
        <f t="shared" si="27"/>
        <v>0</v>
      </c>
      <c r="V24" s="21">
        <f t="shared" si="28"/>
        <v>-2.0833333333333301E-2</v>
      </c>
      <c r="W24" s="14">
        <f t="shared" si="3"/>
        <v>0</v>
      </c>
      <c r="X24" s="28">
        <f t="shared" si="4"/>
        <v>-2.0833333333333301E-2</v>
      </c>
      <c r="Y24" s="21">
        <f t="shared" si="5"/>
        <v>0</v>
      </c>
      <c r="Z24" s="8">
        <v>40197</v>
      </c>
      <c r="AA24" s="22"/>
      <c r="AB24" s="22"/>
      <c r="AC24" s="11"/>
      <c r="AD24" s="12"/>
      <c r="AE24" s="20">
        <f t="shared" si="29"/>
        <v>0</v>
      </c>
      <c r="AF24" s="20">
        <f t="shared" si="30"/>
        <v>0</v>
      </c>
      <c r="AG24" s="20">
        <f t="shared" si="31"/>
        <v>0</v>
      </c>
      <c r="AH24" s="21">
        <f t="shared" si="32"/>
        <v>0</v>
      </c>
      <c r="AI24" s="14">
        <f t="shared" si="6"/>
        <v>0</v>
      </c>
      <c r="AJ24" s="28">
        <f t="shared" si="7"/>
        <v>0</v>
      </c>
      <c r="AK24" s="21">
        <f t="shared" si="8"/>
        <v>0</v>
      </c>
      <c r="AL24" s="8">
        <v>40197</v>
      </c>
      <c r="AM24" s="47"/>
      <c r="AN24" s="47"/>
      <c r="AO24" s="43"/>
      <c r="AP24" s="46"/>
      <c r="AQ24" s="20">
        <f t="shared" si="33"/>
        <v>0</v>
      </c>
      <c r="AR24" s="20">
        <f t="shared" si="34"/>
        <v>0</v>
      </c>
      <c r="AS24" s="20">
        <f t="shared" si="35"/>
        <v>0</v>
      </c>
      <c r="AT24" s="21">
        <f t="shared" si="36"/>
        <v>0</v>
      </c>
      <c r="AU24" s="14">
        <f t="shared" si="9"/>
        <v>0</v>
      </c>
      <c r="AV24" s="28">
        <f t="shared" si="10"/>
        <v>0</v>
      </c>
      <c r="AW24" s="21">
        <f t="shared" si="11"/>
        <v>0</v>
      </c>
      <c r="AX24" s="8">
        <v>40197</v>
      </c>
      <c r="AY24" s="61"/>
      <c r="AZ24" s="61"/>
      <c r="BA24" s="46"/>
      <c r="BB24" s="46"/>
      <c r="BC24" s="20">
        <f t="shared" si="37"/>
        <v>0</v>
      </c>
      <c r="BD24" s="20">
        <f t="shared" si="38"/>
        <v>0</v>
      </c>
      <c r="BE24" s="20">
        <f t="shared" si="39"/>
        <v>0</v>
      </c>
      <c r="BF24" s="21">
        <f t="shared" si="40"/>
        <v>0</v>
      </c>
      <c r="BG24" s="14">
        <f t="shared" si="12"/>
        <v>0</v>
      </c>
      <c r="BH24" s="28">
        <f t="shared" si="13"/>
        <v>0</v>
      </c>
      <c r="BI24" s="21">
        <f t="shared" si="14"/>
        <v>0</v>
      </c>
      <c r="BJ24" s="8">
        <v>40197</v>
      </c>
      <c r="BK24" s="61" t="e">
        <f>#REF!</f>
        <v>#REF!</v>
      </c>
      <c r="BL24" s="61" t="e">
        <f>#REF!</f>
        <v>#REF!</v>
      </c>
      <c r="BM24" s="46">
        <v>2.0833333333333301E-2</v>
      </c>
      <c r="BN24" s="46"/>
      <c r="BO24" s="20" t="e">
        <f t="shared" si="41"/>
        <v>#REF!</v>
      </c>
      <c r="BP24" s="20" t="e">
        <f t="shared" si="42"/>
        <v>#REF!</v>
      </c>
      <c r="BQ24" s="20" t="e">
        <f t="shared" si="43"/>
        <v>#REF!</v>
      </c>
      <c r="BR24" s="21" t="e">
        <f t="shared" si="44"/>
        <v>#REF!</v>
      </c>
      <c r="BS24" s="14" t="e">
        <f t="shared" si="15"/>
        <v>#REF!</v>
      </c>
      <c r="BT24" s="28" t="e">
        <f t="shared" si="16"/>
        <v>#REF!</v>
      </c>
      <c r="BU24" s="21" t="e">
        <f t="shared" si="17"/>
        <v>#REF!</v>
      </c>
      <c r="BV24" s="8">
        <v>40197</v>
      </c>
      <c r="BW24" s="61" t="e">
        <f>#REF!</f>
        <v>#REF!</v>
      </c>
      <c r="BX24" s="61" t="e">
        <f>#REF!</f>
        <v>#REF!</v>
      </c>
      <c r="BY24" s="46">
        <v>2.0833333333333301E-2</v>
      </c>
      <c r="BZ24" s="46"/>
      <c r="CA24" s="20" t="e">
        <f t="shared" si="45"/>
        <v>#REF!</v>
      </c>
      <c r="CB24" s="20" t="e">
        <f t="shared" si="46"/>
        <v>#REF!</v>
      </c>
      <c r="CC24" s="20" t="e">
        <f t="shared" si="47"/>
        <v>#REF!</v>
      </c>
      <c r="CD24" s="21" t="e">
        <f t="shared" si="48"/>
        <v>#REF!</v>
      </c>
      <c r="CE24" s="14" t="e">
        <f t="shared" si="18"/>
        <v>#REF!</v>
      </c>
      <c r="CF24" s="28" t="e">
        <f t="shared" si="19"/>
        <v>#REF!</v>
      </c>
      <c r="CG24" s="21" t="e">
        <f t="shared" si="20"/>
        <v>#REF!</v>
      </c>
    </row>
    <row r="25" spans="2:85">
      <c r="B25" s="8">
        <v>40198</v>
      </c>
      <c r="C25" s="3"/>
      <c r="D25" s="2"/>
      <c r="E25" s="12"/>
      <c r="F25" s="11">
        <v>2.0833333333333301E-2</v>
      </c>
      <c r="G25" s="20">
        <f t="shared" si="21"/>
        <v>0</v>
      </c>
      <c r="H25" s="20">
        <f t="shared" si="22"/>
        <v>0</v>
      </c>
      <c r="I25" s="20">
        <f t="shared" si="23"/>
        <v>0</v>
      </c>
      <c r="J25" s="21">
        <f t="shared" si="24"/>
        <v>-2.0833333333333301E-2</v>
      </c>
      <c r="K25" s="14">
        <f t="shared" si="0"/>
        <v>0</v>
      </c>
      <c r="L25" s="28">
        <f t="shared" si="50"/>
        <v>0</v>
      </c>
      <c r="M25" s="21">
        <f t="shared" si="2"/>
        <v>-2.0833333333333301E-2</v>
      </c>
      <c r="N25" s="8">
        <v>40198</v>
      </c>
      <c r="O25" s="22"/>
      <c r="P25" s="22"/>
      <c r="Q25" s="11">
        <v>2.0833333333333301E-2</v>
      </c>
      <c r="R25" s="11"/>
      <c r="S25" s="20">
        <f t="shared" si="25"/>
        <v>0</v>
      </c>
      <c r="T25" s="20">
        <f t="shared" si="26"/>
        <v>0</v>
      </c>
      <c r="U25" s="20">
        <f t="shared" si="27"/>
        <v>0</v>
      </c>
      <c r="V25" s="21">
        <f t="shared" si="28"/>
        <v>-2.0833333333333301E-2</v>
      </c>
      <c r="W25" s="14">
        <f t="shared" si="3"/>
        <v>0</v>
      </c>
      <c r="X25" s="28">
        <f t="shared" si="4"/>
        <v>-2.0833333333333301E-2</v>
      </c>
      <c r="Y25" s="21">
        <f t="shared" si="5"/>
        <v>0</v>
      </c>
      <c r="Z25" s="8">
        <v>40198</v>
      </c>
      <c r="AA25" s="22"/>
      <c r="AB25" s="22"/>
      <c r="AC25" s="11"/>
      <c r="AD25" s="11"/>
      <c r="AE25" s="20">
        <f t="shared" si="29"/>
        <v>0</v>
      </c>
      <c r="AF25" s="20">
        <f t="shared" si="30"/>
        <v>0</v>
      </c>
      <c r="AG25" s="20">
        <f t="shared" si="31"/>
        <v>0</v>
      </c>
      <c r="AH25" s="21">
        <f t="shared" si="32"/>
        <v>0</v>
      </c>
      <c r="AI25" s="14">
        <f t="shared" si="6"/>
        <v>0</v>
      </c>
      <c r="AJ25" s="28">
        <f t="shared" si="7"/>
        <v>0</v>
      </c>
      <c r="AK25" s="21">
        <f t="shared" si="8"/>
        <v>0</v>
      </c>
      <c r="AL25" s="8">
        <v>40198</v>
      </c>
      <c r="AM25" s="47"/>
      <c r="AN25" s="47"/>
      <c r="AO25" s="43"/>
      <c r="AP25" s="43"/>
      <c r="AQ25" s="20">
        <f t="shared" si="33"/>
        <v>0</v>
      </c>
      <c r="AR25" s="20">
        <f t="shared" si="34"/>
        <v>0</v>
      </c>
      <c r="AS25" s="20">
        <f t="shared" si="35"/>
        <v>0</v>
      </c>
      <c r="AT25" s="21">
        <f t="shared" si="36"/>
        <v>0</v>
      </c>
      <c r="AU25" s="14">
        <f t="shared" si="9"/>
        <v>0</v>
      </c>
      <c r="AV25" s="28">
        <f t="shared" si="10"/>
        <v>0</v>
      </c>
      <c r="AW25" s="21">
        <f t="shared" si="11"/>
        <v>0</v>
      </c>
      <c r="AX25" s="8">
        <v>40198</v>
      </c>
      <c r="AY25" s="61" t="e">
        <f>#REF!</f>
        <v>#REF!</v>
      </c>
      <c r="AZ25" s="61" t="e">
        <f>#REF!</f>
        <v>#REF!</v>
      </c>
      <c r="BA25" s="46">
        <v>2.0833333333333301E-2</v>
      </c>
      <c r="BB25" s="43"/>
      <c r="BC25" s="20" t="e">
        <f t="shared" si="37"/>
        <v>#REF!</v>
      </c>
      <c r="BD25" s="20" t="e">
        <f t="shared" si="38"/>
        <v>#REF!</v>
      </c>
      <c r="BE25" s="20" t="e">
        <f t="shared" si="39"/>
        <v>#REF!</v>
      </c>
      <c r="BF25" s="21" t="e">
        <f t="shared" si="40"/>
        <v>#REF!</v>
      </c>
      <c r="BG25" s="14" t="e">
        <f t="shared" si="12"/>
        <v>#REF!</v>
      </c>
      <c r="BH25" s="28" t="e">
        <f t="shared" si="13"/>
        <v>#REF!</v>
      </c>
      <c r="BI25" s="21" t="e">
        <f t="shared" si="14"/>
        <v>#REF!</v>
      </c>
      <c r="BJ25" s="8">
        <v>40198</v>
      </c>
      <c r="BK25" s="61" t="e">
        <f>#REF!</f>
        <v>#REF!</v>
      </c>
      <c r="BL25" s="61" t="e">
        <f>#REF!</f>
        <v>#REF!</v>
      </c>
      <c r="BM25" s="46">
        <v>2.0833333333333301E-2</v>
      </c>
      <c r="BN25" s="43"/>
      <c r="BO25" s="20" t="e">
        <f t="shared" si="41"/>
        <v>#REF!</v>
      </c>
      <c r="BP25" s="20" t="e">
        <f t="shared" si="42"/>
        <v>#REF!</v>
      </c>
      <c r="BQ25" s="20" t="e">
        <f t="shared" si="43"/>
        <v>#REF!</v>
      </c>
      <c r="BR25" s="21" t="e">
        <f t="shared" si="44"/>
        <v>#REF!</v>
      </c>
      <c r="BS25" s="14" t="e">
        <f t="shared" si="15"/>
        <v>#REF!</v>
      </c>
      <c r="BT25" s="28" t="e">
        <f t="shared" si="16"/>
        <v>#REF!</v>
      </c>
      <c r="BU25" s="21" t="e">
        <f t="shared" si="17"/>
        <v>#REF!</v>
      </c>
      <c r="BV25" s="8">
        <v>40198</v>
      </c>
      <c r="BW25" s="61" t="e">
        <f>#REF!</f>
        <v>#REF!</v>
      </c>
      <c r="BX25" s="61" t="e">
        <f>#REF!</f>
        <v>#REF!</v>
      </c>
      <c r="BY25" s="46">
        <v>2.0833333333333301E-2</v>
      </c>
      <c r="BZ25" s="43"/>
      <c r="CA25" s="20" t="e">
        <f t="shared" si="45"/>
        <v>#REF!</v>
      </c>
      <c r="CB25" s="20" t="e">
        <f t="shared" si="46"/>
        <v>#REF!</v>
      </c>
      <c r="CC25" s="20" t="e">
        <f t="shared" si="47"/>
        <v>#REF!</v>
      </c>
      <c r="CD25" s="21" t="e">
        <f t="shared" si="48"/>
        <v>#REF!</v>
      </c>
      <c r="CE25" s="14" t="e">
        <f t="shared" si="18"/>
        <v>#REF!</v>
      </c>
      <c r="CF25" s="28" t="e">
        <f t="shared" si="19"/>
        <v>#REF!</v>
      </c>
      <c r="CG25" s="21" t="e">
        <f t="shared" si="20"/>
        <v>#REF!</v>
      </c>
    </row>
    <row r="26" spans="2:85">
      <c r="B26" s="8">
        <v>40199</v>
      </c>
      <c r="C26" s="3"/>
      <c r="D26" s="2"/>
      <c r="E26" s="12"/>
      <c r="F26" s="11">
        <v>2.0833333333333301E-2</v>
      </c>
      <c r="G26" s="20">
        <f t="shared" si="21"/>
        <v>0</v>
      </c>
      <c r="H26" s="20">
        <f t="shared" si="22"/>
        <v>0</v>
      </c>
      <c r="I26" s="20">
        <f t="shared" si="23"/>
        <v>0</v>
      </c>
      <c r="J26" s="21">
        <f t="shared" si="24"/>
        <v>-2.0833333333333301E-2</v>
      </c>
      <c r="K26" s="14">
        <f t="shared" si="0"/>
        <v>0</v>
      </c>
      <c r="L26" s="28">
        <f t="shared" si="50"/>
        <v>0</v>
      </c>
      <c r="M26" s="21">
        <f t="shared" si="2"/>
        <v>-2.0833333333333301E-2</v>
      </c>
      <c r="N26" s="8">
        <v>40199</v>
      </c>
      <c r="O26" s="22"/>
      <c r="P26" s="22"/>
      <c r="Q26" s="12"/>
      <c r="R26" s="11"/>
      <c r="S26" s="20">
        <f t="shared" si="25"/>
        <v>0</v>
      </c>
      <c r="T26" s="20">
        <f t="shared" si="26"/>
        <v>0</v>
      </c>
      <c r="U26" s="20">
        <f t="shared" si="27"/>
        <v>0</v>
      </c>
      <c r="V26" s="21">
        <f t="shared" si="28"/>
        <v>0</v>
      </c>
      <c r="W26" s="14">
        <f t="shared" si="3"/>
        <v>0</v>
      </c>
      <c r="X26" s="28">
        <f t="shared" si="4"/>
        <v>0</v>
      </c>
      <c r="Y26" s="21">
        <f t="shared" si="5"/>
        <v>0</v>
      </c>
      <c r="Z26" s="8">
        <v>40199</v>
      </c>
      <c r="AA26" s="22"/>
      <c r="AB26" s="22"/>
      <c r="AC26" s="12"/>
      <c r="AD26" s="11"/>
      <c r="AE26" s="20">
        <f t="shared" si="29"/>
        <v>0</v>
      </c>
      <c r="AF26" s="20">
        <f t="shared" si="30"/>
        <v>0</v>
      </c>
      <c r="AG26" s="20">
        <f t="shared" si="31"/>
        <v>0</v>
      </c>
      <c r="AH26" s="21">
        <f t="shared" si="32"/>
        <v>0</v>
      </c>
      <c r="AI26" s="14">
        <f t="shared" si="6"/>
        <v>0</v>
      </c>
      <c r="AJ26" s="28">
        <f t="shared" si="7"/>
        <v>0</v>
      </c>
      <c r="AK26" s="21">
        <f t="shared" si="8"/>
        <v>0</v>
      </c>
      <c r="AL26" s="8">
        <v>40199</v>
      </c>
      <c r="AM26" s="47"/>
      <c r="AN26" s="47"/>
      <c r="AO26" s="46">
        <v>2.0833333333333301E-2</v>
      </c>
      <c r="AP26" s="43"/>
      <c r="AQ26" s="20">
        <f t="shared" si="33"/>
        <v>0</v>
      </c>
      <c r="AR26" s="20">
        <f t="shared" si="34"/>
        <v>0</v>
      </c>
      <c r="AS26" s="20">
        <f t="shared" si="35"/>
        <v>0</v>
      </c>
      <c r="AT26" s="21">
        <f t="shared" si="36"/>
        <v>-2.0833333333333301E-2</v>
      </c>
      <c r="AU26" s="14">
        <f t="shared" si="9"/>
        <v>0</v>
      </c>
      <c r="AV26" s="28">
        <f t="shared" si="10"/>
        <v>-2.0833333333333301E-2</v>
      </c>
      <c r="AW26" s="21">
        <f t="shared" si="11"/>
        <v>0</v>
      </c>
      <c r="AX26" s="8">
        <v>40199</v>
      </c>
      <c r="AY26" s="61" t="e">
        <f>#REF!</f>
        <v>#REF!</v>
      </c>
      <c r="AZ26" s="61" t="e">
        <f>#REF!</f>
        <v>#REF!</v>
      </c>
      <c r="BA26" s="46">
        <v>2.0833333333333301E-2</v>
      </c>
      <c r="BB26" s="43"/>
      <c r="BC26" s="20" t="e">
        <f t="shared" si="37"/>
        <v>#REF!</v>
      </c>
      <c r="BD26" s="20" t="e">
        <f t="shared" si="38"/>
        <v>#REF!</v>
      </c>
      <c r="BE26" s="20" t="e">
        <f t="shared" si="39"/>
        <v>#REF!</v>
      </c>
      <c r="BF26" s="21" t="e">
        <f t="shared" si="40"/>
        <v>#REF!</v>
      </c>
      <c r="BG26" s="14" t="e">
        <f t="shared" si="12"/>
        <v>#REF!</v>
      </c>
      <c r="BH26" s="28" t="e">
        <f t="shared" si="13"/>
        <v>#REF!</v>
      </c>
      <c r="BI26" s="21" t="e">
        <f t="shared" si="14"/>
        <v>#REF!</v>
      </c>
      <c r="BJ26" s="8">
        <v>40199</v>
      </c>
      <c r="BK26" s="61" t="e">
        <f>#REF!</f>
        <v>#REF!</v>
      </c>
      <c r="BL26" s="61" t="e">
        <f>#REF!</f>
        <v>#REF!</v>
      </c>
      <c r="BM26" s="46">
        <v>2.0833333333333301E-2</v>
      </c>
      <c r="BN26" s="43"/>
      <c r="BO26" s="20" t="e">
        <f t="shared" si="41"/>
        <v>#REF!</v>
      </c>
      <c r="BP26" s="20" t="e">
        <f t="shared" si="42"/>
        <v>#REF!</v>
      </c>
      <c r="BQ26" s="20" t="e">
        <f t="shared" si="43"/>
        <v>#REF!</v>
      </c>
      <c r="BR26" s="21" t="e">
        <f t="shared" si="44"/>
        <v>#REF!</v>
      </c>
      <c r="BS26" s="14" t="e">
        <f t="shared" si="15"/>
        <v>#REF!</v>
      </c>
      <c r="BT26" s="28" t="e">
        <f t="shared" si="16"/>
        <v>#REF!</v>
      </c>
      <c r="BU26" s="21" t="e">
        <f t="shared" si="17"/>
        <v>#REF!</v>
      </c>
      <c r="BV26" s="8">
        <v>40199</v>
      </c>
      <c r="BW26" s="61" t="e">
        <f>#REF!</f>
        <v>#REF!</v>
      </c>
      <c r="BX26" s="61" t="e">
        <f>#REF!</f>
        <v>#REF!</v>
      </c>
      <c r="BY26" s="46">
        <v>2.0833333333333301E-2</v>
      </c>
      <c r="BZ26" s="43"/>
      <c r="CA26" s="20" t="e">
        <f t="shared" si="45"/>
        <v>#REF!</v>
      </c>
      <c r="CB26" s="20" t="e">
        <f t="shared" si="46"/>
        <v>#REF!</v>
      </c>
      <c r="CC26" s="20" t="e">
        <f t="shared" si="47"/>
        <v>#REF!</v>
      </c>
      <c r="CD26" s="21" t="e">
        <f t="shared" si="48"/>
        <v>#REF!</v>
      </c>
      <c r="CE26" s="14" t="e">
        <f t="shared" si="18"/>
        <v>#REF!</v>
      </c>
      <c r="CF26" s="28" t="e">
        <f t="shared" si="19"/>
        <v>#REF!</v>
      </c>
      <c r="CG26" s="21" t="e">
        <f t="shared" si="20"/>
        <v>#REF!</v>
      </c>
    </row>
    <row r="27" spans="2:85">
      <c r="B27" s="8">
        <v>40200</v>
      </c>
      <c r="C27" s="3"/>
      <c r="D27" s="2"/>
      <c r="E27" s="12"/>
      <c r="F27" s="11">
        <v>2.0833333333333332E-2</v>
      </c>
      <c r="G27" s="20">
        <f t="shared" si="21"/>
        <v>0</v>
      </c>
      <c r="H27" s="20">
        <f t="shared" si="22"/>
        <v>0</v>
      </c>
      <c r="I27" s="20">
        <f t="shared" si="23"/>
        <v>0</v>
      </c>
      <c r="J27" s="21">
        <f t="shared" si="24"/>
        <v>-2.0833333333333332E-2</v>
      </c>
      <c r="K27" s="14">
        <f t="shared" si="0"/>
        <v>0</v>
      </c>
      <c r="L27" s="28">
        <f t="shared" si="50"/>
        <v>0</v>
      </c>
      <c r="M27" s="21">
        <f t="shared" si="2"/>
        <v>-2.0833333333333332E-2</v>
      </c>
      <c r="N27" s="8">
        <v>40200</v>
      </c>
      <c r="O27" s="22"/>
      <c r="P27" s="22"/>
      <c r="Q27" s="12"/>
      <c r="R27" s="11"/>
      <c r="S27" s="20">
        <f t="shared" si="25"/>
        <v>0</v>
      </c>
      <c r="T27" s="20">
        <f t="shared" si="26"/>
        <v>0</v>
      </c>
      <c r="U27" s="20">
        <f t="shared" si="27"/>
        <v>0</v>
      </c>
      <c r="V27" s="21">
        <f t="shared" si="28"/>
        <v>0</v>
      </c>
      <c r="W27" s="14">
        <f t="shared" si="3"/>
        <v>0</v>
      </c>
      <c r="X27" s="28">
        <f t="shared" si="4"/>
        <v>0</v>
      </c>
      <c r="Y27" s="21">
        <f t="shared" si="5"/>
        <v>0</v>
      </c>
      <c r="Z27" s="8">
        <v>40200</v>
      </c>
      <c r="AA27" s="22"/>
      <c r="AB27" s="22"/>
      <c r="AC27" s="12"/>
      <c r="AD27" s="11"/>
      <c r="AE27" s="20">
        <f t="shared" si="29"/>
        <v>0</v>
      </c>
      <c r="AF27" s="20">
        <f t="shared" si="30"/>
        <v>0</v>
      </c>
      <c r="AG27" s="20">
        <f t="shared" si="31"/>
        <v>0</v>
      </c>
      <c r="AH27" s="21">
        <f t="shared" si="32"/>
        <v>0</v>
      </c>
      <c r="AI27" s="14">
        <f t="shared" si="6"/>
        <v>0</v>
      </c>
      <c r="AJ27" s="28">
        <f t="shared" si="7"/>
        <v>0</v>
      </c>
      <c r="AK27" s="21">
        <f t="shared" si="8"/>
        <v>0</v>
      </c>
      <c r="AL27" s="8">
        <v>40200</v>
      </c>
      <c r="AM27" s="47"/>
      <c r="AN27" s="47"/>
      <c r="AO27" s="46">
        <v>2.0833333333333301E-2</v>
      </c>
      <c r="AP27" s="43"/>
      <c r="AQ27" s="20">
        <f t="shared" si="33"/>
        <v>0</v>
      </c>
      <c r="AR27" s="20">
        <f t="shared" si="34"/>
        <v>0</v>
      </c>
      <c r="AS27" s="20">
        <f t="shared" si="35"/>
        <v>0</v>
      </c>
      <c r="AT27" s="21">
        <f t="shared" si="36"/>
        <v>-2.0833333333333301E-2</v>
      </c>
      <c r="AU27" s="14">
        <f t="shared" si="9"/>
        <v>0</v>
      </c>
      <c r="AV27" s="28">
        <f t="shared" si="10"/>
        <v>-2.0833333333333301E-2</v>
      </c>
      <c r="AW27" s="21">
        <f t="shared" si="11"/>
        <v>0</v>
      </c>
      <c r="AX27" s="8">
        <v>40200</v>
      </c>
      <c r="AY27" s="61" t="e">
        <f>#REF!</f>
        <v>#REF!</v>
      </c>
      <c r="AZ27" s="61" t="e">
        <f>#REF!</f>
        <v>#REF!</v>
      </c>
      <c r="BA27" s="46">
        <v>2.0833333333333301E-2</v>
      </c>
      <c r="BB27" s="43"/>
      <c r="BC27" s="20" t="e">
        <f t="shared" si="37"/>
        <v>#REF!</v>
      </c>
      <c r="BD27" s="20" t="e">
        <f t="shared" si="38"/>
        <v>#REF!</v>
      </c>
      <c r="BE27" s="20" t="e">
        <f t="shared" si="39"/>
        <v>#REF!</v>
      </c>
      <c r="BF27" s="21" t="e">
        <f t="shared" si="40"/>
        <v>#REF!</v>
      </c>
      <c r="BG27" s="14" t="e">
        <f t="shared" si="12"/>
        <v>#REF!</v>
      </c>
      <c r="BH27" s="28" t="e">
        <f t="shared" si="13"/>
        <v>#REF!</v>
      </c>
      <c r="BI27" s="21" t="e">
        <f t="shared" si="14"/>
        <v>#REF!</v>
      </c>
      <c r="BJ27" s="8">
        <v>40200</v>
      </c>
      <c r="BK27" s="61"/>
      <c r="BL27" s="61"/>
      <c r="BM27" s="46"/>
      <c r="BN27" s="43"/>
      <c r="BO27" s="20">
        <f t="shared" si="41"/>
        <v>0</v>
      </c>
      <c r="BP27" s="20">
        <f t="shared" si="42"/>
        <v>0</v>
      </c>
      <c r="BQ27" s="20">
        <f t="shared" si="43"/>
        <v>0</v>
      </c>
      <c r="BR27" s="21">
        <f t="shared" si="44"/>
        <v>0</v>
      </c>
      <c r="BS27" s="14">
        <f t="shared" si="15"/>
        <v>0</v>
      </c>
      <c r="BT27" s="28">
        <f t="shared" si="16"/>
        <v>0</v>
      </c>
      <c r="BU27" s="21">
        <f t="shared" si="17"/>
        <v>0</v>
      </c>
      <c r="BV27" s="8">
        <v>40200</v>
      </c>
      <c r="BW27" s="61" t="e">
        <f>#REF!</f>
        <v>#REF!</v>
      </c>
      <c r="BX27" s="61" t="e">
        <f>#REF!</f>
        <v>#REF!</v>
      </c>
      <c r="BY27" s="46">
        <v>2.0833333333333301E-2</v>
      </c>
      <c r="BZ27" s="43"/>
      <c r="CA27" s="20" t="e">
        <f t="shared" si="45"/>
        <v>#REF!</v>
      </c>
      <c r="CB27" s="20" t="e">
        <f t="shared" si="46"/>
        <v>#REF!</v>
      </c>
      <c r="CC27" s="20" t="e">
        <f t="shared" si="47"/>
        <v>#REF!</v>
      </c>
      <c r="CD27" s="21" t="e">
        <f t="shared" si="48"/>
        <v>#REF!</v>
      </c>
      <c r="CE27" s="14" t="e">
        <f t="shared" si="18"/>
        <v>#REF!</v>
      </c>
      <c r="CF27" s="28" t="e">
        <f t="shared" si="19"/>
        <v>#REF!</v>
      </c>
      <c r="CG27" s="21" t="e">
        <f t="shared" si="20"/>
        <v>#REF!</v>
      </c>
    </row>
    <row r="28" spans="2:85">
      <c r="B28" s="8">
        <v>40201</v>
      </c>
      <c r="C28" s="3"/>
      <c r="D28" s="2"/>
      <c r="E28" s="12"/>
      <c r="F28" s="12"/>
      <c r="G28" s="20">
        <f t="shared" si="21"/>
        <v>0</v>
      </c>
      <c r="H28" s="20">
        <f t="shared" si="22"/>
        <v>0</v>
      </c>
      <c r="I28" s="20">
        <f t="shared" si="23"/>
        <v>0</v>
      </c>
      <c r="J28" s="21">
        <f t="shared" si="24"/>
        <v>0</v>
      </c>
      <c r="K28" s="14">
        <f t="shared" si="0"/>
        <v>0</v>
      </c>
      <c r="L28" s="28">
        <f t="shared" si="50"/>
        <v>0</v>
      </c>
      <c r="M28" s="21">
        <f t="shared" si="2"/>
        <v>0</v>
      </c>
      <c r="N28" s="8">
        <v>40201</v>
      </c>
      <c r="O28" s="22"/>
      <c r="P28" s="22"/>
      <c r="Q28" s="12"/>
      <c r="R28" s="11">
        <v>2.0833333333333301E-2</v>
      </c>
      <c r="S28" s="20">
        <f t="shared" si="25"/>
        <v>0</v>
      </c>
      <c r="T28" s="20">
        <f t="shared" si="26"/>
        <v>0</v>
      </c>
      <c r="U28" s="20">
        <f t="shared" si="27"/>
        <v>0</v>
      </c>
      <c r="V28" s="21">
        <f t="shared" si="28"/>
        <v>-2.0833333333333301E-2</v>
      </c>
      <c r="W28" s="14">
        <f t="shared" si="3"/>
        <v>0</v>
      </c>
      <c r="X28" s="28">
        <f t="shared" si="4"/>
        <v>0</v>
      </c>
      <c r="Y28" s="21">
        <f t="shared" si="5"/>
        <v>-2.0833333333333301E-2</v>
      </c>
      <c r="Z28" s="8">
        <v>40201</v>
      </c>
      <c r="AA28" s="22"/>
      <c r="AB28" s="22"/>
      <c r="AC28" s="12"/>
      <c r="AD28" s="11"/>
      <c r="AE28" s="20">
        <f t="shared" si="29"/>
        <v>0</v>
      </c>
      <c r="AF28" s="20">
        <f t="shared" si="30"/>
        <v>0</v>
      </c>
      <c r="AG28" s="20">
        <f t="shared" si="31"/>
        <v>0</v>
      </c>
      <c r="AH28" s="21">
        <f t="shared" si="32"/>
        <v>0</v>
      </c>
      <c r="AI28" s="14">
        <f t="shared" si="6"/>
        <v>0</v>
      </c>
      <c r="AJ28" s="28">
        <f t="shared" si="7"/>
        <v>0</v>
      </c>
      <c r="AK28" s="21">
        <f t="shared" si="8"/>
        <v>0</v>
      </c>
      <c r="AL28" s="8">
        <v>40201</v>
      </c>
      <c r="AM28" s="47"/>
      <c r="AN28" s="47"/>
      <c r="AO28" s="46">
        <v>2.0833333333333301E-2</v>
      </c>
      <c r="AP28" s="43"/>
      <c r="AQ28" s="20">
        <f t="shared" si="33"/>
        <v>0</v>
      </c>
      <c r="AR28" s="20">
        <f t="shared" si="34"/>
        <v>0</v>
      </c>
      <c r="AS28" s="20">
        <f t="shared" si="35"/>
        <v>0</v>
      </c>
      <c r="AT28" s="21">
        <f t="shared" si="36"/>
        <v>-2.0833333333333301E-2</v>
      </c>
      <c r="AU28" s="14">
        <f t="shared" si="9"/>
        <v>0</v>
      </c>
      <c r="AV28" s="28">
        <f t="shared" si="10"/>
        <v>-2.0833333333333301E-2</v>
      </c>
      <c r="AW28" s="21">
        <f t="shared" si="11"/>
        <v>0</v>
      </c>
      <c r="AX28" s="8">
        <v>40201</v>
      </c>
      <c r="AY28" s="61" t="e">
        <f>#REF!</f>
        <v>#REF!</v>
      </c>
      <c r="AZ28" s="61" t="e">
        <f>#REF!</f>
        <v>#REF!</v>
      </c>
      <c r="BA28" s="46">
        <v>2.0833333333333301E-2</v>
      </c>
      <c r="BB28" s="43"/>
      <c r="BC28" s="20" t="e">
        <f t="shared" si="37"/>
        <v>#REF!</v>
      </c>
      <c r="BD28" s="20" t="e">
        <f t="shared" si="38"/>
        <v>#REF!</v>
      </c>
      <c r="BE28" s="20" t="e">
        <f t="shared" si="39"/>
        <v>#REF!</v>
      </c>
      <c r="BF28" s="21" t="e">
        <f t="shared" si="40"/>
        <v>#REF!</v>
      </c>
      <c r="BG28" s="14" t="e">
        <f t="shared" si="12"/>
        <v>#REF!</v>
      </c>
      <c r="BH28" s="28" t="e">
        <f t="shared" si="13"/>
        <v>#REF!</v>
      </c>
      <c r="BI28" s="21" t="e">
        <f t="shared" si="14"/>
        <v>#REF!</v>
      </c>
      <c r="BJ28" s="8">
        <v>40201</v>
      </c>
      <c r="BK28" s="61" t="e">
        <f>#REF!</f>
        <v>#REF!</v>
      </c>
      <c r="BL28" s="61" t="e">
        <f>#REF!</f>
        <v>#REF!</v>
      </c>
      <c r="BM28" s="46">
        <v>2.0833333333333301E-2</v>
      </c>
      <c r="BN28" s="43"/>
      <c r="BO28" s="20" t="e">
        <f t="shared" si="41"/>
        <v>#REF!</v>
      </c>
      <c r="BP28" s="20" t="e">
        <f t="shared" si="42"/>
        <v>#REF!</v>
      </c>
      <c r="BQ28" s="20" t="e">
        <f t="shared" si="43"/>
        <v>#REF!</v>
      </c>
      <c r="BR28" s="21" t="e">
        <f t="shared" si="44"/>
        <v>#REF!</v>
      </c>
      <c r="BS28" s="14" t="e">
        <f t="shared" si="15"/>
        <v>#REF!</v>
      </c>
      <c r="BT28" s="28" t="e">
        <f t="shared" si="16"/>
        <v>#REF!</v>
      </c>
      <c r="BU28" s="21" t="e">
        <f t="shared" si="17"/>
        <v>#REF!</v>
      </c>
      <c r="BV28" s="8">
        <v>40201</v>
      </c>
      <c r="BW28" s="61" t="e">
        <f>#REF!</f>
        <v>#REF!</v>
      </c>
      <c r="BX28" s="61" t="e">
        <f>#REF!</f>
        <v>#REF!</v>
      </c>
      <c r="BY28" s="46">
        <v>2.0833333333333301E-2</v>
      </c>
      <c r="BZ28" s="43"/>
      <c r="CA28" s="20" t="e">
        <f t="shared" si="45"/>
        <v>#REF!</v>
      </c>
      <c r="CB28" s="20" t="e">
        <f t="shared" si="46"/>
        <v>#REF!</v>
      </c>
      <c r="CC28" s="20" t="e">
        <f t="shared" si="47"/>
        <v>#REF!</v>
      </c>
      <c r="CD28" s="21" t="e">
        <f t="shared" si="48"/>
        <v>#REF!</v>
      </c>
      <c r="CE28" s="14" t="e">
        <f t="shared" si="18"/>
        <v>#REF!</v>
      </c>
      <c r="CF28" s="28" t="e">
        <f t="shared" si="19"/>
        <v>#REF!</v>
      </c>
      <c r="CG28" s="21" t="e">
        <f t="shared" si="20"/>
        <v>#REF!</v>
      </c>
    </row>
    <row r="29" spans="2:85">
      <c r="B29" s="8">
        <v>40202</v>
      </c>
      <c r="C29" s="3"/>
      <c r="D29" s="2"/>
      <c r="E29" s="11">
        <v>2.0833333333333301E-2</v>
      </c>
      <c r="F29" s="12"/>
      <c r="G29" s="20">
        <f t="shared" si="21"/>
        <v>0</v>
      </c>
      <c r="H29" s="20">
        <f t="shared" si="22"/>
        <v>0</v>
      </c>
      <c r="I29" s="20">
        <f t="shared" si="23"/>
        <v>0</v>
      </c>
      <c r="J29" s="21">
        <f t="shared" si="24"/>
        <v>-2.0833333333333301E-2</v>
      </c>
      <c r="K29" s="14">
        <f t="shared" si="0"/>
        <v>0</v>
      </c>
      <c r="L29" s="28">
        <f t="shared" si="50"/>
        <v>-2.0833333333333301E-2</v>
      </c>
      <c r="M29" s="21">
        <f t="shared" si="2"/>
        <v>0</v>
      </c>
      <c r="N29" s="8">
        <v>40202</v>
      </c>
      <c r="O29" s="22"/>
      <c r="P29" s="22"/>
      <c r="Q29" s="11"/>
      <c r="R29" s="11">
        <v>2.0833333333333332E-2</v>
      </c>
      <c r="S29" s="20">
        <f t="shared" si="25"/>
        <v>0</v>
      </c>
      <c r="T29" s="20">
        <f t="shared" si="26"/>
        <v>0</v>
      </c>
      <c r="U29" s="20">
        <f t="shared" si="27"/>
        <v>0</v>
      </c>
      <c r="V29" s="21">
        <f t="shared" si="28"/>
        <v>-2.0833333333333332E-2</v>
      </c>
      <c r="W29" s="14">
        <f t="shared" si="3"/>
        <v>0</v>
      </c>
      <c r="X29" s="28">
        <f t="shared" si="4"/>
        <v>0</v>
      </c>
      <c r="Y29" s="21">
        <f t="shared" si="5"/>
        <v>-2.0833333333333332E-2</v>
      </c>
      <c r="Z29" s="8">
        <v>40202</v>
      </c>
      <c r="AA29" s="22"/>
      <c r="AB29" s="22"/>
      <c r="AC29" s="11"/>
      <c r="AD29" s="11"/>
      <c r="AE29" s="20">
        <f t="shared" si="29"/>
        <v>0</v>
      </c>
      <c r="AF29" s="20">
        <f t="shared" si="30"/>
        <v>0</v>
      </c>
      <c r="AG29" s="20">
        <f t="shared" si="31"/>
        <v>0</v>
      </c>
      <c r="AH29" s="21">
        <f t="shared" si="32"/>
        <v>0</v>
      </c>
      <c r="AI29" s="14">
        <f t="shared" si="6"/>
        <v>0</v>
      </c>
      <c r="AJ29" s="28">
        <f t="shared" si="7"/>
        <v>0</v>
      </c>
      <c r="AK29" s="21">
        <f t="shared" si="8"/>
        <v>0</v>
      </c>
      <c r="AL29" s="8">
        <v>40202</v>
      </c>
      <c r="AM29" s="47"/>
      <c r="AN29" s="47"/>
      <c r="AO29" s="46"/>
      <c r="AP29" s="43"/>
      <c r="AQ29" s="20">
        <f t="shared" si="33"/>
        <v>0</v>
      </c>
      <c r="AR29" s="20">
        <f t="shared" si="34"/>
        <v>0</v>
      </c>
      <c r="AS29" s="20">
        <f t="shared" si="35"/>
        <v>0</v>
      </c>
      <c r="AT29" s="21">
        <f t="shared" si="36"/>
        <v>0</v>
      </c>
      <c r="AU29" s="14">
        <f t="shared" si="9"/>
        <v>0</v>
      </c>
      <c r="AV29" s="28">
        <f t="shared" si="10"/>
        <v>0</v>
      </c>
      <c r="AW29" s="21">
        <f t="shared" si="11"/>
        <v>0</v>
      </c>
      <c r="AX29" s="8">
        <v>40202</v>
      </c>
      <c r="AY29" s="61" t="e">
        <f>#REF!</f>
        <v>#REF!</v>
      </c>
      <c r="AZ29" s="61" t="e">
        <f>#REF!</f>
        <v>#REF!</v>
      </c>
      <c r="BA29" s="46"/>
      <c r="BB29" s="43"/>
      <c r="BC29" s="20" t="e">
        <f t="shared" si="37"/>
        <v>#REF!</v>
      </c>
      <c r="BD29" s="20" t="e">
        <f t="shared" si="38"/>
        <v>#REF!</v>
      </c>
      <c r="BE29" s="20" t="e">
        <f t="shared" si="39"/>
        <v>#REF!</v>
      </c>
      <c r="BF29" s="21" t="e">
        <f t="shared" si="40"/>
        <v>#REF!</v>
      </c>
      <c r="BG29" s="14" t="e">
        <f t="shared" si="12"/>
        <v>#REF!</v>
      </c>
      <c r="BH29" s="28" t="e">
        <f t="shared" si="13"/>
        <v>#REF!</v>
      </c>
      <c r="BI29" s="21" t="e">
        <f t="shared" si="14"/>
        <v>#REF!</v>
      </c>
      <c r="BJ29" s="8">
        <v>40202</v>
      </c>
      <c r="BK29" s="61" t="e">
        <f>#REF!</f>
        <v>#REF!</v>
      </c>
      <c r="BL29" s="61" t="e">
        <f>#REF!</f>
        <v>#REF!</v>
      </c>
      <c r="BM29" s="46"/>
      <c r="BN29" s="43"/>
      <c r="BO29" s="20" t="e">
        <f t="shared" si="41"/>
        <v>#REF!</v>
      </c>
      <c r="BP29" s="20" t="e">
        <f t="shared" si="42"/>
        <v>#REF!</v>
      </c>
      <c r="BQ29" s="20" t="e">
        <f t="shared" si="43"/>
        <v>#REF!</v>
      </c>
      <c r="BR29" s="21" t="e">
        <f t="shared" si="44"/>
        <v>#REF!</v>
      </c>
      <c r="BS29" s="14" t="e">
        <f t="shared" si="15"/>
        <v>#REF!</v>
      </c>
      <c r="BT29" s="28" t="e">
        <f t="shared" si="16"/>
        <v>#REF!</v>
      </c>
      <c r="BU29" s="21" t="e">
        <f t="shared" si="17"/>
        <v>#REF!</v>
      </c>
      <c r="BV29" s="8">
        <v>40202</v>
      </c>
      <c r="BW29" s="61" t="e">
        <f>#REF!</f>
        <v>#REF!</v>
      </c>
      <c r="BX29" s="61" t="e">
        <f>#REF!</f>
        <v>#REF!</v>
      </c>
      <c r="BY29" s="46"/>
      <c r="BZ29" s="43"/>
      <c r="CA29" s="20" t="e">
        <f t="shared" si="45"/>
        <v>#REF!</v>
      </c>
      <c r="CB29" s="20" t="e">
        <f t="shared" si="46"/>
        <v>#REF!</v>
      </c>
      <c r="CC29" s="20" t="e">
        <f t="shared" si="47"/>
        <v>#REF!</v>
      </c>
      <c r="CD29" s="21" t="e">
        <f t="shared" si="48"/>
        <v>#REF!</v>
      </c>
      <c r="CE29" s="14" t="e">
        <f t="shared" si="18"/>
        <v>#REF!</v>
      </c>
      <c r="CF29" s="28" t="e">
        <f t="shared" si="19"/>
        <v>#REF!</v>
      </c>
      <c r="CG29" s="21" t="e">
        <f t="shared" si="20"/>
        <v>#REF!</v>
      </c>
    </row>
    <row r="30" spans="2:85">
      <c r="B30" s="8">
        <v>40203</v>
      </c>
      <c r="C30" s="3"/>
      <c r="D30" s="2"/>
      <c r="E30" s="11">
        <v>2.0833333333333332E-2</v>
      </c>
      <c r="F30" s="12"/>
      <c r="G30" s="20">
        <f t="shared" si="21"/>
        <v>0</v>
      </c>
      <c r="H30" s="20">
        <f t="shared" si="22"/>
        <v>0</v>
      </c>
      <c r="I30" s="20">
        <f t="shared" si="23"/>
        <v>0</v>
      </c>
      <c r="J30" s="21">
        <f t="shared" si="24"/>
        <v>-2.0833333333333332E-2</v>
      </c>
      <c r="K30" s="14">
        <f t="shared" si="0"/>
        <v>0</v>
      </c>
      <c r="L30" s="28">
        <f t="shared" si="50"/>
        <v>-2.0833333333333332E-2</v>
      </c>
      <c r="M30" s="21">
        <f t="shared" si="2"/>
        <v>0</v>
      </c>
      <c r="N30" s="8">
        <v>40203</v>
      </c>
      <c r="O30" s="22"/>
      <c r="P30" s="22"/>
      <c r="Q30" s="11"/>
      <c r="R30" s="11">
        <v>2.0833333333333301E-2</v>
      </c>
      <c r="S30" s="20">
        <f t="shared" si="25"/>
        <v>0</v>
      </c>
      <c r="T30" s="20">
        <f t="shared" si="26"/>
        <v>0</v>
      </c>
      <c r="U30" s="20">
        <f t="shared" si="27"/>
        <v>0</v>
      </c>
      <c r="V30" s="21">
        <f t="shared" si="28"/>
        <v>-2.0833333333333301E-2</v>
      </c>
      <c r="W30" s="14">
        <f t="shared" si="3"/>
        <v>0</v>
      </c>
      <c r="X30" s="28">
        <f t="shared" si="4"/>
        <v>0</v>
      </c>
      <c r="Y30" s="21">
        <f t="shared" si="5"/>
        <v>-2.0833333333333301E-2</v>
      </c>
      <c r="Z30" s="8">
        <v>40203</v>
      </c>
      <c r="AA30" s="22"/>
      <c r="AB30" s="22"/>
      <c r="AC30" s="11"/>
      <c r="AD30" s="11"/>
      <c r="AE30" s="20">
        <f t="shared" si="29"/>
        <v>0</v>
      </c>
      <c r="AF30" s="20">
        <f t="shared" si="30"/>
        <v>0</v>
      </c>
      <c r="AG30" s="20">
        <f t="shared" si="31"/>
        <v>0</v>
      </c>
      <c r="AH30" s="21">
        <f t="shared" si="32"/>
        <v>0</v>
      </c>
      <c r="AI30" s="14">
        <f t="shared" si="6"/>
        <v>0</v>
      </c>
      <c r="AJ30" s="28">
        <f t="shared" si="7"/>
        <v>0</v>
      </c>
      <c r="AK30" s="21">
        <f t="shared" si="8"/>
        <v>0</v>
      </c>
      <c r="AL30" s="8">
        <v>40203</v>
      </c>
      <c r="AM30" s="47"/>
      <c r="AN30" s="47"/>
      <c r="AO30" s="43"/>
      <c r="AP30" s="43"/>
      <c r="AQ30" s="20">
        <f t="shared" si="33"/>
        <v>0</v>
      </c>
      <c r="AR30" s="20">
        <f t="shared" si="34"/>
        <v>0</v>
      </c>
      <c r="AS30" s="20">
        <f t="shared" si="35"/>
        <v>0</v>
      </c>
      <c r="AT30" s="21">
        <f t="shared" si="36"/>
        <v>0</v>
      </c>
      <c r="AU30" s="14">
        <f t="shared" si="9"/>
        <v>0</v>
      </c>
      <c r="AV30" s="28">
        <f t="shared" si="10"/>
        <v>0</v>
      </c>
      <c r="AW30" s="21">
        <f t="shared" si="11"/>
        <v>0</v>
      </c>
      <c r="AX30" s="8">
        <v>40203</v>
      </c>
      <c r="AY30" s="61" t="e">
        <f>#REF!</f>
        <v>#REF!</v>
      </c>
      <c r="AZ30" s="61" t="e">
        <f>#REF!</f>
        <v>#REF!</v>
      </c>
      <c r="BA30" s="43"/>
      <c r="BB30" s="43"/>
      <c r="BC30" s="20" t="e">
        <f t="shared" si="37"/>
        <v>#REF!</v>
      </c>
      <c r="BD30" s="20" t="e">
        <f t="shared" si="38"/>
        <v>#REF!</v>
      </c>
      <c r="BE30" s="20" t="e">
        <f t="shared" si="39"/>
        <v>#REF!</v>
      </c>
      <c r="BF30" s="21" t="e">
        <f t="shared" si="40"/>
        <v>#REF!</v>
      </c>
      <c r="BG30" s="14" t="e">
        <f t="shared" si="12"/>
        <v>#REF!</v>
      </c>
      <c r="BH30" s="28" t="e">
        <f t="shared" si="13"/>
        <v>#REF!</v>
      </c>
      <c r="BI30" s="21" t="e">
        <f t="shared" si="14"/>
        <v>#REF!</v>
      </c>
      <c r="BJ30" s="8">
        <v>40203</v>
      </c>
      <c r="BK30" s="61" t="e">
        <f>#REF!</f>
        <v>#REF!</v>
      </c>
      <c r="BL30" s="61" t="e">
        <f>#REF!</f>
        <v>#REF!</v>
      </c>
      <c r="BM30" s="46"/>
      <c r="BN30" s="43"/>
      <c r="BO30" s="20" t="e">
        <f t="shared" si="41"/>
        <v>#REF!</v>
      </c>
      <c r="BP30" s="20" t="e">
        <f t="shared" si="42"/>
        <v>#REF!</v>
      </c>
      <c r="BQ30" s="20" t="e">
        <f t="shared" si="43"/>
        <v>#REF!</v>
      </c>
      <c r="BR30" s="21" t="e">
        <f t="shared" si="44"/>
        <v>#REF!</v>
      </c>
      <c r="BS30" s="14" t="e">
        <f t="shared" si="15"/>
        <v>#REF!</v>
      </c>
      <c r="BT30" s="28" t="e">
        <f t="shared" si="16"/>
        <v>#REF!</v>
      </c>
      <c r="BU30" s="21" t="e">
        <f t="shared" si="17"/>
        <v>#REF!</v>
      </c>
      <c r="BV30" s="8">
        <v>40203</v>
      </c>
      <c r="BW30" s="61" t="e">
        <f>#REF!</f>
        <v>#REF!</v>
      </c>
      <c r="BX30" s="61" t="e">
        <f>#REF!</f>
        <v>#REF!</v>
      </c>
      <c r="BY30" s="43"/>
      <c r="BZ30" s="43"/>
      <c r="CA30" s="20" t="e">
        <f t="shared" si="45"/>
        <v>#REF!</v>
      </c>
      <c r="CB30" s="20" t="e">
        <f t="shared" si="46"/>
        <v>#REF!</v>
      </c>
      <c r="CC30" s="20" t="e">
        <f t="shared" si="47"/>
        <v>#REF!</v>
      </c>
      <c r="CD30" s="21" t="e">
        <f t="shared" si="48"/>
        <v>#REF!</v>
      </c>
      <c r="CE30" s="14" t="e">
        <f t="shared" si="18"/>
        <v>#REF!</v>
      </c>
      <c r="CF30" s="28" t="e">
        <f t="shared" si="19"/>
        <v>#REF!</v>
      </c>
      <c r="CG30" s="21" t="e">
        <f t="shared" si="20"/>
        <v>#REF!</v>
      </c>
    </row>
    <row r="31" spans="2:85">
      <c r="B31" s="8">
        <v>40204</v>
      </c>
      <c r="C31" s="3"/>
      <c r="D31" s="2"/>
      <c r="E31" s="11">
        <v>2.0833333333333301E-2</v>
      </c>
      <c r="F31" s="12"/>
      <c r="G31" s="20">
        <f t="shared" si="21"/>
        <v>0</v>
      </c>
      <c r="H31" s="20">
        <f t="shared" si="22"/>
        <v>0</v>
      </c>
      <c r="I31" s="20">
        <f t="shared" si="23"/>
        <v>0</v>
      </c>
      <c r="J31" s="21">
        <f t="shared" si="24"/>
        <v>-2.0833333333333301E-2</v>
      </c>
      <c r="K31" s="14">
        <f t="shared" si="0"/>
        <v>0</v>
      </c>
      <c r="L31" s="28">
        <f t="shared" si="50"/>
        <v>-2.0833333333333301E-2</v>
      </c>
      <c r="M31" s="21">
        <f t="shared" si="2"/>
        <v>0</v>
      </c>
      <c r="N31" s="8">
        <v>40204</v>
      </c>
      <c r="O31" s="22"/>
      <c r="P31" s="22"/>
      <c r="Q31" s="11"/>
      <c r="R31" s="11">
        <v>2.0833333333333301E-2</v>
      </c>
      <c r="S31" s="20">
        <f t="shared" si="25"/>
        <v>0</v>
      </c>
      <c r="T31" s="20">
        <f t="shared" si="26"/>
        <v>0</v>
      </c>
      <c r="U31" s="20">
        <f t="shared" si="27"/>
        <v>0</v>
      </c>
      <c r="V31" s="21">
        <f t="shared" si="28"/>
        <v>-2.0833333333333301E-2</v>
      </c>
      <c r="W31" s="14">
        <f t="shared" si="3"/>
        <v>0</v>
      </c>
      <c r="X31" s="28">
        <f t="shared" si="4"/>
        <v>0</v>
      </c>
      <c r="Y31" s="21">
        <f t="shared" si="5"/>
        <v>-2.0833333333333301E-2</v>
      </c>
      <c r="Z31" s="8">
        <v>40204</v>
      </c>
      <c r="AA31" s="22"/>
      <c r="AB31" s="22"/>
      <c r="AC31" s="11"/>
      <c r="AD31" s="11"/>
      <c r="AE31" s="20">
        <f t="shared" si="29"/>
        <v>0</v>
      </c>
      <c r="AF31" s="20">
        <f t="shared" si="30"/>
        <v>0</v>
      </c>
      <c r="AG31" s="20">
        <f t="shared" si="31"/>
        <v>0</v>
      </c>
      <c r="AH31" s="21">
        <f t="shared" si="32"/>
        <v>0</v>
      </c>
      <c r="AI31" s="14">
        <f t="shared" si="6"/>
        <v>0</v>
      </c>
      <c r="AJ31" s="28">
        <f t="shared" si="7"/>
        <v>0</v>
      </c>
      <c r="AK31" s="21">
        <f t="shared" si="8"/>
        <v>0</v>
      </c>
      <c r="AL31" s="8">
        <v>40204</v>
      </c>
      <c r="AM31" s="47"/>
      <c r="AN31" s="47"/>
      <c r="AO31" s="46">
        <v>2.0833333333333301E-2</v>
      </c>
      <c r="AP31" s="43"/>
      <c r="AQ31" s="20">
        <f t="shared" si="33"/>
        <v>0</v>
      </c>
      <c r="AR31" s="20">
        <f t="shared" si="34"/>
        <v>0</v>
      </c>
      <c r="AS31" s="20">
        <f t="shared" si="35"/>
        <v>0</v>
      </c>
      <c r="AT31" s="21">
        <f t="shared" si="36"/>
        <v>-2.0833333333333301E-2</v>
      </c>
      <c r="AU31" s="14">
        <f t="shared" si="9"/>
        <v>0</v>
      </c>
      <c r="AV31" s="28">
        <f t="shared" si="10"/>
        <v>-2.0833333333333301E-2</v>
      </c>
      <c r="AW31" s="21">
        <f t="shared" si="11"/>
        <v>0</v>
      </c>
      <c r="AX31" s="8">
        <v>40204</v>
      </c>
      <c r="AY31" s="61"/>
      <c r="AZ31" s="61"/>
      <c r="BA31" s="46"/>
      <c r="BB31" s="43"/>
      <c r="BC31" s="20">
        <f t="shared" si="37"/>
        <v>0</v>
      </c>
      <c r="BD31" s="20">
        <f t="shared" si="38"/>
        <v>0</v>
      </c>
      <c r="BE31" s="20">
        <f t="shared" si="39"/>
        <v>0</v>
      </c>
      <c r="BF31" s="21">
        <f t="shared" si="40"/>
        <v>0</v>
      </c>
      <c r="BG31" s="14">
        <f t="shared" si="12"/>
        <v>0</v>
      </c>
      <c r="BH31" s="28">
        <f t="shared" si="13"/>
        <v>0</v>
      </c>
      <c r="BI31" s="21">
        <f t="shared" si="14"/>
        <v>0</v>
      </c>
      <c r="BJ31" s="8">
        <v>40204</v>
      </c>
      <c r="BK31" s="61" t="e">
        <f>#REF!</f>
        <v>#REF!</v>
      </c>
      <c r="BL31" s="61" t="e">
        <f>#REF!</f>
        <v>#REF!</v>
      </c>
      <c r="BM31" s="46">
        <v>2.0833333333333301E-2</v>
      </c>
      <c r="BN31" s="43"/>
      <c r="BO31" s="20" t="e">
        <f t="shared" si="41"/>
        <v>#REF!</v>
      </c>
      <c r="BP31" s="20" t="e">
        <f t="shared" si="42"/>
        <v>#REF!</v>
      </c>
      <c r="BQ31" s="20" t="e">
        <f t="shared" si="43"/>
        <v>#REF!</v>
      </c>
      <c r="BR31" s="21" t="e">
        <f t="shared" si="44"/>
        <v>#REF!</v>
      </c>
      <c r="BS31" s="14" t="e">
        <f t="shared" si="15"/>
        <v>#REF!</v>
      </c>
      <c r="BT31" s="28" t="e">
        <f t="shared" si="16"/>
        <v>#REF!</v>
      </c>
      <c r="BU31" s="21" t="e">
        <f t="shared" si="17"/>
        <v>#REF!</v>
      </c>
      <c r="BV31" s="8">
        <v>40204</v>
      </c>
      <c r="BW31" s="61" t="e">
        <f>#REF!</f>
        <v>#REF!</v>
      </c>
      <c r="BX31" s="61">
        <v>1</v>
      </c>
      <c r="BY31" s="46"/>
      <c r="BZ31" s="43"/>
      <c r="CA31" s="20" t="e">
        <f t="shared" si="45"/>
        <v>#REF!</v>
      </c>
      <c r="CB31" s="20" t="e">
        <f t="shared" si="46"/>
        <v>#REF!</v>
      </c>
      <c r="CC31" s="20" t="e">
        <f t="shared" si="47"/>
        <v>#REF!</v>
      </c>
      <c r="CD31" s="21" t="e">
        <f t="shared" si="48"/>
        <v>#REF!</v>
      </c>
      <c r="CE31" s="14" t="e">
        <f t="shared" si="18"/>
        <v>#REF!</v>
      </c>
      <c r="CF31" s="28" t="e">
        <f t="shared" si="19"/>
        <v>#REF!</v>
      </c>
      <c r="CG31" s="21" t="e">
        <f t="shared" si="20"/>
        <v>#REF!</v>
      </c>
    </row>
    <row r="32" spans="2:85">
      <c r="B32" s="8">
        <v>40205</v>
      </c>
      <c r="C32" s="3"/>
      <c r="D32" s="2"/>
      <c r="E32" s="11">
        <v>2.0833333333333301E-2</v>
      </c>
      <c r="F32" s="12"/>
      <c r="G32" s="20">
        <f t="shared" si="21"/>
        <v>0</v>
      </c>
      <c r="H32" s="20">
        <f t="shared" si="22"/>
        <v>0</v>
      </c>
      <c r="I32" s="20">
        <f t="shared" si="23"/>
        <v>0</v>
      </c>
      <c r="J32" s="21">
        <f t="shared" si="24"/>
        <v>-2.0833333333333301E-2</v>
      </c>
      <c r="K32" s="14">
        <f t="shared" si="0"/>
        <v>0</v>
      </c>
      <c r="L32" s="28">
        <f t="shared" si="50"/>
        <v>-2.0833333333333301E-2</v>
      </c>
      <c r="M32" s="21">
        <f t="shared" si="2"/>
        <v>0</v>
      </c>
      <c r="N32" s="8">
        <v>40205</v>
      </c>
      <c r="O32" s="22"/>
      <c r="P32" s="22"/>
      <c r="Q32" s="11"/>
      <c r="R32" s="12"/>
      <c r="S32" s="20">
        <f t="shared" si="25"/>
        <v>0</v>
      </c>
      <c r="T32" s="20">
        <f t="shared" si="26"/>
        <v>0</v>
      </c>
      <c r="U32" s="20">
        <f t="shared" si="27"/>
        <v>0</v>
      </c>
      <c r="V32" s="21">
        <f t="shared" si="28"/>
        <v>0</v>
      </c>
      <c r="W32" s="14">
        <f t="shared" si="3"/>
        <v>0</v>
      </c>
      <c r="X32" s="28">
        <f t="shared" si="4"/>
        <v>0</v>
      </c>
      <c r="Y32" s="21">
        <f t="shared" si="5"/>
        <v>0</v>
      </c>
      <c r="Z32" s="8">
        <v>40205</v>
      </c>
      <c r="AA32" s="22"/>
      <c r="AB32" s="22"/>
      <c r="AC32" s="11"/>
      <c r="AD32" s="12"/>
      <c r="AE32" s="20">
        <f t="shared" si="29"/>
        <v>0</v>
      </c>
      <c r="AF32" s="20">
        <f t="shared" si="30"/>
        <v>0</v>
      </c>
      <c r="AG32" s="20">
        <f t="shared" si="31"/>
        <v>0</v>
      </c>
      <c r="AH32" s="21">
        <f t="shared" si="32"/>
        <v>0</v>
      </c>
      <c r="AI32" s="14">
        <f t="shared" si="6"/>
        <v>0</v>
      </c>
      <c r="AJ32" s="28">
        <f t="shared" si="7"/>
        <v>0</v>
      </c>
      <c r="AK32" s="21">
        <f t="shared" si="8"/>
        <v>0</v>
      </c>
      <c r="AL32" s="8">
        <v>40205</v>
      </c>
      <c r="AM32" s="47"/>
      <c r="AN32" s="47"/>
      <c r="AO32" s="46">
        <v>2.0833333333333301E-2</v>
      </c>
      <c r="AP32" s="46"/>
      <c r="AQ32" s="20">
        <f t="shared" si="33"/>
        <v>0</v>
      </c>
      <c r="AR32" s="20">
        <f t="shared" si="34"/>
        <v>0</v>
      </c>
      <c r="AS32" s="20">
        <f t="shared" si="35"/>
        <v>0</v>
      </c>
      <c r="AT32" s="21">
        <f t="shared" si="36"/>
        <v>-2.0833333333333301E-2</v>
      </c>
      <c r="AU32" s="14">
        <f t="shared" si="9"/>
        <v>0</v>
      </c>
      <c r="AV32" s="28">
        <f t="shared" si="10"/>
        <v>-2.0833333333333301E-2</v>
      </c>
      <c r="AW32" s="21">
        <f t="shared" si="11"/>
        <v>0</v>
      </c>
      <c r="AX32" s="8">
        <v>40205</v>
      </c>
      <c r="AY32" s="61"/>
      <c r="AZ32" s="61"/>
      <c r="BA32" s="46"/>
      <c r="BB32" s="46"/>
      <c r="BC32" s="20">
        <f t="shared" si="37"/>
        <v>0</v>
      </c>
      <c r="BD32" s="20">
        <f t="shared" si="38"/>
        <v>0</v>
      </c>
      <c r="BE32" s="20">
        <f t="shared" si="39"/>
        <v>0</v>
      </c>
      <c r="BF32" s="21">
        <f t="shared" si="40"/>
        <v>0</v>
      </c>
      <c r="BG32" s="14">
        <f t="shared" si="12"/>
        <v>0</v>
      </c>
      <c r="BH32" s="28">
        <f t="shared" si="13"/>
        <v>0</v>
      </c>
      <c r="BI32" s="21">
        <f t="shared" si="14"/>
        <v>0</v>
      </c>
      <c r="BJ32" s="8">
        <v>40205</v>
      </c>
      <c r="BK32" s="61" t="e">
        <f>#REF!</f>
        <v>#REF!</v>
      </c>
      <c r="BL32" s="61" t="e">
        <f>#REF!</f>
        <v>#REF!</v>
      </c>
      <c r="BM32" s="46">
        <v>2.0833333333333301E-2</v>
      </c>
      <c r="BN32" s="46"/>
      <c r="BO32" s="20" t="e">
        <f t="shared" si="41"/>
        <v>#REF!</v>
      </c>
      <c r="BP32" s="20" t="e">
        <f t="shared" si="42"/>
        <v>#REF!</v>
      </c>
      <c r="BQ32" s="20" t="e">
        <f t="shared" si="43"/>
        <v>#REF!</v>
      </c>
      <c r="BR32" s="21" t="e">
        <f t="shared" si="44"/>
        <v>#REF!</v>
      </c>
      <c r="BS32" s="14" t="e">
        <f t="shared" si="15"/>
        <v>#REF!</v>
      </c>
      <c r="BT32" s="28" t="e">
        <f t="shared" si="16"/>
        <v>#REF!</v>
      </c>
      <c r="BU32" s="21" t="e">
        <f t="shared" si="17"/>
        <v>#REF!</v>
      </c>
      <c r="BV32" s="8">
        <v>40205</v>
      </c>
      <c r="BW32" s="61" t="e">
        <f>#REF!</f>
        <v>#REF!</v>
      </c>
      <c r="BX32" s="61" t="e">
        <f>#REF!</f>
        <v>#REF!</v>
      </c>
      <c r="BY32" s="46"/>
      <c r="BZ32" s="46">
        <v>2.0833333333333301E-2</v>
      </c>
      <c r="CA32" s="20" t="e">
        <f t="shared" si="45"/>
        <v>#REF!</v>
      </c>
      <c r="CB32" s="20" t="e">
        <f t="shared" si="46"/>
        <v>#REF!</v>
      </c>
      <c r="CC32" s="20" t="e">
        <f t="shared" si="47"/>
        <v>#REF!</v>
      </c>
      <c r="CD32" s="21" t="e">
        <f t="shared" si="48"/>
        <v>#REF!</v>
      </c>
      <c r="CE32" s="14" t="e">
        <f t="shared" si="18"/>
        <v>#REF!</v>
      </c>
      <c r="CF32" s="28" t="e">
        <f t="shared" si="19"/>
        <v>#REF!</v>
      </c>
      <c r="CG32" s="21" t="e">
        <f t="shared" si="20"/>
        <v>#REF!</v>
      </c>
    </row>
    <row r="33" spans="2:85">
      <c r="B33" s="8">
        <v>40206</v>
      </c>
      <c r="C33" s="3"/>
      <c r="D33" s="2"/>
      <c r="E33" s="12"/>
      <c r="F33" s="12"/>
      <c r="G33" s="20">
        <f t="shared" si="21"/>
        <v>0</v>
      </c>
      <c r="H33" s="20">
        <f t="shared" si="22"/>
        <v>0</v>
      </c>
      <c r="I33" s="20">
        <f t="shared" si="23"/>
        <v>0</v>
      </c>
      <c r="J33" s="21">
        <f t="shared" si="24"/>
        <v>0</v>
      </c>
      <c r="K33" s="14">
        <f t="shared" si="0"/>
        <v>0</v>
      </c>
      <c r="L33" s="28">
        <f t="shared" si="50"/>
        <v>0</v>
      </c>
      <c r="M33" s="21">
        <f t="shared" si="2"/>
        <v>0</v>
      </c>
      <c r="N33" s="8">
        <v>40206</v>
      </c>
      <c r="O33" s="22"/>
      <c r="P33" s="22"/>
      <c r="Q33" s="11">
        <v>2.0833333333333332E-2</v>
      </c>
      <c r="R33" s="12"/>
      <c r="S33" s="20">
        <f t="shared" si="25"/>
        <v>0</v>
      </c>
      <c r="T33" s="20">
        <f t="shared" si="26"/>
        <v>0</v>
      </c>
      <c r="U33" s="20">
        <f t="shared" si="27"/>
        <v>0</v>
      </c>
      <c r="V33" s="21">
        <f t="shared" si="28"/>
        <v>-2.0833333333333332E-2</v>
      </c>
      <c r="W33" s="14">
        <f t="shared" si="3"/>
        <v>0</v>
      </c>
      <c r="X33" s="28">
        <f t="shared" si="4"/>
        <v>-2.0833333333333332E-2</v>
      </c>
      <c r="Y33" s="21">
        <f t="shared" si="5"/>
        <v>0</v>
      </c>
      <c r="Z33" s="8">
        <v>40206</v>
      </c>
      <c r="AA33" s="22"/>
      <c r="AB33" s="22"/>
      <c r="AC33" s="11"/>
      <c r="AD33" s="12"/>
      <c r="AE33" s="20">
        <f t="shared" si="29"/>
        <v>0</v>
      </c>
      <c r="AF33" s="20">
        <f t="shared" si="30"/>
        <v>0</v>
      </c>
      <c r="AG33" s="20">
        <f t="shared" si="31"/>
        <v>0</v>
      </c>
      <c r="AH33" s="21">
        <f t="shared" si="32"/>
        <v>0</v>
      </c>
      <c r="AI33" s="14">
        <f t="shared" si="6"/>
        <v>0</v>
      </c>
      <c r="AJ33" s="28">
        <f t="shared" si="7"/>
        <v>0</v>
      </c>
      <c r="AK33" s="21">
        <f t="shared" si="8"/>
        <v>0</v>
      </c>
      <c r="AL33" s="8">
        <v>40206</v>
      </c>
      <c r="AM33" s="47"/>
      <c r="AN33" s="47"/>
      <c r="AO33" s="46">
        <v>2.0833333333333301E-2</v>
      </c>
      <c r="AP33" s="46"/>
      <c r="AQ33" s="20">
        <f t="shared" si="33"/>
        <v>0</v>
      </c>
      <c r="AR33" s="20">
        <f t="shared" si="34"/>
        <v>0</v>
      </c>
      <c r="AS33" s="20">
        <f t="shared" si="35"/>
        <v>0</v>
      </c>
      <c r="AT33" s="21">
        <f t="shared" si="36"/>
        <v>-2.0833333333333301E-2</v>
      </c>
      <c r="AU33" s="14">
        <f t="shared" si="9"/>
        <v>0</v>
      </c>
      <c r="AV33" s="28">
        <f t="shared" si="10"/>
        <v>-2.0833333333333301E-2</v>
      </c>
      <c r="AW33" s="21">
        <f t="shared" si="11"/>
        <v>0</v>
      </c>
      <c r="AX33" s="8">
        <v>40206</v>
      </c>
      <c r="AY33" s="61" t="e">
        <f>#REF!</f>
        <v>#REF!</v>
      </c>
      <c r="AZ33" s="61" t="e">
        <f>#REF!</f>
        <v>#REF!</v>
      </c>
      <c r="BA33" s="46">
        <v>2.0833333333333301E-2</v>
      </c>
      <c r="BB33" s="46"/>
      <c r="BC33" s="20" t="e">
        <f t="shared" si="37"/>
        <v>#REF!</v>
      </c>
      <c r="BD33" s="20" t="e">
        <f t="shared" si="38"/>
        <v>#REF!</v>
      </c>
      <c r="BE33" s="20" t="e">
        <f t="shared" si="39"/>
        <v>#REF!</v>
      </c>
      <c r="BF33" s="21" t="e">
        <f t="shared" si="40"/>
        <v>#REF!</v>
      </c>
      <c r="BG33" s="14" t="e">
        <f t="shared" si="12"/>
        <v>#REF!</v>
      </c>
      <c r="BH33" s="28" t="e">
        <f t="shared" si="13"/>
        <v>#REF!</v>
      </c>
      <c r="BI33" s="21" t="e">
        <f t="shared" si="14"/>
        <v>#REF!</v>
      </c>
      <c r="BJ33" s="8">
        <v>40206</v>
      </c>
      <c r="BK33" s="61" t="e">
        <f>#REF!</f>
        <v>#REF!</v>
      </c>
      <c r="BL33" s="61" t="e">
        <f>#REF!</f>
        <v>#REF!</v>
      </c>
      <c r="BM33" s="46">
        <v>2.0833333333333301E-2</v>
      </c>
      <c r="BN33" s="46"/>
      <c r="BO33" s="20" t="e">
        <f t="shared" si="41"/>
        <v>#REF!</v>
      </c>
      <c r="BP33" s="20" t="e">
        <f t="shared" si="42"/>
        <v>#REF!</v>
      </c>
      <c r="BQ33" s="20" t="e">
        <f t="shared" si="43"/>
        <v>#REF!</v>
      </c>
      <c r="BR33" s="21" t="e">
        <f t="shared" si="44"/>
        <v>#REF!</v>
      </c>
      <c r="BS33" s="14" t="e">
        <f t="shared" si="15"/>
        <v>#REF!</v>
      </c>
      <c r="BT33" s="28" t="e">
        <f t="shared" si="16"/>
        <v>#REF!</v>
      </c>
      <c r="BU33" s="21" t="e">
        <f t="shared" si="17"/>
        <v>#REF!</v>
      </c>
      <c r="BV33" s="8">
        <v>40206</v>
      </c>
      <c r="BW33" s="61" t="e">
        <f>#REF!</f>
        <v>#REF!</v>
      </c>
      <c r="BX33" s="61" t="e">
        <f>#REF!</f>
        <v>#REF!</v>
      </c>
      <c r="BY33" s="46"/>
      <c r="BZ33" s="46">
        <v>2.0833333333333301E-2</v>
      </c>
      <c r="CA33" s="20" t="e">
        <f t="shared" si="45"/>
        <v>#REF!</v>
      </c>
      <c r="CB33" s="20" t="e">
        <f t="shared" si="46"/>
        <v>#REF!</v>
      </c>
      <c r="CC33" s="20" t="e">
        <f t="shared" si="47"/>
        <v>#REF!</v>
      </c>
      <c r="CD33" s="21" t="e">
        <f t="shared" si="48"/>
        <v>#REF!</v>
      </c>
      <c r="CE33" s="14" t="e">
        <f t="shared" si="18"/>
        <v>#REF!</v>
      </c>
      <c r="CF33" s="28" t="e">
        <f t="shared" si="19"/>
        <v>#REF!</v>
      </c>
      <c r="CG33" s="21" t="e">
        <f t="shared" si="20"/>
        <v>#REF!</v>
      </c>
    </row>
    <row r="34" spans="2:85">
      <c r="B34" s="8">
        <v>40207</v>
      </c>
      <c r="C34" s="3"/>
      <c r="D34" s="2"/>
      <c r="E34" s="12"/>
      <c r="F34" s="12"/>
      <c r="G34" s="20">
        <f t="shared" si="21"/>
        <v>0</v>
      </c>
      <c r="H34" s="20">
        <f t="shared" si="22"/>
        <v>0</v>
      </c>
      <c r="I34" s="20">
        <f t="shared" si="23"/>
        <v>0</v>
      </c>
      <c r="J34" s="21">
        <f t="shared" si="24"/>
        <v>0</v>
      </c>
      <c r="K34" s="14">
        <f t="shared" si="0"/>
        <v>0</v>
      </c>
      <c r="L34" s="28">
        <f t="shared" si="50"/>
        <v>0</v>
      </c>
      <c r="M34" s="21">
        <f t="shared" si="2"/>
        <v>0</v>
      </c>
      <c r="N34" s="8">
        <v>40207</v>
      </c>
      <c r="O34" s="22"/>
      <c r="P34" s="22"/>
      <c r="Q34" s="11">
        <v>2.0833333333333332E-2</v>
      </c>
      <c r="R34" s="12"/>
      <c r="S34" s="20">
        <f t="shared" si="25"/>
        <v>0</v>
      </c>
      <c r="T34" s="20">
        <f t="shared" si="26"/>
        <v>0</v>
      </c>
      <c r="U34" s="20">
        <f t="shared" si="27"/>
        <v>0</v>
      </c>
      <c r="V34" s="21">
        <f t="shared" si="28"/>
        <v>-2.0833333333333332E-2</v>
      </c>
      <c r="W34" s="14">
        <f t="shared" si="3"/>
        <v>0</v>
      </c>
      <c r="X34" s="28">
        <f t="shared" si="4"/>
        <v>-2.0833333333333332E-2</v>
      </c>
      <c r="Y34" s="21">
        <f t="shared" si="5"/>
        <v>0</v>
      </c>
      <c r="Z34" s="8">
        <v>40207</v>
      </c>
      <c r="AA34" s="22"/>
      <c r="AB34" s="22"/>
      <c r="AC34" s="11"/>
      <c r="AD34" s="12"/>
      <c r="AE34" s="20">
        <f t="shared" si="29"/>
        <v>0</v>
      </c>
      <c r="AF34" s="20">
        <f t="shared" si="30"/>
        <v>0</v>
      </c>
      <c r="AG34" s="20">
        <f t="shared" si="31"/>
        <v>0</v>
      </c>
      <c r="AH34" s="21">
        <f t="shared" si="32"/>
        <v>0</v>
      </c>
      <c r="AI34" s="14">
        <f t="shared" si="6"/>
        <v>0</v>
      </c>
      <c r="AJ34" s="28">
        <f t="shared" si="7"/>
        <v>0</v>
      </c>
      <c r="AK34" s="21">
        <f t="shared" si="8"/>
        <v>0</v>
      </c>
      <c r="AL34" s="8">
        <v>40207</v>
      </c>
      <c r="AM34" s="47"/>
      <c r="AN34" s="47"/>
      <c r="AO34" s="46">
        <v>2.0833333333333301E-2</v>
      </c>
      <c r="AP34" s="46"/>
      <c r="AQ34" s="20">
        <f t="shared" si="33"/>
        <v>0</v>
      </c>
      <c r="AR34" s="20">
        <f t="shared" si="34"/>
        <v>0</v>
      </c>
      <c r="AS34" s="20">
        <f t="shared" si="35"/>
        <v>0</v>
      </c>
      <c r="AT34" s="21">
        <f t="shared" si="36"/>
        <v>-2.0833333333333301E-2</v>
      </c>
      <c r="AU34" s="14">
        <f t="shared" si="9"/>
        <v>0</v>
      </c>
      <c r="AV34" s="28">
        <f t="shared" si="10"/>
        <v>-2.0833333333333301E-2</v>
      </c>
      <c r="AW34" s="21">
        <f t="shared" si="11"/>
        <v>0</v>
      </c>
      <c r="AX34" s="8">
        <v>40207</v>
      </c>
      <c r="AY34" s="61" t="e">
        <f>#REF!</f>
        <v>#REF!</v>
      </c>
      <c r="AZ34" s="61" t="e">
        <f>#REF!</f>
        <v>#REF!</v>
      </c>
      <c r="BA34" s="46">
        <v>2.0833333333333301E-2</v>
      </c>
      <c r="BB34" s="46"/>
      <c r="BC34" s="20" t="e">
        <f t="shared" si="37"/>
        <v>#REF!</v>
      </c>
      <c r="BD34" s="20" t="e">
        <f t="shared" si="38"/>
        <v>#REF!</v>
      </c>
      <c r="BE34" s="20" t="e">
        <f t="shared" si="39"/>
        <v>#REF!</v>
      </c>
      <c r="BF34" s="21" t="e">
        <f t="shared" si="40"/>
        <v>#REF!</v>
      </c>
      <c r="BG34" s="14" t="e">
        <f t="shared" si="12"/>
        <v>#REF!</v>
      </c>
      <c r="BH34" s="28" t="e">
        <f t="shared" si="13"/>
        <v>#REF!</v>
      </c>
      <c r="BI34" s="21" t="e">
        <f t="shared" si="14"/>
        <v>#REF!</v>
      </c>
      <c r="BJ34" s="8">
        <v>40207</v>
      </c>
      <c r="BK34" s="61" t="e">
        <f>#REF!</f>
        <v>#REF!</v>
      </c>
      <c r="BL34" s="61" t="e">
        <f>#REF!</f>
        <v>#REF!</v>
      </c>
      <c r="BM34" s="46">
        <v>2.0833333333333301E-2</v>
      </c>
      <c r="BN34" s="46"/>
      <c r="BO34" s="20" t="e">
        <f t="shared" si="41"/>
        <v>#REF!</v>
      </c>
      <c r="BP34" s="20" t="e">
        <f t="shared" si="42"/>
        <v>#REF!</v>
      </c>
      <c r="BQ34" s="20" t="e">
        <f t="shared" si="43"/>
        <v>#REF!</v>
      </c>
      <c r="BR34" s="21" t="e">
        <f t="shared" si="44"/>
        <v>#REF!</v>
      </c>
      <c r="BS34" s="14" t="e">
        <f t="shared" si="15"/>
        <v>#REF!</v>
      </c>
      <c r="BT34" s="28" t="e">
        <f t="shared" si="16"/>
        <v>#REF!</v>
      </c>
      <c r="BU34" s="21" t="e">
        <f t="shared" si="17"/>
        <v>#REF!</v>
      </c>
      <c r="BV34" s="8">
        <v>40207</v>
      </c>
      <c r="BW34" s="61">
        <v>1</v>
      </c>
      <c r="BX34" s="61">
        <v>0.29166666666666669</v>
      </c>
      <c r="BY34" s="46"/>
      <c r="BZ34" s="46">
        <v>2.0833333333333301E-2</v>
      </c>
      <c r="CA34" s="20">
        <f t="shared" si="45"/>
        <v>0</v>
      </c>
      <c r="CB34" s="20">
        <f t="shared" si="46"/>
        <v>0</v>
      </c>
      <c r="CC34" s="20">
        <f t="shared" si="47"/>
        <v>0</v>
      </c>
      <c r="CD34" s="21">
        <f t="shared" si="48"/>
        <v>0.27083333333333343</v>
      </c>
      <c r="CE34" s="14">
        <f t="shared" si="18"/>
        <v>0</v>
      </c>
      <c r="CF34" s="28">
        <f t="shared" si="19"/>
        <v>4.1666666666666741E-2</v>
      </c>
      <c r="CG34" s="21">
        <f t="shared" si="20"/>
        <v>0.22916666666666669</v>
      </c>
    </row>
    <row r="35" spans="2:85" ht="15.75" thickBot="1">
      <c r="B35" s="8">
        <v>40208</v>
      </c>
      <c r="C35" s="3"/>
      <c r="D35" s="2"/>
      <c r="E35" s="18"/>
      <c r="F35" s="18">
        <v>2.0833333333333332E-2</v>
      </c>
      <c r="G35" s="25">
        <f t="shared" si="21"/>
        <v>0</v>
      </c>
      <c r="H35" s="25">
        <f t="shared" si="22"/>
        <v>0</v>
      </c>
      <c r="I35" s="25">
        <f t="shared" si="23"/>
        <v>0</v>
      </c>
      <c r="J35" s="26">
        <f t="shared" si="24"/>
        <v>-2.0833333333333332E-2</v>
      </c>
      <c r="K35" s="19">
        <f>(C35&gt;D35)*((WEEKDAY(B35)=7)*D35+(WEEKDAY(B35)=1)*(1-C35))+(C35&lt;D35)*(WEEKDAY(B35)=1)*(D35-C35)</f>
        <v>0</v>
      </c>
      <c r="L35" s="29">
        <f t="shared" si="50"/>
        <v>0</v>
      </c>
      <c r="M35" s="26">
        <f t="shared" si="2"/>
        <v>-2.0833333333333332E-2</v>
      </c>
      <c r="N35" s="8">
        <v>40208</v>
      </c>
      <c r="O35" s="27"/>
      <c r="P35" s="27"/>
      <c r="Q35" s="11">
        <v>2.0833333333333301E-2</v>
      </c>
      <c r="R35" s="18"/>
      <c r="S35" s="25">
        <f t="shared" si="25"/>
        <v>0</v>
      </c>
      <c r="T35" s="25">
        <f t="shared" si="26"/>
        <v>0</v>
      </c>
      <c r="U35" s="25">
        <f t="shared" si="27"/>
        <v>0</v>
      </c>
      <c r="V35" s="26">
        <f t="shared" si="28"/>
        <v>-2.0833333333333301E-2</v>
      </c>
      <c r="W35" s="19">
        <f>(O35&gt;P35)*((WEEKDAY(N35)=7)*P35+(WEEKDAY(N35)=1)*(1-O35))+(O35&lt;P35)*(WEEKDAY(N35)=1)*(P35-O35)</f>
        <v>0</v>
      </c>
      <c r="X35" s="29">
        <f t="shared" si="4"/>
        <v>-2.0833333333333301E-2</v>
      </c>
      <c r="Y35" s="26">
        <f t="shared" si="5"/>
        <v>0</v>
      </c>
      <c r="Z35" s="8">
        <v>40208</v>
      </c>
      <c r="AA35" s="27"/>
      <c r="AB35" s="27"/>
      <c r="AC35" s="11"/>
      <c r="AD35" s="18"/>
      <c r="AE35" s="25">
        <f t="shared" si="29"/>
        <v>0</v>
      </c>
      <c r="AF35" s="25">
        <f t="shared" si="30"/>
        <v>0</v>
      </c>
      <c r="AG35" s="25">
        <f t="shared" si="31"/>
        <v>0</v>
      </c>
      <c r="AH35" s="26">
        <f t="shared" si="32"/>
        <v>0</v>
      </c>
      <c r="AI35" s="19">
        <f>(AA35&gt;AB35)*((WEEKDAY(Z35)=7)*AB35+(WEEKDAY(Z35)=1)*(1-AA35))+(AA35&lt;AB35)*(WEEKDAY(Z35)=1)*(AB35-AA35)</f>
        <v>0</v>
      </c>
      <c r="AJ35" s="29">
        <f t="shared" si="7"/>
        <v>0</v>
      </c>
      <c r="AK35" s="26">
        <f t="shared" si="8"/>
        <v>0</v>
      </c>
      <c r="AL35" s="8">
        <v>40208</v>
      </c>
      <c r="AM35" s="48"/>
      <c r="AN35" s="48"/>
      <c r="AO35" s="43"/>
      <c r="AP35" s="49"/>
      <c r="AQ35" s="25">
        <f t="shared" si="33"/>
        <v>0</v>
      </c>
      <c r="AR35" s="25">
        <f t="shared" si="34"/>
        <v>0</v>
      </c>
      <c r="AS35" s="25">
        <f t="shared" si="35"/>
        <v>0</v>
      </c>
      <c r="AT35" s="26">
        <f t="shared" si="36"/>
        <v>0</v>
      </c>
      <c r="AU35" s="19">
        <f>(AM35&gt;AN35)*((WEEKDAY(AL35)=7)*AN35+(WEEKDAY(AL35)=1)*(1-AM35))+(AM35&lt;AN35)*(WEEKDAY(AL35)=1)*(AN35-AM35)</f>
        <v>0</v>
      </c>
      <c r="AV35" s="29">
        <f t="shared" si="10"/>
        <v>0</v>
      </c>
      <c r="AW35" s="26">
        <f t="shared" si="11"/>
        <v>0</v>
      </c>
      <c r="AX35" s="8">
        <v>40208</v>
      </c>
      <c r="AY35" s="62" t="e">
        <f>#REF!</f>
        <v>#REF!</v>
      </c>
      <c r="AZ35" s="62" t="e">
        <f>#REF!</f>
        <v>#REF!</v>
      </c>
      <c r="BA35" s="46">
        <v>2.0833333333333301E-2</v>
      </c>
      <c r="BB35" s="49"/>
      <c r="BC35" s="25" t="e">
        <f t="shared" si="37"/>
        <v>#REF!</v>
      </c>
      <c r="BD35" s="25" t="e">
        <f t="shared" si="38"/>
        <v>#REF!</v>
      </c>
      <c r="BE35" s="25" t="e">
        <f t="shared" si="39"/>
        <v>#REF!</v>
      </c>
      <c r="BF35" s="26" t="e">
        <f t="shared" si="40"/>
        <v>#REF!</v>
      </c>
      <c r="BG35" s="19" t="e">
        <f>(AY35&gt;AZ35)*((WEEKDAY(AX35)=7)*AZ35+(WEEKDAY(AX35)=1)*(1-AY35))+(AY35&lt;AZ35)*(WEEKDAY(AX35)=1)*(AZ35-AY35)</f>
        <v>#REF!</v>
      </c>
      <c r="BH35" s="29" t="e">
        <f t="shared" si="13"/>
        <v>#REF!</v>
      </c>
      <c r="BI35" s="26" t="e">
        <f t="shared" si="14"/>
        <v>#REF!</v>
      </c>
      <c r="BJ35" s="8">
        <v>40208</v>
      </c>
      <c r="BK35" s="62" t="e">
        <f>#REF!</f>
        <v>#REF!</v>
      </c>
      <c r="BL35" s="62" t="e">
        <f>#REF!</f>
        <v>#REF!</v>
      </c>
      <c r="BM35" s="46">
        <v>2.0833333333333301E-2</v>
      </c>
      <c r="BN35" s="49"/>
      <c r="BO35" s="25" t="e">
        <f t="shared" si="41"/>
        <v>#REF!</v>
      </c>
      <c r="BP35" s="25" t="e">
        <f t="shared" si="42"/>
        <v>#REF!</v>
      </c>
      <c r="BQ35" s="25" t="e">
        <f t="shared" si="43"/>
        <v>#REF!</v>
      </c>
      <c r="BR35" s="26" t="e">
        <f t="shared" si="44"/>
        <v>#REF!</v>
      </c>
      <c r="BS35" s="19" t="e">
        <f>(BK35&gt;BL35)*((WEEKDAY(BJ35)=7)*BL35+(WEEKDAY(BJ35)=1)*(1-BK35))+(BK35&lt;BL35)*(WEEKDAY(BJ35)=1)*(BL35-BK35)</f>
        <v>#REF!</v>
      </c>
      <c r="BT35" s="29" t="e">
        <f t="shared" si="16"/>
        <v>#REF!</v>
      </c>
      <c r="BU35" s="26" t="e">
        <f t="shared" si="17"/>
        <v>#REF!</v>
      </c>
      <c r="BV35" s="8">
        <v>40208</v>
      </c>
      <c r="BW35" s="62" t="e">
        <f>#REF!</f>
        <v>#REF!</v>
      </c>
      <c r="BX35" s="62" t="e">
        <f>#REF!</f>
        <v>#REF!</v>
      </c>
      <c r="BY35" s="46"/>
      <c r="BZ35" s="49"/>
      <c r="CA35" s="25" t="e">
        <f t="shared" si="45"/>
        <v>#REF!</v>
      </c>
      <c r="CB35" s="25" t="e">
        <f t="shared" si="46"/>
        <v>#REF!</v>
      </c>
      <c r="CC35" s="25" t="e">
        <f t="shared" si="47"/>
        <v>#REF!</v>
      </c>
      <c r="CD35" s="26" t="e">
        <f t="shared" si="48"/>
        <v>#REF!</v>
      </c>
      <c r="CE35" s="19" t="e">
        <f>(BW35&gt;BX35)*((WEEKDAY(BV35)=7)*BX35+(WEEKDAY(BV35)=1)*(1-BW35))+(BW35&lt;BX35)*(WEEKDAY(BV35)=1)*(BX35-BW35)</f>
        <v>#REF!</v>
      </c>
      <c r="CF35" s="29" t="e">
        <f t="shared" si="19"/>
        <v>#REF!</v>
      </c>
      <c r="CG35" s="26" t="e">
        <f t="shared" si="20"/>
        <v>#REF!</v>
      </c>
    </row>
    <row r="36" spans="2:85" ht="34.5" customHeight="1" thickBot="1">
      <c r="B36" s="93">
        <v>2014</v>
      </c>
      <c r="C36" s="117" t="s">
        <v>14</v>
      </c>
      <c r="D36" s="118"/>
      <c r="E36" s="89">
        <f t="shared" ref="E36:M36" si="51">SUM(E5:E35)</f>
        <v>0.29166666666666641</v>
      </c>
      <c r="F36" s="89">
        <f t="shared" si="51"/>
        <v>8.3333333333333259E-2</v>
      </c>
      <c r="G36" s="90">
        <f t="shared" si="51"/>
        <v>0</v>
      </c>
      <c r="H36" s="90">
        <f t="shared" si="51"/>
        <v>0</v>
      </c>
      <c r="I36" s="90">
        <f t="shared" si="51"/>
        <v>0</v>
      </c>
      <c r="J36" s="91">
        <f t="shared" si="51"/>
        <v>-0.37499999999999967</v>
      </c>
      <c r="K36" s="89">
        <f t="shared" si="51"/>
        <v>0</v>
      </c>
      <c r="L36" s="91">
        <f t="shared" si="51"/>
        <v>-0.29166666666666641</v>
      </c>
      <c r="M36" s="92">
        <f t="shared" si="51"/>
        <v>-8.3333333333333259E-2</v>
      </c>
      <c r="N36" s="93">
        <v>2014</v>
      </c>
      <c r="O36" s="106" t="s">
        <v>14</v>
      </c>
      <c r="P36" s="107"/>
      <c r="Q36" s="30">
        <f t="shared" ref="Q36:Y36" si="52">SUM(Q5:Q35)</f>
        <v>0.27083333333333309</v>
      </c>
      <c r="R36" s="30">
        <f t="shared" si="52"/>
        <v>0.16666666666666652</v>
      </c>
      <c r="S36" s="31">
        <f t="shared" si="52"/>
        <v>0</v>
      </c>
      <c r="T36" s="31">
        <f t="shared" si="52"/>
        <v>0</v>
      </c>
      <c r="U36" s="31">
        <f t="shared" si="52"/>
        <v>0</v>
      </c>
      <c r="V36" s="32">
        <f t="shared" si="52"/>
        <v>-0.43749999999999961</v>
      </c>
      <c r="W36" s="30">
        <f t="shared" ref="W36" si="53">SUM(W5:W35)</f>
        <v>0</v>
      </c>
      <c r="X36" s="32">
        <f t="shared" si="52"/>
        <v>-0.27083333333333309</v>
      </c>
      <c r="Y36" s="33">
        <f t="shared" si="52"/>
        <v>-0.16666666666666652</v>
      </c>
      <c r="Z36" s="93">
        <v>2014</v>
      </c>
      <c r="AA36" s="106" t="s">
        <v>14</v>
      </c>
      <c r="AB36" s="107"/>
      <c r="AC36" s="30">
        <f t="shared" ref="AC36:AK36" si="54">SUM(AC5:AC35)</f>
        <v>0</v>
      </c>
      <c r="AD36" s="30">
        <f t="shared" si="54"/>
        <v>0</v>
      </c>
      <c r="AE36" s="31">
        <f t="shared" si="54"/>
        <v>0</v>
      </c>
      <c r="AF36" s="31">
        <f t="shared" si="54"/>
        <v>0</v>
      </c>
      <c r="AG36" s="31">
        <f t="shared" si="54"/>
        <v>0</v>
      </c>
      <c r="AH36" s="32">
        <f t="shared" si="54"/>
        <v>0</v>
      </c>
      <c r="AI36" s="30">
        <f t="shared" ref="AI36" si="55">SUM(AI5:AI35)</f>
        <v>0</v>
      </c>
      <c r="AJ36" s="32">
        <f t="shared" si="54"/>
        <v>0</v>
      </c>
      <c r="AK36" s="33">
        <f t="shared" si="54"/>
        <v>0</v>
      </c>
      <c r="AL36" s="93">
        <v>2014</v>
      </c>
      <c r="AM36" s="106" t="s">
        <v>14</v>
      </c>
      <c r="AN36" s="107"/>
      <c r="AO36" s="30">
        <f t="shared" ref="AO36:AW36" si="56">SUM(AO5:AO35)</f>
        <v>0.33333333333333293</v>
      </c>
      <c r="AP36" s="30">
        <f t="shared" si="56"/>
        <v>8.3333333333333204E-2</v>
      </c>
      <c r="AQ36" s="31">
        <f t="shared" si="56"/>
        <v>0</v>
      </c>
      <c r="AR36" s="31">
        <f t="shared" si="56"/>
        <v>0</v>
      </c>
      <c r="AS36" s="31">
        <f t="shared" si="56"/>
        <v>0</v>
      </c>
      <c r="AT36" s="32">
        <f t="shared" si="56"/>
        <v>-0.41666666666666619</v>
      </c>
      <c r="AU36" s="30">
        <f t="shared" ref="AU36" si="57">SUM(AU5:AU35)</f>
        <v>0</v>
      </c>
      <c r="AV36" s="32">
        <f t="shared" si="56"/>
        <v>-0.33333333333333293</v>
      </c>
      <c r="AW36" s="33">
        <f t="shared" si="56"/>
        <v>-8.3333333333333204E-2</v>
      </c>
      <c r="AX36" s="93">
        <v>2014</v>
      </c>
      <c r="AY36" s="97" t="s">
        <v>14</v>
      </c>
      <c r="AZ36" s="98"/>
      <c r="BA36" s="30">
        <f t="shared" ref="BA36:BI36" si="58">SUM(BA5:BA35)</f>
        <v>0.2916666666666663</v>
      </c>
      <c r="BB36" s="30">
        <f t="shared" si="58"/>
        <v>8.3333333333333204E-2</v>
      </c>
      <c r="BC36" s="31" t="e">
        <f t="shared" si="58"/>
        <v>#REF!</v>
      </c>
      <c r="BD36" s="31" t="e">
        <f t="shared" si="58"/>
        <v>#REF!</v>
      </c>
      <c r="BE36" s="31" t="e">
        <f t="shared" si="58"/>
        <v>#REF!</v>
      </c>
      <c r="BF36" s="32" t="e">
        <f t="shared" si="58"/>
        <v>#REF!</v>
      </c>
      <c r="BG36" s="30" t="e">
        <f t="shared" ref="BG36" si="59">SUM(BG5:BG35)</f>
        <v>#REF!</v>
      </c>
      <c r="BH36" s="32" t="e">
        <f t="shared" si="58"/>
        <v>#REF!</v>
      </c>
      <c r="BI36" s="33" t="e">
        <f t="shared" si="58"/>
        <v>#REF!</v>
      </c>
      <c r="BJ36" s="93">
        <v>2014</v>
      </c>
      <c r="BK36" s="97" t="s">
        <v>14</v>
      </c>
      <c r="BL36" s="98"/>
      <c r="BM36" s="30">
        <f t="shared" ref="BM36:BR36" si="60">SUM(BM5:BM35)</f>
        <v>0.47916666666666613</v>
      </c>
      <c r="BN36" s="30">
        <f t="shared" si="60"/>
        <v>0</v>
      </c>
      <c r="BO36" s="31" t="e">
        <f t="shared" si="60"/>
        <v>#REF!</v>
      </c>
      <c r="BP36" s="31" t="e">
        <f t="shared" si="60"/>
        <v>#REF!</v>
      </c>
      <c r="BQ36" s="31" t="e">
        <f t="shared" si="60"/>
        <v>#REF!</v>
      </c>
      <c r="BR36" s="32" t="e">
        <f t="shared" si="60"/>
        <v>#REF!</v>
      </c>
      <c r="BS36" s="30" t="e">
        <f t="shared" ref="BS36" si="61">SUM(BS5:BS35)</f>
        <v>#REF!</v>
      </c>
      <c r="BT36" s="32" t="e">
        <f t="shared" ref="BT36:BU36" si="62">SUM(BT5:BT35)</f>
        <v>#REF!</v>
      </c>
      <c r="BU36" s="33" t="e">
        <f t="shared" si="62"/>
        <v>#REF!</v>
      </c>
      <c r="BV36" s="93">
        <v>2014</v>
      </c>
      <c r="BW36" s="97" t="s">
        <v>14</v>
      </c>
      <c r="BX36" s="98"/>
      <c r="BY36" s="30">
        <f t="shared" ref="BY36:CD36" si="63">SUM(BY5:BY35)</f>
        <v>0.31249999999999961</v>
      </c>
      <c r="BZ36" s="30">
        <f t="shared" si="63"/>
        <v>6.2499999999999903E-2</v>
      </c>
      <c r="CA36" s="31" t="e">
        <f t="shared" si="63"/>
        <v>#REF!</v>
      </c>
      <c r="CB36" s="31" t="e">
        <f t="shared" si="63"/>
        <v>#REF!</v>
      </c>
      <c r="CC36" s="31" t="e">
        <f t="shared" si="63"/>
        <v>#REF!</v>
      </c>
      <c r="CD36" s="32" t="e">
        <f t="shared" si="63"/>
        <v>#REF!</v>
      </c>
      <c r="CE36" s="30" t="e">
        <f t="shared" ref="CE36" si="64">SUM(CE5:CE35)</f>
        <v>#REF!</v>
      </c>
      <c r="CF36" s="32" t="e">
        <f t="shared" ref="CF36:CG36" si="65">SUM(CF5:CF35)</f>
        <v>#REF!</v>
      </c>
      <c r="CG36" s="33" t="e">
        <f t="shared" si="65"/>
        <v>#REF!</v>
      </c>
    </row>
    <row r="37" spans="2:85" ht="14.1" customHeight="1">
      <c r="B37" s="93"/>
      <c r="C37" s="35"/>
      <c r="D37" s="35"/>
      <c r="E37" s="36"/>
      <c r="F37" s="36"/>
      <c r="G37" s="37"/>
      <c r="H37" s="37"/>
      <c r="I37" s="37"/>
      <c r="J37" s="38"/>
      <c r="K37" s="36"/>
      <c r="L37" s="38"/>
      <c r="M37" s="38"/>
      <c r="N37" s="93"/>
      <c r="O37" s="35"/>
      <c r="P37" s="35"/>
      <c r="Q37" s="36"/>
      <c r="R37" s="36"/>
      <c r="S37" s="37"/>
      <c r="T37" s="37"/>
      <c r="U37" s="37"/>
      <c r="V37" s="38"/>
      <c r="W37" s="36"/>
      <c r="X37" s="38"/>
      <c r="Y37" s="38"/>
      <c r="Z37" s="93"/>
      <c r="AA37" s="35"/>
      <c r="AB37" s="35"/>
      <c r="AC37" s="36"/>
      <c r="AD37" s="36"/>
      <c r="AE37" s="37"/>
      <c r="AF37" s="37"/>
      <c r="AG37" s="37"/>
      <c r="AH37" s="38"/>
      <c r="AI37" s="36"/>
      <c r="AJ37" s="38"/>
      <c r="AK37" s="38"/>
      <c r="AL37" s="93"/>
      <c r="AM37" s="35"/>
      <c r="AN37" s="35"/>
      <c r="AO37" s="36"/>
      <c r="AP37" s="36"/>
      <c r="AQ37" s="37"/>
      <c r="AR37" s="37"/>
      <c r="AS37" s="37"/>
      <c r="AT37" s="38"/>
      <c r="AU37" s="36"/>
      <c r="AV37" s="38"/>
      <c r="AW37" s="38"/>
      <c r="AX37" s="93"/>
      <c r="AY37" s="35"/>
      <c r="AZ37" s="35"/>
      <c r="BA37" s="36"/>
      <c r="BB37" s="36"/>
      <c r="BC37" s="37"/>
      <c r="BD37" s="37"/>
      <c r="BE37" s="37"/>
      <c r="BF37" s="38"/>
      <c r="BG37" s="36"/>
      <c r="BH37" s="38"/>
      <c r="BI37" s="38"/>
      <c r="BJ37" s="93"/>
      <c r="BK37" s="35"/>
      <c r="BL37" s="35"/>
      <c r="BM37" s="36"/>
      <c r="BN37" s="36"/>
      <c r="BO37" s="37"/>
      <c r="BP37" s="37"/>
      <c r="BQ37" s="37"/>
      <c r="BR37" s="38"/>
      <c r="BS37" s="36"/>
      <c r="BT37" s="38"/>
      <c r="BU37" s="38"/>
      <c r="BV37" s="93"/>
      <c r="BW37" s="35"/>
      <c r="BX37" s="35"/>
      <c r="BY37" s="36"/>
      <c r="BZ37" s="36"/>
      <c r="CA37" s="37"/>
      <c r="CB37" s="37"/>
      <c r="CC37" s="37"/>
      <c r="CD37" s="38"/>
      <c r="CE37" s="36"/>
      <c r="CF37" s="38"/>
      <c r="CG37" s="38"/>
    </row>
    <row r="38" spans="2:85">
      <c r="B38" s="8">
        <v>40209</v>
      </c>
      <c r="C38" s="23"/>
      <c r="D38" s="23"/>
      <c r="E38" s="13"/>
      <c r="F38" s="13">
        <v>2.0833333333333332E-2</v>
      </c>
      <c r="G38" s="20">
        <f>N(C38=23/24)</f>
        <v>0</v>
      </c>
      <c r="H38" s="20">
        <f>N(C38=15/24)+N(C38=23/24)</f>
        <v>0</v>
      </c>
      <c r="I38" s="20">
        <f>N(C38=7/24)+N(C38=8/24)+N(C38=10/24)</f>
        <v>0</v>
      </c>
      <c r="J38" s="21">
        <f>MOD(D38-C38,1)-E38-F38</f>
        <v>-2.0833333333333332E-2</v>
      </c>
      <c r="K38" s="14">
        <f t="shared" ref="K38:K65" si="66">(C38&gt;D38)*((WEEKDAY(B38)=7)*D38+(WEEKDAY(B38)=1)*(1-C38))+(C38&lt;D38)*(WEEKDAY(B38)=1)*(D38-C38-E38-F38)</f>
        <v>0</v>
      </c>
      <c r="L38" s="21">
        <f t="shared" ref="L38:L43" si="67">J38-M38</f>
        <v>0</v>
      </c>
      <c r="M38" s="21">
        <f t="shared" ref="M38:M65" si="68">IF(AND(C38&gt;=D38,C38&lt;=De,C38&lt;&gt;0,D38&lt;&gt;0),MOD(Fi-De,1)-IF(D38&lt;=Fi,Fi-D38)+IF(C38&lt;=Fi,Fi-C38),IF(AND(C38&gt;=D38,C38&gt;De,C38&lt;&gt;0,D38&lt;&gt;0),MOD(Fi-De,1)-(C38-De)+IF(D38&gt;=De,D38-De)-IF(D38&lt;Fi,Fi-D38),IF(AND(C38&lt;D38,ISNUMBER(C38),D38&lt;&gt;0),IF(AND(C38&lt;=Fi,D38&lt;=Fi),D38-C38)+IF(AND(C38&lt;=Fi,D38&gt;Fi),Fi-C38)+IF(D38&gt;=De,D38-C38-IF(C38&lt;=De,De-C38)),0)))-F38</f>
        <v>-2.0833333333333332E-2</v>
      </c>
      <c r="N38" s="8">
        <v>40209</v>
      </c>
      <c r="O38" s="23"/>
      <c r="P38" s="23"/>
      <c r="Q38" s="13">
        <v>2.0833333333333332E-2</v>
      </c>
      <c r="R38" s="13"/>
      <c r="S38" s="20">
        <f>N(O38=23/24)</f>
        <v>0</v>
      </c>
      <c r="T38" s="20">
        <f>N(O38=15/24)+N(O38=23/24)</f>
        <v>0</v>
      </c>
      <c r="U38" s="20">
        <f>N(O38=7/24)+N(O38=8/24)+N(O38=10/24)</f>
        <v>0</v>
      </c>
      <c r="V38" s="21">
        <f>MOD(P38-O38,1)-Q38-R38</f>
        <v>-2.0833333333333332E-2</v>
      </c>
      <c r="W38" s="14">
        <f t="shared" ref="W38:W65" si="69">(O38&gt;P38)*((WEEKDAY(N38)=7)*P38+(WEEKDAY(N38)=1)*(1-O38))+(O38&lt;P38)*(WEEKDAY(N38)=1)*(P38-O38-Q38-R38)</f>
        <v>0</v>
      </c>
      <c r="X38" s="21">
        <f t="shared" ref="X38:X65" si="70">V38-Y38</f>
        <v>-2.0833333333333332E-2</v>
      </c>
      <c r="Y38" s="21">
        <f t="shared" ref="Y38:Y65" si="71">IF(AND(O38&gt;=P38,O38&lt;=De,O38&lt;&gt;0,P38&lt;&gt;0),MOD(Fi-De,1)-IF(P38&lt;=Fi,Fi-P38)+IF(O38&lt;=Fi,Fi-O38),IF(AND(O38&gt;=P38,O38&gt;De,O38&lt;&gt;0,P38&lt;&gt;0),MOD(Fi-De,1)-(O38-De)+IF(P38&gt;=De,P38-De)-IF(P38&lt;Fi,Fi-P38),IF(AND(O38&lt;P38,ISNUMBER(O38),P38&lt;&gt;0),IF(AND(O38&lt;=Fi,P38&lt;=Fi),P38-O38)+IF(AND(O38&lt;=Fi,P38&gt;Fi),Fi-O38)+IF(P38&gt;=De,P38-O38-IF(O38&lt;=De,De-O38)),0)))-R38</f>
        <v>0</v>
      </c>
      <c r="Z38" s="8">
        <v>40209</v>
      </c>
      <c r="AA38" s="23"/>
      <c r="AB38" s="23"/>
      <c r="AC38" s="13"/>
      <c r="AD38" s="13"/>
      <c r="AE38" s="20">
        <f>N(AA38=23/24)</f>
        <v>0</v>
      </c>
      <c r="AF38" s="20">
        <f>N(AA38=15/24)+N(AA38=23/24)</f>
        <v>0</v>
      </c>
      <c r="AG38" s="20">
        <f>N(AA38=7/24)+N(AA38=8/24)+N(AA38=10/24)</f>
        <v>0</v>
      </c>
      <c r="AH38" s="21">
        <f>MOD(AB38-AA38,1)-AC38-AD38</f>
        <v>0</v>
      </c>
      <c r="AI38" s="14">
        <f t="shared" ref="AI38:AI65" si="72">(AA38&gt;AB38)*((WEEKDAY(Z38)=7)*AB38+(WEEKDAY(Z38)=1)*(1-AA38))+(AA38&lt;AB38)*(WEEKDAY(Z38)=1)*(AB38-AA38-AC38-AD38)</f>
        <v>0</v>
      </c>
      <c r="AJ38" s="21">
        <f t="shared" ref="AJ38:AJ65" si="73">AH38-AK38</f>
        <v>0</v>
      </c>
      <c r="AK38" s="21">
        <f t="shared" ref="AK38:AK65" si="74">IF(AND(AA38&gt;=AB38,AA38&lt;=De,AA38&lt;&gt;0,AB38&lt;&gt;0),MOD(Fi-De,1)-IF(AB38&lt;=Fi,Fi-AB38)+IF(AA38&lt;=Fi,Fi-AA38),IF(AND(AA38&gt;=AB38,AA38&gt;De,AA38&lt;&gt;0,AB38&lt;&gt;0),MOD(Fi-De,1)-(AA38-De)+IF(AB38&gt;=De,AB38-De)-IF(AB38&lt;Fi,Fi-AB38),IF(AND(AA38&lt;AB38,ISNUMBER(AA38),AB38&lt;&gt;0),IF(AND(AA38&lt;=Fi,AB38&lt;=Fi),AB38-AA38)+IF(AND(AA38&lt;=Fi,AB38&gt;Fi),Fi-AA38)+IF(AB38&gt;=De,AB38-AA38-IF(AA38&lt;=De,De-AA38)),0)))-AD38</f>
        <v>0</v>
      </c>
      <c r="AL38" s="8">
        <v>40209</v>
      </c>
      <c r="AM38" s="42"/>
      <c r="AN38" s="42"/>
      <c r="AO38" s="44"/>
      <c r="AP38" s="44"/>
      <c r="AQ38" s="20">
        <f>N(AM38=23/24)</f>
        <v>0</v>
      </c>
      <c r="AR38" s="20">
        <f>N(AM38=15/24)+N(AM38=23/24)</f>
        <v>0</v>
      </c>
      <c r="AS38" s="20">
        <f>N(AM38=7/24)+N(AM38=8/24)+N(AM38=10/24)</f>
        <v>0</v>
      </c>
      <c r="AT38" s="21">
        <f>MOD(AN38-AM38,1)-AO38-AP38</f>
        <v>0</v>
      </c>
      <c r="AU38" s="14">
        <f t="shared" ref="AU38:AU65" si="75">(AM38&gt;AN38)*((WEEKDAY(AL38)=7)*AN38+(WEEKDAY(AL38)=1)*(1-AM38))+(AM38&lt;AN38)*(WEEKDAY(AL38)=1)*(AN38-AM38-AO38-AP38)</f>
        <v>0</v>
      </c>
      <c r="AV38" s="21">
        <f t="shared" ref="AV38:AV65" si="76">AT38-AW38</f>
        <v>0</v>
      </c>
      <c r="AW38" s="21">
        <f t="shared" ref="AW38:AW65" si="77">IF(AND(AM38&gt;=AN38,AM38&lt;=De,AM38&lt;&gt;0,AN38&lt;&gt;0),MOD(Fi-De,1)-IF(AN38&lt;=Fi,Fi-AN38)+IF(AM38&lt;=Fi,Fi-AM38),IF(AND(AM38&gt;=AN38,AM38&gt;De,AM38&lt;&gt;0,AN38&lt;&gt;0),MOD(Fi-De,1)-(AM38-De)+IF(AN38&gt;=De,AN38-De)-IF(AN38&lt;Fi,Fi-AN38),IF(AND(AM38&lt;AN38,ISNUMBER(AM38),AN38&lt;&gt;0),IF(AND(AM38&lt;=Fi,AN38&lt;=Fi),AN38-AM38)+IF(AND(AM38&lt;=Fi,AN38&gt;Fi),Fi-AM38)+IF(AN38&gt;=De,AN38-AM38-IF(AM38&lt;=De,De-AM38)),0)))-AP38</f>
        <v>0</v>
      </c>
      <c r="AX38" s="8">
        <v>40209</v>
      </c>
      <c r="AY38" s="59" t="e">
        <f>#REF!</f>
        <v>#REF!</v>
      </c>
      <c r="AZ38" s="59" t="e">
        <f>#REF!</f>
        <v>#REF!</v>
      </c>
      <c r="BA38" s="44"/>
      <c r="BB38" s="44"/>
      <c r="BC38" s="20" t="e">
        <f>N(AY38=23/24)</f>
        <v>#REF!</v>
      </c>
      <c r="BD38" s="20" t="e">
        <f>N(AY38=15/24)+N(AY38=23/24)</f>
        <v>#REF!</v>
      </c>
      <c r="BE38" s="20" t="e">
        <f>N(AY38=7/24)+N(AY38=8/24)+N(AY38=10/24)</f>
        <v>#REF!</v>
      </c>
      <c r="BF38" s="21" t="e">
        <f>MOD(AZ38-AY38,1)-BA38-BB38</f>
        <v>#REF!</v>
      </c>
      <c r="BG38" s="14" t="e">
        <f t="shared" ref="BG38:BG65" si="78">(AY38&gt;AZ38)*((WEEKDAY(AX38)=7)*AZ38+(WEEKDAY(AX38)=1)*(1-AY38))+(AY38&lt;AZ38)*(WEEKDAY(AX38)=1)*(AZ38-AY38-BA38-BB38)</f>
        <v>#REF!</v>
      </c>
      <c r="BH38" s="21" t="e">
        <f t="shared" ref="BH38:BH65" si="79">BF38-BI38</f>
        <v>#REF!</v>
      </c>
      <c r="BI38" s="21" t="e">
        <f t="shared" ref="BI38:BI65" si="80">IF(AND(AY38&gt;=AZ38,AY38&lt;=De,AY38&lt;&gt;0,AZ38&lt;&gt;0),MOD(Fi-De,1)-IF(AZ38&lt;=Fi,Fi-AZ38)+IF(AY38&lt;=Fi,Fi-AY38),IF(AND(AY38&gt;=AZ38,AY38&gt;De,AY38&lt;&gt;0,AZ38&lt;&gt;0),MOD(Fi-De,1)-(AY38-De)+IF(AZ38&gt;=De,AZ38-De)-IF(AZ38&lt;Fi,Fi-AZ38),IF(AND(AY38&lt;AZ38,ISNUMBER(AY38),AZ38&lt;&gt;0),IF(AND(AY38&lt;=Fi,AZ38&lt;=Fi),AZ38-AY38)+IF(AND(AY38&lt;=Fi,AZ38&gt;Fi),Fi-AY38)+IF(AZ38&gt;=De,AZ38-AY38-IF(AY38&lt;=De,De-AY38)),0)))-BB38</f>
        <v>#REF!</v>
      </c>
      <c r="BJ38" s="8">
        <v>40209</v>
      </c>
      <c r="BK38" s="59" t="e">
        <f>#REF!</f>
        <v>#REF!</v>
      </c>
      <c r="BL38" s="59" t="e">
        <f>#REF!</f>
        <v>#REF!</v>
      </c>
      <c r="BM38" s="44"/>
      <c r="BN38" s="44"/>
      <c r="BO38" s="20" t="e">
        <f>N(BK38=23/24)</f>
        <v>#REF!</v>
      </c>
      <c r="BP38" s="20" t="e">
        <f>N(BK38=15/24)+N(BK38=23/24)</f>
        <v>#REF!</v>
      </c>
      <c r="BQ38" s="20" t="e">
        <f>N(BK38=7/24)+N(BK38=8/24)+N(BK38=10/24)</f>
        <v>#REF!</v>
      </c>
      <c r="BR38" s="21" t="e">
        <f>MOD(BL38-BK38,1)-BM38-BN38</f>
        <v>#REF!</v>
      </c>
      <c r="BS38" s="14" t="e">
        <f t="shared" ref="BS38:BS65" si="81">(BK38&gt;BL38)*((WEEKDAY(BJ38)=7)*BL38+(WEEKDAY(BJ38)=1)*(1-BK38))+(BK38&lt;BL38)*(WEEKDAY(BJ38)=1)*(BL38-BK38-BM38-BN38)</f>
        <v>#REF!</v>
      </c>
      <c r="BT38" s="21" t="e">
        <f t="shared" ref="BT38:BT65" si="82">BR38-BU38</f>
        <v>#REF!</v>
      </c>
      <c r="BU38" s="21" t="e">
        <f t="shared" ref="BU38:BU65" si="83">IF(AND(BK38&gt;=BL38,BK38&lt;=De,BK38&lt;&gt;0,BL38&lt;&gt;0),MOD(Fi-De,1)-IF(BL38&lt;=Fi,Fi-BL38)+IF(BK38&lt;=Fi,Fi-BK38),IF(AND(BK38&gt;=BL38,BK38&gt;De,BK38&lt;&gt;0,BL38&lt;&gt;0),MOD(Fi-De,1)-(BK38-De)+IF(BL38&gt;=De,BL38-De)-IF(BL38&lt;Fi,Fi-BL38),IF(AND(BK38&lt;BL38,ISNUMBER(BK38),BL38&lt;&gt;0),IF(AND(BK38&lt;=Fi,BL38&lt;=Fi),BL38-BK38)+IF(AND(BK38&lt;=Fi,BL38&gt;Fi),Fi-BK38)+IF(BL38&gt;=De,BL38-BK38-IF(BK38&lt;=De,De-BK38)),0)))-BN38</f>
        <v>#REF!</v>
      </c>
      <c r="BV38" s="8">
        <v>40209</v>
      </c>
      <c r="BW38" s="59" t="e">
        <f>#REF!</f>
        <v>#REF!</v>
      </c>
      <c r="BX38" s="59" t="e">
        <f>#REF!</f>
        <v>#REF!</v>
      </c>
      <c r="BY38" s="46">
        <v>2.0833333333333301E-2</v>
      </c>
      <c r="BZ38" s="44"/>
      <c r="CA38" s="20" t="e">
        <f>N(BW38=23/24)</f>
        <v>#REF!</v>
      </c>
      <c r="CB38" s="20" t="e">
        <f>N(BW38=15/24)+N(BW38=23/24)</f>
        <v>#REF!</v>
      </c>
      <c r="CC38" s="20" t="e">
        <f>N(BW38=7/24)+N(BW38=8/24)+N(BW38=10/24)</f>
        <v>#REF!</v>
      </c>
      <c r="CD38" s="21" t="e">
        <f>MOD(BX38-BW38,1)-BY38-BZ38</f>
        <v>#REF!</v>
      </c>
      <c r="CE38" s="14" t="e">
        <f t="shared" ref="CE38:CE65" si="84">(BW38&gt;BX38)*((WEEKDAY(BV38)=7)*BX38+(WEEKDAY(BV38)=1)*(1-BW38))+(BW38&lt;BX38)*(WEEKDAY(BV38)=1)*(BX38-BW38-BY38-BZ38)</f>
        <v>#REF!</v>
      </c>
      <c r="CF38" s="21" t="e">
        <f t="shared" ref="CF38:CF65" si="85">CD38-CG38</f>
        <v>#REF!</v>
      </c>
      <c r="CG38" s="21" t="e">
        <f t="shared" ref="CG38:CG65" si="86">IF(AND(BW38&gt;=BX38,BW38&lt;=De,BW38&lt;&gt;0,BX38&lt;&gt;0),MOD(Fi-De,1)-IF(BX38&lt;=Fi,Fi-BX38)+IF(BW38&lt;=Fi,Fi-BW38),IF(AND(BW38&gt;=BX38,BW38&gt;De,BW38&lt;&gt;0,BX38&lt;&gt;0),MOD(Fi-De,1)-(BW38-De)+IF(BX38&gt;=De,BX38-De)-IF(BX38&lt;Fi,Fi-BX38),IF(AND(BW38&lt;BX38,ISNUMBER(BW38),BX38&lt;&gt;0),IF(AND(BW38&lt;=Fi,BX38&lt;=Fi),BX38-BW38)+IF(AND(BW38&lt;=Fi,BX38&gt;Fi),Fi-BW38)+IF(BX38&gt;=De,BX38-BW38-IF(BW38&lt;=De,De-BW38)),0)))-BZ38</f>
        <v>#REF!</v>
      </c>
    </row>
    <row r="39" spans="2:85">
      <c r="B39" s="8">
        <v>40210</v>
      </c>
      <c r="C39" s="24"/>
      <c r="D39" s="24"/>
      <c r="E39" s="11"/>
      <c r="F39" s="11">
        <v>2.0833333333333332E-2</v>
      </c>
      <c r="G39" s="20">
        <f t="shared" ref="G39:G65" si="87">N(C39=23/24)</f>
        <v>0</v>
      </c>
      <c r="H39" s="20">
        <f t="shared" ref="H39:H65" si="88">N(C39=15/24)+N(C39=23/24)</f>
        <v>0</v>
      </c>
      <c r="I39" s="20">
        <f t="shared" ref="I39:I65" si="89">N(C39=7/24)+N(C39=8/24)+N(C39=10/24)</f>
        <v>0</v>
      </c>
      <c r="J39" s="21">
        <f t="shared" ref="J39:J65" si="90">MOD(D39-C39,1)-E39-F39</f>
        <v>-2.0833333333333332E-2</v>
      </c>
      <c r="K39" s="14">
        <f t="shared" si="66"/>
        <v>0</v>
      </c>
      <c r="L39" s="28">
        <f t="shared" si="67"/>
        <v>0</v>
      </c>
      <c r="M39" s="21">
        <f t="shared" si="68"/>
        <v>-2.0833333333333332E-2</v>
      </c>
      <c r="N39" s="8">
        <v>40210</v>
      </c>
      <c r="O39" s="24"/>
      <c r="P39" s="24"/>
      <c r="Q39" s="11">
        <v>2.0833333333333332E-2</v>
      </c>
      <c r="R39" s="11"/>
      <c r="S39" s="20">
        <f t="shared" ref="S39:S65" si="91">N(O39=23/24)</f>
        <v>0</v>
      </c>
      <c r="T39" s="20">
        <f t="shared" ref="T39:T65" si="92">N(O39=15/24)+N(O39=23/24)</f>
        <v>0</v>
      </c>
      <c r="U39" s="20">
        <f t="shared" ref="U39:U65" si="93">N(O39=7/24)+N(O39=8/24)+N(O39=10/24)</f>
        <v>0</v>
      </c>
      <c r="V39" s="21">
        <f t="shared" ref="V39:V65" si="94">MOD(P39-O39,1)-Q39-R39</f>
        <v>-2.0833333333333332E-2</v>
      </c>
      <c r="W39" s="14">
        <f t="shared" si="69"/>
        <v>0</v>
      </c>
      <c r="X39" s="28">
        <f t="shared" si="70"/>
        <v>-2.0833333333333332E-2</v>
      </c>
      <c r="Y39" s="21">
        <f t="shared" si="71"/>
        <v>0</v>
      </c>
      <c r="Z39" s="8">
        <v>40210</v>
      </c>
      <c r="AA39" s="24"/>
      <c r="AB39" s="24"/>
      <c r="AC39" s="11"/>
      <c r="AD39" s="11"/>
      <c r="AE39" s="20">
        <f t="shared" ref="AE39:AE65" si="95">N(AA39=23/24)</f>
        <v>0</v>
      </c>
      <c r="AF39" s="20">
        <f t="shared" ref="AF39:AF65" si="96">N(AA39=15/24)+N(AA39=23/24)</f>
        <v>0</v>
      </c>
      <c r="AG39" s="20">
        <f t="shared" ref="AG39:AG65" si="97">N(AA39=7/24)+N(AA39=8/24)+N(AA39=10/24)</f>
        <v>0</v>
      </c>
      <c r="AH39" s="21">
        <f t="shared" ref="AH39:AH65" si="98">MOD(AB39-AA39,1)-AC39-AD39</f>
        <v>0</v>
      </c>
      <c r="AI39" s="14">
        <f t="shared" si="72"/>
        <v>0</v>
      </c>
      <c r="AJ39" s="28">
        <f t="shared" si="73"/>
        <v>0</v>
      </c>
      <c r="AK39" s="21">
        <f t="shared" si="74"/>
        <v>0</v>
      </c>
      <c r="AL39" s="8">
        <v>40210</v>
      </c>
      <c r="AM39" s="45"/>
      <c r="AN39" s="45"/>
      <c r="AO39" s="43"/>
      <c r="AP39" s="43"/>
      <c r="AQ39" s="20">
        <f t="shared" ref="AQ39:AQ65" si="99">N(AM39=23/24)</f>
        <v>0</v>
      </c>
      <c r="AR39" s="20">
        <f t="shared" ref="AR39:AR65" si="100">N(AM39=15/24)+N(AM39=23/24)</f>
        <v>0</v>
      </c>
      <c r="AS39" s="20">
        <f t="shared" ref="AS39:AS65" si="101">N(AM39=7/24)+N(AM39=8/24)+N(AM39=10/24)</f>
        <v>0</v>
      </c>
      <c r="AT39" s="21">
        <f t="shared" ref="AT39:AT65" si="102">MOD(AN39-AM39,1)-AO39-AP39</f>
        <v>0</v>
      </c>
      <c r="AU39" s="14">
        <f t="shared" si="75"/>
        <v>0</v>
      </c>
      <c r="AV39" s="28">
        <f t="shared" si="76"/>
        <v>0</v>
      </c>
      <c r="AW39" s="21">
        <f t="shared" si="77"/>
        <v>0</v>
      </c>
      <c r="AX39" s="8">
        <v>40210</v>
      </c>
      <c r="AY39" s="60" t="e">
        <f>#REF!</f>
        <v>#REF!</v>
      </c>
      <c r="AZ39" s="60" t="e">
        <f>#REF!</f>
        <v>#REF!</v>
      </c>
      <c r="BA39" s="43"/>
      <c r="BB39" s="43"/>
      <c r="BC39" s="20" t="e">
        <f t="shared" ref="BC39:BC65" si="103">N(AY39=23/24)</f>
        <v>#REF!</v>
      </c>
      <c r="BD39" s="20" t="e">
        <f t="shared" ref="BD39:BD65" si="104">N(AY39=15/24)+N(AY39=23/24)</f>
        <v>#REF!</v>
      </c>
      <c r="BE39" s="20" t="e">
        <f t="shared" ref="BE39:BE65" si="105">N(AY39=7/24)+N(AY39=8/24)+N(AY39=10/24)</f>
        <v>#REF!</v>
      </c>
      <c r="BF39" s="21" t="e">
        <f t="shared" ref="BF39:BF65" si="106">MOD(AZ39-AY39,1)-BA39-BB39</f>
        <v>#REF!</v>
      </c>
      <c r="BG39" s="14" t="e">
        <f t="shared" si="78"/>
        <v>#REF!</v>
      </c>
      <c r="BH39" s="28" t="e">
        <f t="shared" si="79"/>
        <v>#REF!</v>
      </c>
      <c r="BI39" s="21" t="e">
        <f t="shared" si="80"/>
        <v>#REF!</v>
      </c>
      <c r="BJ39" s="8">
        <v>40210</v>
      </c>
      <c r="BK39" s="60" t="e">
        <f>#REF!</f>
        <v>#REF!</v>
      </c>
      <c r="BL39" s="60" t="e">
        <f>#REF!</f>
        <v>#REF!</v>
      </c>
      <c r="BM39" s="43"/>
      <c r="BN39" s="43"/>
      <c r="BO39" s="20" t="e">
        <f t="shared" ref="BO39:BO65" si="107">N(BK39=23/24)</f>
        <v>#REF!</v>
      </c>
      <c r="BP39" s="20" t="e">
        <f t="shared" ref="BP39:BP65" si="108">N(BK39=15/24)+N(BK39=23/24)</f>
        <v>#REF!</v>
      </c>
      <c r="BQ39" s="20" t="e">
        <f t="shared" ref="BQ39:BQ65" si="109">N(BK39=7/24)+N(BK39=8/24)+N(BK39=10/24)</f>
        <v>#REF!</v>
      </c>
      <c r="BR39" s="21" t="e">
        <f t="shared" ref="BR39:BR65" si="110">MOD(BL39-BK39,1)-BM39-BN39</f>
        <v>#REF!</v>
      </c>
      <c r="BS39" s="14" t="e">
        <f t="shared" si="81"/>
        <v>#REF!</v>
      </c>
      <c r="BT39" s="28" t="e">
        <f t="shared" si="82"/>
        <v>#REF!</v>
      </c>
      <c r="BU39" s="21" t="e">
        <f t="shared" si="83"/>
        <v>#REF!</v>
      </c>
      <c r="BV39" s="8">
        <v>40210</v>
      </c>
      <c r="BW39" s="60" t="e">
        <f>#REF!</f>
        <v>#REF!</v>
      </c>
      <c r="BX39" s="60" t="e">
        <f>#REF!</f>
        <v>#REF!</v>
      </c>
      <c r="BY39" s="46">
        <v>2.0833333333333301E-2</v>
      </c>
      <c r="BZ39" s="43"/>
      <c r="CA39" s="20" t="e">
        <f t="shared" ref="CA39:CA65" si="111">N(BW39=23/24)</f>
        <v>#REF!</v>
      </c>
      <c r="CB39" s="20" t="e">
        <f t="shared" ref="CB39:CB65" si="112">N(BW39=15/24)+N(BW39=23/24)</f>
        <v>#REF!</v>
      </c>
      <c r="CC39" s="20" t="e">
        <f t="shared" ref="CC39:CC65" si="113">N(BW39=7/24)+N(BW39=8/24)+N(BW39=10/24)</f>
        <v>#REF!</v>
      </c>
      <c r="CD39" s="21" t="e">
        <f t="shared" ref="CD39:CD65" si="114">MOD(BX39-BW39,1)-BY39-BZ39</f>
        <v>#REF!</v>
      </c>
      <c r="CE39" s="14" t="e">
        <f t="shared" si="84"/>
        <v>#REF!</v>
      </c>
      <c r="CF39" s="28" t="e">
        <f t="shared" si="85"/>
        <v>#REF!</v>
      </c>
      <c r="CG39" s="21" t="e">
        <f t="shared" si="86"/>
        <v>#REF!</v>
      </c>
    </row>
    <row r="40" spans="2:85">
      <c r="B40" s="8">
        <v>40211</v>
      </c>
      <c r="C40" s="24"/>
      <c r="D40" s="24"/>
      <c r="E40" s="11"/>
      <c r="F40" s="11">
        <v>2.0833333333333332E-2</v>
      </c>
      <c r="G40" s="20">
        <f t="shared" si="87"/>
        <v>0</v>
      </c>
      <c r="H40" s="20">
        <f t="shared" si="88"/>
        <v>0</v>
      </c>
      <c r="I40" s="20">
        <f t="shared" si="89"/>
        <v>0</v>
      </c>
      <c r="J40" s="21">
        <f t="shared" si="90"/>
        <v>-2.0833333333333332E-2</v>
      </c>
      <c r="K40" s="14">
        <f t="shared" si="66"/>
        <v>0</v>
      </c>
      <c r="L40" s="28">
        <f t="shared" si="67"/>
        <v>0</v>
      </c>
      <c r="M40" s="21">
        <f t="shared" si="68"/>
        <v>-2.0833333333333332E-2</v>
      </c>
      <c r="N40" s="8">
        <v>40211</v>
      </c>
      <c r="O40" s="24"/>
      <c r="P40" s="24"/>
      <c r="Q40" s="11"/>
      <c r="R40" s="11"/>
      <c r="S40" s="20">
        <f t="shared" si="91"/>
        <v>0</v>
      </c>
      <c r="T40" s="20">
        <f t="shared" si="92"/>
        <v>0</v>
      </c>
      <c r="U40" s="20">
        <f t="shared" si="93"/>
        <v>0</v>
      </c>
      <c r="V40" s="21">
        <f t="shared" si="94"/>
        <v>0</v>
      </c>
      <c r="W40" s="14">
        <f t="shared" si="69"/>
        <v>0</v>
      </c>
      <c r="X40" s="28">
        <f t="shared" si="70"/>
        <v>0</v>
      </c>
      <c r="Y40" s="21">
        <f t="shared" si="71"/>
        <v>0</v>
      </c>
      <c r="Z40" s="8">
        <v>40211</v>
      </c>
      <c r="AA40" s="24"/>
      <c r="AB40" s="24"/>
      <c r="AC40" s="11"/>
      <c r="AD40" s="11"/>
      <c r="AE40" s="20">
        <f t="shared" si="95"/>
        <v>0</v>
      </c>
      <c r="AF40" s="20">
        <f t="shared" si="96"/>
        <v>0</v>
      </c>
      <c r="AG40" s="20">
        <f t="shared" si="97"/>
        <v>0</v>
      </c>
      <c r="AH40" s="21">
        <f t="shared" si="98"/>
        <v>0</v>
      </c>
      <c r="AI40" s="14">
        <f t="shared" si="72"/>
        <v>0</v>
      </c>
      <c r="AJ40" s="28">
        <f t="shared" si="73"/>
        <v>0</v>
      </c>
      <c r="AK40" s="21">
        <f t="shared" si="74"/>
        <v>0</v>
      </c>
      <c r="AL40" s="8">
        <v>40211</v>
      </c>
      <c r="AM40" s="45"/>
      <c r="AN40" s="45"/>
      <c r="AO40" s="46">
        <v>2.0833333333333301E-2</v>
      </c>
      <c r="AP40" s="43"/>
      <c r="AQ40" s="20">
        <f t="shared" si="99"/>
        <v>0</v>
      </c>
      <c r="AR40" s="20">
        <f t="shared" si="100"/>
        <v>0</v>
      </c>
      <c r="AS40" s="20">
        <f t="shared" si="101"/>
        <v>0</v>
      </c>
      <c r="AT40" s="21">
        <f t="shared" si="102"/>
        <v>-2.0833333333333301E-2</v>
      </c>
      <c r="AU40" s="14">
        <f t="shared" si="75"/>
        <v>0</v>
      </c>
      <c r="AV40" s="28">
        <f t="shared" si="76"/>
        <v>-2.0833333333333301E-2</v>
      </c>
      <c r="AW40" s="21">
        <f t="shared" si="77"/>
        <v>0</v>
      </c>
      <c r="AX40" s="8">
        <v>40211</v>
      </c>
      <c r="AY40" s="60" t="e">
        <f>#REF!</f>
        <v>#REF!</v>
      </c>
      <c r="AZ40" s="60" t="e">
        <f>#REF!</f>
        <v>#REF!</v>
      </c>
      <c r="BA40" s="46">
        <v>2.0833333333333301E-2</v>
      </c>
      <c r="BB40" s="43"/>
      <c r="BC40" s="20" t="e">
        <f t="shared" si="103"/>
        <v>#REF!</v>
      </c>
      <c r="BD40" s="20" t="e">
        <f t="shared" si="104"/>
        <v>#REF!</v>
      </c>
      <c r="BE40" s="20" t="e">
        <f t="shared" si="105"/>
        <v>#REF!</v>
      </c>
      <c r="BF40" s="21" t="e">
        <f t="shared" si="106"/>
        <v>#REF!</v>
      </c>
      <c r="BG40" s="14" t="e">
        <f t="shared" si="78"/>
        <v>#REF!</v>
      </c>
      <c r="BH40" s="28" t="e">
        <f t="shared" si="79"/>
        <v>#REF!</v>
      </c>
      <c r="BI40" s="21" t="e">
        <f t="shared" si="80"/>
        <v>#REF!</v>
      </c>
      <c r="BJ40" s="8">
        <v>40211</v>
      </c>
      <c r="BK40" s="60" t="e">
        <f>#REF!</f>
        <v>#REF!</v>
      </c>
      <c r="BL40" s="60">
        <v>1</v>
      </c>
      <c r="BM40" s="46"/>
      <c r="BN40" s="43"/>
      <c r="BO40" s="20" t="e">
        <f t="shared" si="107"/>
        <v>#REF!</v>
      </c>
      <c r="BP40" s="20" t="e">
        <f t="shared" si="108"/>
        <v>#REF!</v>
      </c>
      <c r="BQ40" s="20" t="e">
        <f t="shared" si="109"/>
        <v>#REF!</v>
      </c>
      <c r="BR40" s="21" t="e">
        <f t="shared" si="110"/>
        <v>#REF!</v>
      </c>
      <c r="BS40" s="14" t="e">
        <f t="shared" si="81"/>
        <v>#REF!</v>
      </c>
      <c r="BT40" s="28" t="e">
        <f t="shared" si="82"/>
        <v>#REF!</v>
      </c>
      <c r="BU40" s="21" t="e">
        <f t="shared" si="83"/>
        <v>#REF!</v>
      </c>
      <c r="BV40" s="8">
        <v>40211</v>
      </c>
      <c r="BW40" s="60" t="e">
        <f>#REF!</f>
        <v>#REF!</v>
      </c>
      <c r="BX40" s="60" t="e">
        <f>#REF!</f>
        <v>#REF!</v>
      </c>
      <c r="BY40" s="46">
        <v>2.0833333333333301E-2</v>
      </c>
      <c r="BZ40" s="43"/>
      <c r="CA40" s="20" t="e">
        <f t="shared" si="111"/>
        <v>#REF!</v>
      </c>
      <c r="CB40" s="20" t="e">
        <f t="shared" si="112"/>
        <v>#REF!</v>
      </c>
      <c r="CC40" s="20" t="e">
        <f t="shared" si="113"/>
        <v>#REF!</v>
      </c>
      <c r="CD40" s="21" t="e">
        <f t="shared" si="114"/>
        <v>#REF!</v>
      </c>
      <c r="CE40" s="14" t="e">
        <f t="shared" si="84"/>
        <v>#REF!</v>
      </c>
      <c r="CF40" s="28" t="e">
        <f t="shared" si="85"/>
        <v>#REF!</v>
      </c>
      <c r="CG40" s="21" t="e">
        <f t="shared" si="86"/>
        <v>#REF!</v>
      </c>
    </row>
    <row r="41" spans="2:85">
      <c r="B41" s="8">
        <v>40212</v>
      </c>
      <c r="C41" s="24"/>
      <c r="D41" s="24"/>
      <c r="E41" s="11"/>
      <c r="F41" s="11"/>
      <c r="G41" s="20">
        <f t="shared" si="87"/>
        <v>0</v>
      </c>
      <c r="H41" s="20">
        <f t="shared" si="88"/>
        <v>0</v>
      </c>
      <c r="I41" s="20">
        <f t="shared" si="89"/>
        <v>0</v>
      </c>
      <c r="J41" s="21">
        <f t="shared" si="90"/>
        <v>0</v>
      </c>
      <c r="K41" s="14">
        <f t="shared" si="66"/>
        <v>0</v>
      </c>
      <c r="L41" s="28">
        <f t="shared" si="67"/>
        <v>0</v>
      </c>
      <c r="M41" s="21">
        <f t="shared" si="68"/>
        <v>0</v>
      </c>
      <c r="N41" s="8">
        <v>40212</v>
      </c>
      <c r="O41" s="24"/>
      <c r="P41" s="24"/>
      <c r="Q41" s="11"/>
      <c r="R41" s="11"/>
      <c r="S41" s="20">
        <f t="shared" si="91"/>
        <v>0</v>
      </c>
      <c r="T41" s="20">
        <f t="shared" si="92"/>
        <v>0</v>
      </c>
      <c r="U41" s="20">
        <f t="shared" si="93"/>
        <v>0</v>
      </c>
      <c r="V41" s="21">
        <f t="shared" si="94"/>
        <v>0</v>
      </c>
      <c r="W41" s="14">
        <f t="shared" si="69"/>
        <v>0</v>
      </c>
      <c r="X41" s="28">
        <f t="shared" si="70"/>
        <v>0</v>
      </c>
      <c r="Y41" s="21">
        <f t="shared" si="71"/>
        <v>0</v>
      </c>
      <c r="Z41" s="8">
        <v>40212</v>
      </c>
      <c r="AA41" s="24"/>
      <c r="AB41" s="24"/>
      <c r="AC41" s="11"/>
      <c r="AD41" s="11"/>
      <c r="AE41" s="20">
        <f t="shared" si="95"/>
        <v>0</v>
      </c>
      <c r="AF41" s="20">
        <f t="shared" si="96"/>
        <v>0</v>
      </c>
      <c r="AG41" s="20">
        <f t="shared" si="97"/>
        <v>0</v>
      </c>
      <c r="AH41" s="21">
        <f t="shared" si="98"/>
        <v>0</v>
      </c>
      <c r="AI41" s="14">
        <f t="shared" si="72"/>
        <v>0</v>
      </c>
      <c r="AJ41" s="28">
        <f t="shared" si="73"/>
        <v>0</v>
      </c>
      <c r="AK41" s="21">
        <f t="shared" si="74"/>
        <v>0</v>
      </c>
      <c r="AL41" s="8">
        <v>40212</v>
      </c>
      <c r="AM41" s="45"/>
      <c r="AN41" s="45"/>
      <c r="AO41" s="46">
        <v>2.0833333333333301E-2</v>
      </c>
      <c r="AP41" s="43"/>
      <c r="AQ41" s="20">
        <f t="shared" si="99"/>
        <v>0</v>
      </c>
      <c r="AR41" s="20">
        <f t="shared" si="100"/>
        <v>0</v>
      </c>
      <c r="AS41" s="20">
        <f t="shared" si="101"/>
        <v>0</v>
      </c>
      <c r="AT41" s="21">
        <f t="shared" si="102"/>
        <v>-2.0833333333333301E-2</v>
      </c>
      <c r="AU41" s="14">
        <f t="shared" si="75"/>
        <v>0</v>
      </c>
      <c r="AV41" s="28">
        <f t="shared" si="76"/>
        <v>-2.0833333333333301E-2</v>
      </c>
      <c r="AW41" s="21">
        <f t="shared" si="77"/>
        <v>0</v>
      </c>
      <c r="AX41" s="8">
        <v>40212</v>
      </c>
      <c r="AY41" s="60" t="e">
        <f>#REF!</f>
        <v>#REF!</v>
      </c>
      <c r="AZ41" s="60" t="e">
        <f>#REF!</f>
        <v>#REF!</v>
      </c>
      <c r="BA41" s="46">
        <v>2.0833333333333301E-2</v>
      </c>
      <c r="BB41" s="43"/>
      <c r="BC41" s="20" t="e">
        <f t="shared" si="103"/>
        <v>#REF!</v>
      </c>
      <c r="BD41" s="20" t="e">
        <f t="shared" si="104"/>
        <v>#REF!</v>
      </c>
      <c r="BE41" s="20" t="e">
        <f t="shared" si="105"/>
        <v>#REF!</v>
      </c>
      <c r="BF41" s="21" t="e">
        <f t="shared" si="106"/>
        <v>#REF!</v>
      </c>
      <c r="BG41" s="14" t="e">
        <f t="shared" si="78"/>
        <v>#REF!</v>
      </c>
      <c r="BH41" s="28" t="e">
        <f t="shared" si="79"/>
        <v>#REF!</v>
      </c>
      <c r="BI41" s="21" t="e">
        <f t="shared" si="80"/>
        <v>#REF!</v>
      </c>
      <c r="BJ41" s="8">
        <v>40212</v>
      </c>
      <c r="BK41" s="60" t="e">
        <f>#REF!</f>
        <v>#REF!</v>
      </c>
      <c r="BL41" s="60" t="e">
        <f>#REF!</f>
        <v>#REF!</v>
      </c>
      <c r="BM41" s="46"/>
      <c r="BN41" s="46">
        <v>2.0833333333333301E-2</v>
      </c>
      <c r="BO41" s="20" t="e">
        <f t="shared" si="107"/>
        <v>#REF!</v>
      </c>
      <c r="BP41" s="20" t="e">
        <f t="shared" si="108"/>
        <v>#REF!</v>
      </c>
      <c r="BQ41" s="20" t="e">
        <f t="shared" si="109"/>
        <v>#REF!</v>
      </c>
      <c r="BR41" s="21" t="e">
        <f t="shared" si="110"/>
        <v>#REF!</v>
      </c>
      <c r="BS41" s="14" t="e">
        <f t="shared" si="81"/>
        <v>#REF!</v>
      </c>
      <c r="BT41" s="28" t="e">
        <f t="shared" si="82"/>
        <v>#REF!</v>
      </c>
      <c r="BU41" s="21" t="e">
        <f t="shared" si="83"/>
        <v>#REF!</v>
      </c>
      <c r="BV41" s="8">
        <v>40212</v>
      </c>
      <c r="BW41" s="60" t="e">
        <f>#REF!</f>
        <v>#REF!</v>
      </c>
      <c r="BX41" s="60" t="e">
        <f>#REF!</f>
        <v>#REF!</v>
      </c>
      <c r="BY41" s="46">
        <v>2.0833333333333301E-2</v>
      </c>
      <c r="BZ41" s="43"/>
      <c r="CA41" s="20" t="e">
        <f t="shared" si="111"/>
        <v>#REF!</v>
      </c>
      <c r="CB41" s="20" t="e">
        <f t="shared" si="112"/>
        <v>#REF!</v>
      </c>
      <c r="CC41" s="20" t="e">
        <f t="shared" si="113"/>
        <v>#REF!</v>
      </c>
      <c r="CD41" s="21" t="e">
        <f t="shared" si="114"/>
        <v>#REF!</v>
      </c>
      <c r="CE41" s="14" t="e">
        <f t="shared" si="84"/>
        <v>#REF!</v>
      </c>
      <c r="CF41" s="28" t="e">
        <f t="shared" si="85"/>
        <v>#REF!</v>
      </c>
      <c r="CG41" s="21" t="e">
        <f t="shared" si="86"/>
        <v>#REF!</v>
      </c>
    </row>
    <row r="42" spans="2:85">
      <c r="B42" s="8">
        <v>40213</v>
      </c>
      <c r="C42" s="24"/>
      <c r="D42" s="24"/>
      <c r="E42" s="11">
        <v>2.0833333333333301E-2</v>
      </c>
      <c r="F42" s="11"/>
      <c r="G42" s="20">
        <f t="shared" si="87"/>
        <v>0</v>
      </c>
      <c r="H42" s="20">
        <f t="shared" si="88"/>
        <v>0</v>
      </c>
      <c r="I42" s="20">
        <f t="shared" si="89"/>
        <v>0</v>
      </c>
      <c r="J42" s="21">
        <f t="shared" si="90"/>
        <v>-2.0833333333333301E-2</v>
      </c>
      <c r="K42" s="14">
        <f t="shared" si="66"/>
        <v>0</v>
      </c>
      <c r="L42" s="28">
        <f t="shared" si="67"/>
        <v>-2.0833333333333301E-2</v>
      </c>
      <c r="M42" s="21">
        <f t="shared" si="68"/>
        <v>0</v>
      </c>
      <c r="N42" s="8">
        <v>40213</v>
      </c>
      <c r="O42" s="24"/>
      <c r="P42" s="24"/>
      <c r="Q42" s="11"/>
      <c r="R42" s="11"/>
      <c r="S42" s="20">
        <f t="shared" si="91"/>
        <v>0</v>
      </c>
      <c r="T42" s="20">
        <f t="shared" si="92"/>
        <v>0</v>
      </c>
      <c r="U42" s="20">
        <f t="shared" si="93"/>
        <v>0</v>
      </c>
      <c r="V42" s="21">
        <f t="shared" si="94"/>
        <v>0</v>
      </c>
      <c r="W42" s="14">
        <f t="shared" si="69"/>
        <v>0</v>
      </c>
      <c r="X42" s="28">
        <f t="shared" si="70"/>
        <v>0</v>
      </c>
      <c r="Y42" s="21">
        <f t="shared" si="71"/>
        <v>0</v>
      </c>
      <c r="Z42" s="8">
        <v>40213</v>
      </c>
      <c r="AA42" s="24"/>
      <c r="AB42" s="24"/>
      <c r="AC42" s="11"/>
      <c r="AD42" s="11"/>
      <c r="AE42" s="20">
        <f t="shared" si="95"/>
        <v>0</v>
      </c>
      <c r="AF42" s="20">
        <f t="shared" si="96"/>
        <v>0</v>
      </c>
      <c r="AG42" s="20">
        <f t="shared" si="97"/>
        <v>0</v>
      </c>
      <c r="AH42" s="21">
        <f t="shared" si="98"/>
        <v>0</v>
      </c>
      <c r="AI42" s="14">
        <f t="shared" si="72"/>
        <v>0</v>
      </c>
      <c r="AJ42" s="28">
        <f t="shared" si="73"/>
        <v>0</v>
      </c>
      <c r="AK42" s="21">
        <f t="shared" si="74"/>
        <v>0</v>
      </c>
      <c r="AL42" s="8">
        <v>40213</v>
      </c>
      <c r="AM42" s="45"/>
      <c r="AN42" s="45"/>
      <c r="AO42" s="46">
        <v>2.0833333333333301E-2</v>
      </c>
      <c r="AP42" s="43"/>
      <c r="AQ42" s="20">
        <f t="shared" si="99"/>
        <v>0</v>
      </c>
      <c r="AR42" s="20">
        <f t="shared" si="100"/>
        <v>0</v>
      </c>
      <c r="AS42" s="20">
        <f t="shared" si="101"/>
        <v>0</v>
      </c>
      <c r="AT42" s="21">
        <f t="shared" si="102"/>
        <v>-2.0833333333333301E-2</v>
      </c>
      <c r="AU42" s="14">
        <f t="shared" si="75"/>
        <v>0</v>
      </c>
      <c r="AV42" s="28">
        <f t="shared" si="76"/>
        <v>-2.0833333333333301E-2</v>
      </c>
      <c r="AW42" s="21">
        <f t="shared" si="77"/>
        <v>0</v>
      </c>
      <c r="AX42" s="8">
        <v>40213</v>
      </c>
      <c r="AY42" s="60" t="e">
        <f>#REF!</f>
        <v>#REF!</v>
      </c>
      <c r="AZ42" s="60" t="e">
        <f>#REF!</f>
        <v>#REF!</v>
      </c>
      <c r="BA42" s="46">
        <v>2.0833333333333301E-2</v>
      </c>
      <c r="BB42" s="43"/>
      <c r="BC42" s="20" t="e">
        <f t="shared" si="103"/>
        <v>#REF!</v>
      </c>
      <c r="BD42" s="20" t="e">
        <f t="shared" si="104"/>
        <v>#REF!</v>
      </c>
      <c r="BE42" s="20" t="e">
        <f t="shared" si="105"/>
        <v>#REF!</v>
      </c>
      <c r="BF42" s="21" t="e">
        <f t="shared" si="106"/>
        <v>#REF!</v>
      </c>
      <c r="BG42" s="14" t="e">
        <f t="shared" si="78"/>
        <v>#REF!</v>
      </c>
      <c r="BH42" s="28" t="e">
        <f t="shared" si="79"/>
        <v>#REF!</v>
      </c>
      <c r="BI42" s="21" t="e">
        <f t="shared" si="80"/>
        <v>#REF!</v>
      </c>
      <c r="BJ42" s="8">
        <v>40213</v>
      </c>
      <c r="BK42" s="60" t="e">
        <f>#REF!</f>
        <v>#REF!</v>
      </c>
      <c r="BL42" s="60" t="e">
        <f>#REF!</f>
        <v>#REF!</v>
      </c>
      <c r="BM42" s="46"/>
      <c r="BN42" s="46">
        <v>2.0833333333333301E-2</v>
      </c>
      <c r="BO42" s="20" t="e">
        <f t="shared" si="107"/>
        <v>#REF!</v>
      </c>
      <c r="BP42" s="20" t="e">
        <f t="shared" si="108"/>
        <v>#REF!</v>
      </c>
      <c r="BQ42" s="20" t="e">
        <f t="shared" si="109"/>
        <v>#REF!</v>
      </c>
      <c r="BR42" s="21" t="e">
        <f t="shared" si="110"/>
        <v>#REF!</v>
      </c>
      <c r="BS42" s="14" t="e">
        <f t="shared" si="81"/>
        <v>#REF!</v>
      </c>
      <c r="BT42" s="28" t="e">
        <f t="shared" si="82"/>
        <v>#REF!</v>
      </c>
      <c r="BU42" s="21" t="e">
        <f t="shared" si="83"/>
        <v>#REF!</v>
      </c>
      <c r="BV42" s="8">
        <v>40213</v>
      </c>
      <c r="BW42" s="60" t="e">
        <f>#REF!</f>
        <v>#REF!</v>
      </c>
      <c r="BX42" s="60" t="e">
        <f>#REF!</f>
        <v>#REF!</v>
      </c>
      <c r="BY42" s="46"/>
      <c r="BZ42" s="43"/>
      <c r="CA42" s="20" t="e">
        <f t="shared" si="111"/>
        <v>#REF!</v>
      </c>
      <c r="CB42" s="20" t="e">
        <f t="shared" si="112"/>
        <v>#REF!</v>
      </c>
      <c r="CC42" s="20" t="e">
        <f t="shared" si="113"/>
        <v>#REF!</v>
      </c>
      <c r="CD42" s="21" t="e">
        <f t="shared" si="114"/>
        <v>#REF!</v>
      </c>
      <c r="CE42" s="14" t="e">
        <f t="shared" si="84"/>
        <v>#REF!</v>
      </c>
      <c r="CF42" s="28" t="e">
        <f t="shared" si="85"/>
        <v>#REF!</v>
      </c>
      <c r="CG42" s="21" t="e">
        <f t="shared" si="86"/>
        <v>#REF!</v>
      </c>
    </row>
    <row r="43" spans="2:85">
      <c r="B43" s="8">
        <v>40214</v>
      </c>
      <c r="C43" s="24"/>
      <c r="D43" s="24"/>
      <c r="E43" s="11">
        <v>2.0833333333333332E-2</v>
      </c>
      <c r="F43" s="11"/>
      <c r="G43" s="20">
        <f t="shared" si="87"/>
        <v>0</v>
      </c>
      <c r="H43" s="20">
        <f t="shared" si="88"/>
        <v>0</v>
      </c>
      <c r="I43" s="20">
        <f t="shared" si="89"/>
        <v>0</v>
      </c>
      <c r="J43" s="21">
        <f t="shared" si="90"/>
        <v>-2.0833333333333332E-2</v>
      </c>
      <c r="K43" s="14">
        <f t="shared" si="66"/>
        <v>0</v>
      </c>
      <c r="L43" s="28">
        <f t="shared" si="67"/>
        <v>-2.0833333333333332E-2</v>
      </c>
      <c r="M43" s="21">
        <f t="shared" si="68"/>
        <v>0</v>
      </c>
      <c r="N43" s="8">
        <v>40214</v>
      </c>
      <c r="O43" s="24"/>
      <c r="P43" s="24"/>
      <c r="Q43" s="11"/>
      <c r="R43" s="11"/>
      <c r="S43" s="20">
        <f t="shared" si="91"/>
        <v>0</v>
      </c>
      <c r="T43" s="20">
        <f t="shared" si="92"/>
        <v>0</v>
      </c>
      <c r="U43" s="20">
        <f t="shared" si="93"/>
        <v>0</v>
      </c>
      <c r="V43" s="21">
        <f t="shared" si="94"/>
        <v>0</v>
      </c>
      <c r="W43" s="14">
        <f t="shared" si="69"/>
        <v>0</v>
      </c>
      <c r="X43" s="28">
        <f t="shared" si="70"/>
        <v>0</v>
      </c>
      <c r="Y43" s="21">
        <f t="shared" si="71"/>
        <v>0</v>
      </c>
      <c r="Z43" s="8">
        <v>40214</v>
      </c>
      <c r="AA43" s="24"/>
      <c r="AB43" s="24"/>
      <c r="AC43" s="11"/>
      <c r="AD43" s="11"/>
      <c r="AE43" s="20">
        <f t="shared" si="95"/>
        <v>0</v>
      </c>
      <c r="AF43" s="20">
        <f t="shared" si="96"/>
        <v>0</v>
      </c>
      <c r="AG43" s="20">
        <f t="shared" si="97"/>
        <v>0</v>
      </c>
      <c r="AH43" s="21">
        <f t="shared" si="98"/>
        <v>0</v>
      </c>
      <c r="AI43" s="14">
        <f t="shared" si="72"/>
        <v>0</v>
      </c>
      <c r="AJ43" s="28">
        <f t="shared" si="73"/>
        <v>0</v>
      </c>
      <c r="AK43" s="21">
        <f t="shared" si="74"/>
        <v>0</v>
      </c>
      <c r="AL43" s="8">
        <v>40214</v>
      </c>
      <c r="AM43" s="45"/>
      <c r="AN43" s="45"/>
      <c r="AO43" s="46">
        <v>2.0833333333333301E-2</v>
      </c>
      <c r="AP43" s="43"/>
      <c r="AQ43" s="20">
        <f t="shared" si="99"/>
        <v>0</v>
      </c>
      <c r="AR43" s="20">
        <f t="shared" si="100"/>
        <v>0</v>
      </c>
      <c r="AS43" s="20">
        <f t="shared" si="101"/>
        <v>0</v>
      </c>
      <c r="AT43" s="21">
        <f t="shared" si="102"/>
        <v>-2.0833333333333301E-2</v>
      </c>
      <c r="AU43" s="14">
        <f t="shared" si="75"/>
        <v>0</v>
      </c>
      <c r="AV43" s="28">
        <f t="shared" si="76"/>
        <v>-2.0833333333333301E-2</v>
      </c>
      <c r="AW43" s="21">
        <f t="shared" si="77"/>
        <v>0</v>
      </c>
      <c r="AX43" s="8">
        <v>40214</v>
      </c>
      <c r="AY43" s="60" t="e">
        <f>#REF!</f>
        <v>#REF!</v>
      </c>
      <c r="AZ43" s="60" t="e">
        <f>#REF!</f>
        <v>#REF!</v>
      </c>
      <c r="BA43" s="46">
        <v>2.0833333333333301E-2</v>
      </c>
      <c r="BB43" s="43"/>
      <c r="BC43" s="20" t="e">
        <f t="shared" si="103"/>
        <v>#REF!</v>
      </c>
      <c r="BD43" s="20" t="e">
        <f t="shared" si="104"/>
        <v>#REF!</v>
      </c>
      <c r="BE43" s="20" t="e">
        <f t="shared" si="105"/>
        <v>#REF!</v>
      </c>
      <c r="BF43" s="21" t="e">
        <f t="shared" si="106"/>
        <v>#REF!</v>
      </c>
      <c r="BG43" s="14" t="e">
        <f t="shared" si="78"/>
        <v>#REF!</v>
      </c>
      <c r="BH43" s="28" t="e">
        <f t="shared" si="79"/>
        <v>#REF!</v>
      </c>
      <c r="BI43" s="21" t="e">
        <f t="shared" si="80"/>
        <v>#REF!</v>
      </c>
      <c r="BJ43" s="8">
        <v>40214</v>
      </c>
      <c r="BK43" s="60">
        <v>1</v>
      </c>
      <c r="BL43" s="60">
        <v>0.29166666666666669</v>
      </c>
      <c r="BM43" s="46"/>
      <c r="BN43" s="46">
        <v>2.0833333333333301E-2</v>
      </c>
      <c r="BO43" s="20">
        <f t="shared" si="107"/>
        <v>0</v>
      </c>
      <c r="BP43" s="20">
        <f t="shared" si="108"/>
        <v>0</v>
      </c>
      <c r="BQ43" s="20">
        <f t="shared" si="109"/>
        <v>0</v>
      </c>
      <c r="BR43" s="21">
        <f t="shared" si="110"/>
        <v>0.27083333333333343</v>
      </c>
      <c r="BS43" s="14">
        <f t="shared" si="81"/>
        <v>0</v>
      </c>
      <c r="BT43" s="28">
        <f t="shared" si="82"/>
        <v>4.1666666666666741E-2</v>
      </c>
      <c r="BU43" s="21">
        <f t="shared" si="83"/>
        <v>0.22916666666666669</v>
      </c>
      <c r="BV43" s="8">
        <v>40214</v>
      </c>
      <c r="BW43" s="60" t="e">
        <f>#REF!</f>
        <v>#REF!</v>
      </c>
      <c r="BX43" s="60">
        <v>1</v>
      </c>
      <c r="BY43" s="46"/>
      <c r="BZ43" s="43"/>
      <c r="CA43" s="20" t="e">
        <f t="shared" si="111"/>
        <v>#REF!</v>
      </c>
      <c r="CB43" s="20" t="e">
        <f t="shared" si="112"/>
        <v>#REF!</v>
      </c>
      <c r="CC43" s="20" t="e">
        <f t="shared" si="113"/>
        <v>#REF!</v>
      </c>
      <c r="CD43" s="21" t="e">
        <f t="shared" si="114"/>
        <v>#REF!</v>
      </c>
      <c r="CE43" s="14" t="e">
        <f t="shared" si="84"/>
        <v>#REF!</v>
      </c>
      <c r="CF43" s="28" t="e">
        <f t="shared" si="85"/>
        <v>#REF!</v>
      </c>
      <c r="CG43" s="21" t="e">
        <f t="shared" si="86"/>
        <v>#REF!</v>
      </c>
    </row>
    <row r="44" spans="2:85">
      <c r="B44" s="8">
        <v>40215</v>
      </c>
      <c r="C44" s="24"/>
      <c r="D44" s="24"/>
      <c r="E44" s="11">
        <v>2.0833333333333332E-2</v>
      </c>
      <c r="F44" s="11"/>
      <c r="G44" s="20">
        <f t="shared" si="87"/>
        <v>0</v>
      </c>
      <c r="H44" s="20">
        <f t="shared" si="88"/>
        <v>0</v>
      </c>
      <c r="I44" s="20">
        <f t="shared" si="89"/>
        <v>0</v>
      </c>
      <c r="J44" s="21">
        <f t="shared" si="90"/>
        <v>-2.0833333333333332E-2</v>
      </c>
      <c r="K44" s="14">
        <f t="shared" si="66"/>
        <v>0</v>
      </c>
      <c r="L44" s="28">
        <f>J44-M44</f>
        <v>-2.0833333333333332E-2</v>
      </c>
      <c r="M44" s="21">
        <f t="shared" si="68"/>
        <v>0</v>
      </c>
      <c r="N44" s="8">
        <v>40215</v>
      </c>
      <c r="O44" s="24"/>
      <c r="P44" s="24"/>
      <c r="Q44" s="11"/>
      <c r="R44" s="11"/>
      <c r="S44" s="20">
        <f t="shared" si="91"/>
        <v>0</v>
      </c>
      <c r="T44" s="20">
        <f t="shared" si="92"/>
        <v>0</v>
      </c>
      <c r="U44" s="20">
        <f t="shared" si="93"/>
        <v>0</v>
      </c>
      <c r="V44" s="21">
        <f t="shared" si="94"/>
        <v>0</v>
      </c>
      <c r="W44" s="14">
        <f t="shared" si="69"/>
        <v>0</v>
      </c>
      <c r="X44" s="28">
        <f t="shared" si="70"/>
        <v>0</v>
      </c>
      <c r="Y44" s="21">
        <f t="shared" si="71"/>
        <v>0</v>
      </c>
      <c r="Z44" s="8">
        <v>40215</v>
      </c>
      <c r="AA44" s="24"/>
      <c r="AB44" s="24"/>
      <c r="AC44" s="11"/>
      <c r="AD44" s="11"/>
      <c r="AE44" s="20">
        <f t="shared" si="95"/>
        <v>0</v>
      </c>
      <c r="AF44" s="20">
        <f t="shared" si="96"/>
        <v>0</v>
      </c>
      <c r="AG44" s="20">
        <f t="shared" si="97"/>
        <v>0</v>
      </c>
      <c r="AH44" s="21">
        <f t="shared" si="98"/>
        <v>0</v>
      </c>
      <c r="AI44" s="14">
        <f t="shared" si="72"/>
        <v>0</v>
      </c>
      <c r="AJ44" s="28">
        <f t="shared" si="73"/>
        <v>0</v>
      </c>
      <c r="AK44" s="21">
        <f t="shared" si="74"/>
        <v>0</v>
      </c>
      <c r="AL44" s="8">
        <v>40215</v>
      </c>
      <c r="AM44" s="45"/>
      <c r="AN44" s="45"/>
      <c r="AO44" s="46">
        <v>2.0833333333333301E-2</v>
      </c>
      <c r="AP44" s="43"/>
      <c r="AQ44" s="20">
        <f t="shared" si="99"/>
        <v>0</v>
      </c>
      <c r="AR44" s="20">
        <f t="shared" si="100"/>
        <v>0</v>
      </c>
      <c r="AS44" s="20">
        <f t="shared" si="101"/>
        <v>0</v>
      </c>
      <c r="AT44" s="21">
        <f t="shared" si="102"/>
        <v>-2.0833333333333301E-2</v>
      </c>
      <c r="AU44" s="14">
        <f t="shared" si="75"/>
        <v>0</v>
      </c>
      <c r="AV44" s="28">
        <f t="shared" si="76"/>
        <v>-2.0833333333333301E-2</v>
      </c>
      <c r="AW44" s="21">
        <f t="shared" si="77"/>
        <v>0</v>
      </c>
      <c r="AX44" s="8">
        <v>40215</v>
      </c>
      <c r="AY44" s="60" t="e">
        <f>#REF!</f>
        <v>#REF!</v>
      </c>
      <c r="AZ44" s="60" t="e">
        <f>#REF!</f>
        <v>#REF!</v>
      </c>
      <c r="BA44" s="46">
        <v>2.0833333333333301E-2</v>
      </c>
      <c r="BB44" s="43"/>
      <c r="BC44" s="20" t="e">
        <f t="shared" si="103"/>
        <v>#REF!</v>
      </c>
      <c r="BD44" s="20" t="e">
        <f t="shared" si="104"/>
        <v>#REF!</v>
      </c>
      <c r="BE44" s="20" t="e">
        <f t="shared" si="105"/>
        <v>#REF!</v>
      </c>
      <c r="BF44" s="21" t="e">
        <f t="shared" si="106"/>
        <v>#REF!</v>
      </c>
      <c r="BG44" s="14" t="e">
        <f t="shared" si="78"/>
        <v>#REF!</v>
      </c>
      <c r="BH44" s="28" t="e">
        <f t="shared" si="79"/>
        <v>#REF!</v>
      </c>
      <c r="BI44" s="21" t="e">
        <f t="shared" si="80"/>
        <v>#REF!</v>
      </c>
      <c r="BJ44" s="8">
        <v>40215</v>
      </c>
      <c r="BK44" s="60" t="e">
        <f>#REF!</f>
        <v>#REF!</v>
      </c>
      <c r="BL44" s="60" t="e">
        <f>#REF!</f>
        <v>#REF!</v>
      </c>
      <c r="BM44" s="46"/>
      <c r="BN44" s="43"/>
      <c r="BO44" s="20" t="e">
        <f t="shared" si="107"/>
        <v>#REF!</v>
      </c>
      <c r="BP44" s="20" t="e">
        <f t="shared" si="108"/>
        <v>#REF!</v>
      </c>
      <c r="BQ44" s="20" t="e">
        <f t="shared" si="109"/>
        <v>#REF!</v>
      </c>
      <c r="BR44" s="21" t="e">
        <f t="shared" si="110"/>
        <v>#REF!</v>
      </c>
      <c r="BS44" s="14" t="e">
        <f t="shared" si="81"/>
        <v>#REF!</v>
      </c>
      <c r="BT44" s="28" t="e">
        <f t="shared" si="82"/>
        <v>#REF!</v>
      </c>
      <c r="BU44" s="21" t="e">
        <f t="shared" si="83"/>
        <v>#REF!</v>
      </c>
      <c r="BV44" s="8">
        <v>40215</v>
      </c>
      <c r="BW44" s="60">
        <v>1</v>
      </c>
      <c r="BX44" s="60">
        <v>0.29166666666666669</v>
      </c>
      <c r="BY44" s="46"/>
      <c r="BZ44" s="46">
        <v>2.0833333333333301E-2</v>
      </c>
      <c r="CA44" s="20">
        <f t="shared" si="111"/>
        <v>0</v>
      </c>
      <c r="CB44" s="20">
        <f t="shared" si="112"/>
        <v>0</v>
      </c>
      <c r="CC44" s="20">
        <f t="shared" si="113"/>
        <v>0</v>
      </c>
      <c r="CD44" s="21">
        <f t="shared" si="114"/>
        <v>0.27083333333333343</v>
      </c>
      <c r="CE44" s="14">
        <f t="shared" si="84"/>
        <v>0</v>
      </c>
      <c r="CF44" s="28">
        <f t="shared" si="85"/>
        <v>4.1666666666666741E-2</v>
      </c>
      <c r="CG44" s="21">
        <f t="shared" si="86"/>
        <v>0.22916666666666669</v>
      </c>
    </row>
    <row r="45" spans="2:85">
      <c r="B45" s="8">
        <v>40216</v>
      </c>
      <c r="C45" s="24"/>
      <c r="D45" s="24"/>
      <c r="E45" s="11">
        <v>2.0833333333333301E-2</v>
      </c>
      <c r="F45" s="11"/>
      <c r="G45" s="20">
        <f t="shared" si="87"/>
        <v>0</v>
      </c>
      <c r="H45" s="20">
        <f t="shared" si="88"/>
        <v>0</v>
      </c>
      <c r="I45" s="20">
        <f t="shared" si="89"/>
        <v>0</v>
      </c>
      <c r="J45" s="21">
        <f t="shared" si="90"/>
        <v>-2.0833333333333301E-2</v>
      </c>
      <c r="K45" s="14">
        <f t="shared" si="66"/>
        <v>0</v>
      </c>
      <c r="L45" s="28">
        <f t="shared" ref="L45:L50" si="115">J45-M45</f>
        <v>-2.0833333333333301E-2</v>
      </c>
      <c r="M45" s="21">
        <f t="shared" si="68"/>
        <v>0</v>
      </c>
      <c r="N45" s="8">
        <v>40216</v>
      </c>
      <c r="O45" s="24"/>
      <c r="P45" s="24"/>
      <c r="Q45" s="11"/>
      <c r="R45" s="11"/>
      <c r="S45" s="20">
        <f t="shared" si="91"/>
        <v>0</v>
      </c>
      <c r="T45" s="20">
        <f t="shared" si="92"/>
        <v>0</v>
      </c>
      <c r="U45" s="20">
        <f t="shared" si="93"/>
        <v>0</v>
      </c>
      <c r="V45" s="21">
        <f t="shared" si="94"/>
        <v>0</v>
      </c>
      <c r="W45" s="14">
        <f t="shared" si="69"/>
        <v>0</v>
      </c>
      <c r="X45" s="28">
        <f t="shared" si="70"/>
        <v>0</v>
      </c>
      <c r="Y45" s="21">
        <f t="shared" si="71"/>
        <v>0</v>
      </c>
      <c r="Z45" s="8">
        <v>40216</v>
      </c>
      <c r="AA45" s="24"/>
      <c r="AB45" s="24"/>
      <c r="AC45" s="11"/>
      <c r="AD45" s="11"/>
      <c r="AE45" s="20">
        <f t="shared" si="95"/>
        <v>0</v>
      </c>
      <c r="AF45" s="20">
        <f t="shared" si="96"/>
        <v>0</v>
      </c>
      <c r="AG45" s="20">
        <f t="shared" si="97"/>
        <v>0</v>
      </c>
      <c r="AH45" s="21">
        <f t="shared" si="98"/>
        <v>0</v>
      </c>
      <c r="AI45" s="14">
        <f t="shared" si="72"/>
        <v>0</v>
      </c>
      <c r="AJ45" s="28">
        <f t="shared" si="73"/>
        <v>0</v>
      </c>
      <c r="AK45" s="21">
        <f t="shared" si="74"/>
        <v>0</v>
      </c>
      <c r="AL45" s="8">
        <v>40216</v>
      </c>
      <c r="AM45" s="45"/>
      <c r="AN45" s="45"/>
      <c r="AO45" s="43"/>
      <c r="AP45" s="43"/>
      <c r="AQ45" s="20">
        <f t="shared" si="99"/>
        <v>0</v>
      </c>
      <c r="AR45" s="20">
        <f t="shared" si="100"/>
        <v>0</v>
      </c>
      <c r="AS45" s="20">
        <f t="shared" si="101"/>
        <v>0</v>
      </c>
      <c r="AT45" s="21">
        <f t="shared" si="102"/>
        <v>0</v>
      </c>
      <c r="AU45" s="14">
        <f t="shared" si="75"/>
        <v>0</v>
      </c>
      <c r="AV45" s="28">
        <f t="shared" si="76"/>
        <v>0</v>
      </c>
      <c r="AW45" s="21">
        <f t="shared" si="77"/>
        <v>0</v>
      </c>
      <c r="AX45" s="8">
        <v>40216</v>
      </c>
      <c r="AY45" s="60" t="e">
        <f>#REF!</f>
        <v>#REF!</v>
      </c>
      <c r="AZ45" s="60" t="e">
        <f>#REF!</f>
        <v>#REF!</v>
      </c>
      <c r="BA45" s="43"/>
      <c r="BB45" s="43"/>
      <c r="BC45" s="20" t="e">
        <f t="shared" si="103"/>
        <v>#REF!</v>
      </c>
      <c r="BD45" s="20" t="e">
        <f t="shared" si="104"/>
        <v>#REF!</v>
      </c>
      <c r="BE45" s="20" t="e">
        <f t="shared" si="105"/>
        <v>#REF!</v>
      </c>
      <c r="BF45" s="21" t="e">
        <f t="shared" si="106"/>
        <v>#REF!</v>
      </c>
      <c r="BG45" s="14" t="e">
        <f t="shared" si="78"/>
        <v>#REF!</v>
      </c>
      <c r="BH45" s="28" t="e">
        <f t="shared" si="79"/>
        <v>#REF!</v>
      </c>
      <c r="BI45" s="21" t="e">
        <f t="shared" si="80"/>
        <v>#REF!</v>
      </c>
      <c r="BJ45" s="8">
        <v>40216</v>
      </c>
      <c r="BK45" s="60" t="e">
        <f>#REF!</f>
        <v>#REF!</v>
      </c>
      <c r="BL45" s="60" t="e">
        <f>#REF!</f>
        <v>#REF!</v>
      </c>
      <c r="BM45" s="46">
        <v>2.0833333333333301E-2</v>
      </c>
      <c r="BN45" s="43"/>
      <c r="BO45" s="20" t="e">
        <f t="shared" si="107"/>
        <v>#REF!</v>
      </c>
      <c r="BP45" s="20" t="e">
        <f t="shared" si="108"/>
        <v>#REF!</v>
      </c>
      <c r="BQ45" s="20" t="e">
        <f t="shared" si="109"/>
        <v>#REF!</v>
      </c>
      <c r="BR45" s="21" t="e">
        <f t="shared" si="110"/>
        <v>#REF!</v>
      </c>
      <c r="BS45" s="14" t="e">
        <f t="shared" si="81"/>
        <v>#REF!</v>
      </c>
      <c r="BT45" s="28" t="e">
        <f t="shared" si="82"/>
        <v>#REF!</v>
      </c>
      <c r="BU45" s="21" t="e">
        <f t="shared" si="83"/>
        <v>#REF!</v>
      </c>
      <c r="BV45" s="8">
        <v>40216</v>
      </c>
      <c r="BW45" s="60"/>
      <c r="BX45" s="60"/>
      <c r="BY45" s="43"/>
      <c r="BZ45" s="43"/>
      <c r="CA45" s="20">
        <f t="shared" si="111"/>
        <v>0</v>
      </c>
      <c r="CB45" s="20">
        <f t="shared" si="112"/>
        <v>0</v>
      </c>
      <c r="CC45" s="20">
        <f t="shared" si="113"/>
        <v>0</v>
      </c>
      <c r="CD45" s="21">
        <f t="shared" si="114"/>
        <v>0</v>
      </c>
      <c r="CE45" s="14">
        <f t="shared" si="84"/>
        <v>0</v>
      </c>
      <c r="CF45" s="28">
        <f t="shared" si="85"/>
        <v>0</v>
      </c>
      <c r="CG45" s="21">
        <f t="shared" si="86"/>
        <v>0</v>
      </c>
    </row>
    <row r="46" spans="2:85">
      <c r="B46" s="8">
        <v>40217</v>
      </c>
      <c r="C46" s="24"/>
      <c r="D46" s="24"/>
      <c r="E46" s="11">
        <v>2.0833333333333301E-2</v>
      </c>
      <c r="F46" s="11"/>
      <c r="G46" s="20">
        <f t="shared" si="87"/>
        <v>0</v>
      </c>
      <c r="H46" s="20">
        <f t="shared" si="88"/>
        <v>0</v>
      </c>
      <c r="I46" s="20">
        <f t="shared" si="89"/>
        <v>0</v>
      </c>
      <c r="J46" s="21">
        <f t="shared" si="90"/>
        <v>-2.0833333333333301E-2</v>
      </c>
      <c r="K46" s="14">
        <f t="shared" si="66"/>
        <v>0</v>
      </c>
      <c r="L46" s="28">
        <f t="shared" si="115"/>
        <v>-2.0833333333333301E-2</v>
      </c>
      <c r="M46" s="21">
        <f t="shared" si="68"/>
        <v>0</v>
      </c>
      <c r="N46" s="8">
        <v>40217</v>
      </c>
      <c r="O46" s="24"/>
      <c r="P46" s="24"/>
      <c r="Q46" s="11"/>
      <c r="R46" s="11"/>
      <c r="S46" s="20">
        <f t="shared" si="91"/>
        <v>0</v>
      </c>
      <c r="T46" s="20">
        <f t="shared" si="92"/>
        <v>0</v>
      </c>
      <c r="U46" s="20">
        <f t="shared" si="93"/>
        <v>0</v>
      </c>
      <c r="V46" s="21">
        <f t="shared" si="94"/>
        <v>0</v>
      </c>
      <c r="W46" s="14">
        <f t="shared" si="69"/>
        <v>0</v>
      </c>
      <c r="X46" s="28">
        <f t="shared" si="70"/>
        <v>0</v>
      </c>
      <c r="Y46" s="21">
        <f t="shared" si="71"/>
        <v>0</v>
      </c>
      <c r="Z46" s="8">
        <v>40217</v>
      </c>
      <c r="AA46" s="24"/>
      <c r="AB46" s="24"/>
      <c r="AC46" s="11"/>
      <c r="AD46" s="11"/>
      <c r="AE46" s="20">
        <f t="shared" si="95"/>
        <v>0</v>
      </c>
      <c r="AF46" s="20">
        <f t="shared" si="96"/>
        <v>0</v>
      </c>
      <c r="AG46" s="20">
        <f t="shared" si="97"/>
        <v>0</v>
      </c>
      <c r="AH46" s="21">
        <f t="shared" si="98"/>
        <v>0</v>
      </c>
      <c r="AI46" s="14">
        <f t="shared" si="72"/>
        <v>0</v>
      </c>
      <c r="AJ46" s="28">
        <f t="shared" si="73"/>
        <v>0</v>
      </c>
      <c r="AK46" s="21">
        <f t="shared" si="74"/>
        <v>0</v>
      </c>
      <c r="AL46" s="8">
        <v>40217</v>
      </c>
      <c r="AM46" s="45"/>
      <c r="AN46" s="45"/>
      <c r="AO46" s="43"/>
      <c r="AP46" s="43"/>
      <c r="AQ46" s="20">
        <f t="shared" si="99"/>
        <v>0</v>
      </c>
      <c r="AR46" s="20">
        <f t="shared" si="100"/>
        <v>0</v>
      </c>
      <c r="AS46" s="20">
        <f t="shared" si="101"/>
        <v>0</v>
      </c>
      <c r="AT46" s="21">
        <f t="shared" si="102"/>
        <v>0</v>
      </c>
      <c r="AU46" s="14">
        <f t="shared" si="75"/>
        <v>0</v>
      </c>
      <c r="AV46" s="28">
        <f t="shared" si="76"/>
        <v>0</v>
      </c>
      <c r="AW46" s="21">
        <f t="shared" si="77"/>
        <v>0</v>
      </c>
      <c r="AX46" s="8">
        <v>40217</v>
      </c>
      <c r="AY46" s="60" t="e">
        <f>#REF!</f>
        <v>#REF!</v>
      </c>
      <c r="AZ46" s="60" t="e">
        <f>#REF!</f>
        <v>#REF!</v>
      </c>
      <c r="BA46" s="43"/>
      <c r="BB46" s="43"/>
      <c r="BC46" s="20" t="e">
        <f t="shared" si="103"/>
        <v>#REF!</v>
      </c>
      <c r="BD46" s="20" t="e">
        <f t="shared" si="104"/>
        <v>#REF!</v>
      </c>
      <c r="BE46" s="20" t="e">
        <f t="shared" si="105"/>
        <v>#REF!</v>
      </c>
      <c r="BF46" s="21" t="e">
        <f t="shared" si="106"/>
        <v>#REF!</v>
      </c>
      <c r="BG46" s="14" t="e">
        <f t="shared" si="78"/>
        <v>#REF!</v>
      </c>
      <c r="BH46" s="28" t="e">
        <f t="shared" si="79"/>
        <v>#REF!</v>
      </c>
      <c r="BI46" s="21" t="e">
        <f t="shared" si="80"/>
        <v>#REF!</v>
      </c>
      <c r="BJ46" s="8">
        <v>40217</v>
      </c>
      <c r="BK46" s="60" t="e">
        <f>#REF!</f>
        <v>#REF!</v>
      </c>
      <c r="BL46" s="60" t="e">
        <f>#REF!</f>
        <v>#REF!</v>
      </c>
      <c r="BM46" s="46">
        <v>2.0833333333333301E-2</v>
      </c>
      <c r="BN46" s="43"/>
      <c r="BO46" s="20" t="e">
        <f t="shared" si="107"/>
        <v>#REF!</v>
      </c>
      <c r="BP46" s="20" t="e">
        <f t="shared" si="108"/>
        <v>#REF!</v>
      </c>
      <c r="BQ46" s="20" t="e">
        <f t="shared" si="109"/>
        <v>#REF!</v>
      </c>
      <c r="BR46" s="21" t="e">
        <f t="shared" si="110"/>
        <v>#REF!</v>
      </c>
      <c r="BS46" s="14" t="e">
        <f t="shared" si="81"/>
        <v>#REF!</v>
      </c>
      <c r="BT46" s="28" t="e">
        <f t="shared" si="82"/>
        <v>#REF!</v>
      </c>
      <c r="BU46" s="21" t="e">
        <f t="shared" si="83"/>
        <v>#REF!</v>
      </c>
      <c r="BV46" s="8">
        <v>40217</v>
      </c>
      <c r="BW46" s="60" t="e">
        <f>#REF!</f>
        <v>#REF!</v>
      </c>
      <c r="BX46" s="60">
        <v>1</v>
      </c>
      <c r="BY46" s="43"/>
      <c r="BZ46" s="46"/>
      <c r="CA46" s="20" t="e">
        <f t="shared" si="111"/>
        <v>#REF!</v>
      </c>
      <c r="CB46" s="20" t="e">
        <f t="shared" si="112"/>
        <v>#REF!</v>
      </c>
      <c r="CC46" s="20" t="e">
        <f t="shared" si="113"/>
        <v>#REF!</v>
      </c>
      <c r="CD46" s="21" t="e">
        <f t="shared" si="114"/>
        <v>#REF!</v>
      </c>
      <c r="CE46" s="14" t="e">
        <f t="shared" si="84"/>
        <v>#REF!</v>
      </c>
      <c r="CF46" s="28" t="e">
        <f t="shared" si="85"/>
        <v>#REF!</v>
      </c>
      <c r="CG46" s="21" t="e">
        <f t="shared" si="86"/>
        <v>#REF!</v>
      </c>
    </row>
    <row r="47" spans="2:85">
      <c r="B47" s="8">
        <v>40218</v>
      </c>
      <c r="C47" s="24"/>
      <c r="D47" s="24"/>
      <c r="E47" s="11"/>
      <c r="F47" s="11"/>
      <c r="G47" s="20">
        <f t="shared" si="87"/>
        <v>0</v>
      </c>
      <c r="H47" s="20">
        <f t="shared" si="88"/>
        <v>0</v>
      </c>
      <c r="I47" s="20">
        <f t="shared" si="89"/>
        <v>0</v>
      </c>
      <c r="J47" s="21">
        <f t="shared" si="90"/>
        <v>0</v>
      </c>
      <c r="K47" s="14">
        <f t="shared" si="66"/>
        <v>0</v>
      </c>
      <c r="L47" s="28">
        <f t="shared" si="115"/>
        <v>0</v>
      </c>
      <c r="M47" s="21">
        <f t="shared" si="68"/>
        <v>0</v>
      </c>
      <c r="N47" s="8">
        <v>40218</v>
      </c>
      <c r="O47" s="24"/>
      <c r="P47" s="24"/>
      <c r="Q47" s="11"/>
      <c r="R47" s="11"/>
      <c r="S47" s="20">
        <f t="shared" si="91"/>
        <v>0</v>
      </c>
      <c r="T47" s="20">
        <f t="shared" si="92"/>
        <v>0</v>
      </c>
      <c r="U47" s="20">
        <f t="shared" si="93"/>
        <v>0</v>
      </c>
      <c r="V47" s="21">
        <f t="shared" si="94"/>
        <v>0</v>
      </c>
      <c r="W47" s="14">
        <f t="shared" si="69"/>
        <v>0</v>
      </c>
      <c r="X47" s="28">
        <f t="shared" si="70"/>
        <v>0</v>
      </c>
      <c r="Y47" s="21">
        <f t="shared" si="71"/>
        <v>0</v>
      </c>
      <c r="Z47" s="8">
        <v>40218</v>
      </c>
      <c r="AA47" s="24"/>
      <c r="AB47" s="24"/>
      <c r="AC47" s="11"/>
      <c r="AD47" s="11"/>
      <c r="AE47" s="20">
        <f t="shared" si="95"/>
        <v>0</v>
      </c>
      <c r="AF47" s="20">
        <f t="shared" si="96"/>
        <v>0</v>
      </c>
      <c r="AG47" s="20">
        <f t="shared" si="97"/>
        <v>0</v>
      </c>
      <c r="AH47" s="21">
        <f t="shared" si="98"/>
        <v>0</v>
      </c>
      <c r="AI47" s="14">
        <f t="shared" si="72"/>
        <v>0</v>
      </c>
      <c r="AJ47" s="28">
        <f t="shared" si="73"/>
        <v>0</v>
      </c>
      <c r="AK47" s="21">
        <f t="shared" si="74"/>
        <v>0</v>
      </c>
      <c r="AL47" s="8">
        <v>40218</v>
      </c>
      <c r="AM47" s="45"/>
      <c r="AN47" s="45"/>
      <c r="AO47" s="46">
        <v>2.0833333333333301E-2</v>
      </c>
      <c r="AP47" s="43"/>
      <c r="AQ47" s="20">
        <f t="shared" si="99"/>
        <v>0</v>
      </c>
      <c r="AR47" s="20">
        <f t="shared" si="100"/>
        <v>0</v>
      </c>
      <c r="AS47" s="20">
        <f t="shared" si="101"/>
        <v>0</v>
      </c>
      <c r="AT47" s="21">
        <f t="shared" si="102"/>
        <v>-2.0833333333333301E-2</v>
      </c>
      <c r="AU47" s="14">
        <f t="shared" si="75"/>
        <v>0</v>
      </c>
      <c r="AV47" s="28">
        <f t="shared" si="76"/>
        <v>-2.0833333333333301E-2</v>
      </c>
      <c r="AW47" s="21">
        <f t="shared" si="77"/>
        <v>0</v>
      </c>
      <c r="AX47" s="8">
        <v>40218</v>
      </c>
      <c r="AY47" s="60" t="e">
        <f>#REF!</f>
        <v>#REF!</v>
      </c>
      <c r="AZ47" s="60">
        <v>1</v>
      </c>
      <c r="BA47" s="46"/>
      <c r="BB47" s="43"/>
      <c r="BC47" s="20" t="e">
        <f t="shared" si="103"/>
        <v>#REF!</v>
      </c>
      <c r="BD47" s="20" t="e">
        <f t="shared" si="104"/>
        <v>#REF!</v>
      </c>
      <c r="BE47" s="20" t="e">
        <f t="shared" si="105"/>
        <v>#REF!</v>
      </c>
      <c r="BF47" s="21" t="e">
        <f t="shared" si="106"/>
        <v>#REF!</v>
      </c>
      <c r="BG47" s="14" t="e">
        <f t="shared" si="78"/>
        <v>#REF!</v>
      </c>
      <c r="BH47" s="28" t="e">
        <f t="shared" si="79"/>
        <v>#REF!</v>
      </c>
      <c r="BI47" s="21" t="e">
        <f t="shared" si="80"/>
        <v>#REF!</v>
      </c>
      <c r="BJ47" s="8">
        <v>40218</v>
      </c>
      <c r="BK47" s="60" t="e">
        <f>#REF!</f>
        <v>#REF!</v>
      </c>
      <c r="BL47" s="60" t="e">
        <f>#REF!</f>
        <v>#REF!</v>
      </c>
      <c r="BM47" s="46">
        <v>2.0833333333333301E-2</v>
      </c>
      <c r="BN47" s="43"/>
      <c r="BO47" s="20" t="e">
        <f t="shared" si="107"/>
        <v>#REF!</v>
      </c>
      <c r="BP47" s="20" t="e">
        <f t="shared" si="108"/>
        <v>#REF!</v>
      </c>
      <c r="BQ47" s="20" t="e">
        <f t="shared" si="109"/>
        <v>#REF!</v>
      </c>
      <c r="BR47" s="21" t="e">
        <f t="shared" si="110"/>
        <v>#REF!</v>
      </c>
      <c r="BS47" s="14" t="e">
        <f t="shared" si="81"/>
        <v>#REF!</v>
      </c>
      <c r="BT47" s="28" t="e">
        <f t="shared" si="82"/>
        <v>#REF!</v>
      </c>
      <c r="BU47" s="21" t="e">
        <f t="shared" si="83"/>
        <v>#REF!</v>
      </c>
      <c r="BV47" s="8">
        <v>40218</v>
      </c>
      <c r="BW47" s="60">
        <v>1</v>
      </c>
      <c r="BX47" s="60">
        <v>0.29166666666666669</v>
      </c>
      <c r="BY47" s="46"/>
      <c r="BZ47" s="46">
        <v>2.0833333333333301E-2</v>
      </c>
      <c r="CA47" s="20">
        <f t="shared" si="111"/>
        <v>0</v>
      </c>
      <c r="CB47" s="20">
        <f t="shared" si="112"/>
        <v>0</v>
      </c>
      <c r="CC47" s="20">
        <f t="shared" si="113"/>
        <v>0</v>
      </c>
      <c r="CD47" s="21">
        <f t="shared" si="114"/>
        <v>0.27083333333333343</v>
      </c>
      <c r="CE47" s="14">
        <f t="shared" si="84"/>
        <v>0</v>
      </c>
      <c r="CF47" s="28">
        <f t="shared" si="85"/>
        <v>4.1666666666666741E-2</v>
      </c>
      <c r="CG47" s="21">
        <f t="shared" si="86"/>
        <v>0.22916666666666669</v>
      </c>
    </row>
    <row r="48" spans="2:85">
      <c r="B48" s="8">
        <v>40219</v>
      </c>
      <c r="C48" s="24"/>
      <c r="D48" s="24"/>
      <c r="E48" s="11">
        <v>2.0833333333333301E-2</v>
      </c>
      <c r="F48" s="11"/>
      <c r="G48" s="20">
        <f t="shared" si="87"/>
        <v>0</v>
      </c>
      <c r="H48" s="20">
        <f t="shared" si="88"/>
        <v>0</v>
      </c>
      <c r="I48" s="20">
        <f t="shared" si="89"/>
        <v>0</v>
      </c>
      <c r="J48" s="21">
        <f t="shared" si="90"/>
        <v>-2.0833333333333301E-2</v>
      </c>
      <c r="K48" s="14">
        <f t="shared" si="66"/>
        <v>0</v>
      </c>
      <c r="L48" s="28">
        <f t="shared" si="115"/>
        <v>-2.0833333333333301E-2</v>
      </c>
      <c r="M48" s="21">
        <f t="shared" si="68"/>
        <v>0</v>
      </c>
      <c r="N48" s="8">
        <v>40219</v>
      </c>
      <c r="O48" s="24"/>
      <c r="P48" s="24"/>
      <c r="Q48" s="11"/>
      <c r="R48" s="11"/>
      <c r="S48" s="20">
        <f t="shared" si="91"/>
        <v>0</v>
      </c>
      <c r="T48" s="20">
        <f t="shared" si="92"/>
        <v>0</v>
      </c>
      <c r="U48" s="20">
        <f t="shared" si="93"/>
        <v>0</v>
      </c>
      <c r="V48" s="21">
        <f t="shared" si="94"/>
        <v>0</v>
      </c>
      <c r="W48" s="14">
        <f t="shared" si="69"/>
        <v>0</v>
      </c>
      <c r="X48" s="28">
        <f t="shared" si="70"/>
        <v>0</v>
      </c>
      <c r="Y48" s="21">
        <f t="shared" si="71"/>
        <v>0</v>
      </c>
      <c r="Z48" s="8">
        <v>40219</v>
      </c>
      <c r="AA48" s="24"/>
      <c r="AB48" s="24"/>
      <c r="AC48" s="11"/>
      <c r="AD48" s="11"/>
      <c r="AE48" s="20">
        <f t="shared" si="95"/>
        <v>0</v>
      </c>
      <c r="AF48" s="20">
        <f t="shared" si="96"/>
        <v>0</v>
      </c>
      <c r="AG48" s="20">
        <f t="shared" si="97"/>
        <v>0</v>
      </c>
      <c r="AH48" s="21">
        <f t="shared" si="98"/>
        <v>0</v>
      </c>
      <c r="AI48" s="14">
        <f t="shared" si="72"/>
        <v>0</v>
      </c>
      <c r="AJ48" s="28">
        <f t="shared" si="73"/>
        <v>0</v>
      </c>
      <c r="AK48" s="21">
        <f t="shared" si="74"/>
        <v>0</v>
      </c>
      <c r="AL48" s="8">
        <v>40219</v>
      </c>
      <c r="AM48" s="45"/>
      <c r="AN48" s="45"/>
      <c r="AO48" s="46">
        <v>2.0833333333333301E-2</v>
      </c>
      <c r="AP48" s="43"/>
      <c r="AQ48" s="20">
        <f t="shared" si="99"/>
        <v>0</v>
      </c>
      <c r="AR48" s="20">
        <f t="shared" si="100"/>
        <v>0</v>
      </c>
      <c r="AS48" s="20">
        <f t="shared" si="101"/>
        <v>0</v>
      </c>
      <c r="AT48" s="21">
        <f t="shared" si="102"/>
        <v>-2.0833333333333301E-2</v>
      </c>
      <c r="AU48" s="14">
        <f t="shared" si="75"/>
        <v>0</v>
      </c>
      <c r="AV48" s="28">
        <f t="shared" si="76"/>
        <v>-2.0833333333333301E-2</v>
      </c>
      <c r="AW48" s="21">
        <f t="shared" si="77"/>
        <v>0</v>
      </c>
      <c r="AX48" s="8">
        <v>40219</v>
      </c>
      <c r="AY48" s="60" t="e">
        <f>#REF!</f>
        <v>#REF!</v>
      </c>
      <c r="AZ48" s="60" t="e">
        <f>#REF!</f>
        <v>#REF!</v>
      </c>
      <c r="BA48" s="46"/>
      <c r="BB48" s="46">
        <v>2.0833333333333301E-2</v>
      </c>
      <c r="BC48" s="20" t="e">
        <f t="shared" si="103"/>
        <v>#REF!</v>
      </c>
      <c r="BD48" s="20" t="e">
        <f t="shared" si="104"/>
        <v>#REF!</v>
      </c>
      <c r="BE48" s="20" t="e">
        <f t="shared" si="105"/>
        <v>#REF!</v>
      </c>
      <c r="BF48" s="21" t="e">
        <f t="shared" si="106"/>
        <v>#REF!</v>
      </c>
      <c r="BG48" s="14" t="e">
        <f t="shared" si="78"/>
        <v>#REF!</v>
      </c>
      <c r="BH48" s="28" t="e">
        <f t="shared" si="79"/>
        <v>#REF!</v>
      </c>
      <c r="BI48" s="21" t="e">
        <f t="shared" si="80"/>
        <v>#REF!</v>
      </c>
      <c r="BJ48" s="8">
        <v>40219</v>
      </c>
      <c r="BK48" s="60" t="e">
        <f>#REF!</f>
        <v>#REF!</v>
      </c>
      <c r="BL48" s="60" t="e">
        <f>#REF!</f>
        <v>#REF!</v>
      </c>
      <c r="BM48" s="46">
        <v>2.0833333333333301E-2</v>
      </c>
      <c r="BN48" s="46"/>
      <c r="BO48" s="20" t="e">
        <f t="shared" si="107"/>
        <v>#REF!</v>
      </c>
      <c r="BP48" s="20" t="e">
        <f t="shared" si="108"/>
        <v>#REF!</v>
      </c>
      <c r="BQ48" s="20" t="e">
        <f t="shared" si="109"/>
        <v>#REF!</v>
      </c>
      <c r="BR48" s="21" t="e">
        <f t="shared" si="110"/>
        <v>#REF!</v>
      </c>
      <c r="BS48" s="14" t="e">
        <f t="shared" si="81"/>
        <v>#REF!</v>
      </c>
      <c r="BT48" s="28" t="e">
        <f t="shared" si="82"/>
        <v>#REF!</v>
      </c>
      <c r="BU48" s="21" t="e">
        <f t="shared" si="83"/>
        <v>#REF!</v>
      </c>
      <c r="BV48" s="8">
        <v>40219</v>
      </c>
      <c r="BW48" s="60" t="e">
        <f>#REF!</f>
        <v>#REF!</v>
      </c>
      <c r="BX48" s="60" t="e">
        <f>#REF!</f>
        <v>#REF!</v>
      </c>
      <c r="BY48" s="46"/>
      <c r="BZ48" s="46"/>
      <c r="CA48" s="20" t="e">
        <f t="shared" si="111"/>
        <v>#REF!</v>
      </c>
      <c r="CB48" s="20" t="e">
        <f t="shared" si="112"/>
        <v>#REF!</v>
      </c>
      <c r="CC48" s="20" t="e">
        <f t="shared" si="113"/>
        <v>#REF!</v>
      </c>
      <c r="CD48" s="21" t="e">
        <f t="shared" si="114"/>
        <v>#REF!</v>
      </c>
      <c r="CE48" s="14" t="e">
        <f t="shared" si="84"/>
        <v>#REF!</v>
      </c>
      <c r="CF48" s="28" t="e">
        <f t="shared" si="85"/>
        <v>#REF!</v>
      </c>
      <c r="CG48" s="21" t="e">
        <f t="shared" si="86"/>
        <v>#REF!</v>
      </c>
    </row>
    <row r="49" spans="2:85">
      <c r="B49" s="8">
        <v>40220</v>
      </c>
      <c r="C49" s="24"/>
      <c r="D49" s="24"/>
      <c r="E49" s="11">
        <v>2.0833333333333301E-2</v>
      </c>
      <c r="F49" s="11"/>
      <c r="G49" s="20">
        <f t="shared" si="87"/>
        <v>0</v>
      </c>
      <c r="H49" s="20">
        <f t="shared" si="88"/>
        <v>0</v>
      </c>
      <c r="I49" s="20">
        <f t="shared" si="89"/>
        <v>0</v>
      </c>
      <c r="J49" s="21">
        <f t="shared" si="90"/>
        <v>-2.0833333333333301E-2</v>
      </c>
      <c r="K49" s="14">
        <f t="shared" si="66"/>
        <v>0</v>
      </c>
      <c r="L49" s="28">
        <f t="shared" si="115"/>
        <v>-2.0833333333333301E-2</v>
      </c>
      <c r="M49" s="21">
        <f t="shared" si="68"/>
        <v>0</v>
      </c>
      <c r="N49" s="8">
        <v>40220</v>
      </c>
      <c r="O49" s="24"/>
      <c r="P49" s="24"/>
      <c r="Q49" s="11"/>
      <c r="R49" s="11"/>
      <c r="S49" s="20">
        <f t="shared" si="91"/>
        <v>0</v>
      </c>
      <c r="T49" s="20">
        <f t="shared" si="92"/>
        <v>0</v>
      </c>
      <c r="U49" s="20">
        <f t="shared" si="93"/>
        <v>0</v>
      </c>
      <c r="V49" s="21">
        <f t="shared" si="94"/>
        <v>0</v>
      </c>
      <c r="W49" s="14">
        <f t="shared" si="69"/>
        <v>0</v>
      </c>
      <c r="X49" s="28">
        <f t="shared" si="70"/>
        <v>0</v>
      </c>
      <c r="Y49" s="21">
        <f t="shared" si="71"/>
        <v>0</v>
      </c>
      <c r="Z49" s="8">
        <v>40220</v>
      </c>
      <c r="AA49" s="24"/>
      <c r="AB49" s="24"/>
      <c r="AC49" s="11"/>
      <c r="AD49" s="11"/>
      <c r="AE49" s="20">
        <f t="shared" si="95"/>
        <v>0</v>
      </c>
      <c r="AF49" s="20">
        <f t="shared" si="96"/>
        <v>0</v>
      </c>
      <c r="AG49" s="20">
        <f t="shared" si="97"/>
        <v>0</v>
      </c>
      <c r="AH49" s="21">
        <f t="shared" si="98"/>
        <v>0</v>
      </c>
      <c r="AI49" s="14">
        <f t="shared" si="72"/>
        <v>0</v>
      </c>
      <c r="AJ49" s="28">
        <f t="shared" si="73"/>
        <v>0</v>
      </c>
      <c r="AK49" s="21">
        <f t="shared" si="74"/>
        <v>0</v>
      </c>
      <c r="AL49" s="8">
        <v>40220</v>
      </c>
      <c r="AM49" s="45"/>
      <c r="AN49" s="45"/>
      <c r="AO49" s="46">
        <v>2.0833333333333301E-2</v>
      </c>
      <c r="AP49" s="43"/>
      <c r="AQ49" s="20">
        <f t="shared" si="99"/>
        <v>0</v>
      </c>
      <c r="AR49" s="20">
        <f t="shared" si="100"/>
        <v>0</v>
      </c>
      <c r="AS49" s="20">
        <f t="shared" si="101"/>
        <v>0</v>
      </c>
      <c r="AT49" s="21">
        <f t="shared" si="102"/>
        <v>-2.0833333333333301E-2</v>
      </c>
      <c r="AU49" s="14">
        <f t="shared" si="75"/>
        <v>0</v>
      </c>
      <c r="AV49" s="28">
        <f t="shared" si="76"/>
        <v>-2.0833333333333301E-2</v>
      </c>
      <c r="AW49" s="21">
        <f t="shared" si="77"/>
        <v>0</v>
      </c>
      <c r="AX49" s="8">
        <v>40220</v>
      </c>
      <c r="AY49" s="60" t="e">
        <f>#REF!</f>
        <v>#REF!</v>
      </c>
      <c r="AZ49" s="60" t="e">
        <f>#REF!</f>
        <v>#REF!</v>
      </c>
      <c r="BA49" s="46"/>
      <c r="BB49" s="46">
        <v>2.0833333333333301E-2</v>
      </c>
      <c r="BC49" s="20" t="e">
        <f t="shared" si="103"/>
        <v>#REF!</v>
      </c>
      <c r="BD49" s="20" t="e">
        <f t="shared" si="104"/>
        <v>#REF!</v>
      </c>
      <c r="BE49" s="20" t="e">
        <f t="shared" si="105"/>
        <v>#REF!</v>
      </c>
      <c r="BF49" s="21" t="e">
        <f t="shared" si="106"/>
        <v>#REF!</v>
      </c>
      <c r="BG49" s="14" t="e">
        <f t="shared" si="78"/>
        <v>#REF!</v>
      </c>
      <c r="BH49" s="28" t="e">
        <f t="shared" si="79"/>
        <v>#REF!</v>
      </c>
      <c r="BI49" s="21" t="e">
        <f t="shared" si="80"/>
        <v>#REF!</v>
      </c>
      <c r="BJ49" s="8">
        <v>40220</v>
      </c>
      <c r="BK49" s="60" t="e">
        <f>#REF!</f>
        <v>#REF!</v>
      </c>
      <c r="BL49" s="60" t="e">
        <f>#REF!</f>
        <v>#REF!</v>
      </c>
      <c r="BM49" s="46"/>
      <c r="BN49" s="46"/>
      <c r="BO49" s="20" t="e">
        <f t="shared" si="107"/>
        <v>#REF!</v>
      </c>
      <c r="BP49" s="20" t="e">
        <f t="shared" si="108"/>
        <v>#REF!</v>
      </c>
      <c r="BQ49" s="20" t="e">
        <f t="shared" si="109"/>
        <v>#REF!</v>
      </c>
      <c r="BR49" s="21" t="e">
        <f t="shared" si="110"/>
        <v>#REF!</v>
      </c>
      <c r="BS49" s="14" t="e">
        <f t="shared" si="81"/>
        <v>#REF!</v>
      </c>
      <c r="BT49" s="28" t="e">
        <f t="shared" si="82"/>
        <v>#REF!</v>
      </c>
      <c r="BU49" s="21" t="e">
        <f t="shared" si="83"/>
        <v>#REF!</v>
      </c>
      <c r="BV49" s="8">
        <v>40220</v>
      </c>
      <c r="BW49" s="60" t="e">
        <f>#REF!</f>
        <v>#REF!</v>
      </c>
      <c r="BX49" s="60" t="e">
        <f>#REF!</f>
        <v>#REF!</v>
      </c>
      <c r="BY49" s="46">
        <v>2.0833333333333301E-2</v>
      </c>
      <c r="BZ49" s="46"/>
      <c r="CA49" s="20" t="e">
        <f t="shared" si="111"/>
        <v>#REF!</v>
      </c>
      <c r="CB49" s="20" t="e">
        <f t="shared" si="112"/>
        <v>#REF!</v>
      </c>
      <c r="CC49" s="20" t="e">
        <f t="shared" si="113"/>
        <v>#REF!</v>
      </c>
      <c r="CD49" s="21" t="e">
        <f t="shared" si="114"/>
        <v>#REF!</v>
      </c>
      <c r="CE49" s="14" t="e">
        <f t="shared" si="84"/>
        <v>#REF!</v>
      </c>
      <c r="CF49" s="28" t="e">
        <f t="shared" si="85"/>
        <v>#REF!</v>
      </c>
      <c r="CG49" s="21" t="e">
        <f t="shared" si="86"/>
        <v>#REF!</v>
      </c>
    </row>
    <row r="50" spans="2:85">
      <c r="B50" s="8">
        <v>40221</v>
      </c>
      <c r="C50" s="24"/>
      <c r="D50" s="24"/>
      <c r="E50" s="11">
        <v>2.0833333333333332E-2</v>
      </c>
      <c r="F50" s="11"/>
      <c r="G50" s="20">
        <f t="shared" si="87"/>
        <v>0</v>
      </c>
      <c r="H50" s="20">
        <f t="shared" si="88"/>
        <v>0</v>
      </c>
      <c r="I50" s="20">
        <f t="shared" si="89"/>
        <v>0</v>
      </c>
      <c r="J50" s="21">
        <f t="shared" si="90"/>
        <v>-2.0833333333333332E-2</v>
      </c>
      <c r="K50" s="14">
        <f t="shared" si="66"/>
        <v>0</v>
      </c>
      <c r="L50" s="28">
        <f t="shared" si="115"/>
        <v>-2.0833333333333332E-2</v>
      </c>
      <c r="M50" s="21">
        <f t="shared" si="68"/>
        <v>0</v>
      </c>
      <c r="N50" s="8">
        <v>40221</v>
      </c>
      <c r="O50" s="24"/>
      <c r="P50" s="24"/>
      <c r="Q50" s="11"/>
      <c r="R50" s="11"/>
      <c r="S50" s="20">
        <f t="shared" si="91"/>
        <v>0</v>
      </c>
      <c r="T50" s="20">
        <f t="shared" si="92"/>
        <v>0</v>
      </c>
      <c r="U50" s="20">
        <f t="shared" si="93"/>
        <v>0</v>
      </c>
      <c r="V50" s="21">
        <f t="shared" si="94"/>
        <v>0</v>
      </c>
      <c r="W50" s="14">
        <f t="shared" si="69"/>
        <v>0</v>
      </c>
      <c r="X50" s="28">
        <f t="shared" si="70"/>
        <v>0</v>
      </c>
      <c r="Y50" s="21">
        <f t="shared" si="71"/>
        <v>0</v>
      </c>
      <c r="Z50" s="8">
        <v>40221</v>
      </c>
      <c r="AA50" s="24"/>
      <c r="AB50" s="24"/>
      <c r="AC50" s="11"/>
      <c r="AD50" s="11"/>
      <c r="AE50" s="20">
        <f t="shared" si="95"/>
        <v>0</v>
      </c>
      <c r="AF50" s="20">
        <f t="shared" si="96"/>
        <v>0</v>
      </c>
      <c r="AG50" s="20">
        <f t="shared" si="97"/>
        <v>0</v>
      </c>
      <c r="AH50" s="21">
        <f t="shared" si="98"/>
        <v>0</v>
      </c>
      <c r="AI50" s="14">
        <f t="shared" si="72"/>
        <v>0</v>
      </c>
      <c r="AJ50" s="28">
        <f t="shared" si="73"/>
        <v>0</v>
      </c>
      <c r="AK50" s="21">
        <f t="shared" si="74"/>
        <v>0</v>
      </c>
      <c r="AL50" s="8">
        <v>40221</v>
      </c>
      <c r="AM50" s="45"/>
      <c r="AN50" s="45"/>
      <c r="AO50" s="46">
        <v>2.0833333333333301E-2</v>
      </c>
      <c r="AP50" s="43"/>
      <c r="AQ50" s="20">
        <f t="shared" si="99"/>
        <v>0</v>
      </c>
      <c r="AR50" s="20">
        <f t="shared" si="100"/>
        <v>0</v>
      </c>
      <c r="AS50" s="20">
        <f t="shared" si="101"/>
        <v>0</v>
      </c>
      <c r="AT50" s="21">
        <f t="shared" si="102"/>
        <v>-2.0833333333333301E-2</v>
      </c>
      <c r="AU50" s="14">
        <f t="shared" si="75"/>
        <v>0</v>
      </c>
      <c r="AV50" s="28">
        <f t="shared" si="76"/>
        <v>-2.0833333333333301E-2</v>
      </c>
      <c r="AW50" s="21">
        <f t="shared" si="77"/>
        <v>0</v>
      </c>
      <c r="AX50" s="8">
        <v>40221</v>
      </c>
      <c r="AY50" s="60">
        <v>1</v>
      </c>
      <c r="AZ50" s="60">
        <v>0.29166666666666669</v>
      </c>
      <c r="BA50" s="46"/>
      <c r="BB50" s="46">
        <v>2.0833333333333301E-2</v>
      </c>
      <c r="BC50" s="20">
        <f t="shared" si="103"/>
        <v>0</v>
      </c>
      <c r="BD50" s="20">
        <f t="shared" si="104"/>
        <v>0</v>
      </c>
      <c r="BE50" s="20">
        <f t="shared" si="105"/>
        <v>0</v>
      </c>
      <c r="BF50" s="21">
        <f t="shared" si="106"/>
        <v>0.27083333333333343</v>
      </c>
      <c r="BG50" s="14">
        <f t="shared" si="78"/>
        <v>0</v>
      </c>
      <c r="BH50" s="28">
        <f t="shared" si="79"/>
        <v>4.1666666666666741E-2</v>
      </c>
      <c r="BI50" s="21">
        <f t="shared" si="80"/>
        <v>0.22916666666666669</v>
      </c>
      <c r="BJ50" s="8">
        <v>40221</v>
      </c>
      <c r="BK50" s="60" t="e">
        <f>#REF!</f>
        <v>#REF!</v>
      </c>
      <c r="BL50" s="60">
        <v>1</v>
      </c>
      <c r="BM50" s="46"/>
      <c r="BN50" s="46"/>
      <c r="BO50" s="20" t="e">
        <f t="shared" si="107"/>
        <v>#REF!</v>
      </c>
      <c r="BP50" s="20" t="e">
        <f t="shared" si="108"/>
        <v>#REF!</v>
      </c>
      <c r="BQ50" s="20" t="e">
        <f t="shared" si="109"/>
        <v>#REF!</v>
      </c>
      <c r="BR50" s="21" t="e">
        <f t="shared" si="110"/>
        <v>#REF!</v>
      </c>
      <c r="BS50" s="14" t="e">
        <f t="shared" si="81"/>
        <v>#REF!</v>
      </c>
      <c r="BT50" s="28" t="e">
        <f t="shared" si="82"/>
        <v>#REF!</v>
      </c>
      <c r="BU50" s="21" t="e">
        <f t="shared" si="83"/>
        <v>#REF!</v>
      </c>
      <c r="BV50" s="8">
        <v>40221</v>
      </c>
      <c r="BW50" s="60" t="e">
        <f>#REF!</f>
        <v>#REF!</v>
      </c>
      <c r="BX50" s="60" t="e">
        <f>#REF!</f>
        <v>#REF!</v>
      </c>
      <c r="BY50" s="46">
        <v>2.0833333333333301E-2</v>
      </c>
      <c r="BZ50" s="46"/>
      <c r="CA50" s="20" t="e">
        <f t="shared" si="111"/>
        <v>#REF!</v>
      </c>
      <c r="CB50" s="20" t="e">
        <f t="shared" si="112"/>
        <v>#REF!</v>
      </c>
      <c r="CC50" s="20" t="e">
        <f t="shared" si="113"/>
        <v>#REF!</v>
      </c>
      <c r="CD50" s="21" t="e">
        <f t="shared" si="114"/>
        <v>#REF!</v>
      </c>
      <c r="CE50" s="14" t="e">
        <f t="shared" si="84"/>
        <v>#REF!</v>
      </c>
      <c r="CF50" s="28" t="e">
        <f t="shared" si="85"/>
        <v>#REF!</v>
      </c>
      <c r="CG50" s="21" t="e">
        <f t="shared" si="86"/>
        <v>#REF!</v>
      </c>
    </row>
    <row r="51" spans="2:85">
      <c r="B51" s="8">
        <v>40222</v>
      </c>
      <c r="C51" s="24"/>
      <c r="D51" s="24"/>
      <c r="E51" s="11">
        <v>2.0833333333333332E-2</v>
      </c>
      <c r="F51" s="11"/>
      <c r="G51" s="20">
        <f t="shared" si="87"/>
        <v>0</v>
      </c>
      <c r="H51" s="20">
        <f t="shared" si="88"/>
        <v>0</v>
      </c>
      <c r="I51" s="20">
        <f t="shared" si="89"/>
        <v>0</v>
      </c>
      <c r="J51" s="21">
        <f t="shared" si="90"/>
        <v>-2.0833333333333332E-2</v>
      </c>
      <c r="K51" s="14">
        <f t="shared" si="66"/>
        <v>0</v>
      </c>
      <c r="L51" s="28">
        <f>J51-M51</f>
        <v>-2.0833333333333332E-2</v>
      </c>
      <c r="M51" s="21">
        <f t="shared" si="68"/>
        <v>0</v>
      </c>
      <c r="N51" s="8">
        <v>40222</v>
      </c>
      <c r="O51" s="24"/>
      <c r="P51" s="24"/>
      <c r="Q51" s="11"/>
      <c r="R51" s="11"/>
      <c r="S51" s="20">
        <f t="shared" si="91"/>
        <v>0</v>
      </c>
      <c r="T51" s="20">
        <f t="shared" si="92"/>
        <v>0</v>
      </c>
      <c r="U51" s="20">
        <f t="shared" si="93"/>
        <v>0</v>
      </c>
      <c r="V51" s="21">
        <f t="shared" si="94"/>
        <v>0</v>
      </c>
      <c r="W51" s="14">
        <f t="shared" si="69"/>
        <v>0</v>
      </c>
      <c r="X51" s="28">
        <f t="shared" si="70"/>
        <v>0</v>
      </c>
      <c r="Y51" s="21">
        <f t="shared" si="71"/>
        <v>0</v>
      </c>
      <c r="Z51" s="8">
        <v>40222</v>
      </c>
      <c r="AA51" s="24"/>
      <c r="AB51" s="24"/>
      <c r="AC51" s="11"/>
      <c r="AD51" s="11"/>
      <c r="AE51" s="20">
        <f t="shared" si="95"/>
        <v>0</v>
      </c>
      <c r="AF51" s="20">
        <f t="shared" si="96"/>
        <v>0</v>
      </c>
      <c r="AG51" s="20">
        <f t="shared" si="97"/>
        <v>0</v>
      </c>
      <c r="AH51" s="21">
        <f t="shared" si="98"/>
        <v>0</v>
      </c>
      <c r="AI51" s="14">
        <f t="shared" si="72"/>
        <v>0</v>
      </c>
      <c r="AJ51" s="28">
        <f t="shared" si="73"/>
        <v>0</v>
      </c>
      <c r="AK51" s="21">
        <f t="shared" si="74"/>
        <v>0</v>
      </c>
      <c r="AL51" s="8">
        <v>40222</v>
      </c>
      <c r="AM51" s="45"/>
      <c r="AN51" s="45"/>
      <c r="AO51" s="46">
        <v>2.0833333333333301E-2</v>
      </c>
      <c r="AP51" s="43"/>
      <c r="AQ51" s="20">
        <f t="shared" si="99"/>
        <v>0</v>
      </c>
      <c r="AR51" s="20">
        <f t="shared" si="100"/>
        <v>0</v>
      </c>
      <c r="AS51" s="20">
        <f t="shared" si="101"/>
        <v>0</v>
      </c>
      <c r="AT51" s="21">
        <f t="shared" si="102"/>
        <v>-2.0833333333333301E-2</v>
      </c>
      <c r="AU51" s="14">
        <f t="shared" si="75"/>
        <v>0</v>
      </c>
      <c r="AV51" s="28">
        <f t="shared" si="76"/>
        <v>-2.0833333333333301E-2</v>
      </c>
      <c r="AW51" s="21">
        <f t="shared" si="77"/>
        <v>0</v>
      </c>
      <c r="AX51" s="8">
        <v>40222</v>
      </c>
      <c r="AY51" s="60" t="e">
        <f>#REF!</f>
        <v>#REF!</v>
      </c>
      <c r="AZ51" s="60" t="e">
        <f>#REF!</f>
        <v>#REF!</v>
      </c>
      <c r="BA51" s="46"/>
      <c r="BB51" s="43"/>
      <c r="BC51" s="20" t="e">
        <f t="shared" si="103"/>
        <v>#REF!</v>
      </c>
      <c r="BD51" s="20" t="e">
        <f t="shared" si="104"/>
        <v>#REF!</v>
      </c>
      <c r="BE51" s="20" t="e">
        <f t="shared" si="105"/>
        <v>#REF!</v>
      </c>
      <c r="BF51" s="21" t="e">
        <f t="shared" si="106"/>
        <v>#REF!</v>
      </c>
      <c r="BG51" s="14" t="e">
        <f t="shared" si="78"/>
        <v>#REF!</v>
      </c>
      <c r="BH51" s="28" t="e">
        <f t="shared" si="79"/>
        <v>#REF!</v>
      </c>
      <c r="BI51" s="21" t="e">
        <f t="shared" si="80"/>
        <v>#REF!</v>
      </c>
      <c r="BJ51" s="8">
        <v>40222</v>
      </c>
      <c r="BK51" s="60" t="e">
        <f>#REF!</f>
        <v>#REF!</v>
      </c>
      <c r="BL51" s="60" t="e">
        <f>#REF!</f>
        <v>#REF!</v>
      </c>
      <c r="BM51" s="46"/>
      <c r="BN51" s="46">
        <v>2.0833333333333301E-2</v>
      </c>
      <c r="BO51" s="20" t="e">
        <f t="shared" si="107"/>
        <v>#REF!</v>
      </c>
      <c r="BP51" s="20" t="e">
        <f t="shared" si="108"/>
        <v>#REF!</v>
      </c>
      <c r="BQ51" s="20" t="e">
        <f t="shared" si="109"/>
        <v>#REF!</v>
      </c>
      <c r="BR51" s="21" t="e">
        <f t="shared" si="110"/>
        <v>#REF!</v>
      </c>
      <c r="BS51" s="14" t="e">
        <f t="shared" si="81"/>
        <v>#REF!</v>
      </c>
      <c r="BT51" s="28" t="e">
        <f t="shared" si="82"/>
        <v>#REF!</v>
      </c>
      <c r="BU51" s="21" t="e">
        <f t="shared" si="83"/>
        <v>#REF!</v>
      </c>
      <c r="BV51" s="8">
        <v>40222</v>
      </c>
      <c r="BW51" s="60" t="e">
        <f>#REF!</f>
        <v>#REF!</v>
      </c>
      <c r="BX51" s="60" t="e">
        <f>#REF!</f>
        <v>#REF!</v>
      </c>
      <c r="BY51" s="46">
        <v>2.0833333333333301E-2</v>
      </c>
      <c r="BZ51" s="43"/>
      <c r="CA51" s="20" t="e">
        <f t="shared" si="111"/>
        <v>#REF!</v>
      </c>
      <c r="CB51" s="20" t="e">
        <f t="shared" si="112"/>
        <v>#REF!</v>
      </c>
      <c r="CC51" s="20" t="e">
        <f t="shared" si="113"/>
        <v>#REF!</v>
      </c>
      <c r="CD51" s="21" t="e">
        <f t="shared" si="114"/>
        <v>#REF!</v>
      </c>
      <c r="CE51" s="14" t="e">
        <f t="shared" si="84"/>
        <v>#REF!</v>
      </c>
      <c r="CF51" s="28" t="e">
        <f t="shared" si="85"/>
        <v>#REF!</v>
      </c>
      <c r="CG51" s="21" t="e">
        <f t="shared" si="86"/>
        <v>#REF!</v>
      </c>
    </row>
    <row r="52" spans="2:85">
      <c r="B52" s="8">
        <v>40223</v>
      </c>
      <c r="C52" s="22"/>
      <c r="D52" s="22"/>
      <c r="E52" s="11"/>
      <c r="F52" s="12"/>
      <c r="G52" s="20">
        <f t="shared" si="87"/>
        <v>0</v>
      </c>
      <c r="H52" s="20">
        <f t="shared" si="88"/>
        <v>0</v>
      </c>
      <c r="I52" s="20">
        <f t="shared" si="89"/>
        <v>0</v>
      </c>
      <c r="J52" s="21">
        <f t="shared" si="90"/>
        <v>0</v>
      </c>
      <c r="K52" s="14">
        <f t="shared" si="66"/>
        <v>0</v>
      </c>
      <c r="L52" s="28">
        <f t="shared" ref="L52:L65" si="116">J52-M52</f>
        <v>0</v>
      </c>
      <c r="M52" s="21">
        <f t="shared" si="68"/>
        <v>0</v>
      </c>
      <c r="N52" s="8">
        <v>40223</v>
      </c>
      <c r="O52" s="22"/>
      <c r="P52" s="22"/>
      <c r="Q52" s="11"/>
      <c r="R52" s="12"/>
      <c r="S52" s="20">
        <f t="shared" si="91"/>
        <v>0</v>
      </c>
      <c r="T52" s="20">
        <f t="shared" si="92"/>
        <v>0</v>
      </c>
      <c r="U52" s="20">
        <f t="shared" si="93"/>
        <v>0</v>
      </c>
      <c r="V52" s="21">
        <f t="shared" si="94"/>
        <v>0</v>
      </c>
      <c r="W52" s="14">
        <f t="shared" si="69"/>
        <v>0</v>
      </c>
      <c r="X52" s="28">
        <f t="shared" si="70"/>
        <v>0</v>
      </c>
      <c r="Y52" s="21">
        <f t="shared" si="71"/>
        <v>0</v>
      </c>
      <c r="Z52" s="8">
        <v>40223</v>
      </c>
      <c r="AA52" s="22"/>
      <c r="AB52" s="22"/>
      <c r="AC52" s="11"/>
      <c r="AD52" s="12"/>
      <c r="AE52" s="20">
        <f t="shared" si="95"/>
        <v>0</v>
      </c>
      <c r="AF52" s="20">
        <f t="shared" si="96"/>
        <v>0</v>
      </c>
      <c r="AG52" s="20">
        <f t="shared" si="97"/>
        <v>0</v>
      </c>
      <c r="AH52" s="21">
        <f t="shared" si="98"/>
        <v>0</v>
      </c>
      <c r="AI52" s="14">
        <f t="shared" si="72"/>
        <v>0</v>
      </c>
      <c r="AJ52" s="28">
        <f t="shared" si="73"/>
        <v>0</v>
      </c>
      <c r="AK52" s="21">
        <f t="shared" si="74"/>
        <v>0</v>
      </c>
      <c r="AL52" s="8">
        <v>40223</v>
      </c>
      <c r="AM52" s="47"/>
      <c r="AN52" s="47"/>
      <c r="AO52" s="43"/>
      <c r="AP52" s="46"/>
      <c r="AQ52" s="20">
        <f t="shared" si="99"/>
        <v>0</v>
      </c>
      <c r="AR52" s="20">
        <f t="shared" si="100"/>
        <v>0</v>
      </c>
      <c r="AS52" s="20">
        <f t="shared" si="101"/>
        <v>0</v>
      </c>
      <c r="AT52" s="21">
        <f t="shared" si="102"/>
        <v>0</v>
      </c>
      <c r="AU52" s="14">
        <f t="shared" si="75"/>
        <v>0</v>
      </c>
      <c r="AV52" s="28">
        <f t="shared" si="76"/>
        <v>0</v>
      </c>
      <c r="AW52" s="21">
        <f t="shared" si="77"/>
        <v>0</v>
      </c>
      <c r="AX52" s="8">
        <v>40223</v>
      </c>
      <c r="AY52" s="61" t="e">
        <f>#REF!</f>
        <v>#REF!</v>
      </c>
      <c r="AZ52" s="61" t="e">
        <f>#REF!</f>
        <v>#REF!</v>
      </c>
      <c r="BA52" s="46">
        <v>2.0833333333333301E-2</v>
      </c>
      <c r="BB52" s="46"/>
      <c r="BC52" s="20" t="e">
        <f t="shared" si="103"/>
        <v>#REF!</v>
      </c>
      <c r="BD52" s="20" t="e">
        <f t="shared" si="104"/>
        <v>#REF!</v>
      </c>
      <c r="BE52" s="20" t="e">
        <f t="shared" si="105"/>
        <v>#REF!</v>
      </c>
      <c r="BF52" s="21" t="e">
        <f t="shared" si="106"/>
        <v>#REF!</v>
      </c>
      <c r="BG52" s="14" t="e">
        <f t="shared" si="78"/>
        <v>#REF!</v>
      </c>
      <c r="BH52" s="28" t="e">
        <f t="shared" si="79"/>
        <v>#REF!</v>
      </c>
      <c r="BI52" s="21" t="e">
        <f t="shared" si="80"/>
        <v>#REF!</v>
      </c>
      <c r="BJ52" s="8">
        <v>40223</v>
      </c>
      <c r="BK52" s="61" t="e">
        <f>#REF!</f>
        <v>#REF!</v>
      </c>
      <c r="BL52" s="61" t="e">
        <f>#REF!</f>
        <v>#REF!</v>
      </c>
      <c r="BM52" s="46"/>
      <c r="BN52" s="46">
        <v>2.0833333333333301E-2</v>
      </c>
      <c r="BO52" s="20" t="e">
        <f t="shared" si="107"/>
        <v>#REF!</v>
      </c>
      <c r="BP52" s="20" t="e">
        <f t="shared" si="108"/>
        <v>#REF!</v>
      </c>
      <c r="BQ52" s="20" t="e">
        <f t="shared" si="109"/>
        <v>#REF!</v>
      </c>
      <c r="BR52" s="21" t="e">
        <f t="shared" si="110"/>
        <v>#REF!</v>
      </c>
      <c r="BS52" s="14" t="e">
        <f t="shared" si="81"/>
        <v>#REF!</v>
      </c>
      <c r="BT52" s="28" t="e">
        <f t="shared" si="82"/>
        <v>#REF!</v>
      </c>
      <c r="BU52" s="21" t="e">
        <f t="shared" si="83"/>
        <v>#REF!</v>
      </c>
      <c r="BV52" s="8">
        <v>40223</v>
      </c>
      <c r="BW52" s="61" t="e">
        <f>#REF!</f>
        <v>#REF!</v>
      </c>
      <c r="BX52" s="61" t="e">
        <f>#REF!</f>
        <v>#REF!</v>
      </c>
      <c r="BY52" s="46">
        <v>2.0833333333333301E-2</v>
      </c>
      <c r="BZ52" s="46"/>
      <c r="CA52" s="20" t="e">
        <f t="shared" si="111"/>
        <v>#REF!</v>
      </c>
      <c r="CB52" s="20" t="e">
        <f t="shared" si="112"/>
        <v>#REF!</v>
      </c>
      <c r="CC52" s="20" t="e">
        <f t="shared" si="113"/>
        <v>#REF!</v>
      </c>
      <c r="CD52" s="21" t="e">
        <f t="shared" si="114"/>
        <v>#REF!</v>
      </c>
      <c r="CE52" s="14" t="e">
        <f t="shared" si="84"/>
        <v>#REF!</v>
      </c>
      <c r="CF52" s="28" t="e">
        <f t="shared" si="85"/>
        <v>#REF!</v>
      </c>
      <c r="CG52" s="21" t="e">
        <f t="shared" si="86"/>
        <v>#REF!</v>
      </c>
    </row>
    <row r="53" spans="2:85">
      <c r="B53" s="8">
        <v>40224</v>
      </c>
      <c r="C53" s="22"/>
      <c r="D53" s="22"/>
      <c r="E53" s="11"/>
      <c r="F53" s="12"/>
      <c r="G53" s="20">
        <f t="shared" si="87"/>
        <v>0</v>
      </c>
      <c r="H53" s="20">
        <f t="shared" si="88"/>
        <v>0</v>
      </c>
      <c r="I53" s="20">
        <f t="shared" si="89"/>
        <v>0</v>
      </c>
      <c r="J53" s="21">
        <f t="shared" si="90"/>
        <v>0</v>
      </c>
      <c r="K53" s="14">
        <f t="shared" si="66"/>
        <v>0</v>
      </c>
      <c r="L53" s="28">
        <f t="shared" si="116"/>
        <v>0</v>
      </c>
      <c r="M53" s="21">
        <f t="shared" si="68"/>
        <v>0</v>
      </c>
      <c r="N53" s="8">
        <v>40224</v>
      </c>
      <c r="O53" s="22"/>
      <c r="P53" s="22"/>
      <c r="Q53" s="11"/>
      <c r="R53" s="12"/>
      <c r="S53" s="20">
        <f t="shared" si="91"/>
        <v>0</v>
      </c>
      <c r="T53" s="20">
        <f t="shared" si="92"/>
        <v>0</v>
      </c>
      <c r="U53" s="20">
        <f t="shared" si="93"/>
        <v>0</v>
      </c>
      <c r="V53" s="21">
        <f t="shared" si="94"/>
        <v>0</v>
      </c>
      <c r="W53" s="14">
        <f t="shared" si="69"/>
        <v>0</v>
      </c>
      <c r="X53" s="28">
        <f t="shared" si="70"/>
        <v>0</v>
      </c>
      <c r="Y53" s="21">
        <f t="shared" si="71"/>
        <v>0</v>
      </c>
      <c r="Z53" s="8">
        <v>40224</v>
      </c>
      <c r="AA53" s="22"/>
      <c r="AB53" s="22"/>
      <c r="AC53" s="11"/>
      <c r="AD53" s="12"/>
      <c r="AE53" s="20">
        <f t="shared" si="95"/>
        <v>0</v>
      </c>
      <c r="AF53" s="20">
        <f t="shared" si="96"/>
        <v>0</v>
      </c>
      <c r="AG53" s="20">
        <f t="shared" si="97"/>
        <v>0</v>
      </c>
      <c r="AH53" s="21">
        <f t="shared" si="98"/>
        <v>0</v>
      </c>
      <c r="AI53" s="14">
        <f t="shared" si="72"/>
        <v>0</v>
      </c>
      <c r="AJ53" s="28">
        <f t="shared" si="73"/>
        <v>0</v>
      </c>
      <c r="AK53" s="21">
        <f t="shared" si="74"/>
        <v>0</v>
      </c>
      <c r="AL53" s="8">
        <v>40224</v>
      </c>
      <c r="AM53" s="47"/>
      <c r="AN53" s="47"/>
      <c r="AO53" s="43"/>
      <c r="AP53" s="46"/>
      <c r="AQ53" s="20">
        <f t="shared" si="99"/>
        <v>0</v>
      </c>
      <c r="AR53" s="20">
        <f t="shared" si="100"/>
        <v>0</v>
      </c>
      <c r="AS53" s="20">
        <f t="shared" si="101"/>
        <v>0</v>
      </c>
      <c r="AT53" s="21">
        <f t="shared" si="102"/>
        <v>0</v>
      </c>
      <c r="AU53" s="14">
        <f t="shared" si="75"/>
        <v>0</v>
      </c>
      <c r="AV53" s="28">
        <f t="shared" si="76"/>
        <v>0</v>
      </c>
      <c r="AW53" s="21">
        <f t="shared" si="77"/>
        <v>0</v>
      </c>
      <c r="AX53" s="8">
        <v>40224</v>
      </c>
      <c r="AY53" s="61" t="e">
        <f>#REF!</f>
        <v>#REF!</v>
      </c>
      <c r="AZ53" s="61" t="e">
        <f>#REF!</f>
        <v>#REF!</v>
      </c>
      <c r="BA53" s="46">
        <v>2.0833333333333301E-2</v>
      </c>
      <c r="BB53" s="46"/>
      <c r="BC53" s="20" t="e">
        <f t="shared" si="103"/>
        <v>#REF!</v>
      </c>
      <c r="BD53" s="20" t="e">
        <f t="shared" si="104"/>
        <v>#REF!</v>
      </c>
      <c r="BE53" s="20" t="e">
        <f t="shared" si="105"/>
        <v>#REF!</v>
      </c>
      <c r="BF53" s="21" t="e">
        <f t="shared" si="106"/>
        <v>#REF!</v>
      </c>
      <c r="BG53" s="14" t="e">
        <f t="shared" si="78"/>
        <v>#REF!</v>
      </c>
      <c r="BH53" s="28" t="e">
        <f t="shared" si="79"/>
        <v>#REF!</v>
      </c>
      <c r="BI53" s="21" t="e">
        <f t="shared" si="80"/>
        <v>#REF!</v>
      </c>
      <c r="BJ53" s="8">
        <v>40224</v>
      </c>
      <c r="BK53" s="61" t="e">
        <f>#REF!</f>
        <v>#REF!</v>
      </c>
      <c r="BL53" s="61" t="e">
        <f>#REF!</f>
        <v>#REF!</v>
      </c>
      <c r="BM53" s="46"/>
      <c r="BN53" s="46">
        <v>2.0833333333333301E-2</v>
      </c>
      <c r="BO53" s="20" t="e">
        <f t="shared" si="107"/>
        <v>#REF!</v>
      </c>
      <c r="BP53" s="20" t="e">
        <f t="shared" si="108"/>
        <v>#REF!</v>
      </c>
      <c r="BQ53" s="20" t="e">
        <f t="shared" si="109"/>
        <v>#REF!</v>
      </c>
      <c r="BR53" s="21" t="e">
        <f t="shared" si="110"/>
        <v>#REF!</v>
      </c>
      <c r="BS53" s="14" t="e">
        <f t="shared" si="81"/>
        <v>#REF!</v>
      </c>
      <c r="BT53" s="28" t="e">
        <f t="shared" si="82"/>
        <v>#REF!</v>
      </c>
      <c r="BU53" s="21" t="e">
        <f t="shared" si="83"/>
        <v>#REF!</v>
      </c>
      <c r="BV53" s="8">
        <v>40224</v>
      </c>
      <c r="BW53" s="61" t="e">
        <f>#REF!</f>
        <v>#REF!</v>
      </c>
      <c r="BX53" s="61" t="e">
        <f>#REF!</f>
        <v>#REF!</v>
      </c>
      <c r="BY53" s="46">
        <v>2.0833333333333301E-2</v>
      </c>
      <c r="BZ53" s="46"/>
      <c r="CA53" s="20" t="e">
        <f t="shared" si="111"/>
        <v>#REF!</v>
      </c>
      <c r="CB53" s="20" t="e">
        <f t="shared" si="112"/>
        <v>#REF!</v>
      </c>
      <c r="CC53" s="20" t="e">
        <f t="shared" si="113"/>
        <v>#REF!</v>
      </c>
      <c r="CD53" s="21" t="e">
        <f t="shared" si="114"/>
        <v>#REF!</v>
      </c>
      <c r="CE53" s="14" t="e">
        <f t="shared" si="84"/>
        <v>#REF!</v>
      </c>
      <c r="CF53" s="28" t="e">
        <f t="shared" si="85"/>
        <v>#REF!</v>
      </c>
      <c r="CG53" s="21" t="e">
        <f t="shared" si="86"/>
        <v>#REF!</v>
      </c>
    </row>
    <row r="54" spans="2:85">
      <c r="B54" s="8">
        <v>40225</v>
      </c>
      <c r="C54" s="22"/>
      <c r="D54" s="22"/>
      <c r="E54" s="11"/>
      <c r="F54" s="12"/>
      <c r="G54" s="20">
        <f t="shared" si="87"/>
        <v>0</v>
      </c>
      <c r="H54" s="20">
        <f t="shared" si="88"/>
        <v>0</v>
      </c>
      <c r="I54" s="20">
        <f t="shared" si="89"/>
        <v>0</v>
      </c>
      <c r="J54" s="21">
        <f t="shared" si="90"/>
        <v>0</v>
      </c>
      <c r="K54" s="14">
        <f t="shared" si="66"/>
        <v>0</v>
      </c>
      <c r="L54" s="28">
        <f t="shared" si="116"/>
        <v>0</v>
      </c>
      <c r="M54" s="21">
        <f t="shared" si="68"/>
        <v>0</v>
      </c>
      <c r="N54" s="8">
        <v>40225</v>
      </c>
      <c r="O54" s="22"/>
      <c r="P54" s="22"/>
      <c r="Q54" s="11"/>
      <c r="R54" s="12"/>
      <c r="S54" s="20">
        <f t="shared" si="91"/>
        <v>0</v>
      </c>
      <c r="T54" s="20">
        <f t="shared" si="92"/>
        <v>0</v>
      </c>
      <c r="U54" s="20">
        <f t="shared" si="93"/>
        <v>0</v>
      </c>
      <c r="V54" s="21">
        <f t="shared" si="94"/>
        <v>0</v>
      </c>
      <c r="W54" s="14">
        <f t="shared" si="69"/>
        <v>0</v>
      </c>
      <c r="X54" s="28">
        <f t="shared" si="70"/>
        <v>0</v>
      </c>
      <c r="Y54" s="21">
        <f t="shared" si="71"/>
        <v>0</v>
      </c>
      <c r="Z54" s="8">
        <v>40225</v>
      </c>
      <c r="AA54" s="22"/>
      <c r="AB54" s="22"/>
      <c r="AC54" s="11">
        <v>2.0833333333333332E-2</v>
      </c>
      <c r="AD54" s="12"/>
      <c r="AE54" s="20">
        <f t="shared" si="95"/>
        <v>0</v>
      </c>
      <c r="AF54" s="20">
        <f t="shared" si="96"/>
        <v>0</v>
      </c>
      <c r="AG54" s="20">
        <f t="shared" si="97"/>
        <v>0</v>
      </c>
      <c r="AH54" s="21">
        <f t="shared" si="98"/>
        <v>-2.0833333333333332E-2</v>
      </c>
      <c r="AI54" s="14">
        <f t="shared" si="72"/>
        <v>0</v>
      </c>
      <c r="AJ54" s="28">
        <f t="shared" si="73"/>
        <v>-2.0833333333333332E-2</v>
      </c>
      <c r="AK54" s="21">
        <f t="shared" si="74"/>
        <v>0</v>
      </c>
      <c r="AL54" s="8">
        <v>40225</v>
      </c>
      <c r="AM54" s="47"/>
      <c r="AN54" s="47"/>
      <c r="AO54" s="43"/>
      <c r="AP54" s="46"/>
      <c r="AQ54" s="20">
        <f t="shared" si="99"/>
        <v>0</v>
      </c>
      <c r="AR54" s="20">
        <f t="shared" si="100"/>
        <v>0</v>
      </c>
      <c r="AS54" s="20">
        <f t="shared" si="101"/>
        <v>0</v>
      </c>
      <c r="AT54" s="21">
        <f t="shared" si="102"/>
        <v>0</v>
      </c>
      <c r="AU54" s="14">
        <f t="shared" si="75"/>
        <v>0</v>
      </c>
      <c r="AV54" s="28">
        <f t="shared" si="76"/>
        <v>0</v>
      </c>
      <c r="AW54" s="21">
        <f t="shared" si="77"/>
        <v>0</v>
      </c>
      <c r="AX54" s="8">
        <v>40225</v>
      </c>
      <c r="AY54" s="61" t="e">
        <f>#REF!</f>
        <v>#REF!</v>
      </c>
      <c r="AZ54" s="61" t="e">
        <f>#REF!</f>
        <v>#REF!</v>
      </c>
      <c r="BA54" s="46">
        <v>2.0833333333333301E-2</v>
      </c>
      <c r="BB54" s="46"/>
      <c r="BC54" s="20" t="e">
        <f t="shared" si="103"/>
        <v>#REF!</v>
      </c>
      <c r="BD54" s="20" t="e">
        <f t="shared" si="104"/>
        <v>#REF!</v>
      </c>
      <c r="BE54" s="20" t="e">
        <f t="shared" si="105"/>
        <v>#REF!</v>
      </c>
      <c r="BF54" s="21" t="e">
        <f t="shared" si="106"/>
        <v>#REF!</v>
      </c>
      <c r="BG54" s="14" t="e">
        <f t="shared" si="78"/>
        <v>#REF!</v>
      </c>
      <c r="BH54" s="28" t="e">
        <f t="shared" si="79"/>
        <v>#REF!</v>
      </c>
      <c r="BI54" s="21" t="e">
        <f t="shared" si="80"/>
        <v>#REF!</v>
      </c>
      <c r="BJ54" s="8">
        <v>40225</v>
      </c>
      <c r="BK54" s="61">
        <v>1</v>
      </c>
      <c r="BL54" s="61">
        <v>0.29166666666666669</v>
      </c>
      <c r="BM54" s="46"/>
      <c r="BN54" s="46">
        <v>2.0833333333333301E-2</v>
      </c>
      <c r="BO54" s="20">
        <f t="shared" si="107"/>
        <v>0</v>
      </c>
      <c r="BP54" s="20">
        <f t="shared" si="108"/>
        <v>0</v>
      </c>
      <c r="BQ54" s="20">
        <f t="shared" si="109"/>
        <v>0</v>
      </c>
      <c r="BR54" s="21">
        <f t="shared" si="110"/>
        <v>0.27083333333333343</v>
      </c>
      <c r="BS54" s="14">
        <f t="shared" si="81"/>
        <v>0</v>
      </c>
      <c r="BT54" s="28">
        <f t="shared" si="82"/>
        <v>4.1666666666666741E-2</v>
      </c>
      <c r="BU54" s="21">
        <f t="shared" si="83"/>
        <v>0.22916666666666669</v>
      </c>
      <c r="BV54" s="8">
        <v>40225</v>
      </c>
      <c r="BW54" s="61" t="e">
        <f>#REF!</f>
        <v>#REF!</v>
      </c>
      <c r="BX54" s="61" t="e">
        <f>#REF!</f>
        <v>#REF!</v>
      </c>
      <c r="BY54" s="46"/>
      <c r="BZ54" s="46"/>
      <c r="CA54" s="20" t="e">
        <f t="shared" si="111"/>
        <v>#REF!</v>
      </c>
      <c r="CB54" s="20" t="e">
        <f t="shared" si="112"/>
        <v>#REF!</v>
      </c>
      <c r="CC54" s="20" t="e">
        <f t="shared" si="113"/>
        <v>#REF!</v>
      </c>
      <c r="CD54" s="21" t="e">
        <f t="shared" si="114"/>
        <v>#REF!</v>
      </c>
      <c r="CE54" s="14" t="e">
        <f t="shared" si="84"/>
        <v>#REF!</v>
      </c>
      <c r="CF54" s="28" t="e">
        <f t="shared" si="85"/>
        <v>#REF!</v>
      </c>
      <c r="CG54" s="21" t="e">
        <f t="shared" si="86"/>
        <v>#REF!</v>
      </c>
    </row>
    <row r="55" spans="2:85">
      <c r="B55" s="8">
        <v>40226</v>
      </c>
      <c r="C55" s="22"/>
      <c r="D55" s="22"/>
      <c r="E55" s="12"/>
      <c r="F55" s="12">
        <v>2.0833333333333332E-2</v>
      </c>
      <c r="G55" s="20">
        <f t="shared" si="87"/>
        <v>0</v>
      </c>
      <c r="H55" s="20">
        <f t="shared" si="88"/>
        <v>0</v>
      </c>
      <c r="I55" s="20">
        <f t="shared" si="89"/>
        <v>0</v>
      </c>
      <c r="J55" s="21">
        <f t="shared" si="90"/>
        <v>-2.0833333333333332E-2</v>
      </c>
      <c r="K55" s="14">
        <f t="shared" si="66"/>
        <v>0</v>
      </c>
      <c r="L55" s="28">
        <f t="shared" si="116"/>
        <v>0</v>
      </c>
      <c r="M55" s="21">
        <f t="shared" si="68"/>
        <v>-2.0833333333333332E-2</v>
      </c>
      <c r="N55" s="8">
        <v>40226</v>
      </c>
      <c r="O55" s="22"/>
      <c r="P55" s="22"/>
      <c r="Q55" s="12"/>
      <c r="R55" s="12"/>
      <c r="S55" s="20">
        <f t="shared" si="91"/>
        <v>0</v>
      </c>
      <c r="T55" s="20">
        <f t="shared" si="92"/>
        <v>0</v>
      </c>
      <c r="U55" s="20">
        <f t="shared" si="93"/>
        <v>0</v>
      </c>
      <c r="V55" s="21">
        <f t="shared" si="94"/>
        <v>0</v>
      </c>
      <c r="W55" s="14">
        <f t="shared" si="69"/>
        <v>0</v>
      </c>
      <c r="X55" s="28">
        <f t="shared" si="70"/>
        <v>0</v>
      </c>
      <c r="Y55" s="21">
        <f t="shared" si="71"/>
        <v>0</v>
      </c>
      <c r="Z55" s="8">
        <v>40226</v>
      </c>
      <c r="AA55" s="22"/>
      <c r="AB55" s="22"/>
      <c r="AC55" s="12"/>
      <c r="AD55" s="12"/>
      <c r="AE55" s="20">
        <f t="shared" si="95"/>
        <v>0</v>
      </c>
      <c r="AF55" s="20">
        <f t="shared" si="96"/>
        <v>0</v>
      </c>
      <c r="AG55" s="20">
        <f t="shared" si="97"/>
        <v>0</v>
      </c>
      <c r="AH55" s="21">
        <f t="shared" si="98"/>
        <v>0</v>
      </c>
      <c r="AI55" s="14">
        <f t="shared" si="72"/>
        <v>0</v>
      </c>
      <c r="AJ55" s="28">
        <f t="shared" si="73"/>
        <v>0</v>
      </c>
      <c r="AK55" s="21">
        <f t="shared" si="74"/>
        <v>0</v>
      </c>
      <c r="AL55" s="8">
        <v>40226</v>
      </c>
      <c r="AM55" s="47"/>
      <c r="AN55" s="47"/>
      <c r="AO55" s="46"/>
      <c r="AP55" s="46"/>
      <c r="AQ55" s="20">
        <f t="shared" si="99"/>
        <v>0</v>
      </c>
      <c r="AR55" s="20">
        <f t="shared" si="100"/>
        <v>0</v>
      </c>
      <c r="AS55" s="20">
        <f t="shared" si="101"/>
        <v>0</v>
      </c>
      <c r="AT55" s="21">
        <f t="shared" si="102"/>
        <v>0</v>
      </c>
      <c r="AU55" s="14">
        <f t="shared" si="75"/>
        <v>0</v>
      </c>
      <c r="AV55" s="28">
        <f t="shared" si="76"/>
        <v>0</v>
      </c>
      <c r="AW55" s="21">
        <f t="shared" si="77"/>
        <v>0</v>
      </c>
      <c r="AX55" s="8">
        <v>40226</v>
      </c>
      <c r="AY55" s="61" t="e">
        <f>#REF!</f>
        <v>#REF!</v>
      </c>
      <c r="AZ55" s="61" t="e">
        <f>#REF!</f>
        <v>#REF!</v>
      </c>
      <c r="BA55" s="46">
        <v>2.0833333333333301E-2</v>
      </c>
      <c r="BB55" s="46"/>
      <c r="BC55" s="20" t="e">
        <f t="shared" si="103"/>
        <v>#REF!</v>
      </c>
      <c r="BD55" s="20" t="e">
        <f t="shared" si="104"/>
        <v>#REF!</v>
      </c>
      <c r="BE55" s="20" t="e">
        <f t="shared" si="105"/>
        <v>#REF!</v>
      </c>
      <c r="BF55" s="21" t="e">
        <f t="shared" si="106"/>
        <v>#REF!</v>
      </c>
      <c r="BG55" s="14" t="e">
        <f t="shared" si="78"/>
        <v>#REF!</v>
      </c>
      <c r="BH55" s="28" t="e">
        <f t="shared" si="79"/>
        <v>#REF!</v>
      </c>
      <c r="BI55" s="21" t="e">
        <f t="shared" si="80"/>
        <v>#REF!</v>
      </c>
      <c r="BJ55" s="8">
        <v>40226</v>
      </c>
      <c r="BK55" s="61" t="e">
        <f>#REF!</f>
        <v>#REF!</v>
      </c>
      <c r="BL55" s="61" t="e">
        <f>#REF!</f>
        <v>#REF!</v>
      </c>
      <c r="BM55" s="46"/>
      <c r="BN55" s="46"/>
      <c r="BO55" s="20" t="e">
        <f t="shared" si="107"/>
        <v>#REF!</v>
      </c>
      <c r="BP55" s="20" t="e">
        <f t="shared" si="108"/>
        <v>#REF!</v>
      </c>
      <c r="BQ55" s="20" t="e">
        <f t="shared" si="109"/>
        <v>#REF!</v>
      </c>
      <c r="BR55" s="21" t="e">
        <f t="shared" si="110"/>
        <v>#REF!</v>
      </c>
      <c r="BS55" s="14" t="e">
        <f t="shared" si="81"/>
        <v>#REF!</v>
      </c>
      <c r="BT55" s="28" t="e">
        <f t="shared" si="82"/>
        <v>#REF!</v>
      </c>
      <c r="BU55" s="21" t="e">
        <f t="shared" si="83"/>
        <v>#REF!</v>
      </c>
      <c r="BV55" s="8">
        <v>40226</v>
      </c>
      <c r="BW55" s="61" t="e">
        <f>#REF!</f>
        <v>#REF!</v>
      </c>
      <c r="BX55" s="61" t="e">
        <f>#REF!</f>
        <v>#REF!</v>
      </c>
      <c r="BY55" s="46">
        <v>2.0833333333333301E-2</v>
      </c>
      <c r="BZ55" s="46"/>
      <c r="CA55" s="20" t="e">
        <f t="shared" si="111"/>
        <v>#REF!</v>
      </c>
      <c r="CB55" s="20" t="e">
        <f t="shared" si="112"/>
        <v>#REF!</v>
      </c>
      <c r="CC55" s="20" t="e">
        <f t="shared" si="113"/>
        <v>#REF!</v>
      </c>
      <c r="CD55" s="21" t="e">
        <f t="shared" si="114"/>
        <v>#REF!</v>
      </c>
      <c r="CE55" s="14" t="e">
        <f t="shared" si="84"/>
        <v>#REF!</v>
      </c>
      <c r="CF55" s="28" t="e">
        <f t="shared" si="85"/>
        <v>#REF!</v>
      </c>
      <c r="CG55" s="21" t="e">
        <f t="shared" si="86"/>
        <v>#REF!</v>
      </c>
    </row>
    <row r="56" spans="2:85">
      <c r="B56" s="8">
        <v>40227</v>
      </c>
      <c r="C56" s="22"/>
      <c r="D56" s="22"/>
      <c r="E56" s="12"/>
      <c r="F56" s="12">
        <v>2.0833333333333332E-2</v>
      </c>
      <c r="G56" s="20">
        <f t="shared" si="87"/>
        <v>0</v>
      </c>
      <c r="H56" s="20">
        <f t="shared" si="88"/>
        <v>0</v>
      </c>
      <c r="I56" s="20">
        <f t="shared" si="89"/>
        <v>0</v>
      </c>
      <c r="J56" s="21">
        <f t="shared" si="90"/>
        <v>-2.0833333333333332E-2</v>
      </c>
      <c r="K56" s="14">
        <f t="shared" si="66"/>
        <v>0</v>
      </c>
      <c r="L56" s="28">
        <f t="shared" si="116"/>
        <v>0</v>
      </c>
      <c r="M56" s="21">
        <f t="shared" si="68"/>
        <v>-2.0833333333333332E-2</v>
      </c>
      <c r="N56" s="8">
        <v>40227</v>
      </c>
      <c r="O56" s="22"/>
      <c r="P56" s="22"/>
      <c r="Q56" s="12"/>
      <c r="R56" s="12"/>
      <c r="S56" s="20">
        <f t="shared" si="91"/>
        <v>0</v>
      </c>
      <c r="T56" s="20">
        <f t="shared" si="92"/>
        <v>0</v>
      </c>
      <c r="U56" s="20">
        <f t="shared" si="93"/>
        <v>0</v>
      </c>
      <c r="V56" s="21">
        <f t="shared" si="94"/>
        <v>0</v>
      </c>
      <c r="W56" s="14">
        <f t="shared" si="69"/>
        <v>0</v>
      </c>
      <c r="X56" s="28">
        <f t="shared" si="70"/>
        <v>0</v>
      </c>
      <c r="Y56" s="21">
        <f t="shared" si="71"/>
        <v>0</v>
      </c>
      <c r="Z56" s="8">
        <v>40227</v>
      </c>
      <c r="AA56" s="22"/>
      <c r="AB56" s="22"/>
      <c r="AC56" s="12">
        <v>2.0833333333333301E-2</v>
      </c>
      <c r="AD56" s="12"/>
      <c r="AE56" s="20">
        <f t="shared" si="95"/>
        <v>0</v>
      </c>
      <c r="AF56" s="20">
        <f t="shared" si="96"/>
        <v>0</v>
      </c>
      <c r="AG56" s="20">
        <f t="shared" si="97"/>
        <v>0</v>
      </c>
      <c r="AH56" s="21">
        <f t="shared" si="98"/>
        <v>-2.0833333333333301E-2</v>
      </c>
      <c r="AI56" s="14">
        <f t="shared" si="72"/>
        <v>0</v>
      </c>
      <c r="AJ56" s="28">
        <f t="shared" si="73"/>
        <v>-2.0833333333333301E-2</v>
      </c>
      <c r="AK56" s="21">
        <f t="shared" si="74"/>
        <v>0</v>
      </c>
      <c r="AL56" s="8">
        <v>40227</v>
      </c>
      <c r="AM56" s="47"/>
      <c r="AN56" s="47"/>
      <c r="AO56" s="46"/>
      <c r="AP56" s="46"/>
      <c r="AQ56" s="20">
        <f t="shared" si="99"/>
        <v>0</v>
      </c>
      <c r="AR56" s="20">
        <f t="shared" si="100"/>
        <v>0</v>
      </c>
      <c r="AS56" s="20">
        <f t="shared" si="101"/>
        <v>0</v>
      </c>
      <c r="AT56" s="21">
        <f t="shared" si="102"/>
        <v>0</v>
      </c>
      <c r="AU56" s="14">
        <f t="shared" si="75"/>
        <v>0</v>
      </c>
      <c r="AV56" s="28">
        <f t="shared" si="76"/>
        <v>0</v>
      </c>
      <c r="AW56" s="21">
        <f t="shared" si="77"/>
        <v>0</v>
      </c>
      <c r="AX56" s="8">
        <v>40227</v>
      </c>
      <c r="AY56" s="61" t="e">
        <f>#REF!</f>
        <v>#REF!</v>
      </c>
      <c r="AZ56" s="61" t="e">
        <f>#REF!</f>
        <v>#REF!</v>
      </c>
      <c r="BA56" s="46"/>
      <c r="BB56" s="46"/>
      <c r="BC56" s="20" t="e">
        <f t="shared" si="103"/>
        <v>#REF!</v>
      </c>
      <c r="BD56" s="20" t="e">
        <f t="shared" si="104"/>
        <v>#REF!</v>
      </c>
      <c r="BE56" s="20" t="e">
        <f t="shared" si="105"/>
        <v>#REF!</v>
      </c>
      <c r="BF56" s="21" t="e">
        <f t="shared" si="106"/>
        <v>#REF!</v>
      </c>
      <c r="BG56" s="14" t="e">
        <f t="shared" si="78"/>
        <v>#REF!</v>
      </c>
      <c r="BH56" s="28" t="e">
        <f t="shared" si="79"/>
        <v>#REF!</v>
      </c>
      <c r="BI56" s="21" t="e">
        <f t="shared" si="80"/>
        <v>#REF!</v>
      </c>
      <c r="BJ56" s="8">
        <v>40227</v>
      </c>
      <c r="BK56" s="61" t="e">
        <f>#REF!</f>
        <v>#REF!</v>
      </c>
      <c r="BL56" s="61" t="e">
        <f>#REF!</f>
        <v>#REF!</v>
      </c>
      <c r="BM56" s="46">
        <v>2.0833333333333301E-2</v>
      </c>
      <c r="BN56" s="46"/>
      <c r="BO56" s="20" t="e">
        <f t="shared" si="107"/>
        <v>#REF!</v>
      </c>
      <c r="BP56" s="20" t="e">
        <f t="shared" si="108"/>
        <v>#REF!</v>
      </c>
      <c r="BQ56" s="20" t="e">
        <f t="shared" si="109"/>
        <v>#REF!</v>
      </c>
      <c r="BR56" s="21" t="e">
        <f t="shared" si="110"/>
        <v>#REF!</v>
      </c>
      <c r="BS56" s="14" t="e">
        <f t="shared" si="81"/>
        <v>#REF!</v>
      </c>
      <c r="BT56" s="28" t="e">
        <f t="shared" si="82"/>
        <v>#REF!</v>
      </c>
      <c r="BU56" s="21" t="e">
        <f t="shared" si="83"/>
        <v>#REF!</v>
      </c>
      <c r="BV56" s="8">
        <v>40227</v>
      </c>
      <c r="BW56" s="61" t="e">
        <f>#REF!</f>
        <v>#REF!</v>
      </c>
      <c r="BX56" s="61" t="e">
        <f>#REF!</f>
        <v>#REF!</v>
      </c>
      <c r="BY56" s="64">
        <v>2.0833333333333332E-2</v>
      </c>
      <c r="BZ56" s="46"/>
      <c r="CA56" s="20" t="e">
        <f t="shared" si="111"/>
        <v>#REF!</v>
      </c>
      <c r="CB56" s="20" t="e">
        <f t="shared" si="112"/>
        <v>#REF!</v>
      </c>
      <c r="CC56" s="20" t="e">
        <f t="shared" si="113"/>
        <v>#REF!</v>
      </c>
      <c r="CD56" s="21" t="e">
        <f t="shared" si="114"/>
        <v>#REF!</v>
      </c>
      <c r="CE56" s="14" t="e">
        <f t="shared" si="84"/>
        <v>#REF!</v>
      </c>
      <c r="CF56" s="28" t="e">
        <f t="shared" si="85"/>
        <v>#REF!</v>
      </c>
      <c r="CG56" s="21" t="e">
        <f t="shared" si="86"/>
        <v>#REF!</v>
      </c>
    </row>
    <row r="57" spans="2:85">
      <c r="B57" s="8">
        <v>40228</v>
      </c>
      <c r="C57" s="22"/>
      <c r="D57" s="22"/>
      <c r="E57" s="12"/>
      <c r="F57" s="12">
        <v>2.0833333333333332E-2</v>
      </c>
      <c r="G57" s="20">
        <f t="shared" si="87"/>
        <v>0</v>
      </c>
      <c r="H57" s="20">
        <f t="shared" si="88"/>
        <v>0</v>
      </c>
      <c r="I57" s="20">
        <f t="shared" si="89"/>
        <v>0</v>
      </c>
      <c r="J57" s="21">
        <f t="shared" si="90"/>
        <v>-2.0833333333333332E-2</v>
      </c>
      <c r="K57" s="14">
        <f t="shared" si="66"/>
        <v>0</v>
      </c>
      <c r="L57" s="28">
        <f t="shared" si="116"/>
        <v>0</v>
      </c>
      <c r="M57" s="21">
        <f t="shared" si="68"/>
        <v>-2.0833333333333332E-2</v>
      </c>
      <c r="N57" s="8">
        <v>40228</v>
      </c>
      <c r="O57" s="22"/>
      <c r="P57" s="22"/>
      <c r="Q57" s="12"/>
      <c r="R57" s="12"/>
      <c r="S57" s="20">
        <f t="shared" si="91"/>
        <v>0</v>
      </c>
      <c r="T57" s="20">
        <f t="shared" si="92"/>
        <v>0</v>
      </c>
      <c r="U57" s="20">
        <f t="shared" si="93"/>
        <v>0</v>
      </c>
      <c r="V57" s="21">
        <f t="shared" si="94"/>
        <v>0</v>
      </c>
      <c r="W57" s="14">
        <f t="shared" si="69"/>
        <v>0</v>
      </c>
      <c r="X57" s="28">
        <f t="shared" si="70"/>
        <v>0</v>
      </c>
      <c r="Y57" s="21">
        <f t="shared" si="71"/>
        <v>0</v>
      </c>
      <c r="Z57" s="8">
        <v>40228</v>
      </c>
      <c r="AA57" s="22"/>
      <c r="AB57" s="22"/>
      <c r="AC57" s="12">
        <v>2.0833333333333301E-2</v>
      </c>
      <c r="AD57" s="12"/>
      <c r="AE57" s="20">
        <f t="shared" si="95"/>
        <v>0</v>
      </c>
      <c r="AF57" s="20">
        <f t="shared" si="96"/>
        <v>0</v>
      </c>
      <c r="AG57" s="20">
        <f t="shared" si="97"/>
        <v>0</v>
      </c>
      <c r="AH57" s="21">
        <f t="shared" si="98"/>
        <v>-2.0833333333333301E-2</v>
      </c>
      <c r="AI57" s="14">
        <f t="shared" si="72"/>
        <v>0</v>
      </c>
      <c r="AJ57" s="28">
        <f t="shared" si="73"/>
        <v>-2.0833333333333301E-2</v>
      </c>
      <c r="AK57" s="21">
        <f t="shared" si="74"/>
        <v>0</v>
      </c>
      <c r="AL57" s="8">
        <v>40228</v>
      </c>
      <c r="AM57" s="47"/>
      <c r="AN57" s="47"/>
      <c r="AO57" s="46"/>
      <c r="AP57" s="46"/>
      <c r="AQ57" s="20">
        <f t="shared" si="99"/>
        <v>0</v>
      </c>
      <c r="AR57" s="20">
        <f t="shared" si="100"/>
        <v>0</v>
      </c>
      <c r="AS57" s="20">
        <f t="shared" si="101"/>
        <v>0</v>
      </c>
      <c r="AT57" s="21">
        <f t="shared" si="102"/>
        <v>0</v>
      </c>
      <c r="AU57" s="14">
        <f t="shared" si="75"/>
        <v>0</v>
      </c>
      <c r="AV57" s="28">
        <f t="shared" si="76"/>
        <v>0</v>
      </c>
      <c r="AW57" s="21">
        <f t="shared" si="77"/>
        <v>0</v>
      </c>
      <c r="AX57" s="8">
        <v>40228</v>
      </c>
      <c r="AY57" s="61" t="e">
        <f>#REF!</f>
        <v>#REF!</v>
      </c>
      <c r="AZ57" s="61">
        <v>1</v>
      </c>
      <c r="BA57" s="46"/>
      <c r="BB57" s="46"/>
      <c r="BC57" s="20" t="e">
        <f t="shared" si="103"/>
        <v>#REF!</v>
      </c>
      <c r="BD57" s="20" t="e">
        <f t="shared" si="104"/>
        <v>#REF!</v>
      </c>
      <c r="BE57" s="20" t="e">
        <f t="shared" si="105"/>
        <v>#REF!</v>
      </c>
      <c r="BF57" s="21" t="e">
        <f t="shared" si="106"/>
        <v>#REF!</v>
      </c>
      <c r="BG57" s="14" t="e">
        <f t="shared" si="78"/>
        <v>#REF!</v>
      </c>
      <c r="BH57" s="28" t="e">
        <f t="shared" si="79"/>
        <v>#REF!</v>
      </c>
      <c r="BI57" s="21" t="e">
        <f t="shared" si="80"/>
        <v>#REF!</v>
      </c>
      <c r="BJ57" s="8">
        <v>40228</v>
      </c>
      <c r="BK57" s="61" t="e">
        <f>#REF!</f>
        <v>#REF!</v>
      </c>
      <c r="BL57" s="61" t="e">
        <f>#REF!</f>
        <v>#REF!</v>
      </c>
      <c r="BM57" s="46">
        <v>2.0833333333333301E-2</v>
      </c>
      <c r="BN57" s="46"/>
      <c r="BO57" s="20" t="e">
        <f t="shared" si="107"/>
        <v>#REF!</v>
      </c>
      <c r="BP57" s="20" t="e">
        <f t="shared" si="108"/>
        <v>#REF!</v>
      </c>
      <c r="BQ57" s="20" t="e">
        <f t="shared" si="109"/>
        <v>#REF!</v>
      </c>
      <c r="BR57" s="21" t="e">
        <f t="shared" si="110"/>
        <v>#REF!</v>
      </c>
      <c r="BS57" s="14" t="e">
        <f t="shared" si="81"/>
        <v>#REF!</v>
      </c>
      <c r="BT57" s="28" t="e">
        <f t="shared" si="82"/>
        <v>#REF!</v>
      </c>
      <c r="BU57" s="21" t="e">
        <f t="shared" si="83"/>
        <v>#REF!</v>
      </c>
      <c r="BV57" s="8">
        <v>40228</v>
      </c>
      <c r="BW57" s="61" t="e">
        <f>#REF!</f>
        <v>#REF!</v>
      </c>
      <c r="BX57" s="61" t="e">
        <f>#REF!</f>
        <v>#REF!</v>
      </c>
      <c r="BY57" s="65">
        <v>2.0833333333333332E-2</v>
      </c>
      <c r="BZ57" s="46"/>
      <c r="CA57" s="20" t="e">
        <f t="shared" si="111"/>
        <v>#REF!</v>
      </c>
      <c r="CB57" s="20" t="e">
        <f t="shared" si="112"/>
        <v>#REF!</v>
      </c>
      <c r="CC57" s="20" t="e">
        <f t="shared" si="113"/>
        <v>#REF!</v>
      </c>
      <c r="CD57" s="21" t="e">
        <f t="shared" si="114"/>
        <v>#REF!</v>
      </c>
      <c r="CE57" s="14" t="e">
        <f t="shared" si="84"/>
        <v>#REF!</v>
      </c>
      <c r="CF57" s="28" t="e">
        <f t="shared" si="85"/>
        <v>#REF!</v>
      </c>
      <c r="CG57" s="21" t="e">
        <f t="shared" si="86"/>
        <v>#REF!</v>
      </c>
    </row>
    <row r="58" spans="2:85">
      <c r="B58" s="8">
        <v>40229</v>
      </c>
      <c r="C58" s="22"/>
      <c r="D58" s="22"/>
      <c r="E58" s="12"/>
      <c r="F58" s="11"/>
      <c r="G58" s="20">
        <f t="shared" si="87"/>
        <v>0</v>
      </c>
      <c r="H58" s="20">
        <f t="shared" si="88"/>
        <v>0</v>
      </c>
      <c r="I58" s="20">
        <f t="shared" si="89"/>
        <v>0</v>
      </c>
      <c r="J58" s="21">
        <f t="shared" si="90"/>
        <v>0</v>
      </c>
      <c r="K58" s="14">
        <f t="shared" si="66"/>
        <v>0</v>
      </c>
      <c r="L58" s="28">
        <f t="shared" si="116"/>
        <v>0</v>
      </c>
      <c r="M58" s="21">
        <f t="shared" si="68"/>
        <v>0</v>
      </c>
      <c r="N58" s="8">
        <v>40229</v>
      </c>
      <c r="O58" s="22"/>
      <c r="P58" s="22"/>
      <c r="Q58" s="12"/>
      <c r="R58" s="11"/>
      <c r="S58" s="20">
        <f t="shared" si="91"/>
        <v>0</v>
      </c>
      <c r="T58" s="20">
        <f t="shared" si="92"/>
        <v>0</v>
      </c>
      <c r="U58" s="20">
        <f t="shared" si="93"/>
        <v>0</v>
      </c>
      <c r="V58" s="21">
        <f t="shared" si="94"/>
        <v>0</v>
      </c>
      <c r="W58" s="14">
        <f t="shared" si="69"/>
        <v>0</v>
      </c>
      <c r="X58" s="28">
        <f t="shared" si="70"/>
        <v>0</v>
      </c>
      <c r="Y58" s="21">
        <f t="shared" si="71"/>
        <v>0</v>
      </c>
      <c r="Z58" s="8">
        <v>40229</v>
      </c>
      <c r="AA58" s="22"/>
      <c r="AB58" s="22"/>
      <c r="AC58" s="12">
        <v>2.0833333333333301E-2</v>
      </c>
      <c r="AD58" s="11"/>
      <c r="AE58" s="20">
        <f t="shared" si="95"/>
        <v>0</v>
      </c>
      <c r="AF58" s="20">
        <f t="shared" si="96"/>
        <v>0</v>
      </c>
      <c r="AG58" s="20">
        <f t="shared" si="97"/>
        <v>0</v>
      </c>
      <c r="AH58" s="21">
        <f t="shared" si="98"/>
        <v>-2.0833333333333301E-2</v>
      </c>
      <c r="AI58" s="14">
        <f t="shared" si="72"/>
        <v>0</v>
      </c>
      <c r="AJ58" s="28">
        <f t="shared" si="73"/>
        <v>-2.0833333333333301E-2</v>
      </c>
      <c r="AK58" s="21">
        <f t="shared" si="74"/>
        <v>0</v>
      </c>
      <c r="AL58" s="8">
        <v>40229</v>
      </c>
      <c r="AM58" s="47"/>
      <c r="AN58" s="47"/>
      <c r="AO58" s="46"/>
      <c r="AP58" s="43"/>
      <c r="AQ58" s="20">
        <f t="shared" si="99"/>
        <v>0</v>
      </c>
      <c r="AR58" s="20">
        <f t="shared" si="100"/>
        <v>0</v>
      </c>
      <c r="AS58" s="20">
        <f t="shared" si="101"/>
        <v>0</v>
      </c>
      <c r="AT58" s="21">
        <f t="shared" si="102"/>
        <v>0</v>
      </c>
      <c r="AU58" s="14">
        <f t="shared" si="75"/>
        <v>0</v>
      </c>
      <c r="AV58" s="28">
        <f t="shared" si="76"/>
        <v>0</v>
      </c>
      <c r="AW58" s="21">
        <f t="shared" si="77"/>
        <v>0</v>
      </c>
      <c r="AX58" s="8">
        <v>40229</v>
      </c>
      <c r="AY58" s="61" t="e">
        <f>#REF!</f>
        <v>#REF!</v>
      </c>
      <c r="AZ58" s="61" t="e">
        <f>#REF!</f>
        <v>#REF!</v>
      </c>
      <c r="BA58" s="46"/>
      <c r="BB58" s="46">
        <v>2.0833333333333301E-2</v>
      </c>
      <c r="BC58" s="20" t="e">
        <f t="shared" si="103"/>
        <v>#REF!</v>
      </c>
      <c r="BD58" s="20" t="e">
        <f t="shared" si="104"/>
        <v>#REF!</v>
      </c>
      <c r="BE58" s="20" t="e">
        <f t="shared" si="105"/>
        <v>#REF!</v>
      </c>
      <c r="BF58" s="21" t="e">
        <f t="shared" si="106"/>
        <v>#REF!</v>
      </c>
      <c r="BG58" s="14" t="e">
        <f t="shared" si="78"/>
        <v>#REF!</v>
      </c>
      <c r="BH58" s="28" t="e">
        <f t="shared" si="79"/>
        <v>#REF!</v>
      </c>
      <c r="BI58" s="21" t="e">
        <f t="shared" si="80"/>
        <v>#REF!</v>
      </c>
      <c r="BJ58" s="8">
        <v>40229</v>
      </c>
      <c r="BK58" s="61" t="e">
        <f>#REF!</f>
        <v>#REF!</v>
      </c>
      <c r="BL58" s="61" t="e">
        <f>#REF!</f>
        <v>#REF!</v>
      </c>
      <c r="BM58" s="46">
        <v>2.0833333333333301E-2</v>
      </c>
      <c r="BN58" s="46"/>
      <c r="BO58" s="20" t="e">
        <f t="shared" si="107"/>
        <v>#REF!</v>
      </c>
      <c r="BP58" s="20" t="e">
        <f t="shared" si="108"/>
        <v>#REF!</v>
      </c>
      <c r="BQ58" s="20" t="e">
        <f t="shared" si="109"/>
        <v>#REF!</v>
      </c>
      <c r="BR58" s="21" t="e">
        <f t="shared" si="110"/>
        <v>#REF!</v>
      </c>
      <c r="BS58" s="14" t="e">
        <f t="shared" si="81"/>
        <v>#REF!</v>
      </c>
      <c r="BT58" s="28" t="e">
        <f t="shared" si="82"/>
        <v>#REF!</v>
      </c>
      <c r="BU58" s="21" t="e">
        <f t="shared" si="83"/>
        <v>#REF!</v>
      </c>
      <c r="BV58" s="8">
        <v>40229</v>
      </c>
      <c r="BW58" s="61" t="e">
        <f>#REF!</f>
        <v>#REF!</v>
      </c>
      <c r="BX58" s="61" t="e">
        <f>#REF!</f>
        <v>#REF!</v>
      </c>
      <c r="BY58" s="66">
        <v>2.0833333333333332E-2</v>
      </c>
      <c r="BZ58" s="46"/>
      <c r="CA58" s="20" t="e">
        <f t="shared" si="111"/>
        <v>#REF!</v>
      </c>
      <c r="CB58" s="20" t="e">
        <f t="shared" si="112"/>
        <v>#REF!</v>
      </c>
      <c r="CC58" s="20" t="e">
        <f t="shared" si="113"/>
        <v>#REF!</v>
      </c>
      <c r="CD58" s="21" t="e">
        <f t="shared" si="114"/>
        <v>#REF!</v>
      </c>
      <c r="CE58" s="14" t="e">
        <f t="shared" si="84"/>
        <v>#REF!</v>
      </c>
      <c r="CF58" s="28" t="e">
        <f t="shared" si="85"/>
        <v>#REF!</v>
      </c>
      <c r="CG58" s="21" t="e">
        <f t="shared" si="86"/>
        <v>#REF!</v>
      </c>
    </row>
    <row r="59" spans="2:85">
      <c r="B59" s="8">
        <v>40230</v>
      </c>
      <c r="C59" s="22"/>
      <c r="D59" s="22"/>
      <c r="E59" s="12">
        <v>2.0833333333333332E-2</v>
      </c>
      <c r="F59" s="11"/>
      <c r="G59" s="20">
        <f t="shared" si="87"/>
        <v>0</v>
      </c>
      <c r="H59" s="20">
        <f t="shared" si="88"/>
        <v>0</v>
      </c>
      <c r="I59" s="20">
        <f t="shared" si="89"/>
        <v>0</v>
      </c>
      <c r="J59" s="21">
        <f t="shared" si="90"/>
        <v>-2.0833333333333332E-2</v>
      </c>
      <c r="K59" s="14">
        <f t="shared" si="66"/>
        <v>0</v>
      </c>
      <c r="L59" s="28">
        <f t="shared" si="116"/>
        <v>-2.0833333333333332E-2</v>
      </c>
      <c r="M59" s="21">
        <f t="shared" si="68"/>
        <v>0</v>
      </c>
      <c r="N59" s="8">
        <v>40230</v>
      </c>
      <c r="O59" s="22"/>
      <c r="P59" s="22"/>
      <c r="Q59" s="12"/>
      <c r="R59" s="11"/>
      <c r="S59" s="20">
        <f t="shared" si="91"/>
        <v>0</v>
      </c>
      <c r="T59" s="20">
        <f t="shared" si="92"/>
        <v>0</v>
      </c>
      <c r="U59" s="20">
        <f t="shared" si="93"/>
        <v>0</v>
      </c>
      <c r="V59" s="21">
        <f t="shared" si="94"/>
        <v>0</v>
      </c>
      <c r="W59" s="14">
        <f t="shared" si="69"/>
        <v>0</v>
      </c>
      <c r="X59" s="28">
        <f t="shared" si="70"/>
        <v>0</v>
      </c>
      <c r="Y59" s="21">
        <f t="shared" si="71"/>
        <v>0</v>
      </c>
      <c r="Z59" s="8">
        <v>40230</v>
      </c>
      <c r="AA59" s="22"/>
      <c r="AB59" s="22"/>
      <c r="AC59" s="12"/>
      <c r="AD59" s="11"/>
      <c r="AE59" s="20">
        <f t="shared" si="95"/>
        <v>0</v>
      </c>
      <c r="AF59" s="20">
        <f t="shared" si="96"/>
        <v>0</v>
      </c>
      <c r="AG59" s="20">
        <f t="shared" si="97"/>
        <v>0</v>
      </c>
      <c r="AH59" s="21">
        <f t="shared" si="98"/>
        <v>0</v>
      </c>
      <c r="AI59" s="14">
        <f t="shared" si="72"/>
        <v>0</v>
      </c>
      <c r="AJ59" s="28">
        <f t="shared" si="73"/>
        <v>0</v>
      </c>
      <c r="AK59" s="21">
        <f t="shared" si="74"/>
        <v>0</v>
      </c>
      <c r="AL59" s="8">
        <v>40230</v>
      </c>
      <c r="AM59" s="47"/>
      <c r="AN59" s="47"/>
      <c r="AO59" s="46"/>
      <c r="AP59" s="43"/>
      <c r="AQ59" s="20">
        <f t="shared" si="99"/>
        <v>0</v>
      </c>
      <c r="AR59" s="20">
        <f t="shared" si="100"/>
        <v>0</v>
      </c>
      <c r="AS59" s="20">
        <f t="shared" si="101"/>
        <v>0</v>
      </c>
      <c r="AT59" s="21">
        <f t="shared" si="102"/>
        <v>0</v>
      </c>
      <c r="AU59" s="14">
        <f t="shared" si="75"/>
        <v>0</v>
      </c>
      <c r="AV59" s="28">
        <f t="shared" si="76"/>
        <v>0</v>
      </c>
      <c r="AW59" s="21">
        <f t="shared" si="77"/>
        <v>0</v>
      </c>
      <c r="AX59" s="8">
        <v>40230</v>
      </c>
      <c r="AY59" s="61" t="e">
        <f>#REF!</f>
        <v>#REF!</v>
      </c>
      <c r="AZ59" s="61" t="e">
        <f>#REF!</f>
        <v>#REF!</v>
      </c>
      <c r="BA59" s="46"/>
      <c r="BB59" s="46">
        <v>2.0833333333333301E-2</v>
      </c>
      <c r="BC59" s="20" t="e">
        <f t="shared" si="103"/>
        <v>#REF!</v>
      </c>
      <c r="BD59" s="20" t="e">
        <f t="shared" si="104"/>
        <v>#REF!</v>
      </c>
      <c r="BE59" s="20" t="e">
        <f t="shared" si="105"/>
        <v>#REF!</v>
      </c>
      <c r="BF59" s="21" t="e">
        <f t="shared" si="106"/>
        <v>#REF!</v>
      </c>
      <c r="BG59" s="14" t="e">
        <f t="shared" si="78"/>
        <v>#REF!</v>
      </c>
      <c r="BH59" s="28" t="e">
        <f t="shared" si="79"/>
        <v>#REF!</v>
      </c>
      <c r="BI59" s="21" t="e">
        <f t="shared" si="80"/>
        <v>#REF!</v>
      </c>
      <c r="BJ59" s="8">
        <v>40230</v>
      </c>
      <c r="BK59" s="61" t="e">
        <f>#REF!</f>
        <v>#REF!</v>
      </c>
      <c r="BL59" s="61" t="e">
        <f>#REF!</f>
        <v>#REF!</v>
      </c>
      <c r="BM59" s="46">
        <v>2.0833333333333301E-2</v>
      </c>
      <c r="BN59" s="46"/>
      <c r="BO59" s="20" t="e">
        <f t="shared" si="107"/>
        <v>#REF!</v>
      </c>
      <c r="BP59" s="20" t="e">
        <f t="shared" si="108"/>
        <v>#REF!</v>
      </c>
      <c r="BQ59" s="20" t="e">
        <f t="shared" si="109"/>
        <v>#REF!</v>
      </c>
      <c r="BR59" s="21" t="e">
        <f t="shared" si="110"/>
        <v>#REF!</v>
      </c>
      <c r="BS59" s="14" t="e">
        <f t="shared" si="81"/>
        <v>#REF!</v>
      </c>
      <c r="BT59" s="28" t="e">
        <f t="shared" si="82"/>
        <v>#REF!</v>
      </c>
      <c r="BU59" s="21" t="e">
        <f t="shared" si="83"/>
        <v>#REF!</v>
      </c>
      <c r="BV59" s="8">
        <v>40230</v>
      </c>
      <c r="BW59" s="61" t="e">
        <f>#REF!</f>
        <v>#REF!</v>
      </c>
      <c r="BX59" s="61" t="e">
        <f>#REF!</f>
        <v>#REF!</v>
      </c>
      <c r="BY59" s="66"/>
      <c r="BZ59" s="46"/>
      <c r="CA59" s="20" t="e">
        <f t="shared" si="111"/>
        <v>#REF!</v>
      </c>
      <c r="CB59" s="20" t="e">
        <f t="shared" si="112"/>
        <v>#REF!</v>
      </c>
      <c r="CC59" s="20" t="e">
        <f t="shared" si="113"/>
        <v>#REF!</v>
      </c>
      <c r="CD59" s="21" t="e">
        <f t="shared" si="114"/>
        <v>#REF!</v>
      </c>
      <c r="CE59" s="14" t="e">
        <f t="shared" si="84"/>
        <v>#REF!</v>
      </c>
      <c r="CF59" s="28" t="e">
        <f t="shared" si="85"/>
        <v>#REF!</v>
      </c>
      <c r="CG59" s="21" t="e">
        <f t="shared" si="86"/>
        <v>#REF!</v>
      </c>
    </row>
    <row r="60" spans="2:85">
      <c r="B60" s="8">
        <v>40231</v>
      </c>
      <c r="C60" s="22"/>
      <c r="D60" s="22"/>
      <c r="E60" s="12">
        <v>2.0833333333333332E-2</v>
      </c>
      <c r="F60" s="11"/>
      <c r="G60" s="20">
        <f t="shared" si="87"/>
        <v>0</v>
      </c>
      <c r="H60" s="20">
        <f t="shared" si="88"/>
        <v>0</v>
      </c>
      <c r="I60" s="20">
        <f t="shared" si="89"/>
        <v>0</v>
      </c>
      <c r="J60" s="21">
        <f t="shared" si="90"/>
        <v>-2.0833333333333332E-2</v>
      </c>
      <c r="K60" s="14">
        <f t="shared" si="66"/>
        <v>0</v>
      </c>
      <c r="L60" s="28">
        <f t="shared" si="116"/>
        <v>-2.0833333333333332E-2</v>
      </c>
      <c r="M60" s="21">
        <f t="shared" si="68"/>
        <v>0</v>
      </c>
      <c r="N60" s="8">
        <v>40231</v>
      </c>
      <c r="O60" s="22"/>
      <c r="P60" s="22"/>
      <c r="Q60" s="12"/>
      <c r="R60" s="11"/>
      <c r="S60" s="20">
        <f t="shared" si="91"/>
        <v>0</v>
      </c>
      <c r="T60" s="20">
        <f t="shared" si="92"/>
        <v>0</v>
      </c>
      <c r="U60" s="20">
        <f t="shared" si="93"/>
        <v>0</v>
      </c>
      <c r="V60" s="21">
        <f t="shared" si="94"/>
        <v>0</v>
      </c>
      <c r="W60" s="14">
        <f t="shared" si="69"/>
        <v>0</v>
      </c>
      <c r="X60" s="28">
        <f t="shared" si="70"/>
        <v>0</v>
      </c>
      <c r="Y60" s="21">
        <f t="shared" si="71"/>
        <v>0</v>
      </c>
      <c r="Z60" s="8">
        <v>40231</v>
      </c>
      <c r="AA60" s="22"/>
      <c r="AB60" s="22"/>
      <c r="AC60" s="12"/>
      <c r="AD60" s="11"/>
      <c r="AE60" s="20">
        <f t="shared" si="95"/>
        <v>0</v>
      </c>
      <c r="AF60" s="20">
        <f t="shared" si="96"/>
        <v>0</v>
      </c>
      <c r="AG60" s="20">
        <f t="shared" si="97"/>
        <v>0</v>
      </c>
      <c r="AH60" s="21">
        <f t="shared" si="98"/>
        <v>0</v>
      </c>
      <c r="AI60" s="14">
        <f t="shared" si="72"/>
        <v>0</v>
      </c>
      <c r="AJ60" s="28">
        <f t="shared" si="73"/>
        <v>0</v>
      </c>
      <c r="AK60" s="21">
        <f t="shared" si="74"/>
        <v>0</v>
      </c>
      <c r="AL60" s="8">
        <v>40231</v>
      </c>
      <c r="AM60" s="47"/>
      <c r="AN60" s="47"/>
      <c r="AO60" s="46"/>
      <c r="AP60" s="43"/>
      <c r="AQ60" s="20">
        <f t="shared" si="99"/>
        <v>0</v>
      </c>
      <c r="AR60" s="20">
        <f t="shared" si="100"/>
        <v>0</v>
      </c>
      <c r="AS60" s="20">
        <f t="shared" si="101"/>
        <v>0</v>
      </c>
      <c r="AT60" s="21">
        <f t="shared" si="102"/>
        <v>0</v>
      </c>
      <c r="AU60" s="14">
        <f t="shared" si="75"/>
        <v>0</v>
      </c>
      <c r="AV60" s="28">
        <f t="shared" si="76"/>
        <v>0</v>
      </c>
      <c r="AW60" s="21">
        <f t="shared" si="77"/>
        <v>0</v>
      </c>
      <c r="AX60" s="8">
        <v>40231</v>
      </c>
      <c r="AY60" s="61" t="e">
        <f>#REF!</f>
        <v>#REF!</v>
      </c>
      <c r="AZ60" s="61" t="e">
        <f>#REF!</f>
        <v>#REF!</v>
      </c>
      <c r="BA60" s="46"/>
      <c r="BB60" s="46">
        <v>2.0833333333333301E-2</v>
      </c>
      <c r="BC60" s="20" t="e">
        <f t="shared" si="103"/>
        <v>#REF!</v>
      </c>
      <c r="BD60" s="20" t="e">
        <f t="shared" si="104"/>
        <v>#REF!</v>
      </c>
      <c r="BE60" s="20" t="e">
        <f t="shared" si="105"/>
        <v>#REF!</v>
      </c>
      <c r="BF60" s="21" t="e">
        <f t="shared" si="106"/>
        <v>#REF!</v>
      </c>
      <c r="BG60" s="14" t="e">
        <f t="shared" si="78"/>
        <v>#REF!</v>
      </c>
      <c r="BH60" s="28" t="e">
        <f t="shared" si="79"/>
        <v>#REF!</v>
      </c>
      <c r="BI60" s="21" t="e">
        <f t="shared" si="80"/>
        <v>#REF!</v>
      </c>
      <c r="BJ60" s="8">
        <v>40231</v>
      </c>
      <c r="BK60" s="61" t="e">
        <f>#REF!</f>
        <v>#REF!</v>
      </c>
      <c r="BL60" s="61" t="e">
        <f>#REF!</f>
        <v>#REF!</v>
      </c>
      <c r="BM60" s="46">
        <v>2.0833333333333301E-2</v>
      </c>
      <c r="BN60" s="46"/>
      <c r="BO60" s="20" t="e">
        <f t="shared" si="107"/>
        <v>#REF!</v>
      </c>
      <c r="BP60" s="20" t="e">
        <f t="shared" si="108"/>
        <v>#REF!</v>
      </c>
      <c r="BQ60" s="20" t="e">
        <f t="shared" si="109"/>
        <v>#REF!</v>
      </c>
      <c r="BR60" s="21" t="e">
        <f t="shared" si="110"/>
        <v>#REF!</v>
      </c>
      <c r="BS60" s="14" t="e">
        <f t="shared" si="81"/>
        <v>#REF!</v>
      </c>
      <c r="BT60" s="28" t="e">
        <f t="shared" si="82"/>
        <v>#REF!</v>
      </c>
      <c r="BU60" s="21" t="e">
        <f t="shared" si="83"/>
        <v>#REF!</v>
      </c>
      <c r="BV60" s="8">
        <v>40231</v>
      </c>
      <c r="BW60" s="61" t="e">
        <f>#REF!</f>
        <v>#REF!</v>
      </c>
      <c r="BX60" s="61" t="e">
        <f>#REF!</f>
        <v>#REF!</v>
      </c>
      <c r="BY60" s="46"/>
      <c r="BZ60" s="46"/>
      <c r="CA60" s="20" t="e">
        <f t="shared" si="111"/>
        <v>#REF!</v>
      </c>
      <c r="CB60" s="20" t="e">
        <f t="shared" si="112"/>
        <v>#REF!</v>
      </c>
      <c r="CC60" s="20" t="e">
        <f t="shared" si="113"/>
        <v>#REF!</v>
      </c>
      <c r="CD60" s="21" t="e">
        <f t="shared" si="114"/>
        <v>#REF!</v>
      </c>
      <c r="CE60" s="14" t="e">
        <f t="shared" si="84"/>
        <v>#REF!</v>
      </c>
      <c r="CF60" s="28" t="e">
        <f t="shared" si="85"/>
        <v>#REF!</v>
      </c>
      <c r="CG60" s="21" t="e">
        <f t="shared" si="86"/>
        <v>#REF!</v>
      </c>
    </row>
    <row r="61" spans="2:85">
      <c r="B61" s="8">
        <v>40232</v>
      </c>
      <c r="C61" s="22"/>
      <c r="D61" s="22"/>
      <c r="E61" s="12">
        <v>2.0833333333333301E-2</v>
      </c>
      <c r="F61" s="12"/>
      <c r="G61" s="20">
        <f t="shared" si="87"/>
        <v>0</v>
      </c>
      <c r="H61" s="20">
        <f t="shared" si="88"/>
        <v>0</v>
      </c>
      <c r="I61" s="20">
        <f t="shared" si="89"/>
        <v>0</v>
      </c>
      <c r="J61" s="21">
        <f t="shared" si="90"/>
        <v>-2.0833333333333301E-2</v>
      </c>
      <c r="K61" s="14">
        <f t="shared" si="66"/>
        <v>0</v>
      </c>
      <c r="L61" s="28">
        <f t="shared" si="116"/>
        <v>-2.0833333333333301E-2</v>
      </c>
      <c r="M61" s="21">
        <f t="shared" si="68"/>
        <v>0</v>
      </c>
      <c r="N61" s="8">
        <v>40232</v>
      </c>
      <c r="O61" s="22"/>
      <c r="P61" s="22"/>
      <c r="Q61" s="12">
        <v>2.0833333333333301E-2</v>
      </c>
      <c r="R61" s="12"/>
      <c r="S61" s="20">
        <f t="shared" si="91"/>
        <v>0</v>
      </c>
      <c r="T61" s="20">
        <f t="shared" si="92"/>
        <v>0</v>
      </c>
      <c r="U61" s="20">
        <f t="shared" si="93"/>
        <v>0</v>
      </c>
      <c r="V61" s="21">
        <f t="shared" si="94"/>
        <v>-2.0833333333333301E-2</v>
      </c>
      <c r="W61" s="14">
        <f t="shared" si="69"/>
        <v>0</v>
      </c>
      <c r="X61" s="28">
        <f t="shared" si="70"/>
        <v>-2.0833333333333301E-2</v>
      </c>
      <c r="Y61" s="21">
        <f t="shared" si="71"/>
        <v>0</v>
      </c>
      <c r="Z61" s="8">
        <v>40232</v>
      </c>
      <c r="AA61" s="22"/>
      <c r="AB61" s="22"/>
      <c r="AC61" s="11">
        <v>2.0833333333333301E-2</v>
      </c>
      <c r="AD61" s="12"/>
      <c r="AE61" s="20">
        <f t="shared" si="95"/>
        <v>0</v>
      </c>
      <c r="AF61" s="20">
        <f t="shared" si="96"/>
        <v>0</v>
      </c>
      <c r="AG61" s="20">
        <f t="shared" si="97"/>
        <v>0</v>
      </c>
      <c r="AH61" s="21">
        <f t="shared" si="98"/>
        <v>-2.0833333333333301E-2</v>
      </c>
      <c r="AI61" s="14">
        <f t="shared" si="72"/>
        <v>0</v>
      </c>
      <c r="AJ61" s="28">
        <f t="shared" si="73"/>
        <v>-2.0833333333333301E-2</v>
      </c>
      <c r="AK61" s="21">
        <f t="shared" si="74"/>
        <v>0</v>
      </c>
      <c r="AL61" s="8">
        <v>40232</v>
      </c>
      <c r="AM61" s="47"/>
      <c r="AN61" s="47"/>
      <c r="AO61" s="43"/>
      <c r="AP61" s="46"/>
      <c r="AQ61" s="20">
        <f t="shared" si="99"/>
        <v>0</v>
      </c>
      <c r="AR61" s="20">
        <f t="shared" si="100"/>
        <v>0</v>
      </c>
      <c r="AS61" s="20">
        <f t="shared" si="101"/>
        <v>0</v>
      </c>
      <c r="AT61" s="21">
        <f t="shared" si="102"/>
        <v>0</v>
      </c>
      <c r="AU61" s="14">
        <f t="shared" si="75"/>
        <v>0</v>
      </c>
      <c r="AV61" s="28">
        <f t="shared" si="76"/>
        <v>0</v>
      </c>
      <c r="AW61" s="21">
        <f t="shared" si="77"/>
        <v>0</v>
      </c>
      <c r="AX61" s="8">
        <v>40232</v>
      </c>
      <c r="AY61" s="61">
        <v>1</v>
      </c>
      <c r="AZ61" s="61">
        <v>0.29166666666666669</v>
      </c>
      <c r="BA61" s="46"/>
      <c r="BB61" s="46">
        <v>2.0833333333333301E-2</v>
      </c>
      <c r="BC61" s="20">
        <f t="shared" si="103"/>
        <v>0</v>
      </c>
      <c r="BD61" s="20">
        <f t="shared" si="104"/>
        <v>0</v>
      </c>
      <c r="BE61" s="20">
        <f t="shared" si="105"/>
        <v>0</v>
      </c>
      <c r="BF61" s="21">
        <f t="shared" si="106"/>
        <v>0.27083333333333343</v>
      </c>
      <c r="BG61" s="14">
        <f t="shared" si="78"/>
        <v>0</v>
      </c>
      <c r="BH61" s="28">
        <f t="shared" si="79"/>
        <v>4.1666666666666741E-2</v>
      </c>
      <c r="BI61" s="21">
        <f t="shared" si="80"/>
        <v>0.22916666666666669</v>
      </c>
      <c r="BJ61" s="8">
        <v>40232</v>
      </c>
      <c r="BK61" s="61" t="e">
        <f>#REF!</f>
        <v>#REF!</v>
      </c>
      <c r="BL61" s="61" t="e">
        <f>#REF!</f>
        <v>#REF!</v>
      </c>
      <c r="BM61" s="46"/>
      <c r="BN61" s="46"/>
      <c r="BO61" s="20" t="e">
        <f t="shared" si="107"/>
        <v>#REF!</v>
      </c>
      <c r="BP61" s="20" t="e">
        <f t="shared" si="108"/>
        <v>#REF!</v>
      </c>
      <c r="BQ61" s="20" t="e">
        <f t="shared" si="109"/>
        <v>#REF!</v>
      </c>
      <c r="BR61" s="21" t="e">
        <f t="shared" si="110"/>
        <v>#REF!</v>
      </c>
      <c r="BS61" s="14" t="e">
        <f t="shared" si="81"/>
        <v>#REF!</v>
      </c>
      <c r="BT61" s="28" t="e">
        <f t="shared" si="82"/>
        <v>#REF!</v>
      </c>
      <c r="BU61" s="21" t="e">
        <f t="shared" si="83"/>
        <v>#REF!</v>
      </c>
      <c r="BV61" s="8">
        <v>40232</v>
      </c>
      <c r="BW61" s="61" t="e">
        <f>#REF!</f>
        <v>#REF!</v>
      </c>
      <c r="BX61" s="61">
        <v>1</v>
      </c>
      <c r="BY61" s="46"/>
      <c r="BZ61" s="46"/>
      <c r="CA61" s="20" t="e">
        <f t="shared" si="111"/>
        <v>#REF!</v>
      </c>
      <c r="CB61" s="20" t="e">
        <f t="shared" si="112"/>
        <v>#REF!</v>
      </c>
      <c r="CC61" s="20" t="e">
        <f t="shared" si="113"/>
        <v>#REF!</v>
      </c>
      <c r="CD61" s="21" t="e">
        <f t="shared" si="114"/>
        <v>#REF!</v>
      </c>
      <c r="CE61" s="14" t="e">
        <f t="shared" si="84"/>
        <v>#REF!</v>
      </c>
      <c r="CF61" s="28" t="e">
        <f t="shared" si="85"/>
        <v>#REF!</v>
      </c>
      <c r="CG61" s="21" t="e">
        <f t="shared" si="86"/>
        <v>#REF!</v>
      </c>
    </row>
    <row r="62" spans="2:85">
      <c r="B62" s="8">
        <v>40233</v>
      </c>
      <c r="C62" s="22"/>
      <c r="D62" s="22"/>
      <c r="E62" s="12">
        <v>2.0833333333333301E-2</v>
      </c>
      <c r="F62" s="12"/>
      <c r="G62" s="20">
        <f t="shared" si="87"/>
        <v>0</v>
      </c>
      <c r="H62" s="20">
        <f t="shared" si="88"/>
        <v>0</v>
      </c>
      <c r="I62" s="20">
        <f t="shared" si="89"/>
        <v>0</v>
      </c>
      <c r="J62" s="21">
        <f t="shared" si="90"/>
        <v>-2.0833333333333301E-2</v>
      </c>
      <c r="K62" s="14">
        <f t="shared" si="66"/>
        <v>0</v>
      </c>
      <c r="L62" s="28">
        <f t="shared" si="116"/>
        <v>-2.0833333333333301E-2</v>
      </c>
      <c r="M62" s="21">
        <f t="shared" si="68"/>
        <v>0</v>
      </c>
      <c r="N62" s="8">
        <v>40233</v>
      </c>
      <c r="O62" s="22"/>
      <c r="P62" s="22"/>
      <c r="Q62" s="12">
        <v>2.0833333333333301E-2</v>
      </c>
      <c r="R62" s="12"/>
      <c r="S62" s="20">
        <f t="shared" si="91"/>
        <v>0</v>
      </c>
      <c r="T62" s="20">
        <f t="shared" si="92"/>
        <v>0</v>
      </c>
      <c r="U62" s="20">
        <f t="shared" si="93"/>
        <v>0</v>
      </c>
      <c r="V62" s="21">
        <f t="shared" si="94"/>
        <v>-2.0833333333333301E-2</v>
      </c>
      <c r="W62" s="14">
        <f t="shared" si="69"/>
        <v>0</v>
      </c>
      <c r="X62" s="28">
        <f t="shared" si="70"/>
        <v>-2.0833333333333301E-2</v>
      </c>
      <c r="Y62" s="21">
        <f t="shared" si="71"/>
        <v>0</v>
      </c>
      <c r="Z62" s="8">
        <v>40233</v>
      </c>
      <c r="AA62" s="22"/>
      <c r="AB62" s="22"/>
      <c r="AC62" s="11">
        <v>2.0833333333333301E-2</v>
      </c>
      <c r="AD62" s="12"/>
      <c r="AE62" s="20">
        <f t="shared" si="95"/>
        <v>0</v>
      </c>
      <c r="AF62" s="20">
        <f t="shared" si="96"/>
        <v>0</v>
      </c>
      <c r="AG62" s="20">
        <f t="shared" si="97"/>
        <v>0</v>
      </c>
      <c r="AH62" s="21">
        <f t="shared" si="98"/>
        <v>-2.0833333333333301E-2</v>
      </c>
      <c r="AI62" s="14">
        <f t="shared" si="72"/>
        <v>0</v>
      </c>
      <c r="AJ62" s="28">
        <f t="shared" si="73"/>
        <v>-2.0833333333333301E-2</v>
      </c>
      <c r="AK62" s="21">
        <f t="shared" si="74"/>
        <v>0</v>
      </c>
      <c r="AL62" s="8">
        <v>40233</v>
      </c>
      <c r="AM62" s="47"/>
      <c r="AN62" s="47"/>
      <c r="AO62" s="43"/>
      <c r="AP62" s="46"/>
      <c r="AQ62" s="20">
        <f t="shared" si="99"/>
        <v>0</v>
      </c>
      <c r="AR62" s="20">
        <f t="shared" si="100"/>
        <v>0</v>
      </c>
      <c r="AS62" s="20">
        <f t="shared" si="101"/>
        <v>0</v>
      </c>
      <c r="AT62" s="21">
        <f t="shared" si="102"/>
        <v>0</v>
      </c>
      <c r="AU62" s="14">
        <f t="shared" si="75"/>
        <v>0</v>
      </c>
      <c r="AV62" s="28">
        <f t="shared" si="76"/>
        <v>0</v>
      </c>
      <c r="AW62" s="21">
        <f t="shared" si="77"/>
        <v>0</v>
      </c>
      <c r="AX62" s="8">
        <v>40233</v>
      </c>
      <c r="AY62" s="61" t="e">
        <f>#REF!</f>
        <v>#REF!</v>
      </c>
      <c r="AZ62" s="61" t="e">
        <f>#REF!</f>
        <v>#REF!</v>
      </c>
      <c r="BA62" s="46"/>
      <c r="BB62" s="46"/>
      <c r="BC62" s="20" t="e">
        <f t="shared" si="103"/>
        <v>#REF!</v>
      </c>
      <c r="BD62" s="20" t="e">
        <f t="shared" si="104"/>
        <v>#REF!</v>
      </c>
      <c r="BE62" s="20" t="e">
        <f t="shared" si="105"/>
        <v>#REF!</v>
      </c>
      <c r="BF62" s="21" t="e">
        <f t="shared" si="106"/>
        <v>#REF!</v>
      </c>
      <c r="BG62" s="14" t="e">
        <f t="shared" si="78"/>
        <v>#REF!</v>
      </c>
      <c r="BH62" s="28" t="e">
        <f t="shared" si="79"/>
        <v>#REF!</v>
      </c>
      <c r="BI62" s="21" t="e">
        <f t="shared" si="80"/>
        <v>#REF!</v>
      </c>
      <c r="BJ62" s="8">
        <v>40233</v>
      </c>
      <c r="BK62" s="61" t="e">
        <f>#REF!</f>
        <v>#REF!</v>
      </c>
      <c r="BL62" s="61" t="e">
        <f>#REF!</f>
        <v>#REF!</v>
      </c>
      <c r="BM62" s="46"/>
      <c r="BN62" s="46"/>
      <c r="BO62" s="20" t="e">
        <f t="shared" si="107"/>
        <v>#REF!</v>
      </c>
      <c r="BP62" s="20" t="e">
        <f t="shared" si="108"/>
        <v>#REF!</v>
      </c>
      <c r="BQ62" s="20" t="e">
        <f t="shared" si="109"/>
        <v>#REF!</v>
      </c>
      <c r="BR62" s="21" t="e">
        <f t="shared" si="110"/>
        <v>#REF!</v>
      </c>
      <c r="BS62" s="14" t="e">
        <f t="shared" si="81"/>
        <v>#REF!</v>
      </c>
      <c r="BT62" s="28" t="e">
        <f t="shared" si="82"/>
        <v>#REF!</v>
      </c>
      <c r="BU62" s="21" t="e">
        <f t="shared" si="83"/>
        <v>#REF!</v>
      </c>
      <c r="BV62" s="8">
        <v>40233</v>
      </c>
      <c r="BW62" s="61" t="e">
        <f>#REF!</f>
        <v>#REF!</v>
      </c>
      <c r="BX62" s="61" t="e">
        <f>#REF!</f>
        <v>#REF!</v>
      </c>
      <c r="BY62" s="46"/>
      <c r="BZ62" s="46">
        <v>2.0833333333333301E-2</v>
      </c>
      <c r="CA62" s="20" t="e">
        <f t="shared" si="111"/>
        <v>#REF!</v>
      </c>
      <c r="CB62" s="20" t="e">
        <f t="shared" si="112"/>
        <v>#REF!</v>
      </c>
      <c r="CC62" s="20" t="e">
        <f t="shared" si="113"/>
        <v>#REF!</v>
      </c>
      <c r="CD62" s="21" t="e">
        <f t="shared" si="114"/>
        <v>#REF!</v>
      </c>
      <c r="CE62" s="14" t="e">
        <f t="shared" si="84"/>
        <v>#REF!</v>
      </c>
      <c r="CF62" s="28" t="e">
        <f t="shared" si="85"/>
        <v>#REF!</v>
      </c>
      <c r="CG62" s="21" t="e">
        <f t="shared" si="86"/>
        <v>#REF!</v>
      </c>
    </row>
    <row r="63" spans="2:85">
      <c r="B63" s="8">
        <v>40234</v>
      </c>
      <c r="C63" s="22"/>
      <c r="D63" s="22"/>
      <c r="E63" s="11"/>
      <c r="F63" s="12"/>
      <c r="G63" s="20">
        <f t="shared" si="87"/>
        <v>0</v>
      </c>
      <c r="H63" s="20">
        <f t="shared" si="88"/>
        <v>0</v>
      </c>
      <c r="I63" s="20">
        <f t="shared" si="89"/>
        <v>0</v>
      </c>
      <c r="J63" s="21">
        <f t="shared" si="90"/>
        <v>0</v>
      </c>
      <c r="K63" s="14">
        <f t="shared" si="66"/>
        <v>0</v>
      </c>
      <c r="L63" s="28">
        <f t="shared" si="116"/>
        <v>0</v>
      </c>
      <c r="M63" s="21">
        <f t="shared" si="68"/>
        <v>0</v>
      </c>
      <c r="N63" s="8">
        <v>40234</v>
      </c>
      <c r="O63" s="22"/>
      <c r="P63" s="22"/>
      <c r="Q63" s="12">
        <v>6.25E-2</v>
      </c>
      <c r="R63" s="12"/>
      <c r="S63" s="20">
        <f t="shared" si="91"/>
        <v>0</v>
      </c>
      <c r="T63" s="20">
        <f t="shared" si="92"/>
        <v>0</v>
      </c>
      <c r="U63" s="20">
        <f t="shared" si="93"/>
        <v>0</v>
      </c>
      <c r="V63" s="21">
        <f t="shared" si="94"/>
        <v>-6.25E-2</v>
      </c>
      <c r="W63" s="14">
        <f t="shared" si="69"/>
        <v>0</v>
      </c>
      <c r="X63" s="28">
        <f t="shared" si="70"/>
        <v>-6.25E-2</v>
      </c>
      <c r="Y63" s="21">
        <f t="shared" si="71"/>
        <v>0</v>
      </c>
      <c r="Z63" s="8">
        <v>40234</v>
      </c>
      <c r="AA63" s="22"/>
      <c r="AB63" s="22"/>
      <c r="AC63" s="11">
        <v>2.0833333333333301E-2</v>
      </c>
      <c r="AD63" s="12"/>
      <c r="AE63" s="20">
        <f t="shared" si="95"/>
        <v>0</v>
      </c>
      <c r="AF63" s="20">
        <f t="shared" si="96"/>
        <v>0</v>
      </c>
      <c r="AG63" s="20">
        <f t="shared" si="97"/>
        <v>0</v>
      </c>
      <c r="AH63" s="21">
        <f t="shared" si="98"/>
        <v>-2.0833333333333301E-2</v>
      </c>
      <c r="AI63" s="14">
        <f t="shared" si="72"/>
        <v>0</v>
      </c>
      <c r="AJ63" s="28">
        <f t="shared" si="73"/>
        <v>-2.0833333333333301E-2</v>
      </c>
      <c r="AK63" s="21">
        <f t="shared" si="74"/>
        <v>0</v>
      </c>
      <c r="AL63" s="8">
        <v>40234</v>
      </c>
      <c r="AM63" s="47"/>
      <c r="AN63" s="47"/>
      <c r="AO63" s="43"/>
      <c r="AP63" s="46"/>
      <c r="AQ63" s="20">
        <f t="shared" si="99"/>
        <v>0</v>
      </c>
      <c r="AR63" s="20">
        <f t="shared" si="100"/>
        <v>0</v>
      </c>
      <c r="AS63" s="20">
        <f t="shared" si="101"/>
        <v>0</v>
      </c>
      <c r="AT63" s="21">
        <f t="shared" si="102"/>
        <v>0</v>
      </c>
      <c r="AU63" s="14">
        <f t="shared" si="75"/>
        <v>0</v>
      </c>
      <c r="AV63" s="28">
        <f t="shared" si="76"/>
        <v>0</v>
      </c>
      <c r="AW63" s="21">
        <f t="shared" si="77"/>
        <v>0</v>
      </c>
      <c r="AX63" s="8">
        <v>40234</v>
      </c>
      <c r="AY63" s="61" t="e">
        <f>#REF!</f>
        <v>#REF!</v>
      </c>
      <c r="AZ63" s="61" t="e">
        <f>#REF!</f>
        <v>#REF!</v>
      </c>
      <c r="BA63" s="46">
        <v>2.0833333333333301E-2</v>
      </c>
      <c r="BB63" s="46"/>
      <c r="BC63" s="20" t="e">
        <f t="shared" si="103"/>
        <v>#REF!</v>
      </c>
      <c r="BD63" s="20" t="e">
        <f t="shared" si="104"/>
        <v>#REF!</v>
      </c>
      <c r="BE63" s="20" t="e">
        <f t="shared" si="105"/>
        <v>#REF!</v>
      </c>
      <c r="BF63" s="21" t="e">
        <f t="shared" si="106"/>
        <v>#REF!</v>
      </c>
      <c r="BG63" s="14" t="e">
        <f t="shared" si="78"/>
        <v>#REF!</v>
      </c>
      <c r="BH63" s="28" t="e">
        <f t="shared" si="79"/>
        <v>#REF!</v>
      </c>
      <c r="BI63" s="21" t="e">
        <f t="shared" si="80"/>
        <v>#REF!</v>
      </c>
      <c r="BJ63" s="8">
        <v>40234</v>
      </c>
      <c r="BK63" s="61" t="e">
        <f>#REF!</f>
        <v>#REF!</v>
      </c>
      <c r="BL63" s="61" t="e">
        <f>#REF!</f>
        <v>#REF!</v>
      </c>
      <c r="BM63" s="46">
        <v>2.0833333333333301E-2</v>
      </c>
      <c r="BN63" s="46"/>
      <c r="BO63" s="20" t="e">
        <f t="shared" si="107"/>
        <v>#REF!</v>
      </c>
      <c r="BP63" s="20" t="e">
        <f t="shared" si="108"/>
        <v>#REF!</v>
      </c>
      <c r="BQ63" s="20" t="e">
        <f t="shared" si="109"/>
        <v>#REF!</v>
      </c>
      <c r="BR63" s="21" t="e">
        <f t="shared" si="110"/>
        <v>#REF!</v>
      </c>
      <c r="BS63" s="14" t="e">
        <f t="shared" si="81"/>
        <v>#REF!</v>
      </c>
      <c r="BT63" s="28" t="e">
        <f t="shared" si="82"/>
        <v>#REF!</v>
      </c>
      <c r="BU63" s="21" t="e">
        <f t="shared" si="83"/>
        <v>#REF!</v>
      </c>
      <c r="BV63" s="8">
        <v>40234</v>
      </c>
      <c r="BW63" s="61" t="e">
        <f>#REF!</f>
        <v>#REF!</v>
      </c>
      <c r="BX63" s="61" t="e">
        <f>#REF!</f>
        <v>#REF!</v>
      </c>
      <c r="BY63" s="46"/>
      <c r="BZ63" s="46">
        <v>2.0833333333333301E-2</v>
      </c>
      <c r="CA63" s="20" t="e">
        <f t="shared" si="111"/>
        <v>#REF!</v>
      </c>
      <c r="CB63" s="20" t="e">
        <f t="shared" si="112"/>
        <v>#REF!</v>
      </c>
      <c r="CC63" s="20" t="e">
        <f t="shared" si="113"/>
        <v>#REF!</v>
      </c>
      <c r="CD63" s="21" t="e">
        <f t="shared" si="114"/>
        <v>#REF!</v>
      </c>
      <c r="CE63" s="14" t="e">
        <f t="shared" si="84"/>
        <v>#REF!</v>
      </c>
      <c r="CF63" s="28" t="e">
        <f t="shared" si="85"/>
        <v>#REF!</v>
      </c>
      <c r="CG63" s="21" t="e">
        <f t="shared" si="86"/>
        <v>#REF!</v>
      </c>
    </row>
    <row r="64" spans="2:85">
      <c r="B64" s="8">
        <v>40235</v>
      </c>
      <c r="C64" s="22"/>
      <c r="D64" s="22"/>
      <c r="E64" s="11">
        <v>2.0833333333333301E-2</v>
      </c>
      <c r="F64" s="12"/>
      <c r="G64" s="20">
        <f t="shared" si="87"/>
        <v>0</v>
      </c>
      <c r="H64" s="20">
        <f t="shared" si="88"/>
        <v>0</v>
      </c>
      <c r="I64" s="20">
        <f t="shared" si="89"/>
        <v>0</v>
      </c>
      <c r="J64" s="21">
        <f t="shared" si="90"/>
        <v>-2.0833333333333301E-2</v>
      </c>
      <c r="K64" s="14">
        <f t="shared" si="66"/>
        <v>0</v>
      </c>
      <c r="L64" s="28">
        <f t="shared" si="116"/>
        <v>-2.0833333333333301E-2</v>
      </c>
      <c r="M64" s="21">
        <f t="shared" si="68"/>
        <v>0</v>
      </c>
      <c r="N64" s="8">
        <v>40235</v>
      </c>
      <c r="O64" s="22"/>
      <c r="P64" s="22"/>
      <c r="Q64" s="11">
        <v>2.0833333333333301E-2</v>
      </c>
      <c r="R64" s="12"/>
      <c r="S64" s="20">
        <f t="shared" si="91"/>
        <v>0</v>
      </c>
      <c r="T64" s="20">
        <f t="shared" si="92"/>
        <v>0</v>
      </c>
      <c r="U64" s="20">
        <f t="shared" si="93"/>
        <v>0</v>
      </c>
      <c r="V64" s="21">
        <f t="shared" si="94"/>
        <v>-2.0833333333333301E-2</v>
      </c>
      <c r="W64" s="14">
        <f t="shared" si="69"/>
        <v>0</v>
      </c>
      <c r="X64" s="28">
        <f t="shared" si="70"/>
        <v>-2.0833333333333301E-2</v>
      </c>
      <c r="Y64" s="21">
        <f t="shared" si="71"/>
        <v>0</v>
      </c>
      <c r="Z64" s="8">
        <v>40235</v>
      </c>
      <c r="AA64" s="22"/>
      <c r="AB64" s="22"/>
      <c r="AC64" s="11">
        <v>2.0833333333333301E-2</v>
      </c>
      <c r="AD64" s="12"/>
      <c r="AE64" s="20">
        <f t="shared" si="95"/>
        <v>0</v>
      </c>
      <c r="AF64" s="20">
        <f t="shared" si="96"/>
        <v>0</v>
      </c>
      <c r="AG64" s="20">
        <f t="shared" si="97"/>
        <v>0</v>
      </c>
      <c r="AH64" s="21">
        <f t="shared" si="98"/>
        <v>-2.0833333333333301E-2</v>
      </c>
      <c r="AI64" s="14">
        <f t="shared" si="72"/>
        <v>0</v>
      </c>
      <c r="AJ64" s="28">
        <f t="shared" si="73"/>
        <v>-2.0833333333333301E-2</v>
      </c>
      <c r="AK64" s="21">
        <f t="shared" si="74"/>
        <v>0</v>
      </c>
      <c r="AL64" s="8">
        <v>40235</v>
      </c>
      <c r="AM64" s="47"/>
      <c r="AN64" s="47"/>
      <c r="AO64" s="43"/>
      <c r="AP64" s="46"/>
      <c r="AQ64" s="20">
        <f t="shared" si="99"/>
        <v>0</v>
      </c>
      <c r="AR64" s="20">
        <f t="shared" si="100"/>
        <v>0</v>
      </c>
      <c r="AS64" s="20">
        <f t="shared" si="101"/>
        <v>0</v>
      </c>
      <c r="AT64" s="21">
        <f t="shared" si="102"/>
        <v>0</v>
      </c>
      <c r="AU64" s="14">
        <f t="shared" si="75"/>
        <v>0</v>
      </c>
      <c r="AV64" s="28">
        <f t="shared" si="76"/>
        <v>0</v>
      </c>
      <c r="AW64" s="21">
        <f t="shared" si="77"/>
        <v>0</v>
      </c>
      <c r="AX64" s="8">
        <v>40235</v>
      </c>
      <c r="AY64" s="61" t="e">
        <f>#REF!</f>
        <v>#REF!</v>
      </c>
      <c r="AZ64" s="61" t="e">
        <f>#REF!</f>
        <v>#REF!</v>
      </c>
      <c r="BA64" s="46">
        <v>2.0833333333333301E-2</v>
      </c>
      <c r="BB64" s="46"/>
      <c r="BC64" s="20" t="e">
        <f t="shared" si="103"/>
        <v>#REF!</v>
      </c>
      <c r="BD64" s="20" t="e">
        <f t="shared" si="104"/>
        <v>#REF!</v>
      </c>
      <c r="BE64" s="20" t="e">
        <f t="shared" si="105"/>
        <v>#REF!</v>
      </c>
      <c r="BF64" s="21" t="e">
        <f t="shared" si="106"/>
        <v>#REF!</v>
      </c>
      <c r="BG64" s="14" t="e">
        <f t="shared" si="78"/>
        <v>#REF!</v>
      </c>
      <c r="BH64" s="28" t="e">
        <f t="shared" si="79"/>
        <v>#REF!</v>
      </c>
      <c r="BI64" s="21" t="e">
        <f t="shared" si="80"/>
        <v>#REF!</v>
      </c>
      <c r="BJ64" s="8">
        <v>40235</v>
      </c>
      <c r="BK64" s="61" t="e">
        <f>#REF!</f>
        <v>#REF!</v>
      </c>
      <c r="BL64" s="61" t="e">
        <f>#REF!</f>
        <v>#REF!</v>
      </c>
      <c r="BM64" s="46">
        <v>2.0833333333333301E-2</v>
      </c>
      <c r="BN64" s="46"/>
      <c r="BO64" s="20" t="e">
        <f t="shared" si="107"/>
        <v>#REF!</v>
      </c>
      <c r="BP64" s="20" t="e">
        <f t="shared" si="108"/>
        <v>#REF!</v>
      </c>
      <c r="BQ64" s="20" t="e">
        <f t="shared" si="109"/>
        <v>#REF!</v>
      </c>
      <c r="BR64" s="21" t="e">
        <f t="shared" si="110"/>
        <v>#REF!</v>
      </c>
      <c r="BS64" s="14" t="e">
        <f t="shared" si="81"/>
        <v>#REF!</v>
      </c>
      <c r="BT64" s="28" t="e">
        <f t="shared" si="82"/>
        <v>#REF!</v>
      </c>
      <c r="BU64" s="21" t="e">
        <f t="shared" si="83"/>
        <v>#REF!</v>
      </c>
      <c r="BV64" s="8">
        <v>40235</v>
      </c>
      <c r="BW64" s="61">
        <v>1</v>
      </c>
      <c r="BX64" s="61">
        <v>0.29166666666666669</v>
      </c>
      <c r="BY64" s="46"/>
      <c r="BZ64" s="46">
        <v>2.0833333333333301E-2</v>
      </c>
      <c r="CA64" s="20">
        <f t="shared" si="111"/>
        <v>0</v>
      </c>
      <c r="CB64" s="20">
        <f t="shared" si="112"/>
        <v>0</v>
      </c>
      <c r="CC64" s="20">
        <f t="shared" si="113"/>
        <v>0</v>
      </c>
      <c r="CD64" s="21">
        <f t="shared" si="114"/>
        <v>0.27083333333333343</v>
      </c>
      <c r="CE64" s="14">
        <f t="shared" si="84"/>
        <v>0</v>
      </c>
      <c r="CF64" s="28">
        <f t="shared" si="85"/>
        <v>4.1666666666666741E-2</v>
      </c>
      <c r="CG64" s="21">
        <f t="shared" si="86"/>
        <v>0.22916666666666669</v>
      </c>
    </row>
    <row r="65" spans="2:85" ht="15.75" thickBot="1">
      <c r="B65" s="8">
        <v>40236</v>
      </c>
      <c r="C65" s="22"/>
      <c r="D65" s="22"/>
      <c r="E65" s="11">
        <v>2.0833333333333301E-2</v>
      </c>
      <c r="F65" s="12"/>
      <c r="G65" s="20">
        <f t="shared" si="87"/>
        <v>0</v>
      </c>
      <c r="H65" s="20">
        <f t="shared" si="88"/>
        <v>0</v>
      </c>
      <c r="I65" s="20">
        <f t="shared" si="89"/>
        <v>0</v>
      </c>
      <c r="J65" s="21">
        <f t="shared" si="90"/>
        <v>-2.0833333333333301E-2</v>
      </c>
      <c r="K65" s="14">
        <f t="shared" si="66"/>
        <v>0</v>
      </c>
      <c r="L65" s="28">
        <f t="shared" si="116"/>
        <v>-2.0833333333333301E-2</v>
      </c>
      <c r="M65" s="21">
        <f t="shared" si="68"/>
        <v>0</v>
      </c>
      <c r="N65" s="8">
        <v>40236</v>
      </c>
      <c r="O65" s="22"/>
      <c r="P65" s="22"/>
      <c r="Q65" s="11">
        <v>2.0833333333333301E-2</v>
      </c>
      <c r="R65" s="12"/>
      <c r="S65" s="20">
        <f t="shared" si="91"/>
        <v>0</v>
      </c>
      <c r="T65" s="20">
        <f t="shared" si="92"/>
        <v>0</v>
      </c>
      <c r="U65" s="20">
        <f t="shared" si="93"/>
        <v>0</v>
      </c>
      <c r="V65" s="21">
        <f t="shared" si="94"/>
        <v>-2.0833333333333301E-2</v>
      </c>
      <c r="W65" s="14">
        <f t="shared" si="69"/>
        <v>0</v>
      </c>
      <c r="X65" s="28">
        <f t="shared" si="70"/>
        <v>-2.0833333333333301E-2</v>
      </c>
      <c r="Y65" s="21">
        <f t="shared" si="71"/>
        <v>0</v>
      </c>
      <c r="Z65" s="8">
        <v>40236</v>
      </c>
      <c r="AA65" s="22"/>
      <c r="AB65" s="22"/>
      <c r="AC65" s="11">
        <v>2.0833333333333301E-2</v>
      </c>
      <c r="AD65" s="12"/>
      <c r="AE65" s="20">
        <f t="shared" si="95"/>
        <v>0</v>
      </c>
      <c r="AF65" s="20">
        <f t="shared" si="96"/>
        <v>0</v>
      </c>
      <c r="AG65" s="20">
        <f t="shared" si="97"/>
        <v>0</v>
      </c>
      <c r="AH65" s="21">
        <f t="shared" si="98"/>
        <v>-2.0833333333333301E-2</v>
      </c>
      <c r="AI65" s="14">
        <f t="shared" si="72"/>
        <v>0</v>
      </c>
      <c r="AJ65" s="28">
        <f t="shared" si="73"/>
        <v>-2.0833333333333301E-2</v>
      </c>
      <c r="AK65" s="21">
        <f t="shared" si="74"/>
        <v>0</v>
      </c>
      <c r="AL65" s="8">
        <v>40236</v>
      </c>
      <c r="AM65" s="47"/>
      <c r="AN65" s="47"/>
      <c r="AO65" s="43"/>
      <c r="AP65" s="43">
        <v>2.0833333333333301E-2</v>
      </c>
      <c r="AQ65" s="20">
        <f t="shared" si="99"/>
        <v>0</v>
      </c>
      <c r="AR65" s="20">
        <f t="shared" si="100"/>
        <v>0</v>
      </c>
      <c r="AS65" s="20">
        <f t="shared" si="101"/>
        <v>0</v>
      </c>
      <c r="AT65" s="21">
        <f t="shared" si="102"/>
        <v>-2.0833333333333301E-2</v>
      </c>
      <c r="AU65" s="14">
        <f t="shared" si="75"/>
        <v>0</v>
      </c>
      <c r="AV65" s="28">
        <f t="shared" si="76"/>
        <v>0</v>
      </c>
      <c r="AW65" s="21">
        <f t="shared" si="77"/>
        <v>-2.0833333333333301E-2</v>
      </c>
      <c r="AX65" s="8">
        <v>40236</v>
      </c>
      <c r="AY65" s="61" t="e">
        <f>#REF!</f>
        <v>#REF!</v>
      </c>
      <c r="AZ65" s="61" t="e">
        <f>#REF!</f>
        <v>#REF!</v>
      </c>
      <c r="BA65" s="43"/>
      <c r="BB65" s="43"/>
      <c r="BC65" s="20" t="e">
        <f t="shared" si="103"/>
        <v>#REF!</v>
      </c>
      <c r="BD65" s="20" t="e">
        <f t="shared" si="104"/>
        <v>#REF!</v>
      </c>
      <c r="BE65" s="20" t="e">
        <f t="shared" si="105"/>
        <v>#REF!</v>
      </c>
      <c r="BF65" s="21" t="e">
        <f t="shared" si="106"/>
        <v>#REF!</v>
      </c>
      <c r="BG65" s="14" t="e">
        <f t="shared" si="78"/>
        <v>#REF!</v>
      </c>
      <c r="BH65" s="28" t="e">
        <f t="shared" si="79"/>
        <v>#REF!</v>
      </c>
      <c r="BI65" s="21" t="e">
        <f t="shared" si="80"/>
        <v>#REF!</v>
      </c>
      <c r="BJ65" s="8">
        <v>40236</v>
      </c>
      <c r="BK65" s="61" t="e">
        <f>#REF!</f>
        <v>#REF!</v>
      </c>
      <c r="BL65" s="61" t="e">
        <f>#REF!</f>
        <v>#REF!</v>
      </c>
      <c r="BM65" s="46">
        <v>2.0833333333333301E-2</v>
      </c>
      <c r="BN65" s="43"/>
      <c r="BO65" s="20" t="e">
        <f t="shared" si="107"/>
        <v>#REF!</v>
      </c>
      <c r="BP65" s="20" t="e">
        <f t="shared" si="108"/>
        <v>#REF!</v>
      </c>
      <c r="BQ65" s="20" t="e">
        <f t="shared" si="109"/>
        <v>#REF!</v>
      </c>
      <c r="BR65" s="21" t="e">
        <f t="shared" si="110"/>
        <v>#REF!</v>
      </c>
      <c r="BS65" s="14" t="e">
        <f t="shared" si="81"/>
        <v>#REF!</v>
      </c>
      <c r="BT65" s="28" t="e">
        <f t="shared" si="82"/>
        <v>#REF!</v>
      </c>
      <c r="BU65" s="21" t="e">
        <f t="shared" si="83"/>
        <v>#REF!</v>
      </c>
      <c r="BV65" s="8">
        <v>40236</v>
      </c>
      <c r="BW65" s="61" t="e">
        <f>#REF!</f>
        <v>#REF!</v>
      </c>
      <c r="BX65" s="61" t="e">
        <f>#REF!</f>
        <v>#REF!</v>
      </c>
      <c r="BY65" s="43"/>
      <c r="BZ65" s="43"/>
      <c r="CA65" s="20" t="e">
        <f t="shared" si="111"/>
        <v>#REF!</v>
      </c>
      <c r="CB65" s="20" t="e">
        <f t="shared" si="112"/>
        <v>#REF!</v>
      </c>
      <c r="CC65" s="20" t="e">
        <f t="shared" si="113"/>
        <v>#REF!</v>
      </c>
      <c r="CD65" s="21" t="e">
        <f t="shared" si="114"/>
        <v>#REF!</v>
      </c>
      <c r="CE65" s="14" t="e">
        <f t="shared" si="84"/>
        <v>#REF!</v>
      </c>
      <c r="CF65" s="28" t="e">
        <f t="shared" si="85"/>
        <v>#REF!</v>
      </c>
      <c r="CG65" s="21" t="e">
        <f t="shared" si="86"/>
        <v>#REF!</v>
      </c>
    </row>
    <row r="66" spans="2:85" ht="34.5" customHeight="1" thickBot="1">
      <c r="B66" s="93">
        <v>2014</v>
      </c>
      <c r="C66" s="117" t="s">
        <v>14</v>
      </c>
      <c r="D66" s="122"/>
      <c r="E66" s="89">
        <f t="shared" ref="E66:M66" si="117">SUM(E38:E65)</f>
        <v>0.31249999999999978</v>
      </c>
      <c r="F66" s="89">
        <f t="shared" si="117"/>
        <v>0.12499999999999999</v>
      </c>
      <c r="G66" s="90">
        <f t="shared" si="117"/>
        <v>0</v>
      </c>
      <c r="H66" s="90">
        <f t="shared" si="117"/>
        <v>0</v>
      </c>
      <c r="I66" s="90">
        <f t="shared" si="117"/>
        <v>0</v>
      </c>
      <c r="J66" s="91">
        <f t="shared" si="117"/>
        <v>-0.43749999999999972</v>
      </c>
      <c r="K66" s="89">
        <f t="shared" si="117"/>
        <v>0</v>
      </c>
      <c r="L66" s="91">
        <f t="shared" si="117"/>
        <v>-0.31249999999999978</v>
      </c>
      <c r="M66" s="92">
        <f t="shared" si="117"/>
        <v>-0.12499999999999999</v>
      </c>
      <c r="N66" s="93">
        <v>2014</v>
      </c>
      <c r="O66" s="106" t="s">
        <v>14</v>
      </c>
      <c r="P66" s="107"/>
      <c r="Q66" s="30">
        <f t="shared" ref="Q66:Y66" si="118">SUM(Q38:Q65)</f>
        <v>0.18749999999999989</v>
      </c>
      <c r="R66" s="30">
        <f t="shared" si="118"/>
        <v>0</v>
      </c>
      <c r="S66" s="31">
        <f t="shared" si="118"/>
        <v>0</v>
      </c>
      <c r="T66" s="31">
        <f t="shared" si="118"/>
        <v>0</v>
      </c>
      <c r="U66" s="31">
        <f t="shared" si="118"/>
        <v>0</v>
      </c>
      <c r="V66" s="32">
        <f t="shared" si="118"/>
        <v>-0.18749999999999989</v>
      </c>
      <c r="W66" s="30">
        <f t="shared" ref="W66" si="119">SUM(W38:W65)</f>
        <v>0</v>
      </c>
      <c r="X66" s="32">
        <f t="shared" si="118"/>
        <v>-0.18749999999999989</v>
      </c>
      <c r="Y66" s="33">
        <f t="shared" si="118"/>
        <v>0</v>
      </c>
      <c r="Z66" s="93">
        <v>2014</v>
      </c>
      <c r="AA66" s="106" t="s">
        <v>14</v>
      </c>
      <c r="AB66" s="107"/>
      <c r="AC66" s="30">
        <f t="shared" ref="AC66:AK66" si="120">SUM(AC38:AC65)</f>
        <v>0.18749999999999978</v>
      </c>
      <c r="AD66" s="30">
        <f t="shared" si="120"/>
        <v>0</v>
      </c>
      <c r="AE66" s="31">
        <f t="shared" si="120"/>
        <v>0</v>
      </c>
      <c r="AF66" s="31">
        <f t="shared" si="120"/>
        <v>0</v>
      </c>
      <c r="AG66" s="31">
        <f t="shared" si="120"/>
        <v>0</v>
      </c>
      <c r="AH66" s="32">
        <f t="shared" si="120"/>
        <v>-0.18749999999999978</v>
      </c>
      <c r="AI66" s="30">
        <f t="shared" ref="AI66" si="121">SUM(AI38:AI65)</f>
        <v>0</v>
      </c>
      <c r="AJ66" s="32">
        <f t="shared" si="120"/>
        <v>-0.18749999999999978</v>
      </c>
      <c r="AK66" s="33">
        <f t="shared" si="120"/>
        <v>0</v>
      </c>
      <c r="AL66" s="93">
        <v>2014</v>
      </c>
      <c r="AM66" s="106" t="s">
        <v>14</v>
      </c>
      <c r="AN66" s="107"/>
      <c r="AO66" s="30">
        <f t="shared" ref="AO66:AW66" si="122">SUM(AO38:AO65)</f>
        <v>0.20833333333333304</v>
      </c>
      <c r="AP66" s="30">
        <f t="shared" si="122"/>
        <v>2.0833333333333301E-2</v>
      </c>
      <c r="AQ66" s="31">
        <f t="shared" si="122"/>
        <v>0</v>
      </c>
      <c r="AR66" s="31">
        <f t="shared" si="122"/>
        <v>0</v>
      </c>
      <c r="AS66" s="31">
        <f t="shared" si="122"/>
        <v>0</v>
      </c>
      <c r="AT66" s="32">
        <f t="shared" si="122"/>
        <v>-0.22916666666666635</v>
      </c>
      <c r="AU66" s="30">
        <f t="shared" ref="AU66" si="123">SUM(AU38:AU65)</f>
        <v>0</v>
      </c>
      <c r="AV66" s="32">
        <f t="shared" si="122"/>
        <v>-0.20833333333333304</v>
      </c>
      <c r="AW66" s="33">
        <f t="shared" si="122"/>
        <v>-2.0833333333333301E-2</v>
      </c>
      <c r="AX66" s="93">
        <v>2014</v>
      </c>
      <c r="AY66" s="97" t="s">
        <v>14</v>
      </c>
      <c r="AZ66" s="98"/>
      <c r="BA66" s="30">
        <f t="shared" ref="BA66:BI66" si="124">SUM(BA38:BA65)</f>
        <v>0.22916666666666635</v>
      </c>
      <c r="BB66" s="30">
        <f t="shared" si="124"/>
        <v>0.14583333333333309</v>
      </c>
      <c r="BC66" s="31" t="e">
        <f t="shared" si="124"/>
        <v>#REF!</v>
      </c>
      <c r="BD66" s="31" t="e">
        <f t="shared" si="124"/>
        <v>#REF!</v>
      </c>
      <c r="BE66" s="31" t="e">
        <f t="shared" si="124"/>
        <v>#REF!</v>
      </c>
      <c r="BF66" s="32" t="e">
        <f t="shared" si="124"/>
        <v>#REF!</v>
      </c>
      <c r="BG66" s="30" t="e">
        <f t="shared" ref="BG66" si="125">SUM(BG38:BG65)</f>
        <v>#REF!</v>
      </c>
      <c r="BH66" s="32" t="e">
        <f t="shared" si="124"/>
        <v>#REF!</v>
      </c>
      <c r="BI66" s="33" t="e">
        <f t="shared" si="124"/>
        <v>#REF!</v>
      </c>
      <c r="BJ66" s="93">
        <v>2014</v>
      </c>
      <c r="BK66" s="97" t="s">
        <v>14</v>
      </c>
      <c r="BL66" s="98"/>
      <c r="BM66" s="30">
        <f t="shared" ref="BM66:BR66" si="126">SUM(BM38:BM65)</f>
        <v>0.24999999999999967</v>
      </c>
      <c r="BN66" s="30">
        <f t="shared" si="126"/>
        <v>0.14583333333333309</v>
      </c>
      <c r="BO66" s="31" t="e">
        <f t="shared" si="126"/>
        <v>#REF!</v>
      </c>
      <c r="BP66" s="31" t="e">
        <f t="shared" si="126"/>
        <v>#REF!</v>
      </c>
      <c r="BQ66" s="31" t="e">
        <f t="shared" si="126"/>
        <v>#REF!</v>
      </c>
      <c r="BR66" s="32" t="e">
        <f t="shared" si="126"/>
        <v>#REF!</v>
      </c>
      <c r="BS66" s="30" t="e">
        <f t="shared" ref="BS66" si="127">SUM(BS38:BS65)</f>
        <v>#REF!</v>
      </c>
      <c r="BT66" s="32" t="e">
        <f t="shared" ref="BT66:BU66" si="128">SUM(BT38:BT65)</f>
        <v>#REF!</v>
      </c>
      <c r="BU66" s="33" t="e">
        <f t="shared" si="128"/>
        <v>#REF!</v>
      </c>
      <c r="BV66" s="93">
        <v>2014</v>
      </c>
      <c r="BW66" s="97" t="s">
        <v>14</v>
      </c>
      <c r="BX66" s="98"/>
      <c r="BY66" s="30">
        <f t="shared" ref="BY66:CD66" si="129">SUM(BY38:BY65)</f>
        <v>0.27083333333333304</v>
      </c>
      <c r="BZ66" s="30">
        <f t="shared" si="129"/>
        <v>0.1041666666666665</v>
      </c>
      <c r="CA66" s="31" t="e">
        <f t="shared" si="129"/>
        <v>#REF!</v>
      </c>
      <c r="CB66" s="31" t="e">
        <f t="shared" si="129"/>
        <v>#REF!</v>
      </c>
      <c r="CC66" s="31" t="e">
        <f t="shared" si="129"/>
        <v>#REF!</v>
      </c>
      <c r="CD66" s="32" t="e">
        <f t="shared" si="129"/>
        <v>#REF!</v>
      </c>
      <c r="CE66" s="30" t="e">
        <f t="shared" ref="CE66" si="130">SUM(CE38:CE65)</f>
        <v>#REF!</v>
      </c>
      <c r="CF66" s="32" t="e">
        <f t="shared" ref="CF66:CG66" si="131">SUM(CF38:CF65)</f>
        <v>#REF!</v>
      </c>
      <c r="CG66" s="33" t="e">
        <f t="shared" si="131"/>
        <v>#REF!</v>
      </c>
    </row>
    <row r="67" spans="2:85" ht="14.1" customHeight="1">
      <c r="B67" s="93"/>
      <c r="C67" s="35"/>
      <c r="D67" s="35"/>
      <c r="E67" s="36"/>
      <c r="F67" s="36"/>
      <c r="G67" s="37"/>
      <c r="H67" s="37"/>
      <c r="I67" s="37"/>
      <c r="J67" s="38"/>
      <c r="K67" s="36"/>
      <c r="L67" s="38"/>
      <c r="M67" s="38"/>
      <c r="N67" s="93"/>
      <c r="O67" s="35"/>
      <c r="P67" s="35"/>
      <c r="Q67" s="36"/>
      <c r="R67" s="36"/>
      <c r="S67" s="37"/>
      <c r="T67" s="37"/>
      <c r="U67" s="37"/>
      <c r="V67" s="38"/>
      <c r="W67" s="36"/>
      <c r="X67" s="38"/>
      <c r="Y67" s="38"/>
      <c r="Z67" s="93"/>
      <c r="AA67" s="35"/>
      <c r="AB67" s="35"/>
      <c r="AC67" s="36"/>
      <c r="AD67" s="36"/>
      <c r="AE67" s="37"/>
      <c r="AF67" s="37"/>
      <c r="AG67" s="37"/>
      <c r="AH67" s="38"/>
      <c r="AI67" s="36"/>
      <c r="AJ67" s="38"/>
      <c r="AK67" s="38"/>
      <c r="AL67" s="93"/>
      <c r="AM67" s="35"/>
      <c r="AN67" s="35"/>
      <c r="AO67" s="36"/>
      <c r="AP67" s="36"/>
      <c r="AQ67" s="37"/>
      <c r="AR67" s="37"/>
      <c r="AS67" s="37"/>
      <c r="AT67" s="38"/>
      <c r="AU67" s="36"/>
      <c r="AV67" s="38"/>
      <c r="AW67" s="38"/>
      <c r="AX67" s="93"/>
      <c r="AY67" s="35"/>
      <c r="AZ67" s="35"/>
      <c r="BA67" s="36"/>
      <c r="BB67" s="36"/>
      <c r="BC67" s="37"/>
      <c r="BD67" s="37"/>
      <c r="BE67" s="37"/>
      <c r="BF67" s="38"/>
      <c r="BG67" s="36"/>
      <c r="BH67" s="38"/>
      <c r="BI67" s="38"/>
      <c r="BJ67" s="93"/>
      <c r="BK67" s="35"/>
      <c r="BL67" s="35"/>
      <c r="BM67" s="36"/>
      <c r="BN67" s="36"/>
      <c r="BO67" s="37"/>
      <c r="BP67" s="37"/>
      <c r="BQ67" s="37"/>
      <c r="BR67" s="38"/>
      <c r="BS67" s="36"/>
      <c r="BT67" s="38"/>
      <c r="BU67" s="38"/>
      <c r="BV67" s="93"/>
      <c r="BW67" s="35"/>
      <c r="BX67" s="35"/>
      <c r="BY67" s="36"/>
      <c r="BZ67" s="36"/>
      <c r="CA67" s="37"/>
      <c r="CB67" s="37"/>
      <c r="CC67" s="37"/>
      <c r="CD67" s="38"/>
      <c r="CE67" s="36"/>
      <c r="CF67" s="38"/>
      <c r="CG67" s="38"/>
    </row>
    <row r="68" spans="2:85">
      <c r="B68" s="8">
        <v>40237</v>
      </c>
      <c r="C68" s="23"/>
      <c r="D68" s="23"/>
      <c r="E68" s="13">
        <v>2.0833333333333301E-2</v>
      </c>
      <c r="F68" s="13"/>
      <c r="G68" s="20">
        <f>N(C68=23/24)</f>
        <v>0</v>
      </c>
      <c r="H68" s="20">
        <f>N(C68=15/24)+N(C68=23/24)</f>
        <v>0</v>
      </c>
      <c r="I68" s="20">
        <f>N(C68=7/24)+N(C68=8/24)+N(C68=10/24)</f>
        <v>0</v>
      </c>
      <c r="J68" s="21">
        <f>MOD(D68-C68,1)-E68-F68</f>
        <v>-2.0833333333333301E-2</v>
      </c>
      <c r="K68" s="14">
        <f t="shared" ref="K68:K97" si="132">(C68&gt;D68)*((WEEKDAY(B68)=7)*D68+(WEEKDAY(B68)=1)*(1-C68))+(C68&lt;D68)*(WEEKDAY(B68)=1)*(D68-C68-E68-F68)</f>
        <v>0</v>
      </c>
      <c r="L68" s="21">
        <f t="shared" ref="L68:L73" si="133">J68-M68</f>
        <v>-2.0833333333333301E-2</v>
      </c>
      <c r="M68" s="21">
        <f t="shared" ref="M68:M98" si="134">IF(AND(C68&gt;=D68,C68&lt;=De,C68&lt;&gt;0,D68&lt;&gt;0),MOD(Fi-De,1)-IF(D68&lt;=Fi,Fi-D68)+IF(C68&lt;=Fi,Fi-C68),IF(AND(C68&gt;=D68,C68&gt;De,C68&lt;&gt;0,D68&lt;&gt;0),MOD(Fi-De,1)-(C68-De)+IF(D68&gt;=De,D68-De)-IF(D68&lt;Fi,Fi-D68),IF(AND(C68&lt;D68,ISNUMBER(C68),D68&lt;&gt;0),IF(AND(C68&lt;=Fi,D68&lt;=Fi),D68-C68)+IF(AND(C68&lt;=Fi,D68&gt;Fi),Fi-C68)+IF(D68&gt;=De,D68-C68-IF(C68&lt;=De,De-C68)),0)))-F68</f>
        <v>0</v>
      </c>
      <c r="N68" s="8">
        <v>40237</v>
      </c>
      <c r="O68" s="23"/>
      <c r="P68" s="23"/>
      <c r="Q68" s="13"/>
      <c r="R68" s="13"/>
      <c r="S68" s="20">
        <f>N(O68=23/24)</f>
        <v>0</v>
      </c>
      <c r="T68" s="20">
        <f>N(O68=15/24)+N(O68=23/24)</f>
        <v>0</v>
      </c>
      <c r="U68" s="20">
        <f>N(O68=7/24)+N(O68=8/24)+N(O68=10/24)</f>
        <v>0</v>
      </c>
      <c r="V68" s="21">
        <f>MOD(P68-O68,1)-Q68-R68</f>
        <v>0</v>
      </c>
      <c r="W68" s="14">
        <f t="shared" ref="W68:W97" si="135">(O68&gt;P68)*((WEEKDAY(N68)=7)*P68+(WEEKDAY(N68)=1)*(1-O68))+(O68&lt;P68)*(WEEKDAY(N68)=1)*(P68-O68-Q68-R68)</f>
        <v>0</v>
      </c>
      <c r="X68" s="21">
        <f t="shared" ref="X68:X98" si="136">V68-Y68</f>
        <v>0</v>
      </c>
      <c r="Y68" s="21">
        <f t="shared" ref="Y68:Y98" si="137">IF(AND(O68&gt;=P68,O68&lt;=De,O68&lt;&gt;0,P68&lt;&gt;0),MOD(Fi-De,1)-IF(P68&lt;=Fi,Fi-P68)+IF(O68&lt;=Fi,Fi-O68),IF(AND(O68&gt;=P68,O68&gt;De,O68&lt;&gt;0,P68&lt;&gt;0),MOD(Fi-De,1)-(O68-De)+IF(P68&gt;=De,P68-De)-IF(P68&lt;Fi,Fi-P68),IF(AND(O68&lt;P68,ISNUMBER(O68),P68&lt;&gt;0),IF(AND(O68&lt;=Fi,P68&lt;=Fi),P68-O68)+IF(AND(O68&lt;=Fi,P68&gt;Fi),Fi-O68)+IF(P68&gt;=De,P68-O68-IF(O68&lt;=De,De-O68)),0)))-R68</f>
        <v>0</v>
      </c>
      <c r="Z68" s="8">
        <v>40237</v>
      </c>
      <c r="AA68" s="23" t="e">
        <f>#REF!</f>
        <v>#REF!</v>
      </c>
      <c r="AB68" s="23" t="e">
        <f>#REF!</f>
        <v>#REF!</v>
      </c>
      <c r="AC68" s="13"/>
      <c r="AD68" s="13"/>
      <c r="AE68" s="20" t="e">
        <f>N(AA68=23/24)</f>
        <v>#REF!</v>
      </c>
      <c r="AF68" s="20" t="e">
        <f>N(AA68=15/24)+N(AA68=23/24)</f>
        <v>#REF!</v>
      </c>
      <c r="AG68" s="20" t="e">
        <f>N(AA68=7/24)+N(AA68=8/24)+N(AA68=10/24)</f>
        <v>#REF!</v>
      </c>
      <c r="AH68" s="21" t="e">
        <f>MOD(AB68-AA68,1)-AC68-AD68</f>
        <v>#REF!</v>
      </c>
      <c r="AI68" s="14" t="e">
        <f t="shared" ref="AI68:AI97" si="138">(AA68&gt;AB68)*((WEEKDAY(Z68)=7)*AB68+(WEEKDAY(Z68)=1)*(1-AA68))+(AA68&lt;AB68)*(WEEKDAY(Z68)=1)*(AB68-AA68-AC68-AD68)</f>
        <v>#REF!</v>
      </c>
      <c r="AJ68" s="21" t="e">
        <f t="shared" ref="AJ68:AJ98" si="139">AH68-AK68</f>
        <v>#REF!</v>
      </c>
      <c r="AK68" s="21" t="e">
        <f t="shared" ref="AK68:AK98" si="140">IF(AND(AA68&gt;=AB68,AA68&lt;=De,AA68&lt;&gt;0,AB68&lt;&gt;0),MOD(Fi-De,1)-IF(AB68&lt;=Fi,Fi-AB68)+IF(AA68&lt;=Fi,Fi-AA68),IF(AND(AA68&gt;=AB68,AA68&gt;De,AA68&lt;&gt;0,AB68&lt;&gt;0),MOD(Fi-De,1)-(AA68-De)+IF(AB68&gt;=De,AB68-De)-IF(AB68&lt;Fi,Fi-AB68),IF(AND(AA68&lt;AB68,ISNUMBER(AA68),AB68&lt;&gt;0),IF(AND(AA68&lt;=Fi,AB68&lt;=Fi),AB68-AA68)+IF(AND(AA68&lt;=Fi,AB68&gt;Fi),Fi-AA68)+IF(AB68&gt;=De,AB68-AA68-IF(AA68&lt;=De,De-AA68)),0)))-AD68</f>
        <v>#REF!</v>
      </c>
      <c r="AL68" s="8">
        <v>40237</v>
      </c>
      <c r="AM68" s="42" t="e">
        <f>#REF!</f>
        <v>#REF!</v>
      </c>
      <c r="AN68" s="42" t="e">
        <f>#REF!</f>
        <v>#REF!</v>
      </c>
      <c r="AO68" s="44"/>
      <c r="AP68" s="43">
        <v>2.08333333333332E-2</v>
      </c>
      <c r="AQ68" s="20" t="e">
        <f>N(AM68=23/24)</f>
        <v>#REF!</v>
      </c>
      <c r="AR68" s="20" t="e">
        <f>N(AM68=15/24)+N(AM68=23/24)</f>
        <v>#REF!</v>
      </c>
      <c r="AS68" s="20" t="e">
        <f>N(AM68=7/24)+N(AM68=8/24)+N(AM68=10/24)</f>
        <v>#REF!</v>
      </c>
      <c r="AT68" s="21" t="e">
        <f>MOD(AN68-AM68,1)-AO68-AP68</f>
        <v>#REF!</v>
      </c>
      <c r="AU68" s="14" t="e">
        <f t="shared" ref="AU68:AU97" si="141">(AM68&gt;AN68)*((WEEKDAY(AL68)=7)*AN68+(WEEKDAY(AL68)=1)*(1-AM68))+(AM68&lt;AN68)*(WEEKDAY(AL68)=1)*(AN68-AM68-AO68-AP68)</f>
        <v>#REF!</v>
      </c>
      <c r="AV68" s="21" t="e">
        <f t="shared" ref="AV68:AV98" si="142">AT68-AW68</f>
        <v>#REF!</v>
      </c>
      <c r="AW68" s="21" t="e">
        <f t="shared" ref="AW68:AW98" si="143">IF(AND(AM68&gt;=AN68,AM68&lt;=De,AM68&lt;&gt;0,AN68&lt;&gt;0),MOD(Fi-De,1)-IF(AN68&lt;=Fi,Fi-AN68)+IF(AM68&lt;=Fi,Fi-AM68),IF(AND(AM68&gt;=AN68,AM68&gt;De,AM68&lt;&gt;0,AN68&lt;&gt;0),MOD(Fi-De,1)-(AM68-De)+IF(AN68&gt;=De,AN68-De)-IF(AN68&lt;Fi,Fi-AN68),IF(AND(AM68&lt;AN68,ISNUMBER(AM68),AN68&lt;&gt;0),IF(AND(AM68&lt;=Fi,AN68&lt;=Fi),AN68-AM68)+IF(AND(AM68&lt;=Fi,AN68&gt;Fi),Fi-AM68)+IF(AN68&gt;=De,AN68-AM68-IF(AM68&lt;=De,De-AM68)),0)))-AP68</f>
        <v>#REF!</v>
      </c>
      <c r="AX68" s="8">
        <v>40237</v>
      </c>
      <c r="AY68" s="59"/>
      <c r="AZ68" s="59"/>
      <c r="BA68" s="44"/>
      <c r="BB68" s="43"/>
      <c r="BC68" s="20">
        <f>N(AY68=23/24)</f>
        <v>0</v>
      </c>
      <c r="BD68" s="20">
        <f>N(AY68=15/24)+N(AY68=23/24)</f>
        <v>0</v>
      </c>
      <c r="BE68" s="20">
        <f>N(AY68=7/24)+N(AY68=8/24)+N(AY68=10/24)</f>
        <v>0</v>
      </c>
      <c r="BF68" s="21">
        <f>MOD(AZ68-AY68,1)-BA68-BB68</f>
        <v>0</v>
      </c>
      <c r="BG68" s="14">
        <f t="shared" ref="BG68:BG97" si="144">(AY68&gt;AZ68)*((WEEKDAY(AX68)=7)*AZ68+(WEEKDAY(AX68)=1)*(1-AY68))+(AY68&lt;AZ68)*(WEEKDAY(AX68)=1)*(AZ68-AY68-BA68-BB68)</f>
        <v>0</v>
      </c>
      <c r="BH68" s="21">
        <f t="shared" ref="BH68:BH98" si="145">BF68-BI68</f>
        <v>0</v>
      </c>
      <c r="BI68" s="21">
        <f t="shared" ref="BI68:BI98" si="146">IF(AND(AY68&gt;=AZ68,AY68&lt;=De,AY68&lt;&gt;0,AZ68&lt;&gt;0),MOD(Fi-De,1)-IF(AZ68&lt;=Fi,Fi-AZ68)+IF(AY68&lt;=Fi,Fi-AY68),IF(AND(AY68&gt;=AZ68,AY68&gt;De,AY68&lt;&gt;0,AZ68&lt;&gt;0),MOD(Fi-De,1)-(AY68-De)+IF(AZ68&gt;=De,AZ68-De)-IF(AZ68&lt;Fi,Fi-AZ68),IF(AND(AY68&lt;AZ68,ISNUMBER(AY68),AZ68&lt;&gt;0),IF(AND(AY68&lt;=Fi,AZ68&lt;=Fi),AZ68-AY68)+IF(AND(AY68&lt;=Fi,AZ68&gt;Fi),Fi-AY68)+IF(AZ68&gt;=De,AZ68-AY68-IF(AY68&lt;=De,De-AY68)),0)))-BB68</f>
        <v>0</v>
      </c>
      <c r="BJ68" s="8">
        <v>40237</v>
      </c>
      <c r="BK68" s="59" t="e">
        <f>#REF!</f>
        <v>#REF!</v>
      </c>
      <c r="BL68" s="59" t="e">
        <f>#REF!</f>
        <v>#REF!</v>
      </c>
      <c r="BM68" s="43">
        <v>2.0833333333332201E-2</v>
      </c>
      <c r="BN68" s="43"/>
      <c r="BO68" s="20" t="e">
        <f>N(BK68=23/24)</f>
        <v>#REF!</v>
      </c>
      <c r="BP68" s="20" t="e">
        <f>N(BK68=15/24)+N(BK68=23/24)</f>
        <v>#REF!</v>
      </c>
      <c r="BQ68" s="20" t="e">
        <f>N(BK68=7/24)+N(BK68=8/24)+N(BK68=10/24)</f>
        <v>#REF!</v>
      </c>
      <c r="BR68" s="21" t="e">
        <f>MOD(BL68-BK68,1)-BM68-BN68</f>
        <v>#REF!</v>
      </c>
      <c r="BS68" s="14" t="e">
        <f t="shared" ref="BS68:BS97" si="147">(BK68&gt;BL68)*((WEEKDAY(BJ68)=7)*BL68+(WEEKDAY(BJ68)=1)*(1-BK68))+(BK68&lt;BL68)*(WEEKDAY(BJ68)=1)*(BL68-BK68-BM68-BN68)</f>
        <v>#REF!</v>
      </c>
      <c r="BT68" s="21" t="e">
        <f t="shared" ref="BT68:BT98" si="148">BR68-BU68</f>
        <v>#REF!</v>
      </c>
      <c r="BU68" s="21" t="e">
        <f t="shared" ref="BU68:BU98" si="149">IF(AND(BK68&gt;=BL68,BK68&lt;=De,BK68&lt;&gt;0,BL68&lt;&gt;0),MOD(Fi-De,1)-IF(BL68&lt;=Fi,Fi-BL68)+IF(BK68&lt;=Fi,Fi-BK68),IF(AND(BK68&gt;=BL68,BK68&gt;De,BK68&lt;&gt;0,BL68&lt;&gt;0),MOD(Fi-De,1)-(BK68-De)+IF(BL68&gt;=De,BL68-De)-IF(BL68&lt;Fi,Fi-BL68),IF(AND(BK68&lt;BL68,ISNUMBER(BK68),BL68&lt;&gt;0),IF(AND(BK68&lt;=Fi,BL68&lt;=Fi),BL68-BK68)+IF(AND(BK68&lt;=Fi,BL68&gt;Fi),Fi-BK68)+IF(BL68&gt;=De,BL68-BK68-IF(BK68&lt;=De,De-BK68)),0)))-BN68</f>
        <v>#REF!</v>
      </c>
      <c r="BV68" s="8">
        <v>40237</v>
      </c>
      <c r="BW68" s="59" t="e">
        <f>#REF!</f>
        <v>#REF!</v>
      </c>
      <c r="BX68" s="59" t="e">
        <f>#REF!</f>
        <v>#REF!</v>
      </c>
      <c r="BY68" s="43">
        <v>2.0833333333332201E-2</v>
      </c>
      <c r="BZ68" s="43"/>
      <c r="CA68" s="20" t="e">
        <f>N(BW68=23/24)</f>
        <v>#REF!</v>
      </c>
      <c r="CB68" s="20" t="e">
        <f>N(BW68=15/24)+N(BW68=23/24)</f>
        <v>#REF!</v>
      </c>
      <c r="CC68" s="20" t="e">
        <f>N(BW68=7/24)+N(BW68=8/24)+N(BW68=10/24)</f>
        <v>#REF!</v>
      </c>
      <c r="CD68" s="21" t="e">
        <f>MOD(BX68-BW68,1)-BY68-BZ68</f>
        <v>#REF!</v>
      </c>
      <c r="CE68" s="14" t="e">
        <f t="shared" ref="CE68:CE97" si="150">(BW68&gt;BX68)*((WEEKDAY(BV68)=7)*BX68+(WEEKDAY(BV68)=1)*(1-BW68))+(BW68&lt;BX68)*(WEEKDAY(BV68)=1)*(BX68-BW68-BY68-BZ68)</f>
        <v>#REF!</v>
      </c>
      <c r="CF68" s="21" t="e">
        <f t="shared" ref="CF68:CF98" si="151">CD68-CG68</f>
        <v>#REF!</v>
      </c>
      <c r="CG68" s="21" t="e">
        <f t="shared" ref="CG68:CG98" si="152">IF(AND(BW68&gt;=BX68,BW68&lt;=De,BW68&lt;&gt;0,BX68&lt;&gt;0),MOD(Fi-De,1)-IF(BX68&lt;=Fi,Fi-BX68)+IF(BW68&lt;=Fi,Fi-BW68),IF(AND(BW68&gt;=BX68,BW68&gt;De,BW68&lt;&gt;0,BX68&lt;&gt;0),MOD(Fi-De,1)-(BW68-De)+IF(BX68&gt;=De,BX68-De)-IF(BX68&lt;Fi,Fi-BX68),IF(AND(BW68&lt;BX68,ISNUMBER(BW68),BX68&lt;&gt;0),IF(AND(BW68&lt;=Fi,BX68&lt;=Fi),BX68-BW68)+IF(AND(BW68&lt;=Fi,BX68&gt;Fi),Fi-BW68)+IF(BX68&gt;=De,BX68-BW68-IF(BW68&lt;=De,De-BW68)),0)))-BZ68</f>
        <v>#REF!</v>
      </c>
    </row>
    <row r="69" spans="2:85">
      <c r="B69" s="8">
        <v>40238</v>
      </c>
      <c r="C69" s="24"/>
      <c r="D69" s="24"/>
      <c r="E69" s="11"/>
      <c r="F69" s="11"/>
      <c r="G69" s="20">
        <f t="shared" ref="G69:G98" si="153">N(C69=23/24)</f>
        <v>0</v>
      </c>
      <c r="H69" s="20">
        <f t="shared" ref="H69:H98" si="154">N(C69=15/24)+N(C69=23/24)</f>
        <v>0</v>
      </c>
      <c r="I69" s="20">
        <f t="shared" ref="I69:I98" si="155">N(C69=7/24)+N(C69=8/24)+N(C69=10/24)</f>
        <v>0</v>
      </c>
      <c r="J69" s="21">
        <f t="shared" ref="J69:J98" si="156">MOD(D69-C69,1)-E69-F69</f>
        <v>0</v>
      </c>
      <c r="K69" s="14">
        <f t="shared" si="132"/>
        <v>0</v>
      </c>
      <c r="L69" s="28">
        <f t="shared" si="133"/>
        <v>0</v>
      </c>
      <c r="M69" s="21">
        <f t="shared" si="134"/>
        <v>0</v>
      </c>
      <c r="N69" s="8">
        <v>40238</v>
      </c>
      <c r="O69" s="24"/>
      <c r="P69" s="24"/>
      <c r="Q69" s="11"/>
      <c r="R69" s="11"/>
      <c r="S69" s="20">
        <f t="shared" ref="S69:S98" si="157">N(O69=23/24)</f>
        <v>0</v>
      </c>
      <c r="T69" s="20">
        <f t="shared" ref="T69:T98" si="158">N(O69=15/24)+N(O69=23/24)</f>
        <v>0</v>
      </c>
      <c r="U69" s="20">
        <f t="shared" ref="U69:U98" si="159">N(O69=7/24)+N(O69=8/24)+N(O69=10/24)</f>
        <v>0</v>
      </c>
      <c r="V69" s="21">
        <f t="shared" ref="V69:V98" si="160">MOD(P69-O69,1)-Q69-R69</f>
        <v>0</v>
      </c>
      <c r="W69" s="14">
        <f t="shared" si="135"/>
        <v>0</v>
      </c>
      <c r="X69" s="28">
        <f t="shared" si="136"/>
        <v>0</v>
      </c>
      <c r="Y69" s="21">
        <f t="shared" si="137"/>
        <v>0</v>
      </c>
      <c r="Z69" s="8">
        <v>40238</v>
      </c>
      <c r="AA69" s="24" t="e">
        <f>#REF!</f>
        <v>#REF!</v>
      </c>
      <c r="AB69" s="24" t="e">
        <f>#REF!</f>
        <v>#REF!</v>
      </c>
      <c r="AC69" s="11"/>
      <c r="AD69" s="11"/>
      <c r="AE69" s="20" t="e">
        <f t="shared" ref="AE69:AE98" si="161">N(AA69=23/24)</f>
        <v>#REF!</v>
      </c>
      <c r="AF69" s="20" t="e">
        <f t="shared" ref="AF69:AF98" si="162">N(AA69=15/24)+N(AA69=23/24)</f>
        <v>#REF!</v>
      </c>
      <c r="AG69" s="20" t="e">
        <f t="shared" ref="AG69:AG98" si="163">N(AA69=7/24)+N(AA69=8/24)+N(AA69=10/24)</f>
        <v>#REF!</v>
      </c>
      <c r="AH69" s="21" t="e">
        <f t="shared" ref="AH69:AH98" si="164">MOD(AB69-AA69,1)-AC69-AD69</f>
        <v>#REF!</v>
      </c>
      <c r="AI69" s="14" t="e">
        <f t="shared" si="138"/>
        <v>#REF!</v>
      </c>
      <c r="AJ69" s="28" t="e">
        <f t="shared" si="139"/>
        <v>#REF!</v>
      </c>
      <c r="AK69" s="21" t="e">
        <f t="shared" si="140"/>
        <v>#REF!</v>
      </c>
      <c r="AL69" s="8">
        <v>40238</v>
      </c>
      <c r="AM69" s="45" t="e">
        <f>#REF!</f>
        <v>#REF!</v>
      </c>
      <c r="AN69" s="45" t="e">
        <f>#REF!</f>
        <v>#REF!</v>
      </c>
      <c r="AO69" s="43"/>
      <c r="AP69" s="43">
        <v>2.0833333333333301E-2</v>
      </c>
      <c r="AQ69" s="20" t="e">
        <f t="shared" ref="AQ69:AQ98" si="165">N(AM69=23/24)</f>
        <v>#REF!</v>
      </c>
      <c r="AR69" s="20" t="e">
        <f t="shared" ref="AR69:AR98" si="166">N(AM69=15/24)+N(AM69=23/24)</f>
        <v>#REF!</v>
      </c>
      <c r="AS69" s="20" t="e">
        <f t="shared" ref="AS69:AS98" si="167">N(AM69=7/24)+N(AM69=8/24)+N(AM69=10/24)</f>
        <v>#REF!</v>
      </c>
      <c r="AT69" s="21" t="e">
        <f t="shared" ref="AT69:AT98" si="168">MOD(AN69-AM69,1)-AO69-AP69</f>
        <v>#REF!</v>
      </c>
      <c r="AU69" s="14" t="e">
        <f t="shared" si="141"/>
        <v>#REF!</v>
      </c>
      <c r="AV69" s="28" t="e">
        <f t="shared" si="142"/>
        <v>#REF!</v>
      </c>
      <c r="AW69" s="21" t="e">
        <f t="shared" si="143"/>
        <v>#REF!</v>
      </c>
      <c r="AX69" s="8">
        <v>40238</v>
      </c>
      <c r="AY69" s="60"/>
      <c r="AZ69" s="60"/>
      <c r="BA69" s="43"/>
      <c r="BB69" s="43"/>
      <c r="BC69" s="20"/>
      <c r="BD69" s="20">
        <f t="shared" ref="BD69:BD98" si="169">N(AY69=15/24)+N(AY69=23/24)</f>
        <v>0</v>
      </c>
      <c r="BE69" s="20">
        <f t="shared" ref="BE69:BE98" si="170">N(AY69=7/24)+N(AY69=8/24)+N(AY69=10/24)</f>
        <v>0</v>
      </c>
      <c r="BF69" s="21">
        <f t="shared" ref="BF69:BF98" si="171">MOD(AZ69-AY69,1)-BA69-BB69</f>
        <v>0</v>
      </c>
      <c r="BG69" s="14">
        <f t="shared" si="144"/>
        <v>0</v>
      </c>
      <c r="BH69" s="28">
        <f t="shared" si="145"/>
        <v>0</v>
      </c>
      <c r="BI69" s="21">
        <f t="shared" si="146"/>
        <v>0</v>
      </c>
      <c r="BJ69" s="8">
        <v>40238</v>
      </c>
      <c r="BK69" s="60" t="e">
        <f>#REF!</f>
        <v>#REF!</v>
      </c>
      <c r="BL69" s="60" t="e">
        <f>#REF!</f>
        <v>#REF!</v>
      </c>
      <c r="BM69" s="43">
        <v>2.0833333333332298E-2</v>
      </c>
      <c r="BN69" s="43"/>
      <c r="BO69" s="20"/>
      <c r="BP69" s="20" t="e">
        <f t="shared" ref="BP69:BP98" si="172">N(BK69=15/24)+N(BK69=23/24)</f>
        <v>#REF!</v>
      </c>
      <c r="BQ69" s="20" t="e">
        <f t="shared" ref="BQ69:BQ98" si="173">N(BK69=7/24)+N(BK69=8/24)+N(BK69=10/24)</f>
        <v>#REF!</v>
      </c>
      <c r="BR69" s="21" t="e">
        <f t="shared" ref="BR69:BR98" si="174">MOD(BL69-BK69,1)-BM69-BN69</f>
        <v>#REF!</v>
      </c>
      <c r="BS69" s="14" t="e">
        <f t="shared" si="147"/>
        <v>#REF!</v>
      </c>
      <c r="BT69" s="28" t="e">
        <f t="shared" si="148"/>
        <v>#REF!</v>
      </c>
      <c r="BU69" s="21" t="e">
        <f t="shared" si="149"/>
        <v>#REF!</v>
      </c>
      <c r="BV69" s="8">
        <v>40238</v>
      </c>
      <c r="BW69" s="60" t="e">
        <f>#REF!</f>
        <v>#REF!</v>
      </c>
      <c r="BX69" s="60" t="e">
        <f>#REF!</f>
        <v>#REF!</v>
      </c>
      <c r="BY69" s="43">
        <v>2.0833333333332298E-2</v>
      </c>
      <c r="BZ69" s="43"/>
      <c r="CA69" s="20"/>
      <c r="CB69" s="20" t="e">
        <f t="shared" ref="CB69:CB98" si="175">N(BW69=15/24)+N(BW69=23/24)</f>
        <v>#REF!</v>
      </c>
      <c r="CC69" s="20" t="e">
        <f t="shared" ref="CC69:CC98" si="176">N(BW69=7/24)+N(BW69=8/24)+N(BW69=10/24)</f>
        <v>#REF!</v>
      </c>
      <c r="CD69" s="21" t="e">
        <f t="shared" ref="CD69:CD98" si="177">MOD(BX69-BW69,1)-BY69-BZ69</f>
        <v>#REF!</v>
      </c>
      <c r="CE69" s="14" t="e">
        <f t="shared" si="150"/>
        <v>#REF!</v>
      </c>
      <c r="CF69" s="28" t="e">
        <f t="shared" si="151"/>
        <v>#REF!</v>
      </c>
      <c r="CG69" s="21" t="e">
        <f t="shared" si="152"/>
        <v>#REF!</v>
      </c>
    </row>
    <row r="70" spans="2:85">
      <c r="B70" s="8">
        <v>40239</v>
      </c>
      <c r="C70" s="24"/>
      <c r="D70" s="24"/>
      <c r="E70" s="11">
        <v>2.0833333333333301E-2</v>
      </c>
      <c r="F70" s="11"/>
      <c r="G70" s="20">
        <f t="shared" si="153"/>
        <v>0</v>
      </c>
      <c r="H70" s="20">
        <f t="shared" si="154"/>
        <v>0</v>
      </c>
      <c r="I70" s="20">
        <f t="shared" si="155"/>
        <v>0</v>
      </c>
      <c r="J70" s="21">
        <f t="shared" si="156"/>
        <v>-2.0833333333333301E-2</v>
      </c>
      <c r="K70" s="14">
        <f t="shared" si="132"/>
        <v>0</v>
      </c>
      <c r="L70" s="28">
        <f t="shared" si="133"/>
        <v>-2.0833333333333301E-2</v>
      </c>
      <c r="M70" s="21">
        <f t="shared" si="134"/>
        <v>0</v>
      </c>
      <c r="N70" s="8">
        <v>40239</v>
      </c>
      <c r="O70" s="24"/>
      <c r="P70" s="24"/>
      <c r="Q70" s="11"/>
      <c r="R70" s="11"/>
      <c r="S70" s="20">
        <f t="shared" si="157"/>
        <v>0</v>
      </c>
      <c r="T70" s="20">
        <f t="shared" si="158"/>
        <v>0</v>
      </c>
      <c r="U70" s="20">
        <f t="shared" si="159"/>
        <v>0</v>
      </c>
      <c r="V70" s="21">
        <f t="shared" si="160"/>
        <v>0</v>
      </c>
      <c r="W70" s="14">
        <f t="shared" si="135"/>
        <v>0</v>
      </c>
      <c r="X70" s="28">
        <f t="shared" si="136"/>
        <v>0</v>
      </c>
      <c r="Y70" s="21">
        <f t="shared" si="137"/>
        <v>0</v>
      </c>
      <c r="Z70" s="8">
        <v>40239</v>
      </c>
      <c r="AA70" s="24"/>
      <c r="AB70" s="24"/>
      <c r="AC70" s="11"/>
      <c r="AD70" s="11"/>
      <c r="AE70" s="20">
        <f t="shared" si="161"/>
        <v>0</v>
      </c>
      <c r="AF70" s="20">
        <f t="shared" si="162"/>
        <v>0</v>
      </c>
      <c r="AG70" s="20">
        <f t="shared" si="163"/>
        <v>0</v>
      </c>
      <c r="AH70" s="21">
        <f t="shared" si="164"/>
        <v>0</v>
      </c>
      <c r="AI70" s="14">
        <f t="shared" si="138"/>
        <v>0</v>
      </c>
      <c r="AJ70" s="28">
        <f t="shared" si="139"/>
        <v>0</v>
      </c>
      <c r="AK70" s="21">
        <f t="shared" si="140"/>
        <v>0</v>
      </c>
      <c r="AL70" s="8">
        <v>40239</v>
      </c>
      <c r="AM70" s="45">
        <v>1</v>
      </c>
      <c r="AN70" s="45">
        <v>0.29166666666666669</v>
      </c>
      <c r="AO70" s="43"/>
      <c r="AP70" s="43">
        <v>2.0833333333333301E-2</v>
      </c>
      <c r="AQ70" s="20">
        <f t="shared" si="165"/>
        <v>0</v>
      </c>
      <c r="AR70" s="20">
        <f t="shared" si="166"/>
        <v>0</v>
      </c>
      <c r="AS70" s="20">
        <f t="shared" si="167"/>
        <v>0</v>
      </c>
      <c r="AT70" s="21">
        <f t="shared" si="168"/>
        <v>0.27083333333333343</v>
      </c>
      <c r="AU70" s="14">
        <f t="shared" si="141"/>
        <v>0</v>
      </c>
      <c r="AV70" s="28">
        <f t="shared" si="142"/>
        <v>4.1666666666666741E-2</v>
      </c>
      <c r="AW70" s="21">
        <f t="shared" si="143"/>
        <v>0.22916666666666669</v>
      </c>
      <c r="AX70" s="8">
        <v>40239</v>
      </c>
      <c r="AY70" s="60"/>
      <c r="AZ70" s="60"/>
      <c r="BA70" s="43"/>
      <c r="BB70" s="43"/>
      <c r="BC70" s="20"/>
      <c r="BD70" s="20">
        <f t="shared" si="169"/>
        <v>0</v>
      </c>
      <c r="BE70" s="20">
        <f t="shared" si="170"/>
        <v>0</v>
      </c>
      <c r="BF70" s="21">
        <f t="shared" si="171"/>
        <v>0</v>
      </c>
      <c r="BG70" s="14">
        <f t="shared" si="144"/>
        <v>0</v>
      </c>
      <c r="BH70" s="28">
        <f t="shared" si="145"/>
        <v>0</v>
      </c>
      <c r="BI70" s="21">
        <f t="shared" si="146"/>
        <v>0</v>
      </c>
      <c r="BJ70" s="8">
        <v>40239</v>
      </c>
      <c r="BK70" s="60" t="e">
        <f>#REF!</f>
        <v>#REF!</v>
      </c>
      <c r="BL70" s="60" t="e">
        <f>#REF!</f>
        <v>#REF!</v>
      </c>
      <c r="BM70" s="43">
        <v>2.0833333333332399E-2</v>
      </c>
      <c r="BN70" s="43"/>
      <c r="BO70" s="20"/>
      <c r="BP70" s="20" t="e">
        <f t="shared" si="172"/>
        <v>#REF!</v>
      </c>
      <c r="BQ70" s="20" t="e">
        <f t="shared" si="173"/>
        <v>#REF!</v>
      </c>
      <c r="BR70" s="21" t="e">
        <f t="shared" si="174"/>
        <v>#REF!</v>
      </c>
      <c r="BS70" s="14" t="e">
        <f t="shared" si="147"/>
        <v>#REF!</v>
      </c>
      <c r="BT70" s="28" t="e">
        <f t="shared" si="148"/>
        <v>#REF!</v>
      </c>
      <c r="BU70" s="21" t="e">
        <f t="shared" si="149"/>
        <v>#REF!</v>
      </c>
      <c r="BV70" s="8">
        <v>40239</v>
      </c>
      <c r="BW70" s="60" t="e">
        <f>#REF!</f>
        <v>#REF!</v>
      </c>
      <c r="BX70" s="60" t="e">
        <f>#REF!</f>
        <v>#REF!</v>
      </c>
      <c r="BY70" s="43"/>
      <c r="BZ70" s="43"/>
      <c r="CA70" s="20"/>
      <c r="CB70" s="20" t="e">
        <f t="shared" si="175"/>
        <v>#REF!</v>
      </c>
      <c r="CC70" s="20" t="e">
        <f t="shared" si="176"/>
        <v>#REF!</v>
      </c>
      <c r="CD70" s="21" t="e">
        <f t="shared" si="177"/>
        <v>#REF!</v>
      </c>
      <c r="CE70" s="14" t="e">
        <f t="shared" si="150"/>
        <v>#REF!</v>
      </c>
      <c r="CF70" s="28" t="e">
        <f t="shared" si="151"/>
        <v>#REF!</v>
      </c>
      <c r="CG70" s="21" t="e">
        <f t="shared" si="152"/>
        <v>#REF!</v>
      </c>
    </row>
    <row r="71" spans="2:85">
      <c r="B71" s="8">
        <v>40240</v>
      </c>
      <c r="C71" s="24"/>
      <c r="D71" s="24"/>
      <c r="E71" s="11">
        <v>2.0833333333333301E-2</v>
      </c>
      <c r="F71" s="11"/>
      <c r="G71" s="20">
        <f t="shared" si="153"/>
        <v>0</v>
      </c>
      <c r="H71" s="20">
        <f t="shared" si="154"/>
        <v>0</v>
      </c>
      <c r="I71" s="20">
        <f t="shared" si="155"/>
        <v>0</v>
      </c>
      <c r="J71" s="21">
        <f t="shared" si="156"/>
        <v>-2.0833333333333301E-2</v>
      </c>
      <c r="K71" s="14">
        <f t="shared" si="132"/>
        <v>0</v>
      </c>
      <c r="L71" s="28">
        <f t="shared" si="133"/>
        <v>-2.0833333333333301E-2</v>
      </c>
      <c r="M71" s="21">
        <f t="shared" si="134"/>
        <v>0</v>
      </c>
      <c r="N71" s="8">
        <v>40240</v>
      </c>
      <c r="O71" s="24"/>
      <c r="P71" s="24"/>
      <c r="Q71" s="11"/>
      <c r="R71" s="11">
        <v>2.0833333333333301E-2</v>
      </c>
      <c r="S71" s="20">
        <f t="shared" si="157"/>
        <v>0</v>
      </c>
      <c r="T71" s="20">
        <f t="shared" si="158"/>
        <v>0</v>
      </c>
      <c r="U71" s="20">
        <f t="shared" si="159"/>
        <v>0</v>
      </c>
      <c r="V71" s="21">
        <f t="shared" si="160"/>
        <v>-2.0833333333333301E-2</v>
      </c>
      <c r="W71" s="14">
        <f t="shared" si="135"/>
        <v>0</v>
      </c>
      <c r="X71" s="28">
        <f t="shared" si="136"/>
        <v>0</v>
      </c>
      <c r="Y71" s="21">
        <f t="shared" si="137"/>
        <v>-2.0833333333333301E-2</v>
      </c>
      <c r="Z71" s="8">
        <v>40240</v>
      </c>
      <c r="AA71" s="24"/>
      <c r="AB71" s="24"/>
      <c r="AC71" s="11"/>
      <c r="AD71" s="11"/>
      <c r="AE71" s="20">
        <f t="shared" si="161"/>
        <v>0</v>
      </c>
      <c r="AF71" s="20">
        <f t="shared" si="162"/>
        <v>0</v>
      </c>
      <c r="AG71" s="20">
        <f t="shared" si="163"/>
        <v>0</v>
      </c>
      <c r="AH71" s="21">
        <f t="shared" si="164"/>
        <v>0</v>
      </c>
      <c r="AI71" s="14">
        <f t="shared" si="138"/>
        <v>0</v>
      </c>
      <c r="AJ71" s="28">
        <f t="shared" si="139"/>
        <v>0</v>
      </c>
      <c r="AK71" s="21">
        <f t="shared" si="140"/>
        <v>0</v>
      </c>
      <c r="AL71" s="8">
        <v>40240</v>
      </c>
      <c r="AM71" s="45" t="e">
        <f>#REF!</f>
        <v>#REF!</v>
      </c>
      <c r="AN71" s="45" t="e">
        <f>#REF!</f>
        <v>#REF!</v>
      </c>
      <c r="AO71" s="43"/>
      <c r="AP71" s="43"/>
      <c r="AQ71" s="20" t="e">
        <f t="shared" si="165"/>
        <v>#REF!</v>
      </c>
      <c r="AR71" s="20" t="e">
        <f t="shared" si="166"/>
        <v>#REF!</v>
      </c>
      <c r="AS71" s="20" t="e">
        <f t="shared" si="167"/>
        <v>#REF!</v>
      </c>
      <c r="AT71" s="21" t="e">
        <f t="shared" si="168"/>
        <v>#REF!</v>
      </c>
      <c r="AU71" s="14" t="e">
        <f t="shared" si="141"/>
        <v>#REF!</v>
      </c>
      <c r="AV71" s="28" t="e">
        <f t="shared" si="142"/>
        <v>#REF!</v>
      </c>
      <c r="AW71" s="21" t="e">
        <f t="shared" si="143"/>
        <v>#REF!</v>
      </c>
      <c r="AX71" s="8">
        <v>40240</v>
      </c>
      <c r="AY71" s="60"/>
      <c r="AZ71" s="60"/>
      <c r="BA71" s="43"/>
      <c r="BB71" s="43"/>
      <c r="BC71" s="20"/>
      <c r="BD71" s="20">
        <f t="shared" si="169"/>
        <v>0</v>
      </c>
      <c r="BE71" s="20">
        <f t="shared" si="170"/>
        <v>0</v>
      </c>
      <c r="BF71" s="21">
        <f t="shared" si="171"/>
        <v>0</v>
      </c>
      <c r="BG71" s="14">
        <f t="shared" si="144"/>
        <v>0</v>
      </c>
      <c r="BH71" s="28">
        <f t="shared" si="145"/>
        <v>0</v>
      </c>
      <c r="BI71" s="21">
        <f t="shared" si="146"/>
        <v>0</v>
      </c>
      <c r="BJ71" s="8">
        <v>40240</v>
      </c>
      <c r="BK71" s="60" t="e">
        <f>#REF!</f>
        <v>#REF!</v>
      </c>
      <c r="BL71" s="60" t="e">
        <f>#REF!</f>
        <v>#REF!</v>
      </c>
      <c r="BM71" s="43">
        <v>2.08333333333325E-2</v>
      </c>
      <c r="BN71" s="43"/>
      <c r="BO71" s="20"/>
      <c r="BP71" s="20" t="e">
        <f t="shared" si="172"/>
        <v>#REF!</v>
      </c>
      <c r="BQ71" s="20" t="e">
        <f t="shared" si="173"/>
        <v>#REF!</v>
      </c>
      <c r="BR71" s="21" t="e">
        <f t="shared" si="174"/>
        <v>#REF!</v>
      </c>
      <c r="BS71" s="14" t="e">
        <f t="shared" si="147"/>
        <v>#REF!</v>
      </c>
      <c r="BT71" s="28" t="e">
        <f t="shared" si="148"/>
        <v>#REF!</v>
      </c>
      <c r="BU71" s="21" t="e">
        <f t="shared" si="149"/>
        <v>#REF!</v>
      </c>
      <c r="BV71" s="8">
        <v>40240</v>
      </c>
      <c r="BW71" s="60"/>
      <c r="BX71" s="60"/>
      <c r="BY71" s="43"/>
      <c r="BZ71" s="43"/>
      <c r="CA71" s="20"/>
      <c r="CB71" s="20">
        <f t="shared" si="175"/>
        <v>0</v>
      </c>
      <c r="CC71" s="20">
        <f t="shared" si="176"/>
        <v>0</v>
      </c>
      <c r="CD71" s="21">
        <f t="shared" si="177"/>
        <v>0</v>
      </c>
      <c r="CE71" s="14">
        <f t="shared" si="150"/>
        <v>0</v>
      </c>
      <c r="CF71" s="28">
        <f t="shared" si="151"/>
        <v>0</v>
      </c>
      <c r="CG71" s="21">
        <f t="shared" si="152"/>
        <v>0</v>
      </c>
    </row>
    <row r="72" spans="2:85">
      <c r="B72" s="8">
        <v>40241</v>
      </c>
      <c r="C72" s="24"/>
      <c r="D72" s="24"/>
      <c r="E72" s="11">
        <v>2.0833333333333301E-2</v>
      </c>
      <c r="F72" s="11"/>
      <c r="G72" s="20">
        <f t="shared" si="153"/>
        <v>0</v>
      </c>
      <c r="H72" s="20">
        <f t="shared" si="154"/>
        <v>0</v>
      </c>
      <c r="I72" s="20">
        <f t="shared" si="155"/>
        <v>0</v>
      </c>
      <c r="J72" s="21">
        <f t="shared" si="156"/>
        <v>-2.0833333333333301E-2</v>
      </c>
      <c r="K72" s="14">
        <f t="shared" si="132"/>
        <v>0</v>
      </c>
      <c r="L72" s="28">
        <f t="shared" si="133"/>
        <v>-2.0833333333333301E-2</v>
      </c>
      <c r="M72" s="21">
        <f t="shared" si="134"/>
        <v>0</v>
      </c>
      <c r="N72" s="8">
        <v>40241</v>
      </c>
      <c r="O72" s="24"/>
      <c r="P72" s="24"/>
      <c r="Q72" s="11"/>
      <c r="R72" s="11">
        <v>2.0833333333333301E-2</v>
      </c>
      <c r="S72" s="20">
        <f t="shared" si="157"/>
        <v>0</v>
      </c>
      <c r="T72" s="20">
        <f t="shared" si="158"/>
        <v>0</v>
      </c>
      <c r="U72" s="20">
        <f t="shared" si="159"/>
        <v>0</v>
      </c>
      <c r="V72" s="21">
        <f t="shared" si="160"/>
        <v>-2.0833333333333301E-2</v>
      </c>
      <c r="W72" s="14">
        <f t="shared" si="135"/>
        <v>0</v>
      </c>
      <c r="X72" s="28">
        <f t="shared" si="136"/>
        <v>0</v>
      </c>
      <c r="Y72" s="21">
        <f t="shared" si="137"/>
        <v>-2.0833333333333301E-2</v>
      </c>
      <c r="Z72" s="8">
        <v>40241</v>
      </c>
      <c r="AA72" s="24"/>
      <c r="AB72" s="24"/>
      <c r="AC72" s="11"/>
      <c r="AD72" s="11"/>
      <c r="AE72" s="20">
        <f t="shared" si="161"/>
        <v>0</v>
      </c>
      <c r="AF72" s="20">
        <f t="shared" si="162"/>
        <v>0</v>
      </c>
      <c r="AG72" s="20">
        <f t="shared" si="163"/>
        <v>0</v>
      </c>
      <c r="AH72" s="21">
        <f t="shared" si="164"/>
        <v>0</v>
      </c>
      <c r="AI72" s="14">
        <f t="shared" si="138"/>
        <v>0</v>
      </c>
      <c r="AJ72" s="28">
        <f t="shared" si="139"/>
        <v>0</v>
      </c>
      <c r="AK72" s="21">
        <f t="shared" si="140"/>
        <v>0</v>
      </c>
      <c r="AL72" s="8">
        <v>40241</v>
      </c>
      <c r="AM72" s="45" t="e">
        <f>#REF!</f>
        <v>#REF!</v>
      </c>
      <c r="AN72" s="45" t="e">
        <f>#REF!</f>
        <v>#REF!</v>
      </c>
      <c r="AO72" s="43">
        <v>2.08333333333332E-2</v>
      </c>
      <c r="AP72" s="43"/>
      <c r="AQ72" s="20" t="e">
        <f t="shared" si="165"/>
        <v>#REF!</v>
      </c>
      <c r="AR72" s="20" t="e">
        <f t="shared" si="166"/>
        <v>#REF!</v>
      </c>
      <c r="AS72" s="20" t="e">
        <f t="shared" si="167"/>
        <v>#REF!</v>
      </c>
      <c r="AT72" s="21" t="e">
        <f t="shared" si="168"/>
        <v>#REF!</v>
      </c>
      <c r="AU72" s="14" t="e">
        <f t="shared" si="141"/>
        <v>#REF!</v>
      </c>
      <c r="AV72" s="28" t="e">
        <f t="shared" si="142"/>
        <v>#REF!</v>
      </c>
      <c r="AW72" s="21" t="e">
        <f t="shared" si="143"/>
        <v>#REF!</v>
      </c>
      <c r="AX72" s="8">
        <v>40241</v>
      </c>
      <c r="AY72" s="60"/>
      <c r="AZ72" s="60"/>
      <c r="BA72" s="43"/>
      <c r="BB72" s="43"/>
      <c r="BC72" s="20"/>
      <c r="BD72" s="20">
        <f t="shared" si="169"/>
        <v>0</v>
      </c>
      <c r="BE72" s="20">
        <f t="shared" si="170"/>
        <v>0</v>
      </c>
      <c r="BF72" s="21">
        <f t="shared" si="171"/>
        <v>0</v>
      </c>
      <c r="BG72" s="14">
        <f t="shared" si="144"/>
        <v>0</v>
      </c>
      <c r="BH72" s="28">
        <f t="shared" si="145"/>
        <v>0</v>
      </c>
      <c r="BI72" s="21">
        <f t="shared" si="146"/>
        <v>0</v>
      </c>
      <c r="BJ72" s="8">
        <v>40241</v>
      </c>
      <c r="BK72" s="60" t="e">
        <f>#REF!</f>
        <v>#REF!</v>
      </c>
      <c r="BL72" s="60" t="e">
        <f>#REF!</f>
        <v>#REF!</v>
      </c>
      <c r="BM72" s="43"/>
      <c r="BN72" s="43"/>
      <c r="BO72" s="20"/>
      <c r="BP72" s="20" t="e">
        <f t="shared" si="172"/>
        <v>#REF!</v>
      </c>
      <c r="BQ72" s="20" t="e">
        <f t="shared" si="173"/>
        <v>#REF!</v>
      </c>
      <c r="BR72" s="21" t="e">
        <f t="shared" si="174"/>
        <v>#REF!</v>
      </c>
      <c r="BS72" s="14" t="e">
        <f t="shared" si="147"/>
        <v>#REF!</v>
      </c>
      <c r="BT72" s="28" t="e">
        <f t="shared" si="148"/>
        <v>#REF!</v>
      </c>
      <c r="BU72" s="21" t="e">
        <f t="shared" si="149"/>
        <v>#REF!</v>
      </c>
      <c r="BV72" s="8">
        <v>40241</v>
      </c>
      <c r="BW72" s="60"/>
      <c r="BX72" s="60"/>
      <c r="BY72" s="43"/>
      <c r="BZ72" s="43"/>
      <c r="CA72" s="20"/>
      <c r="CB72" s="20">
        <f t="shared" si="175"/>
        <v>0</v>
      </c>
      <c r="CC72" s="20">
        <f t="shared" si="176"/>
        <v>0</v>
      </c>
      <c r="CD72" s="21">
        <f t="shared" si="177"/>
        <v>0</v>
      </c>
      <c r="CE72" s="14">
        <f t="shared" si="150"/>
        <v>0</v>
      </c>
      <c r="CF72" s="28">
        <f t="shared" si="151"/>
        <v>0</v>
      </c>
      <c r="CG72" s="21">
        <f t="shared" si="152"/>
        <v>0</v>
      </c>
    </row>
    <row r="73" spans="2:85">
      <c r="B73" s="8">
        <v>40242</v>
      </c>
      <c r="C73" s="24"/>
      <c r="D73" s="24"/>
      <c r="E73" s="11">
        <v>2.0833333333333332E-2</v>
      </c>
      <c r="F73" s="11"/>
      <c r="G73" s="20">
        <f t="shared" si="153"/>
        <v>0</v>
      </c>
      <c r="H73" s="20">
        <f t="shared" si="154"/>
        <v>0</v>
      </c>
      <c r="I73" s="20">
        <f t="shared" si="155"/>
        <v>0</v>
      </c>
      <c r="J73" s="21">
        <f t="shared" si="156"/>
        <v>-2.0833333333333332E-2</v>
      </c>
      <c r="K73" s="14">
        <f t="shared" si="132"/>
        <v>0</v>
      </c>
      <c r="L73" s="28">
        <f t="shared" si="133"/>
        <v>-2.0833333333333332E-2</v>
      </c>
      <c r="M73" s="21">
        <f t="shared" si="134"/>
        <v>0</v>
      </c>
      <c r="N73" s="8">
        <v>40242</v>
      </c>
      <c r="O73" s="24"/>
      <c r="P73" s="24"/>
      <c r="Q73" s="11"/>
      <c r="R73" s="11">
        <v>2.0833333333333301E-2</v>
      </c>
      <c r="S73" s="20">
        <f t="shared" si="157"/>
        <v>0</v>
      </c>
      <c r="T73" s="20">
        <f t="shared" si="158"/>
        <v>0</v>
      </c>
      <c r="U73" s="20">
        <f t="shared" si="159"/>
        <v>0</v>
      </c>
      <c r="V73" s="21">
        <f t="shared" si="160"/>
        <v>-2.0833333333333301E-2</v>
      </c>
      <c r="W73" s="14">
        <f t="shared" si="135"/>
        <v>0</v>
      </c>
      <c r="X73" s="28">
        <f t="shared" si="136"/>
        <v>0</v>
      </c>
      <c r="Y73" s="21">
        <f t="shared" si="137"/>
        <v>-2.0833333333333301E-2</v>
      </c>
      <c r="Z73" s="8">
        <v>40242</v>
      </c>
      <c r="AA73" s="24"/>
      <c r="AB73" s="24"/>
      <c r="AC73" s="11"/>
      <c r="AD73" s="11"/>
      <c r="AE73" s="20">
        <f t="shared" si="161"/>
        <v>0</v>
      </c>
      <c r="AF73" s="20">
        <f t="shared" si="162"/>
        <v>0</v>
      </c>
      <c r="AG73" s="20">
        <f t="shared" si="163"/>
        <v>0</v>
      </c>
      <c r="AH73" s="21">
        <f t="shared" si="164"/>
        <v>0</v>
      </c>
      <c r="AI73" s="14">
        <f t="shared" si="138"/>
        <v>0</v>
      </c>
      <c r="AJ73" s="28">
        <f t="shared" si="139"/>
        <v>0</v>
      </c>
      <c r="AK73" s="21">
        <f t="shared" si="140"/>
        <v>0</v>
      </c>
      <c r="AL73" s="8">
        <v>40242</v>
      </c>
      <c r="AM73" s="45" t="e">
        <f>#REF!</f>
        <v>#REF!</v>
      </c>
      <c r="AN73" s="45" t="e">
        <f>#REF!</f>
        <v>#REF!</v>
      </c>
      <c r="AO73" s="43">
        <v>2.0833333333333301E-2</v>
      </c>
      <c r="AP73" s="43"/>
      <c r="AQ73" s="20" t="e">
        <f t="shared" si="165"/>
        <v>#REF!</v>
      </c>
      <c r="AR73" s="20" t="e">
        <f t="shared" si="166"/>
        <v>#REF!</v>
      </c>
      <c r="AS73" s="20" t="e">
        <f t="shared" si="167"/>
        <v>#REF!</v>
      </c>
      <c r="AT73" s="21" t="e">
        <f t="shared" si="168"/>
        <v>#REF!</v>
      </c>
      <c r="AU73" s="14" t="e">
        <f t="shared" si="141"/>
        <v>#REF!</v>
      </c>
      <c r="AV73" s="28" t="e">
        <f t="shared" si="142"/>
        <v>#REF!</v>
      </c>
      <c r="AW73" s="21" t="e">
        <f t="shared" si="143"/>
        <v>#REF!</v>
      </c>
      <c r="AX73" s="8">
        <v>40242</v>
      </c>
      <c r="AY73" s="60"/>
      <c r="AZ73" s="60"/>
      <c r="BA73" s="43"/>
      <c r="BB73" s="43"/>
      <c r="BC73" s="20"/>
      <c r="BD73" s="20">
        <f t="shared" si="169"/>
        <v>0</v>
      </c>
      <c r="BE73" s="20">
        <f t="shared" si="170"/>
        <v>0</v>
      </c>
      <c r="BF73" s="21">
        <f t="shared" si="171"/>
        <v>0</v>
      </c>
      <c r="BG73" s="14">
        <f t="shared" si="144"/>
        <v>0</v>
      </c>
      <c r="BH73" s="28">
        <f t="shared" si="145"/>
        <v>0</v>
      </c>
      <c r="BI73" s="21">
        <f t="shared" si="146"/>
        <v>0</v>
      </c>
      <c r="BJ73" s="8">
        <v>40242</v>
      </c>
      <c r="BK73" s="60" t="e">
        <f>#REF!</f>
        <v>#REF!</v>
      </c>
      <c r="BL73" s="60">
        <v>1</v>
      </c>
      <c r="BM73" s="43"/>
      <c r="BN73" s="43"/>
      <c r="BO73" s="20"/>
      <c r="BP73" s="20" t="e">
        <f t="shared" si="172"/>
        <v>#REF!</v>
      </c>
      <c r="BQ73" s="20" t="e">
        <f t="shared" si="173"/>
        <v>#REF!</v>
      </c>
      <c r="BR73" s="21" t="e">
        <f t="shared" si="174"/>
        <v>#REF!</v>
      </c>
      <c r="BS73" s="14" t="e">
        <f t="shared" si="147"/>
        <v>#REF!</v>
      </c>
      <c r="BT73" s="28" t="e">
        <f t="shared" si="148"/>
        <v>#REF!</v>
      </c>
      <c r="BU73" s="21" t="e">
        <f t="shared" si="149"/>
        <v>#REF!</v>
      </c>
      <c r="BV73" s="8">
        <v>40242</v>
      </c>
      <c r="BW73" s="60"/>
      <c r="BX73" s="60"/>
      <c r="BY73" s="43"/>
      <c r="BZ73" s="43"/>
      <c r="CA73" s="20"/>
      <c r="CB73" s="20">
        <f t="shared" si="175"/>
        <v>0</v>
      </c>
      <c r="CC73" s="20">
        <f t="shared" si="176"/>
        <v>0</v>
      </c>
      <c r="CD73" s="21">
        <f t="shared" si="177"/>
        <v>0</v>
      </c>
      <c r="CE73" s="14">
        <f t="shared" si="150"/>
        <v>0</v>
      </c>
      <c r="CF73" s="28">
        <f t="shared" si="151"/>
        <v>0</v>
      </c>
      <c r="CG73" s="21">
        <f t="shared" si="152"/>
        <v>0</v>
      </c>
    </row>
    <row r="74" spans="2:85">
      <c r="B74" s="8">
        <v>40243</v>
      </c>
      <c r="C74" s="24"/>
      <c r="D74" s="24"/>
      <c r="E74" s="11">
        <v>2.0833333333333332E-2</v>
      </c>
      <c r="F74" s="11"/>
      <c r="G74" s="20">
        <f t="shared" si="153"/>
        <v>0</v>
      </c>
      <c r="H74" s="20">
        <f t="shared" si="154"/>
        <v>0</v>
      </c>
      <c r="I74" s="20">
        <f t="shared" si="155"/>
        <v>0</v>
      </c>
      <c r="J74" s="21">
        <f t="shared" si="156"/>
        <v>-2.0833333333333332E-2</v>
      </c>
      <c r="K74" s="14">
        <f t="shared" si="132"/>
        <v>0</v>
      </c>
      <c r="L74" s="28">
        <f>J74-M74</f>
        <v>-2.0833333333333332E-2</v>
      </c>
      <c r="M74" s="21">
        <f t="shared" si="134"/>
        <v>0</v>
      </c>
      <c r="N74" s="8">
        <v>40243</v>
      </c>
      <c r="O74" s="24"/>
      <c r="P74" s="24"/>
      <c r="Q74" s="11"/>
      <c r="R74" s="11"/>
      <c r="S74" s="20">
        <f t="shared" si="157"/>
        <v>0</v>
      </c>
      <c r="T74" s="20">
        <f t="shared" si="158"/>
        <v>0</v>
      </c>
      <c r="U74" s="20">
        <f t="shared" si="159"/>
        <v>0</v>
      </c>
      <c r="V74" s="21">
        <f t="shared" si="160"/>
        <v>0</v>
      </c>
      <c r="W74" s="14">
        <f t="shared" si="135"/>
        <v>0</v>
      </c>
      <c r="X74" s="28">
        <f t="shared" si="136"/>
        <v>0</v>
      </c>
      <c r="Y74" s="21">
        <f t="shared" si="137"/>
        <v>0</v>
      </c>
      <c r="Z74" s="8">
        <v>40243</v>
      </c>
      <c r="AA74" s="24"/>
      <c r="AB74" s="24"/>
      <c r="AC74" s="11"/>
      <c r="AD74" s="11"/>
      <c r="AE74" s="20">
        <f t="shared" si="161"/>
        <v>0</v>
      </c>
      <c r="AF74" s="20">
        <f t="shared" si="162"/>
        <v>0</v>
      </c>
      <c r="AG74" s="20">
        <f t="shared" si="163"/>
        <v>0</v>
      </c>
      <c r="AH74" s="21">
        <f t="shared" si="164"/>
        <v>0</v>
      </c>
      <c r="AI74" s="14">
        <f t="shared" si="138"/>
        <v>0</v>
      </c>
      <c r="AJ74" s="28">
        <f t="shared" si="139"/>
        <v>0</v>
      </c>
      <c r="AK74" s="21">
        <f t="shared" si="140"/>
        <v>0</v>
      </c>
      <c r="AL74" s="8">
        <v>40243</v>
      </c>
      <c r="AM74" s="45" t="e">
        <f>#REF!</f>
        <v>#REF!</v>
      </c>
      <c r="AN74" s="45" t="e">
        <f>#REF!</f>
        <v>#REF!</v>
      </c>
      <c r="AO74" s="43">
        <v>2.0833333333333402E-2</v>
      </c>
      <c r="AP74" s="43"/>
      <c r="AQ74" s="20" t="e">
        <f t="shared" si="165"/>
        <v>#REF!</v>
      </c>
      <c r="AR74" s="20" t="e">
        <f t="shared" si="166"/>
        <v>#REF!</v>
      </c>
      <c r="AS74" s="20" t="e">
        <f t="shared" si="167"/>
        <v>#REF!</v>
      </c>
      <c r="AT74" s="21" t="e">
        <f t="shared" si="168"/>
        <v>#REF!</v>
      </c>
      <c r="AU74" s="14" t="e">
        <f t="shared" si="141"/>
        <v>#REF!</v>
      </c>
      <c r="AV74" s="28" t="e">
        <f t="shared" si="142"/>
        <v>#REF!</v>
      </c>
      <c r="AW74" s="21" t="e">
        <f t="shared" si="143"/>
        <v>#REF!</v>
      </c>
      <c r="AX74" s="8">
        <v>40243</v>
      </c>
      <c r="AY74" s="60"/>
      <c r="AZ74" s="60"/>
      <c r="BA74" s="43"/>
      <c r="BB74" s="43"/>
      <c r="BC74" s="20"/>
      <c r="BD74" s="20">
        <f t="shared" si="169"/>
        <v>0</v>
      </c>
      <c r="BE74" s="20">
        <f t="shared" si="170"/>
        <v>0</v>
      </c>
      <c r="BF74" s="21">
        <f t="shared" si="171"/>
        <v>0</v>
      </c>
      <c r="BG74" s="14">
        <f t="shared" si="144"/>
        <v>0</v>
      </c>
      <c r="BH74" s="28">
        <f t="shared" si="145"/>
        <v>0</v>
      </c>
      <c r="BI74" s="21">
        <f t="shared" si="146"/>
        <v>0</v>
      </c>
      <c r="BJ74" s="8">
        <v>40243</v>
      </c>
      <c r="BK74" s="60" t="e">
        <f>#REF!</f>
        <v>#REF!</v>
      </c>
      <c r="BL74" s="60" t="e">
        <f>#REF!</f>
        <v>#REF!</v>
      </c>
      <c r="BM74" s="43"/>
      <c r="BN74" s="43">
        <v>2.0833333333332701E-2</v>
      </c>
      <c r="BO74" s="20"/>
      <c r="BP74" s="20" t="e">
        <f t="shared" si="172"/>
        <v>#REF!</v>
      </c>
      <c r="BQ74" s="20" t="e">
        <f t="shared" si="173"/>
        <v>#REF!</v>
      </c>
      <c r="BR74" s="21" t="e">
        <f t="shared" si="174"/>
        <v>#REF!</v>
      </c>
      <c r="BS74" s="14" t="e">
        <f t="shared" si="147"/>
        <v>#REF!</v>
      </c>
      <c r="BT74" s="28" t="e">
        <f t="shared" si="148"/>
        <v>#REF!</v>
      </c>
      <c r="BU74" s="21" t="e">
        <f t="shared" si="149"/>
        <v>#REF!</v>
      </c>
      <c r="BV74" s="8">
        <v>40243</v>
      </c>
      <c r="BW74" s="60"/>
      <c r="BX74" s="60"/>
      <c r="BY74" s="43"/>
      <c r="BZ74" s="43"/>
      <c r="CA74" s="20"/>
      <c r="CB74" s="20">
        <f t="shared" si="175"/>
        <v>0</v>
      </c>
      <c r="CC74" s="20">
        <f t="shared" si="176"/>
        <v>0</v>
      </c>
      <c r="CD74" s="21">
        <f t="shared" si="177"/>
        <v>0</v>
      </c>
      <c r="CE74" s="14">
        <f t="shared" si="150"/>
        <v>0</v>
      </c>
      <c r="CF74" s="28">
        <f t="shared" si="151"/>
        <v>0</v>
      </c>
      <c r="CG74" s="21">
        <f t="shared" si="152"/>
        <v>0</v>
      </c>
    </row>
    <row r="75" spans="2:85">
      <c r="B75" s="8">
        <v>40244</v>
      </c>
      <c r="C75" s="24"/>
      <c r="D75" s="24"/>
      <c r="E75" s="11"/>
      <c r="F75" s="11"/>
      <c r="G75" s="20">
        <f t="shared" si="153"/>
        <v>0</v>
      </c>
      <c r="H75" s="20">
        <f t="shared" si="154"/>
        <v>0</v>
      </c>
      <c r="I75" s="20">
        <f t="shared" si="155"/>
        <v>0</v>
      </c>
      <c r="J75" s="21">
        <f t="shared" si="156"/>
        <v>0</v>
      </c>
      <c r="K75" s="14">
        <f t="shared" si="132"/>
        <v>0</v>
      </c>
      <c r="L75" s="28">
        <f t="shared" ref="L75:L80" si="178">J75-M75</f>
        <v>0</v>
      </c>
      <c r="M75" s="21">
        <f t="shared" si="134"/>
        <v>0</v>
      </c>
      <c r="N75" s="8">
        <v>40244</v>
      </c>
      <c r="O75" s="24"/>
      <c r="P75" s="24"/>
      <c r="Q75" s="11">
        <v>2.0833333333333332E-2</v>
      </c>
      <c r="R75" s="11"/>
      <c r="S75" s="20">
        <f t="shared" si="157"/>
        <v>0</v>
      </c>
      <c r="T75" s="20">
        <f t="shared" si="158"/>
        <v>0</v>
      </c>
      <c r="U75" s="20">
        <f t="shared" si="159"/>
        <v>0</v>
      </c>
      <c r="V75" s="21">
        <f t="shared" si="160"/>
        <v>-2.0833333333333332E-2</v>
      </c>
      <c r="W75" s="14">
        <f t="shared" si="135"/>
        <v>0</v>
      </c>
      <c r="X75" s="28">
        <f t="shared" si="136"/>
        <v>-2.0833333333333332E-2</v>
      </c>
      <c r="Y75" s="21">
        <f t="shared" si="137"/>
        <v>0</v>
      </c>
      <c r="Z75" s="8">
        <v>40244</v>
      </c>
      <c r="AA75" s="24"/>
      <c r="AB75" s="24"/>
      <c r="AC75" s="11"/>
      <c r="AD75" s="11"/>
      <c r="AE75" s="20">
        <f t="shared" si="161"/>
        <v>0</v>
      </c>
      <c r="AF75" s="20">
        <f t="shared" si="162"/>
        <v>0</v>
      </c>
      <c r="AG75" s="20">
        <f t="shared" si="163"/>
        <v>0</v>
      </c>
      <c r="AH75" s="21">
        <f t="shared" si="164"/>
        <v>0</v>
      </c>
      <c r="AI75" s="14">
        <f t="shared" si="138"/>
        <v>0</v>
      </c>
      <c r="AJ75" s="28">
        <f t="shared" si="139"/>
        <v>0</v>
      </c>
      <c r="AK75" s="21">
        <f t="shared" si="140"/>
        <v>0</v>
      </c>
      <c r="AL75" s="8">
        <v>40244</v>
      </c>
      <c r="AM75" s="45" t="e">
        <f>#REF!</f>
        <v>#REF!</v>
      </c>
      <c r="AN75" s="45" t="e">
        <f>#REF!</f>
        <v>#REF!</v>
      </c>
      <c r="AO75" s="43">
        <v>2.0833333333333499E-2</v>
      </c>
      <c r="AP75" s="43"/>
      <c r="AQ75" s="20" t="e">
        <f t="shared" si="165"/>
        <v>#REF!</v>
      </c>
      <c r="AR75" s="20" t="e">
        <f t="shared" si="166"/>
        <v>#REF!</v>
      </c>
      <c r="AS75" s="20" t="e">
        <f t="shared" si="167"/>
        <v>#REF!</v>
      </c>
      <c r="AT75" s="21" t="e">
        <f t="shared" si="168"/>
        <v>#REF!</v>
      </c>
      <c r="AU75" s="14" t="e">
        <f t="shared" si="141"/>
        <v>#REF!</v>
      </c>
      <c r="AV75" s="28" t="e">
        <f t="shared" si="142"/>
        <v>#REF!</v>
      </c>
      <c r="AW75" s="21" t="e">
        <f t="shared" si="143"/>
        <v>#REF!</v>
      </c>
      <c r="AX75" s="8">
        <v>40244</v>
      </c>
      <c r="AY75" s="60"/>
      <c r="AZ75" s="60"/>
      <c r="BA75" s="43"/>
      <c r="BB75" s="43"/>
      <c r="BC75" s="20"/>
      <c r="BD75" s="20">
        <f t="shared" si="169"/>
        <v>0</v>
      </c>
      <c r="BE75" s="20">
        <f t="shared" si="170"/>
        <v>0</v>
      </c>
      <c r="BF75" s="21">
        <f t="shared" si="171"/>
        <v>0</v>
      </c>
      <c r="BG75" s="14">
        <f t="shared" si="144"/>
        <v>0</v>
      </c>
      <c r="BH75" s="28">
        <f t="shared" si="145"/>
        <v>0</v>
      </c>
      <c r="BI75" s="21">
        <f t="shared" si="146"/>
        <v>0</v>
      </c>
      <c r="BJ75" s="8">
        <v>40244</v>
      </c>
      <c r="BK75" s="60" t="e">
        <f>#REF!</f>
        <v>#REF!</v>
      </c>
      <c r="BL75" s="60" t="e">
        <f>#REF!</f>
        <v>#REF!</v>
      </c>
      <c r="BM75" s="43"/>
      <c r="BN75" s="43">
        <v>2.0833333333332801E-2</v>
      </c>
      <c r="BO75" s="20"/>
      <c r="BP75" s="20" t="e">
        <f t="shared" si="172"/>
        <v>#REF!</v>
      </c>
      <c r="BQ75" s="20" t="e">
        <f t="shared" si="173"/>
        <v>#REF!</v>
      </c>
      <c r="BR75" s="21" t="e">
        <f t="shared" si="174"/>
        <v>#REF!</v>
      </c>
      <c r="BS75" s="14" t="e">
        <f t="shared" si="147"/>
        <v>#REF!</v>
      </c>
      <c r="BT75" s="28" t="e">
        <f t="shared" si="148"/>
        <v>#REF!</v>
      </c>
      <c r="BU75" s="21" t="e">
        <f t="shared" si="149"/>
        <v>#REF!</v>
      </c>
      <c r="BV75" s="8">
        <v>40244</v>
      </c>
      <c r="BW75" s="60"/>
      <c r="BX75" s="60"/>
      <c r="BY75" s="43"/>
      <c r="BZ75" s="43"/>
      <c r="CA75" s="20"/>
      <c r="CB75" s="20">
        <f t="shared" si="175"/>
        <v>0</v>
      </c>
      <c r="CC75" s="20">
        <f t="shared" si="176"/>
        <v>0</v>
      </c>
      <c r="CD75" s="21">
        <f t="shared" si="177"/>
        <v>0</v>
      </c>
      <c r="CE75" s="14">
        <f t="shared" si="150"/>
        <v>0</v>
      </c>
      <c r="CF75" s="28">
        <f t="shared" si="151"/>
        <v>0</v>
      </c>
      <c r="CG75" s="21">
        <f t="shared" si="152"/>
        <v>0</v>
      </c>
    </row>
    <row r="76" spans="2:85">
      <c r="B76" s="8">
        <v>40245</v>
      </c>
      <c r="C76" s="24"/>
      <c r="D76" s="24"/>
      <c r="E76" s="11"/>
      <c r="F76" s="11"/>
      <c r="G76" s="20">
        <f t="shared" si="153"/>
        <v>0</v>
      </c>
      <c r="H76" s="20">
        <f t="shared" si="154"/>
        <v>0</v>
      </c>
      <c r="I76" s="20">
        <f t="shared" si="155"/>
        <v>0</v>
      </c>
      <c r="J76" s="21">
        <f t="shared" si="156"/>
        <v>0</v>
      </c>
      <c r="K76" s="14">
        <f t="shared" si="132"/>
        <v>0</v>
      </c>
      <c r="L76" s="28">
        <f t="shared" si="178"/>
        <v>0</v>
      </c>
      <c r="M76" s="21">
        <f t="shared" si="134"/>
        <v>0</v>
      </c>
      <c r="N76" s="8">
        <v>40245</v>
      </c>
      <c r="O76" s="24"/>
      <c r="P76" s="24"/>
      <c r="Q76" s="11">
        <v>2.0833333333333301E-2</v>
      </c>
      <c r="R76" s="11"/>
      <c r="S76" s="20">
        <f t="shared" si="157"/>
        <v>0</v>
      </c>
      <c r="T76" s="20">
        <f t="shared" si="158"/>
        <v>0</v>
      </c>
      <c r="U76" s="20">
        <f t="shared" si="159"/>
        <v>0</v>
      </c>
      <c r="V76" s="21">
        <f t="shared" si="160"/>
        <v>-2.0833333333333301E-2</v>
      </c>
      <c r="W76" s="14">
        <f t="shared" si="135"/>
        <v>0</v>
      </c>
      <c r="X76" s="28">
        <f t="shared" si="136"/>
        <v>-2.0833333333333301E-2</v>
      </c>
      <c r="Y76" s="21">
        <f t="shared" si="137"/>
        <v>0</v>
      </c>
      <c r="Z76" s="8">
        <v>40245</v>
      </c>
      <c r="AA76" s="24"/>
      <c r="AB76" s="24"/>
      <c r="AC76" s="11"/>
      <c r="AD76" s="11"/>
      <c r="AE76" s="20">
        <f t="shared" si="161"/>
        <v>0</v>
      </c>
      <c r="AF76" s="20">
        <f t="shared" si="162"/>
        <v>0</v>
      </c>
      <c r="AG76" s="20">
        <f t="shared" si="163"/>
        <v>0</v>
      </c>
      <c r="AH76" s="21">
        <f t="shared" si="164"/>
        <v>0</v>
      </c>
      <c r="AI76" s="14">
        <f t="shared" si="138"/>
        <v>0</v>
      </c>
      <c r="AJ76" s="28">
        <f t="shared" si="139"/>
        <v>0</v>
      </c>
      <c r="AK76" s="21">
        <f t="shared" si="140"/>
        <v>0</v>
      </c>
      <c r="AL76" s="8">
        <v>40245</v>
      </c>
      <c r="AM76" s="45" t="e">
        <f>#REF!</f>
        <v>#REF!</v>
      </c>
      <c r="AN76" s="45" t="e">
        <f>#REF!</f>
        <v>#REF!</v>
      </c>
      <c r="AO76" s="43">
        <v>2.0833333333333599E-2</v>
      </c>
      <c r="AP76" s="43"/>
      <c r="AQ76" s="20" t="e">
        <f t="shared" si="165"/>
        <v>#REF!</v>
      </c>
      <c r="AR76" s="20" t="e">
        <f t="shared" si="166"/>
        <v>#REF!</v>
      </c>
      <c r="AS76" s="20" t="e">
        <f t="shared" si="167"/>
        <v>#REF!</v>
      </c>
      <c r="AT76" s="21" t="e">
        <f t="shared" si="168"/>
        <v>#REF!</v>
      </c>
      <c r="AU76" s="14" t="e">
        <f t="shared" si="141"/>
        <v>#REF!</v>
      </c>
      <c r="AV76" s="28" t="e">
        <f t="shared" si="142"/>
        <v>#REF!</v>
      </c>
      <c r="AW76" s="21" t="e">
        <f t="shared" si="143"/>
        <v>#REF!</v>
      </c>
      <c r="AX76" s="8">
        <v>40245</v>
      </c>
      <c r="AY76" s="60" t="e">
        <f>#REF!</f>
        <v>#REF!</v>
      </c>
      <c r="AZ76" s="60"/>
      <c r="BA76" s="43"/>
      <c r="BB76" s="43"/>
      <c r="BC76" s="20"/>
      <c r="BD76" s="20" t="e">
        <f t="shared" si="169"/>
        <v>#REF!</v>
      </c>
      <c r="BE76" s="20" t="e">
        <f t="shared" si="170"/>
        <v>#REF!</v>
      </c>
      <c r="BF76" s="21" t="e">
        <f t="shared" si="171"/>
        <v>#REF!</v>
      </c>
      <c r="BG76" s="14" t="e">
        <f t="shared" si="144"/>
        <v>#REF!</v>
      </c>
      <c r="BH76" s="28" t="e">
        <f t="shared" si="145"/>
        <v>#REF!</v>
      </c>
      <c r="BI76" s="21" t="e">
        <f t="shared" si="146"/>
        <v>#REF!</v>
      </c>
      <c r="BJ76" s="8">
        <v>40245</v>
      </c>
      <c r="BK76" s="60" t="e">
        <f>#REF!</f>
        <v>#REF!</v>
      </c>
      <c r="BL76" s="60" t="e">
        <f>#REF!</f>
        <v>#REF!</v>
      </c>
      <c r="BM76" s="43"/>
      <c r="BN76" s="43">
        <v>2.0833333333332898E-2</v>
      </c>
      <c r="BO76" s="20"/>
      <c r="BP76" s="20" t="e">
        <f t="shared" si="172"/>
        <v>#REF!</v>
      </c>
      <c r="BQ76" s="20" t="e">
        <f t="shared" si="173"/>
        <v>#REF!</v>
      </c>
      <c r="BR76" s="21" t="e">
        <f t="shared" si="174"/>
        <v>#REF!</v>
      </c>
      <c r="BS76" s="14" t="e">
        <f t="shared" si="147"/>
        <v>#REF!</v>
      </c>
      <c r="BT76" s="28" t="e">
        <f t="shared" si="148"/>
        <v>#REF!</v>
      </c>
      <c r="BU76" s="21" t="e">
        <f t="shared" si="149"/>
        <v>#REF!</v>
      </c>
      <c r="BV76" s="8">
        <v>40245</v>
      </c>
      <c r="BW76" s="60" t="e">
        <f>#REF!</f>
        <v>#REF!</v>
      </c>
      <c r="BX76" s="60" t="e">
        <f>#REF!</f>
        <v>#REF!</v>
      </c>
      <c r="BY76" s="43"/>
      <c r="BZ76" s="43"/>
      <c r="CA76" s="20"/>
      <c r="CB76" s="20" t="e">
        <f t="shared" si="175"/>
        <v>#REF!</v>
      </c>
      <c r="CC76" s="20" t="e">
        <f t="shared" si="176"/>
        <v>#REF!</v>
      </c>
      <c r="CD76" s="21" t="e">
        <f t="shared" si="177"/>
        <v>#REF!</v>
      </c>
      <c r="CE76" s="14" t="e">
        <f t="shared" si="150"/>
        <v>#REF!</v>
      </c>
      <c r="CF76" s="28" t="e">
        <f t="shared" si="151"/>
        <v>#REF!</v>
      </c>
      <c r="CG76" s="21" t="e">
        <f t="shared" si="152"/>
        <v>#REF!</v>
      </c>
    </row>
    <row r="77" spans="2:85">
      <c r="B77" s="8">
        <v>40246</v>
      </c>
      <c r="C77" s="24"/>
      <c r="D77" s="24"/>
      <c r="E77" s="11"/>
      <c r="F77" s="11"/>
      <c r="G77" s="20">
        <f t="shared" si="153"/>
        <v>0</v>
      </c>
      <c r="H77" s="20">
        <f t="shared" si="154"/>
        <v>0</v>
      </c>
      <c r="I77" s="20">
        <f t="shared" si="155"/>
        <v>0</v>
      </c>
      <c r="J77" s="21">
        <f t="shared" si="156"/>
        <v>0</v>
      </c>
      <c r="K77" s="14">
        <f t="shared" si="132"/>
        <v>0</v>
      </c>
      <c r="L77" s="28">
        <f t="shared" si="178"/>
        <v>0</v>
      </c>
      <c r="M77" s="21">
        <f t="shared" si="134"/>
        <v>0</v>
      </c>
      <c r="N77" s="8">
        <v>40246</v>
      </c>
      <c r="O77" s="24"/>
      <c r="P77" s="24"/>
      <c r="Q77" s="11">
        <v>2.0833333333333332E-2</v>
      </c>
      <c r="R77" s="11"/>
      <c r="S77" s="20">
        <f t="shared" si="157"/>
        <v>0</v>
      </c>
      <c r="T77" s="20">
        <f t="shared" si="158"/>
        <v>0</v>
      </c>
      <c r="U77" s="20">
        <f t="shared" si="159"/>
        <v>0</v>
      </c>
      <c r="V77" s="21">
        <f t="shared" si="160"/>
        <v>-2.0833333333333332E-2</v>
      </c>
      <c r="W77" s="14">
        <f t="shared" si="135"/>
        <v>0</v>
      </c>
      <c r="X77" s="28">
        <f t="shared" si="136"/>
        <v>-2.0833333333333332E-2</v>
      </c>
      <c r="Y77" s="21">
        <f t="shared" si="137"/>
        <v>0</v>
      </c>
      <c r="Z77" s="8">
        <v>40246</v>
      </c>
      <c r="AA77" s="24"/>
      <c r="AB77" s="24"/>
      <c r="AC77" s="11"/>
      <c r="AD77" s="11"/>
      <c r="AE77" s="20">
        <f t="shared" si="161"/>
        <v>0</v>
      </c>
      <c r="AF77" s="20">
        <f t="shared" si="162"/>
        <v>0</v>
      </c>
      <c r="AG77" s="20">
        <f t="shared" si="163"/>
        <v>0</v>
      </c>
      <c r="AH77" s="21">
        <f t="shared" si="164"/>
        <v>0</v>
      </c>
      <c r="AI77" s="14">
        <f t="shared" si="138"/>
        <v>0</v>
      </c>
      <c r="AJ77" s="28">
        <f t="shared" si="139"/>
        <v>0</v>
      </c>
      <c r="AK77" s="21">
        <f t="shared" si="140"/>
        <v>0</v>
      </c>
      <c r="AL77" s="8">
        <v>40246</v>
      </c>
      <c r="AM77" s="45" t="e">
        <f>#REF!</f>
        <v>#REF!</v>
      </c>
      <c r="AN77" s="45" t="e">
        <f>#REF!</f>
        <v>#REF!</v>
      </c>
      <c r="AO77" s="43"/>
      <c r="AP77" s="43"/>
      <c r="AQ77" s="20" t="e">
        <f t="shared" si="165"/>
        <v>#REF!</v>
      </c>
      <c r="AR77" s="20" t="e">
        <f t="shared" si="166"/>
        <v>#REF!</v>
      </c>
      <c r="AS77" s="20" t="e">
        <f t="shared" si="167"/>
        <v>#REF!</v>
      </c>
      <c r="AT77" s="21" t="e">
        <f t="shared" si="168"/>
        <v>#REF!</v>
      </c>
      <c r="AU77" s="14" t="e">
        <f t="shared" si="141"/>
        <v>#REF!</v>
      </c>
      <c r="AV77" s="28" t="e">
        <f t="shared" si="142"/>
        <v>#REF!</v>
      </c>
      <c r="AW77" s="21" t="e">
        <f t="shared" si="143"/>
        <v>#REF!</v>
      </c>
      <c r="AX77" s="8">
        <v>40246</v>
      </c>
      <c r="AY77" s="60" t="e">
        <f>#REF!</f>
        <v>#REF!</v>
      </c>
      <c r="AZ77" s="60" t="e">
        <f>#REF!</f>
        <v>#REF!</v>
      </c>
      <c r="BA77" s="43"/>
      <c r="BB77" s="43"/>
      <c r="BC77" s="20" t="e">
        <f t="shared" ref="BC77:BC98" si="179">N(AY77=23/24)</f>
        <v>#REF!</v>
      </c>
      <c r="BD77" s="20" t="e">
        <f t="shared" si="169"/>
        <v>#REF!</v>
      </c>
      <c r="BE77" s="20" t="e">
        <f t="shared" si="170"/>
        <v>#REF!</v>
      </c>
      <c r="BF77" s="21" t="e">
        <f t="shared" si="171"/>
        <v>#REF!</v>
      </c>
      <c r="BG77" s="14" t="e">
        <f t="shared" si="144"/>
        <v>#REF!</v>
      </c>
      <c r="BH77" s="28" t="e">
        <f t="shared" si="145"/>
        <v>#REF!</v>
      </c>
      <c r="BI77" s="21" t="e">
        <f t="shared" si="146"/>
        <v>#REF!</v>
      </c>
      <c r="BJ77" s="8">
        <v>40246</v>
      </c>
      <c r="BK77" s="60">
        <v>1</v>
      </c>
      <c r="BL77" s="60">
        <v>0.29166666666666669</v>
      </c>
      <c r="BM77" s="43"/>
      <c r="BN77" s="43">
        <v>2.0833333333332999E-2</v>
      </c>
      <c r="BO77" s="20">
        <f t="shared" ref="BO77:BO98" si="180">N(BK77=23/24)</f>
        <v>0</v>
      </c>
      <c r="BP77" s="20">
        <f t="shared" si="172"/>
        <v>0</v>
      </c>
      <c r="BQ77" s="20">
        <f t="shared" si="173"/>
        <v>0</v>
      </c>
      <c r="BR77" s="21">
        <f t="shared" si="174"/>
        <v>0.27083333333333376</v>
      </c>
      <c r="BS77" s="14">
        <f t="shared" si="147"/>
        <v>0</v>
      </c>
      <c r="BT77" s="28">
        <f t="shared" si="148"/>
        <v>4.1666666666666768E-2</v>
      </c>
      <c r="BU77" s="21">
        <f t="shared" si="149"/>
        <v>0.22916666666666699</v>
      </c>
      <c r="BV77" s="8">
        <v>40246</v>
      </c>
      <c r="BW77" s="60" t="e">
        <f>#REF!</f>
        <v>#REF!</v>
      </c>
      <c r="BX77" s="60" t="e">
        <f>#REF!</f>
        <v>#REF!</v>
      </c>
      <c r="BY77" s="43">
        <v>2.08333333333331E-2</v>
      </c>
      <c r="BZ77" s="43"/>
      <c r="CA77" s="20" t="e">
        <f t="shared" ref="CA77:CA98" si="181">N(BW77=23/24)</f>
        <v>#REF!</v>
      </c>
      <c r="CB77" s="20" t="e">
        <f t="shared" si="175"/>
        <v>#REF!</v>
      </c>
      <c r="CC77" s="20" t="e">
        <f t="shared" si="176"/>
        <v>#REF!</v>
      </c>
      <c r="CD77" s="21" t="e">
        <f t="shared" si="177"/>
        <v>#REF!</v>
      </c>
      <c r="CE77" s="14" t="e">
        <f t="shared" si="150"/>
        <v>#REF!</v>
      </c>
      <c r="CF77" s="28" t="e">
        <f t="shared" si="151"/>
        <v>#REF!</v>
      </c>
      <c r="CG77" s="21" t="e">
        <f t="shared" si="152"/>
        <v>#REF!</v>
      </c>
    </row>
    <row r="78" spans="2:85">
      <c r="B78" s="8">
        <v>40247</v>
      </c>
      <c r="C78" s="24"/>
      <c r="D78" s="24"/>
      <c r="E78" s="11"/>
      <c r="F78" s="11">
        <v>2.0833333333333332E-2</v>
      </c>
      <c r="G78" s="20">
        <f t="shared" si="153"/>
        <v>0</v>
      </c>
      <c r="H78" s="20">
        <f t="shared" si="154"/>
        <v>0</v>
      </c>
      <c r="I78" s="20">
        <f t="shared" si="155"/>
        <v>0</v>
      </c>
      <c r="J78" s="21">
        <f t="shared" si="156"/>
        <v>-2.0833333333333332E-2</v>
      </c>
      <c r="K78" s="14">
        <f t="shared" si="132"/>
        <v>0</v>
      </c>
      <c r="L78" s="28">
        <f t="shared" si="178"/>
        <v>0</v>
      </c>
      <c r="M78" s="21">
        <f t="shared" si="134"/>
        <v>-2.0833333333333332E-2</v>
      </c>
      <c r="N78" s="8">
        <v>40247</v>
      </c>
      <c r="O78" s="24"/>
      <c r="P78" s="24"/>
      <c r="Q78" s="11">
        <v>2.08333333333332E-2</v>
      </c>
      <c r="R78" s="11"/>
      <c r="S78" s="20">
        <f t="shared" si="157"/>
        <v>0</v>
      </c>
      <c r="T78" s="20">
        <f t="shared" si="158"/>
        <v>0</v>
      </c>
      <c r="U78" s="20">
        <f t="shared" si="159"/>
        <v>0</v>
      </c>
      <c r="V78" s="21">
        <f t="shared" si="160"/>
        <v>-2.08333333333332E-2</v>
      </c>
      <c r="W78" s="14">
        <f t="shared" si="135"/>
        <v>0</v>
      </c>
      <c r="X78" s="28">
        <f t="shared" si="136"/>
        <v>-2.08333333333332E-2</v>
      </c>
      <c r="Y78" s="21">
        <f t="shared" si="137"/>
        <v>0</v>
      </c>
      <c r="Z78" s="8">
        <v>40247</v>
      </c>
      <c r="AA78" s="24" t="e">
        <f>#REF!</f>
        <v>#REF!</v>
      </c>
      <c r="AB78" s="24" t="e">
        <f>#REF!</f>
        <v>#REF!</v>
      </c>
      <c r="AC78" s="11">
        <v>2.08333333333332E-2</v>
      </c>
      <c r="AD78" s="11"/>
      <c r="AE78" s="20" t="e">
        <f t="shared" si="161"/>
        <v>#REF!</v>
      </c>
      <c r="AF78" s="20" t="e">
        <f t="shared" si="162"/>
        <v>#REF!</v>
      </c>
      <c r="AG78" s="20" t="e">
        <f t="shared" si="163"/>
        <v>#REF!</v>
      </c>
      <c r="AH78" s="21" t="e">
        <f t="shared" si="164"/>
        <v>#REF!</v>
      </c>
      <c r="AI78" s="14" t="e">
        <f t="shared" si="138"/>
        <v>#REF!</v>
      </c>
      <c r="AJ78" s="28" t="e">
        <f t="shared" si="139"/>
        <v>#REF!</v>
      </c>
      <c r="AK78" s="21" t="e">
        <f t="shared" si="140"/>
        <v>#REF!</v>
      </c>
      <c r="AL78" s="8">
        <v>40247</v>
      </c>
      <c r="AM78" s="45" t="e">
        <f>#REF!</f>
        <v>#REF!</v>
      </c>
      <c r="AN78" s="45" t="e">
        <f>#REF!</f>
        <v>#REF!</v>
      </c>
      <c r="AO78" s="43">
        <v>2.08333333333332E-2</v>
      </c>
      <c r="AP78" s="43"/>
      <c r="AQ78" s="20" t="e">
        <f t="shared" si="165"/>
        <v>#REF!</v>
      </c>
      <c r="AR78" s="20" t="e">
        <f t="shared" si="166"/>
        <v>#REF!</v>
      </c>
      <c r="AS78" s="20" t="e">
        <f t="shared" si="167"/>
        <v>#REF!</v>
      </c>
      <c r="AT78" s="21" t="e">
        <f t="shared" si="168"/>
        <v>#REF!</v>
      </c>
      <c r="AU78" s="14" t="e">
        <f t="shared" si="141"/>
        <v>#REF!</v>
      </c>
      <c r="AV78" s="28" t="e">
        <f t="shared" si="142"/>
        <v>#REF!</v>
      </c>
      <c r="AW78" s="21" t="e">
        <f t="shared" si="143"/>
        <v>#REF!</v>
      </c>
      <c r="AX78" s="8">
        <v>40247</v>
      </c>
      <c r="AY78" s="60" t="e">
        <f>#REF!</f>
        <v>#REF!</v>
      </c>
      <c r="AZ78" s="60" t="e">
        <f>#REF!</f>
        <v>#REF!</v>
      </c>
      <c r="BA78" s="43">
        <v>2.08333333333332E-2</v>
      </c>
      <c r="BB78" s="43"/>
      <c r="BC78" s="20" t="e">
        <f t="shared" si="179"/>
        <v>#REF!</v>
      </c>
      <c r="BD78" s="20" t="e">
        <f t="shared" si="169"/>
        <v>#REF!</v>
      </c>
      <c r="BE78" s="20" t="e">
        <f t="shared" si="170"/>
        <v>#REF!</v>
      </c>
      <c r="BF78" s="21" t="e">
        <f t="shared" si="171"/>
        <v>#REF!</v>
      </c>
      <c r="BG78" s="14" t="e">
        <f t="shared" si="144"/>
        <v>#REF!</v>
      </c>
      <c r="BH78" s="28" t="e">
        <f t="shared" si="145"/>
        <v>#REF!</v>
      </c>
      <c r="BI78" s="21" t="e">
        <f t="shared" si="146"/>
        <v>#REF!</v>
      </c>
      <c r="BJ78" s="8">
        <v>40247</v>
      </c>
      <c r="BK78" s="60" t="e">
        <f>#REF!</f>
        <v>#REF!</v>
      </c>
      <c r="BL78" s="60" t="e">
        <f>#REF!</f>
        <v>#REF!</v>
      </c>
      <c r="BM78" s="43"/>
      <c r="BN78" s="43"/>
      <c r="BO78" s="20" t="e">
        <f t="shared" si="180"/>
        <v>#REF!</v>
      </c>
      <c r="BP78" s="20" t="e">
        <f t="shared" si="172"/>
        <v>#REF!</v>
      </c>
      <c r="BQ78" s="20" t="e">
        <f t="shared" si="173"/>
        <v>#REF!</v>
      </c>
      <c r="BR78" s="21" t="e">
        <f t="shared" si="174"/>
        <v>#REF!</v>
      </c>
      <c r="BS78" s="14" t="e">
        <f t="shared" si="147"/>
        <v>#REF!</v>
      </c>
      <c r="BT78" s="28" t="e">
        <f t="shared" si="148"/>
        <v>#REF!</v>
      </c>
      <c r="BU78" s="21" t="e">
        <f t="shared" si="149"/>
        <v>#REF!</v>
      </c>
      <c r="BV78" s="8">
        <v>40247</v>
      </c>
      <c r="BW78" s="60" t="e">
        <f>#REF!</f>
        <v>#REF!</v>
      </c>
      <c r="BX78" s="60" t="e">
        <f>#REF!</f>
        <v>#REF!</v>
      </c>
      <c r="BY78" s="43">
        <v>2.08333333333332E-2</v>
      </c>
      <c r="BZ78" s="43"/>
      <c r="CA78" s="20" t="e">
        <f t="shared" si="181"/>
        <v>#REF!</v>
      </c>
      <c r="CB78" s="20" t="e">
        <f t="shared" si="175"/>
        <v>#REF!</v>
      </c>
      <c r="CC78" s="20" t="e">
        <f t="shared" si="176"/>
        <v>#REF!</v>
      </c>
      <c r="CD78" s="21" t="e">
        <f t="shared" si="177"/>
        <v>#REF!</v>
      </c>
      <c r="CE78" s="14" t="e">
        <f t="shared" si="150"/>
        <v>#REF!</v>
      </c>
      <c r="CF78" s="28" t="e">
        <f t="shared" si="151"/>
        <v>#REF!</v>
      </c>
      <c r="CG78" s="21" t="e">
        <f t="shared" si="152"/>
        <v>#REF!</v>
      </c>
    </row>
    <row r="79" spans="2:85">
      <c r="B79" s="8">
        <v>40248</v>
      </c>
      <c r="C79" s="24"/>
      <c r="D79" s="24"/>
      <c r="E79" s="11"/>
      <c r="F79" s="11">
        <v>2.0833333333333301E-2</v>
      </c>
      <c r="G79" s="20">
        <f t="shared" si="153"/>
        <v>0</v>
      </c>
      <c r="H79" s="20">
        <f t="shared" si="154"/>
        <v>0</v>
      </c>
      <c r="I79" s="20">
        <f t="shared" si="155"/>
        <v>0</v>
      </c>
      <c r="J79" s="21">
        <f t="shared" si="156"/>
        <v>-2.0833333333333301E-2</v>
      </c>
      <c r="K79" s="14">
        <f t="shared" si="132"/>
        <v>0</v>
      </c>
      <c r="L79" s="28">
        <f t="shared" si="178"/>
        <v>0</v>
      </c>
      <c r="M79" s="21">
        <f t="shared" si="134"/>
        <v>-2.0833333333333301E-2</v>
      </c>
      <c r="N79" s="8">
        <v>40248</v>
      </c>
      <c r="O79" s="24"/>
      <c r="P79" s="24"/>
      <c r="Q79" s="11"/>
      <c r="R79" s="11"/>
      <c r="S79" s="20">
        <f t="shared" si="157"/>
        <v>0</v>
      </c>
      <c r="T79" s="20">
        <f t="shared" si="158"/>
        <v>0</v>
      </c>
      <c r="U79" s="20">
        <f t="shared" si="159"/>
        <v>0</v>
      </c>
      <c r="V79" s="21">
        <f t="shared" si="160"/>
        <v>0</v>
      </c>
      <c r="W79" s="14">
        <f t="shared" si="135"/>
        <v>0</v>
      </c>
      <c r="X79" s="28">
        <f t="shared" si="136"/>
        <v>0</v>
      </c>
      <c r="Y79" s="21">
        <f t="shared" si="137"/>
        <v>0</v>
      </c>
      <c r="Z79" s="8">
        <v>40248</v>
      </c>
      <c r="AA79" s="24" t="e">
        <f>#REF!</f>
        <v>#REF!</v>
      </c>
      <c r="AB79" s="24" t="e">
        <f>#REF!</f>
        <v>#REF!</v>
      </c>
      <c r="AC79" s="11">
        <v>2.0833333333333301E-2</v>
      </c>
      <c r="AD79" s="11"/>
      <c r="AE79" s="20" t="e">
        <f t="shared" si="161"/>
        <v>#REF!</v>
      </c>
      <c r="AF79" s="20" t="e">
        <f t="shared" si="162"/>
        <v>#REF!</v>
      </c>
      <c r="AG79" s="20" t="e">
        <f t="shared" si="163"/>
        <v>#REF!</v>
      </c>
      <c r="AH79" s="21" t="e">
        <f t="shared" si="164"/>
        <v>#REF!</v>
      </c>
      <c r="AI79" s="14" t="e">
        <f t="shared" si="138"/>
        <v>#REF!</v>
      </c>
      <c r="AJ79" s="28" t="e">
        <f t="shared" si="139"/>
        <v>#REF!</v>
      </c>
      <c r="AK79" s="21" t="e">
        <f t="shared" si="140"/>
        <v>#REF!</v>
      </c>
      <c r="AL79" s="8">
        <v>40248</v>
      </c>
      <c r="AM79" s="45" t="e">
        <f>#REF!</f>
        <v>#REF!</v>
      </c>
      <c r="AN79" s="45" t="e">
        <f>#REF!</f>
        <v>#REF!</v>
      </c>
      <c r="AO79" s="43">
        <v>2.0833333333333301E-2</v>
      </c>
      <c r="AP79" s="43"/>
      <c r="AQ79" s="20" t="e">
        <f t="shared" si="165"/>
        <v>#REF!</v>
      </c>
      <c r="AR79" s="20" t="e">
        <f t="shared" si="166"/>
        <v>#REF!</v>
      </c>
      <c r="AS79" s="20" t="e">
        <f t="shared" si="167"/>
        <v>#REF!</v>
      </c>
      <c r="AT79" s="21" t="e">
        <f t="shared" si="168"/>
        <v>#REF!</v>
      </c>
      <c r="AU79" s="14" t="e">
        <f t="shared" si="141"/>
        <v>#REF!</v>
      </c>
      <c r="AV79" s="28" t="e">
        <f t="shared" si="142"/>
        <v>#REF!</v>
      </c>
      <c r="AW79" s="21" t="e">
        <f t="shared" si="143"/>
        <v>#REF!</v>
      </c>
      <c r="AX79" s="8">
        <v>40248</v>
      </c>
      <c r="AY79" s="60" t="e">
        <f>#REF!</f>
        <v>#REF!</v>
      </c>
      <c r="AZ79" s="60" t="e">
        <f>#REF!</f>
        <v>#REF!</v>
      </c>
      <c r="BA79" s="43">
        <v>2.0833333333333301E-2</v>
      </c>
      <c r="BB79" s="43"/>
      <c r="BC79" s="20" t="e">
        <f t="shared" si="179"/>
        <v>#REF!</v>
      </c>
      <c r="BD79" s="20" t="e">
        <f t="shared" si="169"/>
        <v>#REF!</v>
      </c>
      <c r="BE79" s="20" t="e">
        <f t="shared" si="170"/>
        <v>#REF!</v>
      </c>
      <c r="BF79" s="21" t="e">
        <f t="shared" si="171"/>
        <v>#REF!</v>
      </c>
      <c r="BG79" s="14" t="e">
        <f t="shared" si="144"/>
        <v>#REF!</v>
      </c>
      <c r="BH79" s="28" t="e">
        <f t="shared" si="145"/>
        <v>#REF!</v>
      </c>
      <c r="BI79" s="21" t="e">
        <f t="shared" si="146"/>
        <v>#REF!</v>
      </c>
      <c r="BJ79" s="8">
        <v>40248</v>
      </c>
      <c r="BK79" s="60" t="e">
        <f>#REF!</f>
        <v>#REF!</v>
      </c>
      <c r="BL79" s="60" t="e">
        <f>#REF!</f>
        <v>#REF!</v>
      </c>
      <c r="BM79" s="43">
        <v>2.0833333333333301E-2</v>
      </c>
      <c r="BN79" s="43"/>
      <c r="BO79" s="20" t="e">
        <f t="shared" si="180"/>
        <v>#REF!</v>
      </c>
      <c r="BP79" s="20" t="e">
        <f t="shared" si="172"/>
        <v>#REF!</v>
      </c>
      <c r="BQ79" s="20" t="e">
        <f t="shared" si="173"/>
        <v>#REF!</v>
      </c>
      <c r="BR79" s="21" t="e">
        <f t="shared" si="174"/>
        <v>#REF!</v>
      </c>
      <c r="BS79" s="14" t="e">
        <f t="shared" si="147"/>
        <v>#REF!</v>
      </c>
      <c r="BT79" s="28" t="e">
        <f t="shared" si="148"/>
        <v>#REF!</v>
      </c>
      <c r="BU79" s="21" t="e">
        <f t="shared" si="149"/>
        <v>#REF!</v>
      </c>
      <c r="BV79" s="8">
        <v>40248</v>
      </c>
      <c r="BW79" s="60" t="e">
        <f>#REF!</f>
        <v>#REF!</v>
      </c>
      <c r="BX79" s="60" t="e">
        <f>#REF!</f>
        <v>#REF!</v>
      </c>
      <c r="BY79" s="43">
        <v>2.0833333333333301E-2</v>
      </c>
      <c r="BZ79" s="43"/>
      <c r="CA79" s="20" t="e">
        <f t="shared" si="181"/>
        <v>#REF!</v>
      </c>
      <c r="CB79" s="20" t="e">
        <f t="shared" si="175"/>
        <v>#REF!</v>
      </c>
      <c r="CC79" s="20" t="e">
        <f t="shared" si="176"/>
        <v>#REF!</v>
      </c>
      <c r="CD79" s="21" t="e">
        <f t="shared" si="177"/>
        <v>#REF!</v>
      </c>
      <c r="CE79" s="14" t="e">
        <f t="shared" si="150"/>
        <v>#REF!</v>
      </c>
      <c r="CF79" s="28" t="e">
        <f t="shared" si="151"/>
        <v>#REF!</v>
      </c>
      <c r="CG79" s="21" t="e">
        <f t="shared" si="152"/>
        <v>#REF!</v>
      </c>
    </row>
    <row r="80" spans="2:85">
      <c r="B80" s="8">
        <v>40249</v>
      </c>
      <c r="C80" s="24"/>
      <c r="D80" s="24"/>
      <c r="E80" s="11"/>
      <c r="F80" s="11">
        <v>2.0833333333333332E-2</v>
      </c>
      <c r="G80" s="20">
        <f t="shared" si="153"/>
        <v>0</v>
      </c>
      <c r="H80" s="20">
        <f t="shared" si="154"/>
        <v>0</v>
      </c>
      <c r="I80" s="20">
        <f t="shared" si="155"/>
        <v>0</v>
      </c>
      <c r="J80" s="21">
        <f t="shared" si="156"/>
        <v>-2.0833333333333332E-2</v>
      </c>
      <c r="K80" s="14">
        <f t="shared" si="132"/>
        <v>0</v>
      </c>
      <c r="L80" s="28">
        <f t="shared" si="178"/>
        <v>0</v>
      </c>
      <c r="M80" s="21">
        <f t="shared" si="134"/>
        <v>-2.0833333333333332E-2</v>
      </c>
      <c r="N80" s="8">
        <v>40249</v>
      </c>
      <c r="O80" s="24"/>
      <c r="P80" s="24"/>
      <c r="Q80" s="11"/>
      <c r="R80" s="11"/>
      <c r="S80" s="20">
        <f t="shared" si="157"/>
        <v>0</v>
      </c>
      <c r="T80" s="20">
        <f t="shared" si="158"/>
        <v>0</v>
      </c>
      <c r="U80" s="20">
        <f t="shared" si="159"/>
        <v>0</v>
      </c>
      <c r="V80" s="21">
        <f t="shared" si="160"/>
        <v>0</v>
      </c>
      <c r="W80" s="14">
        <f t="shared" si="135"/>
        <v>0</v>
      </c>
      <c r="X80" s="28">
        <f t="shared" si="136"/>
        <v>0</v>
      </c>
      <c r="Y80" s="21">
        <f t="shared" si="137"/>
        <v>0</v>
      </c>
      <c r="Z80" s="8">
        <v>40249</v>
      </c>
      <c r="AA80" s="24" t="e">
        <f>#REF!</f>
        <v>#REF!</v>
      </c>
      <c r="AB80" s="24" t="e">
        <f>#REF!</f>
        <v>#REF!</v>
      </c>
      <c r="AC80" s="11">
        <v>2.0833333333333402E-2</v>
      </c>
      <c r="AD80" s="11"/>
      <c r="AE80" s="20" t="e">
        <f t="shared" si="161"/>
        <v>#REF!</v>
      </c>
      <c r="AF80" s="20" t="e">
        <f t="shared" si="162"/>
        <v>#REF!</v>
      </c>
      <c r="AG80" s="20" t="e">
        <f t="shared" si="163"/>
        <v>#REF!</v>
      </c>
      <c r="AH80" s="21" t="e">
        <f t="shared" si="164"/>
        <v>#REF!</v>
      </c>
      <c r="AI80" s="14" t="e">
        <f t="shared" si="138"/>
        <v>#REF!</v>
      </c>
      <c r="AJ80" s="28" t="e">
        <f t="shared" si="139"/>
        <v>#REF!</v>
      </c>
      <c r="AK80" s="21" t="e">
        <f t="shared" si="140"/>
        <v>#REF!</v>
      </c>
      <c r="AL80" s="8">
        <v>40249</v>
      </c>
      <c r="AM80" s="45" t="e">
        <f>#REF!</f>
        <v>#REF!</v>
      </c>
      <c r="AN80" s="45" t="e">
        <f>#REF!</f>
        <v>#REF!</v>
      </c>
      <c r="AO80" s="43">
        <v>2.0833333333333402E-2</v>
      </c>
      <c r="AP80" s="43"/>
      <c r="AQ80" s="20" t="e">
        <f t="shared" si="165"/>
        <v>#REF!</v>
      </c>
      <c r="AR80" s="20" t="e">
        <f t="shared" si="166"/>
        <v>#REF!</v>
      </c>
      <c r="AS80" s="20" t="e">
        <f t="shared" si="167"/>
        <v>#REF!</v>
      </c>
      <c r="AT80" s="21" t="e">
        <f t="shared" si="168"/>
        <v>#REF!</v>
      </c>
      <c r="AU80" s="14" t="e">
        <f t="shared" si="141"/>
        <v>#REF!</v>
      </c>
      <c r="AV80" s="28" t="e">
        <f t="shared" si="142"/>
        <v>#REF!</v>
      </c>
      <c r="AW80" s="21" t="e">
        <f t="shared" si="143"/>
        <v>#REF!</v>
      </c>
      <c r="AX80" s="8">
        <v>40249</v>
      </c>
      <c r="AY80" s="60" t="e">
        <f>#REF!</f>
        <v>#REF!</v>
      </c>
      <c r="AZ80" s="60" t="e">
        <f>#REF!</f>
        <v>#REF!</v>
      </c>
      <c r="BA80" s="43">
        <v>2.0833333333333402E-2</v>
      </c>
      <c r="BB80" s="43"/>
      <c r="BC80" s="20" t="e">
        <f t="shared" si="179"/>
        <v>#REF!</v>
      </c>
      <c r="BD80" s="20" t="e">
        <f t="shared" si="169"/>
        <v>#REF!</v>
      </c>
      <c r="BE80" s="20" t="e">
        <f t="shared" si="170"/>
        <v>#REF!</v>
      </c>
      <c r="BF80" s="21" t="e">
        <f t="shared" si="171"/>
        <v>#REF!</v>
      </c>
      <c r="BG80" s="14" t="e">
        <f t="shared" si="144"/>
        <v>#REF!</v>
      </c>
      <c r="BH80" s="28" t="e">
        <f t="shared" si="145"/>
        <v>#REF!</v>
      </c>
      <c r="BI80" s="21" t="e">
        <f t="shared" si="146"/>
        <v>#REF!</v>
      </c>
      <c r="BJ80" s="8">
        <v>40249</v>
      </c>
      <c r="BK80" s="60" t="e">
        <f>#REF!</f>
        <v>#REF!</v>
      </c>
      <c r="BL80" s="60" t="e">
        <f>#REF!</f>
        <v>#REF!</v>
      </c>
      <c r="BM80" s="43">
        <v>2.0833333333333402E-2</v>
      </c>
      <c r="BN80" s="43"/>
      <c r="BO80" s="20" t="e">
        <f t="shared" si="180"/>
        <v>#REF!</v>
      </c>
      <c r="BP80" s="20" t="e">
        <f t="shared" si="172"/>
        <v>#REF!</v>
      </c>
      <c r="BQ80" s="20" t="e">
        <f t="shared" si="173"/>
        <v>#REF!</v>
      </c>
      <c r="BR80" s="21" t="e">
        <f t="shared" si="174"/>
        <v>#REF!</v>
      </c>
      <c r="BS80" s="14" t="e">
        <f t="shared" si="147"/>
        <v>#REF!</v>
      </c>
      <c r="BT80" s="28" t="e">
        <f t="shared" si="148"/>
        <v>#REF!</v>
      </c>
      <c r="BU80" s="21" t="e">
        <f t="shared" si="149"/>
        <v>#REF!</v>
      </c>
      <c r="BV80" s="8">
        <v>40249</v>
      </c>
      <c r="BW80" s="60" t="e">
        <f>#REF!</f>
        <v>#REF!</v>
      </c>
      <c r="BX80" s="60" t="e">
        <f>#REF!</f>
        <v>#REF!</v>
      </c>
      <c r="BY80" s="43">
        <v>2.0833333333333402E-2</v>
      </c>
      <c r="BZ80" s="43"/>
      <c r="CA80" s="20" t="e">
        <f t="shared" si="181"/>
        <v>#REF!</v>
      </c>
      <c r="CB80" s="20" t="e">
        <f t="shared" si="175"/>
        <v>#REF!</v>
      </c>
      <c r="CC80" s="20" t="e">
        <f t="shared" si="176"/>
        <v>#REF!</v>
      </c>
      <c r="CD80" s="21" t="e">
        <f t="shared" si="177"/>
        <v>#REF!</v>
      </c>
      <c r="CE80" s="14" t="e">
        <f t="shared" si="150"/>
        <v>#REF!</v>
      </c>
      <c r="CF80" s="28" t="e">
        <f t="shared" si="151"/>
        <v>#REF!</v>
      </c>
      <c r="CG80" s="21" t="e">
        <f t="shared" si="152"/>
        <v>#REF!</v>
      </c>
    </row>
    <row r="81" spans="2:85">
      <c r="B81" s="8">
        <v>40250</v>
      </c>
      <c r="C81" s="24"/>
      <c r="D81" s="24"/>
      <c r="E81" s="11"/>
      <c r="F81" s="11"/>
      <c r="G81" s="20">
        <f t="shared" si="153"/>
        <v>0</v>
      </c>
      <c r="H81" s="20">
        <f t="shared" si="154"/>
        <v>0</v>
      </c>
      <c r="I81" s="20">
        <f t="shared" si="155"/>
        <v>0</v>
      </c>
      <c r="J81" s="21">
        <f t="shared" si="156"/>
        <v>0</v>
      </c>
      <c r="K81" s="14">
        <f t="shared" si="132"/>
        <v>0</v>
      </c>
      <c r="L81" s="28">
        <f>J81-M81</f>
        <v>0</v>
      </c>
      <c r="M81" s="21">
        <f t="shared" si="134"/>
        <v>0</v>
      </c>
      <c r="N81" s="8">
        <v>40250</v>
      </c>
      <c r="O81" s="24"/>
      <c r="P81" s="24"/>
      <c r="Q81" s="11"/>
      <c r="R81" s="11">
        <v>2.0833333333333301E-2</v>
      </c>
      <c r="S81" s="20">
        <f t="shared" si="157"/>
        <v>0</v>
      </c>
      <c r="T81" s="20">
        <f t="shared" si="158"/>
        <v>0</v>
      </c>
      <c r="U81" s="20">
        <f t="shared" si="159"/>
        <v>0</v>
      </c>
      <c r="V81" s="21">
        <f t="shared" si="160"/>
        <v>-2.0833333333333301E-2</v>
      </c>
      <c r="W81" s="14">
        <f t="shared" si="135"/>
        <v>0</v>
      </c>
      <c r="X81" s="28">
        <f t="shared" si="136"/>
        <v>0</v>
      </c>
      <c r="Y81" s="21">
        <f t="shared" si="137"/>
        <v>-2.0833333333333301E-2</v>
      </c>
      <c r="Z81" s="8">
        <v>40250</v>
      </c>
      <c r="AA81" s="24" t="e">
        <f>#REF!</f>
        <v>#REF!</v>
      </c>
      <c r="AB81" s="24" t="e">
        <f>#REF!</f>
        <v>#REF!</v>
      </c>
      <c r="AC81" s="11">
        <v>2.0833333333333499E-2</v>
      </c>
      <c r="AD81" s="11"/>
      <c r="AE81" s="20" t="e">
        <f t="shared" si="161"/>
        <v>#REF!</v>
      </c>
      <c r="AF81" s="20" t="e">
        <f t="shared" si="162"/>
        <v>#REF!</v>
      </c>
      <c r="AG81" s="20" t="e">
        <f t="shared" si="163"/>
        <v>#REF!</v>
      </c>
      <c r="AH81" s="21" t="e">
        <f t="shared" si="164"/>
        <v>#REF!</v>
      </c>
      <c r="AI81" s="14" t="e">
        <f t="shared" si="138"/>
        <v>#REF!</v>
      </c>
      <c r="AJ81" s="28" t="e">
        <f t="shared" si="139"/>
        <v>#REF!</v>
      </c>
      <c r="AK81" s="21" t="e">
        <f t="shared" si="140"/>
        <v>#REF!</v>
      </c>
      <c r="AL81" s="8">
        <v>40250</v>
      </c>
      <c r="AM81" s="45" t="e">
        <f>#REF!</f>
        <v>#REF!</v>
      </c>
      <c r="AN81" s="45" t="e">
        <f>#REF!</f>
        <v>#REF!</v>
      </c>
      <c r="AO81" s="43">
        <v>2.0833333333333499E-2</v>
      </c>
      <c r="AP81" s="43"/>
      <c r="AQ81" s="20" t="e">
        <f t="shared" si="165"/>
        <v>#REF!</v>
      </c>
      <c r="AR81" s="20" t="e">
        <f t="shared" si="166"/>
        <v>#REF!</v>
      </c>
      <c r="AS81" s="20" t="e">
        <f t="shared" si="167"/>
        <v>#REF!</v>
      </c>
      <c r="AT81" s="21" t="e">
        <f t="shared" si="168"/>
        <v>#REF!</v>
      </c>
      <c r="AU81" s="14" t="e">
        <f t="shared" si="141"/>
        <v>#REF!</v>
      </c>
      <c r="AV81" s="28" t="e">
        <f t="shared" si="142"/>
        <v>#REF!</v>
      </c>
      <c r="AW81" s="21" t="e">
        <f t="shared" si="143"/>
        <v>#REF!</v>
      </c>
      <c r="AX81" s="8">
        <v>40250</v>
      </c>
      <c r="AY81" s="60" t="e">
        <f>#REF!</f>
        <v>#REF!</v>
      </c>
      <c r="AZ81" s="60" t="e">
        <f>#REF!</f>
        <v>#REF!</v>
      </c>
      <c r="BA81" s="43">
        <v>2.0833333333333499E-2</v>
      </c>
      <c r="BB81" s="43"/>
      <c r="BC81" s="20" t="e">
        <f t="shared" si="179"/>
        <v>#REF!</v>
      </c>
      <c r="BD81" s="20" t="e">
        <f t="shared" si="169"/>
        <v>#REF!</v>
      </c>
      <c r="BE81" s="20" t="e">
        <f t="shared" si="170"/>
        <v>#REF!</v>
      </c>
      <c r="BF81" s="21" t="e">
        <f t="shared" si="171"/>
        <v>#REF!</v>
      </c>
      <c r="BG81" s="14" t="e">
        <f t="shared" si="144"/>
        <v>#REF!</v>
      </c>
      <c r="BH81" s="28" t="e">
        <f t="shared" si="145"/>
        <v>#REF!</v>
      </c>
      <c r="BI81" s="21" t="e">
        <f t="shared" si="146"/>
        <v>#REF!</v>
      </c>
      <c r="BJ81" s="8">
        <v>40250</v>
      </c>
      <c r="BK81" s="60" t="e">
        <f>#REF!</f>
        <v>#REF!</v>
      </c>
      <c r="BL81" s="60" t="e">
        <f>#REF!</f>
        <v>#REF!</v>
      </c>
      <c r="BM81" s="43">
        <v>2.0833333333333499E-2</v>
      </c>
      <c r="BN81" s="43"/>
      <c r="BO81" s="20" t="e">
        <f t="shared" si="180"/>
        <v>#REF!</v>
      </c>
      <c r="BP81" s="20" t="e">
        <f t="shared" si="172"/>
        <v>#REF!</v>
      </c>
      <c r="BQ81" s="20" t="e">
        <f t="shared" si="173"/>
        <v>#REF!</v>
      </c>
      <c r="BR81" s="21" t="e">
        <f t="shared" si="174"/>
        <v>#REF!</v>
      </c>
      <c r="BS81" s="14" t="e">
        <f t="shared" si="147"/>
        <v>#REF!</v>
      </c>
      <c r="BT81" s="28" t="e">
        <f t="shared" si="148"/>
        <v>#REF!</v>
      </c>
      <c r="BU81" s="21" t="e">
        <f t="shared" si="149"/>
        <v>#REF!</v>
      </c>
      <c r="BV81" s="8">
        <v>40250</v>
      </c>
      <c r="BW81" s="60" t="e">
        <f>#REF!</f>
        <v>#REF!</v>
      </c>
      <c r="BX81" s="60" t="e">
        <f>#REF!</f>
        <v>#REF!</v>
      </c>
      <c r="BY81" s="43">
        <v>2.0833333333333499E-2</v>
      </c>
      <c r="BZ81" s="43"/>
      <c r="CA81" s="20" t="e">
        <f t="shared" si="181"/>
        <v>#REF!</v>
      </c>
      <c r="CB81" s="20" t="e">
        <f t="shared" si="175"/>
        <v>#REF!</v>
      </c>
      <c r="CC81" s="20" t="e">
        <f t="shared" si="176"/>
        <v>#REF!</v>
      </c>
      <c r="CD81" s="21" t="e">
        <f t="shared" si="177"/>
        <v>#REF!</v>
      </c>
      <c r="CE81" s="14" t="e">
        <f t="shared" si="150"/>
        <v>#REF!</v>
      </c>
      <c r="CF81" s="28" t="e">
        <f t="shared" si="151"/>
        <v>#REF!</v>
      </c>
      <c r="CG81" s="21" t="e">
        <f t="shared" si="152"/>
        <v>#REF!</v>
      </c>
    </row>
    <row r="82" spans="2:85">
      <c r="B82" s="8">
        <v>40251</v>
      </c>
      <c r="C82" s="22"/>
      <c r="D82" s="22"/>
      <c r="E82" s="11"/>
      <c r="F82" s="12"/>
      <c r="G82" s="20">
        <f t="shared" si="153"/>
        <v>0</v>
      </c>
      <c r="H82" s="20">
        <f t="shared" si="154"/>
        <v>0</v>
      </c>
      <c r="I82" s="20">
        <f t="shared" si="155"/>
        <v>0</v>
      </c>
      <c r="J82" s="21">
        <f t="shared" si="156"/>
        <v>0</v>
      </c>
      <c r="K82" s="14">
        <f t="shared" si="132"/>
        <v>0</v>
      </c>
      <c r="L82" s="28">
        <f t="shared" ref="L82:L98" si="182">J82-M82</f>
        <v>0</v>
      </c>
      <c r="M82" s="21">
        <f t="shared" si="134"/>
        <v>0</v>
      </c>
      <c r="N82" s="8">
        <v>40251</v>
      </c>
      <c r="O82" s="22"/>
      <c r="P82" s="22"/>
      <c r="Q82" s="11"/>
      <c r="R82" s="11">
        <v>2.0833333333333301E-2</v>
      </c>
      <c r="S82" s="20">
        <f t="shared" si="157"/>
        <v>0</v>
      </c>
      <c r="T82" s="20">
        <f t="shared" si="158"/>
        <v>0</v>
      </c>
      <c r="U82" s="20">
        <f t="shared" si="159"/>
        <v>0</v>
      </c>
      <c r="V82" s="21">
        <f t="shared" si="160"/>
        <v>-2.0833333333333301E-2</v>
      </c>
      <c r="W82" s="14">
        <f t="shared" si="135"/>
        <v>0</v>
      </c>
      <c r="X82" s="28">
        <f t="shared" si="136"/>
        <v>0</v>
      </c>
      <c r="Y82" s="21">
        <f t="shared" si="137"/>
        <v>-2.0833333333333301E-2</v>
      </c>
      <c r="Z82" s="8">
        <v>40251</v>
      </c>
      <c r="AA82" s="22" t="e">
        <f>#REF!</f>
        <v>#REF!</v>
      </c>
      <c r="AB82" s="22" t="e">
        <f>#REF!</f>
        <v>#REF!</v>
      </c>
      <c r="AC82" s="11"/>
      <c r="AD82" s="11"/>
      <c r="AE82" s="20" t="e">
        <f t="shared" si="161"/>
        <v>#REF!</v>
      </c>
      <c r="AF82" s="20" t="e">
        <f t="shared" si="162"/>
        <v>#REF!</v>
      </c>
      <c r="AG82" s="20" t="e">
        <f t="shared" si="163"/>
        <v>#REF!</v>
      </c>
      <c r="AH82" s="21" t="e">
        <f t="shared" si="164"/>
        <v>#REF!</v>
      </c>
      <c r="AI82" s="14" t="e">
        <f t="shared" si="138"/>
        <v>#REF!</v>
      </c>
      <c r="AJ82" s="28" t="e">
        <f t="shared" si="139"/>
        <v>#REF!</v>
      </c>
      <c r="AK82" s="21" t="e">
        <f t="shared" si="140"/>
        <v>#REF!</v>
      </c>
      <c r="AL82" s="8">
        <v>40251</v>
      </c>
      <c r="AM82" s="47" t="e">
        <f>#REF!</f>
        <v>#REF!</v>
      </c>
      <c r="AN82" s="47" t="e">
        <f>#REF!</f>
        <v>#REF!</v>
      </c>
      <c r="AO82" s="43"/>
      <c r="AP82" s="43"/>
      <c r="AQ82" s="20" t="e">
        <f t="shared" si="165"/>
        <v>#REF!</v>
      </c>
      <c r="AR82" s="20" t="e">
        <f t="shared" si="166"/>
        <v>#REF!</v>
      </c>
      <c r="AS82" s="20" t="e">
        <f t="shared" si="167"/>
        <v>#REF!</v>
      </c>
      <c r="AT82" s="21" t="e">
        <f t="shared" si="168"/>
        <v>#REF!</v>
      </c>
      <c r="AU82" s="14" t="e">
        <f t="shared" si="141"/>
        <v>#REF!</v>
      </c>
      <c r="AV82" s="28" t="e">
        <f t="shared" si="142"/>
        <v>#REF!</v>
      </c>
      <c r="AW82" s="21" t="e">
        <f t="shared" si="143"/>
        <v>#REF!</v>
      </c>
      <c r="AX82" s="8">
        <v>40251</v>
      </c>
      <c r="AY82" s="61" t="e">
        <f>#REF!</f>
        <v>#REF!</v>
      </c>
      <c r="AZ82" s="61" t="e">
        <f>#REF!</f>
        <v>#REF!</v>
      </c>
      <c r="BA82" s="43">
        <v>2.0833333333333599E-2</v>
      </c>
      <c r="BB82" s="43"/>
      <c r="BC82" s="20" t="e">
        <f t="shared" si="179"/>
        <v>#REF!</v>
      </c>
      <c r="BD82" s="20" t="e">
        <f t="shared" si="169"/>
        <v>#REF!</v>
      </c>
      <c r="BE82" s="20" t="e">
        <f t="shared" si="170"/>
        <v>#REF!</v>
      </c>
      <c r="BF82" s="21" t="e">
        <f t="shared" si="171"/>
        <v>#REF!</v>
      </c>
      <c r="BG82" s="14" t="e">
        <f t="shared" si="144"/>
        <v>#REF!</v>
      </c>
      <c r="BH82" s="28" t="e">
        <f t="shared" si="145"/>
        <v>#REF!</v>
      </c>
      <c r="BI82" s="21" t="e">
        <f t="shared" si="146"/>
        <v>#REF!</v>
      </c>
      <c r="BJ82" s="8">
        <v>40251</v>
      </c>
      <c r="BK82" s="61" t="e">
        <f>#REF!</f>
        <v>#REF!</v>
      </c>
      <c r="BL82" s="61" t="e">
        <f>#REF!</f>
        <v>#REF!</v>
      </c>
      <c r="BM82" s="43"/>
      <c r="BN82" s="43"/>
      <c r="BO82" s="20" t="e">
        <f t="shared" si="180"/>
        <v>#REF!</v>
      </c>
      <c r="BP82" s="20" t="e">
        <f t="shared" si="172"/>
        <v>#REF!</v>
      </c>
      <c r="BQ82" s="20" t="e">
        <f t="shared" si="173"/>
        <v>#REF!</v>
      </c>
      <c r="BR82" s="21" t="e">
        <f t="shared" si="174"/>
        <v>#REF!</v>
      </c>
      <c r="BS82" s="14" t="e">
        <f t="shared" si="147"/>
        <v>#REF!</v>
      </c>
      <c r="BT82" s="28" t="e">
        <f t="shared" si="148"/>
        <v>#REF!</v>
      </c>
      <c r="BU82" s="21" t="e">
        <f t="shared" si="149"/>
        <v>#REF!</v>
      </c>
      <c r="BV82" s="8">
        <v>40251</v>
      </c>
      <c r="BW82" s="61" t="e">
        <f>#REF!</f>
        <v>#REF!</v>
      </c>
      <c r="BX82" s="61" t="e">
        <f>#REF!</f>
        <v>#REF!</v>
      </c>
      <c r="BY82" s="43"/>
      <c r="BZ82" s="43"/>
      <c r="CA82" s="20" t="e">
        <f t="shared" si="181"/>
        <v>#REF!</v>
      </c>
      <c r="CB82" s="20" t="e">
        <f t="shared" si="175"/>
        <v>#REF!</v>
      </c>
      <c r="CC82" s="20" t="e">
        <f t="shared" si="176"/>
        <v>#REF!</v>
      </c>
      <c r="CD82" s="21" t="e">
        <f t="shared" si="177"/>
        <v>#REF!</v>
      </c>
      <c r="CE82" s="14" t="e">
        <f t="shared" si="150"/>
        <v>#REF!</v>
      </c>
      <c r="CF82" s="28" t="e">
        <f t="shared" si="151"/>
        <v>#REF!</v>
      </c>
      <c r="CG82" s="21" t="e">
        <f t="shared" si="152"/>
        <v>#REF!</v>
      </c>
    </row>
    <row r="83" spans="2:85">
      <c r="B83" s="8">
        <v>40252</v>
      </c>
      <c r="C83" s="22"/>
      <c r="D83" s="22"/>
      <c r="E83" s="11">
        <v>2.0833333333333301E-2</v>
      </c>
      <c r="F83" s="12"/>
      <c r="G83" s="20">
        <f t="shared" si="153"/>
        <v>0</v>
      </c>
      <c r="H83" s="20">
        <f t="shared" si="154"/>
        <v>0</v>
      </c>
      <c r="I83" s="20">
        <f t="shared" si="155"/>
        <v>0</v>
      </c>
      <c r="J83" s="21">
        <f t="shared" si="156"/>
        <v>-2.0833333333333301E-2</v>
      </c>
      <c r="K83" s="14">
        <f t="shared" si="132"/>
        <v>0</v>
      </c>
      <c r="L83" s="28">
        <f t="shared" si="182"/>
        <v>-2.0833333333333301E-2</v>
      </c>
      <c r="M83" s="21">
        <f t="shared" si="134"/>
        <v>0</v>
      </c>
      <c r="N83" s="8">
        <v>40252</v>
      </c>
      <c r="O83" s="22"/>
      <c r="P83" s="22"/>
      <c r="Q83" s="11"/>
      <c r="R83" s="11">
        <v>2.0833333333333301E-2</v>
      </c>
      <c r="S83" s="20">
        <f t="shared" si="157"/>
        <v>0</v>
      </c>
      <c r="T83" s="20">
        <f t="shared" si="158"/>
        <v>0</v>
      </c>
      <c r="U83" s="20">
        <f t="shared" si="159"/>
        <v>0</v>
      </c>
      <c r="V83" s="21">
        <f t="shared" si="160"/>
        <v>-2.0833333333333301E-2</v>
      </c>
      <c r="W83" s="14">
        <f t="shared" si="135"/>
        <v>0</v>
      </c>
      <c r="X83" s="28">
        <f t="shared" si="136"/>
        <v>0</v>
      </c>
      <c r="Y83" s="21">
        <f t="shared" si="137"/>
        <v>-2.0833333333333301E-2</v>
      </c>
      <c r="Z83" s="8">
        <v>40252</v>
      </c>
      <c r="AA83" s="22" t="e">
        <f>#REF!</f>
        <v>#REF!</v>
      </c>
      <c r="AB83" s="22" t="e">
        <f>#REF!</f>
        <v>#REF!</v>
      </c>
      <c r="AC83" s="11"/>
      <c r="AD83" s="11"/>
      <c r="AE83" s="20" t="e">
        <f t="shared" si="161"/>
        <v>#REF!</v>
      </c>
      <c r="AF83" s="20" t="e">
        <f t="shared" si="162"/>
        <v>#REF!</v>
      </c>
      <c r="AG83" s="20" t="e">
        <f t="shared" si="163"/>
        <v>#REF!</v>
      </c>
      <c r="AH83" s="21" t="e">
        <f t="shared" si="164"/>
        <v>#REF!</v>
      </c>
      <c r="AI83" s="14" t="e">
        <f t="shared" si="138"/>
        <v>#REF!</v>
      </c>
      <c r="AJ83" s="28" t="e">
        <f t="shared" si="139"/>
        <v>#REF!</v>
      </c>
      <c r="AK83" s="21" t="e">
        <f t="shared" si="140"/>
        <v>#REF!</v>
      </c>
      <c r="AL83" s="8">
        <v>40252</v>
      </c>
      <c r="AM83" s="47" t="e">
        <f>#REF!</f>
        <v>#REF!</v>
      </c>
      <c r="AN83" s="47" t="e">
        <f>#REF!</f>
        <v>#REF!</v>
      </c>
      <c r="AO83" s="43"/>
      <c r="AP83" s="43"/>
      <c r="AQ83" s="20" t="e">
        <f t="shared" si="165"/>
        <v>#REF!</v>
      </c>
      <c r="AR83" s="20" t="e">
        <f t="shared" si="166"/>
        <v>#REF!</v>
      </c>
      <c r="AS83" s="20" t="e">
        <f t="shared" si="167"/>
        <v>#REF!</v>
      </c>
      <c r="AT83" s="21" t="e">
        <f t="shared" si="168"/>
        <v>#REF!</v>
      </c>
      <c r="AU83" s="14" t="e">
        <f t="shared" si="141"/>
        <v>#REF!</v>
      </c>
      <c r="AV83" s="28" t="e">
        <f t="shared" si="142"/>
        <v>#REF!</v>
      </c>
      <c r="AW83" s="21" t="e">
        <f t="shared" si="143"/>
        <v>#REF!</v>
      </c>
      <c r="AX83" s="8">
        <v>40252</v>
      </c>
      <c r="AY83" s="61" t="e">
        <f>#REF!</f>
        <v>#REF!</v>
      </c>
      <c r="AZ83" s="61" t="e">
        <f>#REF!</f>
        <v>#REF!</v>
      </c>
      <c r="BA83" s="43">
        <v>2.08333333333337E-2</v>
      </c>
      <c r="BB83" s="43"/>
      <c r="BC83" s="20" t="e">
        <f t="shared" si="179"/>
        <v>#REF!</v>
      </c>
      <c r="BD83" s="20" t="e">
        <f t="shared" si="169"/>
        <v>#REF!</v>
      </c>
      <c r="BE83" s="20" t="e">
        <f t="shared" si="170"/>
        <v>#REF!</v>
      </c>
      <c r="BF83" s="21" t="e">
        <f t="shared" si="171"/>
        <v>#REF!</v>
      </c>
      <c r="BG83" s="14" t="e">
        <f t="shared" si="144"/>
        <v>#REF!</v>
      </c>
      <c r="BH83" s="28" t="e">
        <f t="shared" si="145"/>
        <v>#REF!</v>
      </c>
      <c r="BI83" s="21" t="e">
        <f t="shared" si="146"/>
        <v>#REF!</v>
      </c>
      <c r="BJ83" s="8">
        <v>40252</v>
      </c>
      <c r="BK83" s="61" t="e">
        <f>#REF!</f>
        <v>#REF!</v>
      </c>
      <c r="BL83" s="61" t="e">
        <f>#REF!</f>
        <v>#REF!</v>
      </c>
      <c r="BM83" s="43"/>
      <c r="BN83" s="43"/>
      <c r="BO83" s="20" t="e">
        <f t="shared" si="180"/>
        <v>#REF!</v>
      </c>
      <c r="BP83" s="20" t="e">
        <f t="shared" si="172"/>
        <v>#REF!</v>
      </c>
      <c r="BQ83" s="20" t="e">
        <f t="shared" si="173"/>
        <v>#REF!</v>
      </c>
      <c r="BR83" s="21" t="e">
        <f t="shared" si="174"/>
        <v>#REF!</v>
      </c>
      <c r="BS83" s="14" t="e">
        <f t="shared" si="147"/>
        <v>#REF!</v>
      </c>
      <c r="BT83" s="28" t="e">
        <f t="shared" si="148"/>
        <v>#REF!</v>
      </c>
      <c r="BU83" s="21" t="e">
        <f t="shared" si="149"/>
        <v>#REF!</v>
      </c>
      <c r="BV83" s="8">
        <v>40252</v>
      </c>
      <c r="BW83" s="61" t="e">
        <f>#REF!</f>
        <v>#REF!</v>
      </c>
      <c r="BX83" s="61" t="e">
        <f>#REF!</f>
        <v>#REF!</v>
      </c>
      <c r="BY83" s="43"/>
      <c r="BZ83" s="43"/>
      <c r="CA83" s="20" t="e">
        <f t="shared" si="181"/>
        <v>#REF!</v>
      </c>
      <c r="CB83" s="20" t="e">
        <f t="shared" si="175"/>
        <v>#REF!</v>
      </c>
      <c r="CC83" s="20" t="e">
        <f t="shared" si="176"/>
        <v>#REF!</v>
      </c>
      <c r="CD83" s="21" t="e">
        <f t="shared" si="177"/>
        <v>#REF!</v>
      </c>
      <c r="CE83" s="14" t="e">
        <f t="shared" si="150"/>
        <v>#REF!</v>
      </c>
      <c r="CF83" s="28" t="e">
        <f t="shared" si="151"/>
        <v>#REF!</v>
      </c>
      <c r="CG83" s="21" t="e">
        <f t="shared" si="152"/>
        <v>#REF!</v>
      </c>
    </row>
    <row r="84" spans="2:85">
      <c r="B84" s="8">
        <v>40253</v>
      </c>
      <c r="C84" s="22"/>
      <c r="D84" s="22"/>
      <c r="E84" s="11">
        <v>2.0833333333333301E-2</v>
      </c>
      <c r="F84" s="12"/>
      <c r="G84" s="20">
        <f t="shared" si="153"/>
        <v>0</v>
      </c>
      <c r="H84" s="20">
        <f t="shared" si="154"/>
        <v>0</v>
      </c>
      <c r="I84" s="20">
        <f t="shared" si="155"/>
        <v>0</v>
      </c>
      <c r="J84" s="21">
        <f t="shared" si="156"/>
        <v>-2.0833333333333301E-2</v>
      </c>
      <c r="K84" s="14">
        <f t="shared" si="132"/>
        <v>0</v>
      </c>
      <c r="L84" s="28">
        <f t="shared" si="182"/>
        <v>-2.0833333333333301E-2</v>
      </c>
      <c r="M84" s="21">
        <f t="shared" si="134"/>
        <v>0</v>
      </c>
      <c r="N84" s="8">
        <v>40253</v>
      </c>
      <c r="O84" s="22"/>
      <c r="P84" s="22"/>
      <c r="Q84" s="11"/>
      <c r="R84" s="11">
        <v>2.0833333333333301E-2</v>
      </c>
      <c r="S84" s="20">
        <f t="shared" si="157"/>
        <v>0</v>
      </c>
      <c r="T84" s="20">
        <f t="shared" si="158"/>
        <v>0</v>
      </c>
      <c r="U84" s="20">
        <f t="shared" si="159"/>
        <v>0</v>
      </c>
      <c r="V84" s="21">
        <f t="shared" si="160"/>
        <v>-2.0833333333333301E-2</v>
      </c>
      <c r="W84" s="14">
        <f t="shared" si="135"/>
        <v>0</v>
      </c>
      <c r="X84" s="28">
        <f t="shared" si="136"/>
        <v>0</v>
      </c>
      <c r="Y84" s="21">
        <f t="shared" si="137"/>
        <v>-2.0833333333333301E-2</v>
      </c>
      <c r="Z84" s="8">
        <v>40253</v>
      </c>
      <c r="AA84" s="22" t="e">
        <f>#REF!</f>
        <v>#REF!</v>
      </c>
      <c r="AB84" s="22" t="e">
        <f>#REF!</f>
        <v>#REF!</v>
      </c>
      <c r="AC84" s="11"/>
      <c r="AD84" s="11"/>
      <c r="AE84" s="20" t="e">
        <f t="shared" si="161"/>
        <v>#REF!</v>
      </c>
      <c r="AF84" s="20" t="e">
        <f t="shared" si="162"/>
        <v>#REF!</v>
      </c>
      <c r="AG84" s="20" t="e">
        <f t="shared" si="163"/>
        <v>#REF!</v>
      </c>
      <c r="AH84" s="21" t="e">
        <f t="shared" si="164"/>
        <v>#REF!</v>
      </c>
      <c r="AI84" s="14" t="e">
        <f t="shared" si="138"/>
        <v>#REF!</v>
      </c>
      <c r="AJ84" s="28" t="e">
        <f t="shared" si="139"/>
        <v>#REF!</v>
      </c>
      <c r="AK84" s="21" t="e">
        <f t="shared" si="140"/>
        <v>#REF!</v>
      </c>
      <c r="AL84" s="8">
        <v>40253</v>
      </c>
      <c r="AM84" s="47" t="e">
        <f>#REF!</f>
        <v>#REF!</v>
      </c>
      <c r="AN84" s="47" t="e">
        <f>#REF!</f>
        <v>#REF!</v>
      </c>
      <c r="AO84" s="50">
        <v>2.0833333333333332E-2</v>
      </c>
      <c r="AP84" s="43"/>
      <c r="AQ84" s="20" t="e">
        <f t="shared" si="165"/>
        <v>#REF!</v>
      </c>
      <c r="AR84" s="20" t="e">
        <f t="shared" si="166"/>
        <v>#REF!</v>
      </c>
      <c r="AS84" s="20" t="e">
        <f t="shared" si="167"/>
        <v>#REF!</v>
      </c>
      <c r="AT84" s="21" t="e">
        <f t="shared" si="168"/>
        <v>#REF!</v>
      </c>
      <c r="AU84" s="14" t="e">
        <f t="shared" si="141"/>
        <v>#REF!</v>
      </c>
      <c r="AV84" s="28" t="e">
        <f t="shared" si="142"/>
        <v>#REF!</v>
      </c>
      <c r="AW84" s="21" t="e">
        <f t="shared" si="143"/>
        <v>#REF!</v>
      </c>
      <c r="AX84" s="8">
        <v>40253</v>
      </c>
      <c r="AY84" s="61" t="e">
        <f>#REF!</f>
        <v>#REF!</v>
      </c>
      <c r="AZ84" s="61" t="e">
        <f>#REF!</f>
        <v>#REF!</v>
      </c>
      <c r="BA84" s="50"/>
      <c r="BB84" s="43"/>
      <c r="BC84" s="20" t="e">
        <f t="shared" si="179"/>
        <v>#REF!</v>
      </c>
      <c r="BD84" s="20" t="e">
        <f t="shared" si="169"/>
        <v>#REF!</v>
      </c>
      <c r="BE84" s="20" t="e">
        <f t="shared" si="170"/>
        <v>#REF!</v>
      </c>
      <c r="BF84" s="21" t="e">
        <f t="shared" si="171"/>
        <v>#REF!</v>
      </c>
      <c r="BG84" s="14" t="e">
        <f t="shared" si="144"/>
        <v>#REF!</v>
      </c>
      <c r="BH84" s="28" t="e">
        <f t="shared" si="145"/>
        <v>#REF!</v>
      </c>
      <c r="BI84" s="21" t="e">
        <f t="shared" si="146"/>
        <v>#REF!</v>
      </c>
      <c r="BJ84" s="8">
        <v>40253</v>
      </c>
      <c r="BK84" s="61"/>
      <c r="BL84" s="61"/>
      <c r="BM84" s="50"/>
      <c r="BN84" s="43"/>
      <c r="BO84" s="20">
        <f t="shared" si="180"/>
        <v>0</v>
      </c>
      <c r="BP84" s="20">
        <f t="shared" si="172"/>
        <v>0</v>
      </c>
      <c r="BQ84" s="20">
        <f t="shared" si="173"/>
        <v>0</v>
      </c>
      <c r="BR84" s="21">
        <f t="shared" si="174"/>
        <v>0</v>
      </c>
      <c r="BS84" s="14">
        <f t="shared" si="147"/>
        <v>0</v>
      </c>
      <c r="BT84" s="28">
        <f t="shared" si="148"/>
        <v>0</v>
      </c>
      <c r="BU84" s="21">
        <f t="shared" si="149"/>
        <v>0</v>
      </c>
      <c r="BV84" s="8">
        <v>40253</v>
      </c>
      <c r="BW84" s="61" t="e">
        <f>#REF!</f>
        <v>#REF!</v>
      </c>
      <c r="BX84" s="61">
        <v>1</v>
      </c>
      <c r="BY84" s="50"/>
      <c r="BZ84" s="43"/>
      <c r="CA84" s="20" t="e">
        <f t="shared" si="181"/>
        <v>#REF!</v>
      </c>
      <c r="CB84" s="20" t="e">
        <f t="shared" si="175"/>
        <v>#REF!</v>
      </c>
      <c r="CC84" s="20" t="e">
        <f t="shared" si="176"/>
        <v>#REF!</v>
      </c>
      <c r="CD84" s="21" t="e">
        <f t="shared" si="177"/>
        <v>#REF!</v>
      </c>
      <c r="CE84" s="14" t="e">
        <f t="shared" si="150"/>
        <v>#REF!</v>
      </c>
      <c r="CF84" s="28" t="e">
        <f t="shared" si="151"/>
        <v>#REF!</v>
      </c>
      <c r="CG84" s="21" t="e">
        <f t="shared" si="152"/>
        <v>#REF!</v>
      </c>
    </row>
    <row r="85" spans="2:85">
      <c r="B85" s="8">
        <v>40254</v>
      </c>
      <c r="C85" s="22"/>
      <c r="D85" s="22"/>
      <c r="E85" s="11">
        <v>2.0833333333333301E-2</v>
      </c>
      <c r="F85" s="12"/>
      <c r="G85" s="20">
        <f t="shared" si="153"/>
        <v>0</v>
      </c>
      <c r="H85" s="20">
        <f t="shared" si="154"/>
        <v>0</v>
      </c>
      <c r="I85" s="20">
        <f t="shared" si="155"/>
        <v>0</v>
      </c>
      <c r="J85" s="21">
        <f t="shared" si="156"/>
        <v>-2.0833333333333301E-2</v>
      </c>
      <c r="K85" s="14">
        <f t="shared" si="132"/>
        <v>0</v>
      </c>
      <c r="L85" s="28">
        <f t="shared" si="182"/>
        <v>-2.0833333333333301E-2</v>
      </c>
      <c r="M85" s="21">
        <f t="shared" si="134"/>
        <v>0</v>
      </c>
      <c r="N85" s="8">
        <v>40254</v>
      </c>
      <c r="O85" s="22"/>
      <c r="P85" s="22"/>
      <c r="Q85" s="11"/>
      <c r="R85" s="12"/>
      <c r="S85" s="20">
        <f t="shared" si="157"/>
        <v>0</v>
      </c>
      <c r="T85" s="20">
        <f t="shared" si="158"/>
        <v>0</v>
      </c>
      <c r="U85" s="20">
        <f t="shared" si="159"/>
        <v>0</v>
      </c>
      <c r="V85" s="21">
        <f t="shared" si="160"/>
        <v>0</v>
      </c>
      <c r="W85" s="14">
        <f t="shared" si="135"/>
        <v>0</v>
      </c>
      <c r="X85" s="28">
        <f t="shared" si="136"/>
        <v>0</v>
      </c>
      <c r="Y85" s="21">
        <f t="shared" si="137"/>
        <v>0</v>
      </c>
      <c r="Z85" s="8">
        <v>40254</v>
      </c>
      <c r="AA85" s="22" t="e">
        <f>#REF!</f>
        <v>#REF!</v>
      </c>
      <c r="AB85" s="22" t="e">
        <f>#REF!</f>
        <v>#REF!</v>
      </c>
      <c r="AC85" s="11">
        <v>2.0833333333333301E-2</v>
      </c>
      <c r="AD85" s="12"/>
      <c r="AE85" s="20" t="e">
        <f t="shared" si="161"/>
        <v>#REF!</v>
      </c>
      <c r="AF85" s="20" t="e">
        <f t="shared" si="162"/>
        <v>#REF!</v>
      </c>
      <c r="AG85" s="20" t="e">
        <f t="shared" si="163"/>
        <v>#REF!</v>
      </c>
      <c r="AH85" s="21" t="e">
        <f t="shared" si="164"/>
        <v>#REF!</v>
      </c>
      <c r="AI85" s="14" t="e">
        <f t="shared" si="138"/>
        <v>#REF!</v>
      </c>
      <c r="AJ85" s="28" t="e">
        <f t="shared" si="139"/>
        <v>#REF!</v>
      </c>
      <c r="AK85" s="21" t="e">
        <f t="shared" si="140"/>
        <v>#REF!</v>
      </c>
      <c r="AL85" s="8">
        <v>40254</v>
      </c>
      <c r="AM85" s="47" t="e">
        <f>#REF!</f>
        <v>#REF!</v>
      </c>
      <c r="AN85" s="47" t="e">
        <f>#REF!</f>
        <v>#REF!</v>
      </c>
      <c r="AO85" s="51">
        <v>2.0833333333333332E-2</v>
      </c>
      <c r="AP85" s="46"/>
      <c r="AQ85" s="20" t="e">
        <f t="shared" si="165"/>
        <v>#REF!</v>
      </c>
      <c r="AR85" s="20" t="e">
        <f t="shared" si="166"/>
        <v>#REF!</v>
      </c>
      <c r="AS85" s="20" t="e">
        <f t="shared" si="167"/>
        <v>#REF!</v>
      </c>
      <c r="AT85" s="21" t="e">
        <f t="shared" si="168"/>
        <v>#REF!</v>
      </c>
      <c r="AU85" s="14" t="e">
        <f t="shared" si="141"/>
        <v>#REF!</v>
      </c>
      <c r="AV85" s="28" t="e">
        <f t="shared" si="142"/>
        <v>#REF!</v>
      </c>
      <c r="AW85" s="21" t="e">
        <f t="shared" si="143"/>
        <v>#REF!</v>
      </c>
      <c r="AX85" s="8">
        <v>40254</v>
      </c>
      <c r="AY85" s="61" t="e">
        <f>#REF!</f>
        <v>#REF!</v>
      </c>
      <c r="AZ85" s="61" t="e">
        <f>#REF!</f>
        <v>#REF!</v>
      </c>
      <c r="BA85" s="51">
        <v>2.0833333333333332E-2</v>
      </c>
      <c r="BB85" s="46"/>
      <c r="BC85" s="20" t="e">
        <f t="shared" si="179"/>
        <v>#REF!</v>
      </c>
      <c r="BD85" s="20" t="e">
        <f t="shared" si="169"/>
        <v>#REF!</v>
      </c>
      <c r="BE85" s="20" t="e">
        <f t="shared" si="170"/>
        <v>#REF!</v>
      </c>
      <c r="BF85" s="21" t="e">
        <f t="shared" si="171"/>
        <v>#REF!</v>
      </c>
      <c r="BG85" s="14" t="e">
        <f t="shared" si="144"/>
        <v>#REF!</v>
      </c>
      <c r="BH85" s="28" t="e">
        <f t="shared" si="145"/>
        <v>#REF!</v>
      </c>
      <c r="BI85" s="21" t="e">
        <f t="shared" si="146"/>
        <v>#REF!</v>
      </c>
      <c r="BJ85" s="8">
        <v>40254</v>
      </c>
      <c r="BK85" s="61"/>
      <c r="BL85" s="61"/>
      <c r="BM85" s="51"/>
      <c r="BN85" s="46"/>
      <c r="BO85" s="20">
        <f t="shared" si="180"/>
        <v>0</v>
      </c>
      <c r="BP85" s="20">
        <f t="shared" si="172"/>
        <v>0</v>
      </c>
      <c r="BQ85" s="20">
        <f t="shared" si="173"/>
        <v>0</v>
      </c>
      <c r="BR85" s="21">
        <f t="shared" si="174"/>
        <v>0</v>
      </c>
      <c r="BS85" s="14">
        <f t="shared" si="147"/>
        <v>0</v>
      </c>
      <c r="BT85" s="28">
        <f t="shared" si="148"/>
        <v>0</v>
      </c>
      <c r="BU85" s="21">
        <f t="shared" si="149"/>
        <v>0</v>
      </c>
      <c r="BV85" s="8">
        <v>40254</v>
      </c>
      <c r="BW85" s="61" t="e">
        <f>#REF!</f>
        <v>#REF!</v>
      </c>
      <c r="BX85" s="61" t="e">
        <f>#REF!</f>
        <v>#REF!</v>
      </c>
      <c r="BY85" s="51"/>
      <c r="BZ85" s="51">
        <v>2.0833333333333332E-2</v>
      </c>
      <c r="CA85" s="20" t="e">
        <f t="shared" si="181"/>
        <v>#REF!</v>
      </c>
      <c r="CB85" s="20" t="e">
        <f t="shared" si="175"/>
        <v>#REF!</v>
      </c>
      <c r="CC85" s="20" t="e">
        <f t="shared" si="176"/>
        <v>#REF!</v>
      </c>
      <c r="CD85" s="21" t="e">
        <f t="shared" si="177"/>
        <v>#REF!</v>
      </c>
      <c r="CE85" s="14" t="e">
        <f t="shared" si="150"/>
        <v>#REF!</v>
      </c>
      <c r="CF85" s="28" t="e">
        <f t="shared" si="151"/>
        <v>#REF!</v>
      </c>
      <c r="CG85" s="21" t="e">
        <f t="shared" si="152"/>
        <v>#REF!</v>
      </c>
    </row>
    <row r="86" spans="2:85">
      <c r="B86" s="8">
        <v>40255</v>
      </c>
      <c r="C86" s="22"/>
      <c r="D86" s="22"/>
      <c r="E86" s="11">
        <v>2.0833333333333301E-2</v>
      </c>
      <c r="F86" s="12"/>
      <c r="G86" s="20">
        <f t="shared" si="153"/>
        <v>0</v>
      </c>
      <c r="H86" s="20">
        <f t="shared" si="154"/>
        <v>0</v>
      </c>
      <c r="I86" s="20">
        <f t="shared" si="155"/>
        <v>0</v>
      </c>
      <c r="J86" s="21">
        <f t="shared" si="156"/>
        <v>-2.0833333333333301E-2</v>
      </c>
      <c r="K86" s="14">
        <f t="shared" si="132"/>
        <v>0</v>
      </c>
      <c r="L86" s="28">
        <f t="shared" si="182"/>
        <v>-2.0833333333333301E-2</v>
      </c>
      <c r="M86" s="21">
        <f t="shared" si="134"/>
        <v>0</v>
      </c>
      <c r="N86" s="8">
        <v>40255</v>
      </c>
      <c r="O86" s="22"/>
      <c r="P86" s="22"/>
      <c r="Q86" s="11">
        <v>2.0833333333333301E-2</v>
      </c>
      <c r="R86" s="12"/>
      <c r="S86" s="20">
        <f t="shared" si="157"/>
        <v>0</v>
      </c>
      <c r="T86" s="20">
        <f t="shared" si="158"/>
        <v>0</v>
      </c>
      <c r="U86" s="20">
        <f t="shared" si="159"/>
        <v>0</v>
      </c>
      <c r="V86" s="21">
        <f t="shared" si="160"/>
        <v>-2.0833333333333301E-2</v>
      </c>
      <c r="W86" s="14">
        <f t="shared" si="135"/>
        <v>0</v>
      </c>
      <c r="X86" s="28">
        <f t="shared" si="136"/>
        <v>-2.0833333333333301E-2</v>
      </c>
      <c r="Y86" s="21">
        <f t="shared" si="137"/>
        <v>0</v>
      </c>
      <c r="Z86" s="8">
        <v>40255</v>
      </c>
      <c r="AA86" s="22" t="e">
        <f>#REF!</f>
        <v>#REF!</v>
      </c>
      <c r="AB86" s="22" t="e">
        <f>#REF!</f>
        <v>#REF!</v>
      </c>
      <c r="AC86" s="11">
        <v>2.0833333333333301E-2</v>
      </c>
      <c r="AD86" s="12"/>
      <c r="AE86" s="20" t="e">
        <f t="shared" si="161"/>
        <v>#REF!</v>
      </c>
      <c r="AF86" s="20" t="e">
        <f t="shared" si="162"/>
        <v>#REF!</v>
      </c>
      <c r="AG86" s="20" t="e">
        <f t="shared" si="163"/>
        <v>#REF!</v>
      </c>
      <c r="AH86" s="21" t="e">
        <f t="shared" si="164"/>
        <v>#REF!</v>
      </c>
      <c r="AI86" s="14" t="e">
        <f t="shared" si="138"/>
        <v>#REF!</v>
      </c>
      <c r="AJ86" s="28" t="e">
        <f t="shared" si="139"/>
        <v>#REF!</v>
      </c>
      <c r="AK86" s="21" t="e">
        <f t="shared" si="140"/>
        <v>#REF!</v>
      </c>
      <c r="AL86" s="8">
        <v>40255</v>
      </c>
      <c r="AM86" s="47" t="e">
        <f>#REF!</f>
        <v>#REF!</v>
      </c>
      <c r="AN86" s="47" t="e">
        <f>#REF!</f>
        <v>#REF!</v>
      </c>
      <c r="AO86" s="51">
        <v>2.0833333333333332E-2</v>
      </c>
      <c r="AP86" s="46"/>
      <c r="AQ86" s="20" t="e">
        <f t="shared" si="165"/>
        <v>#REF!</v>
      </c>
      <c r="AR86" s="20" t="e">
        <f t="shared" si="166"/>
        <v>#REF!</v>
      </c>
      <c r="AS86" s="20" t="e">
        <f t="shared" si="167"/>
        <v>#REF!</v>
      </c>
      <c r="AT86" s="21" t="e">
        <f t="shared" si="168"/>
        <v>#REF!</v>
      </c>
      <c r="AU86" s="14" t="e">
        <f t="shared" si="141"/>
        <v>#REF!</v>
      </c>
      <c r="AV86" s="28" t="e">
        <f t="shared" si="142"/>
        <v>#REF!</v>
      </c>
      <c r="AW86" s="21" t="e">
        <f t="shared" si="143"/>
        <v>#REF!</v>
      </c>
      <c r="AX86" s="8">
        <v>40255</v>
      </c>
      <c r="AY86" s="61" t="e">
        <f>#REF!</f>
        <v>#REF!</v>
      </c>
      <c r="AZ86" s="61" t="e">
        <f>#REF!</f>
        <v>#REF!</v>
      </c>
      <c r="BA86" s="51">
        <v>2.0833333333333332E-2</v>
      </c>
      <c r="BB86" s="46"/>
      <c r="BC86" s="20" t="e">
        <f t="shared" si="179"/>
        <v>#REF!</v>
      </c>
      <c r="BD86" s="20" t="e">
        <f t="shared" si="169"/>
        <v>#REF!</v>
      </c>
      <c r="BE86" s="20" t="e">
        <f t="shared" si="170"/>
        <v>#REF!</v>
      </c>
      <c r="BF86" s="21" t="e">
        <f t="shared" si="171"/>
        <v>#REF!</v>
      </c>
      <c r="BG86" s="14" t="e">
        <f t="shared" si="144"/>
        <v>#REF!</v>
      </c>
      <c r="BH86" s="28" t="e">
        <f t="shared" si="145"/>
        <v>#REF!</v>
      </c>
      <c r="BI86" s="21" t="e">
        <f t="shared" si="146"/>
        <v>#REF!</v>
      </c>
      <c r="BJ86" s="8">
        <v>40255</v>
      </c>
      <c r="BK86" s="61"/>
      <c r="BL86" s="61"/>
      <c r="BM86" s="51"/>
      <c r="BN86" s="46"/>
      <c r="BO86" s="20">
        <f t="shared" si="180"/>
        <v>0</v>
      </c>
      <c r="BP86" s="20">
        <f t="shared" si="172"/>
        <v>0</v>
      </c>
      <c r="BQ86" s="20">
        <f t="shared" si="173"/>
        <v>0</v>
      </c>
      <c r="BR86" s="21">
        <f t="shared" si="174"/>
        <v>0</v>
      </c>
      <c r="BS86" s="14">
        <f t="shared" si="147"/>
        <v>0</v>
      </c>
      <c r="BT86" s="28">
        <f t="shared" si="148"/>
        <v>0</v>
      </c>
      <c r="BU86" s="21">
        <f t="shared" si="149"/>
        <v>0</v>
      </c>
      <c r="BV86" s="8">
        <v>40255</v>
      </c>
      <c r="BW86" s="61" t="e">
        <f>#REF!</f>
        <v>#REF!</v>
      </c>
      <c r="BX86" s="61" t="e">
        <f>#REF!</f>
        <v>#REF!</v>
      </c>
      <c r="BY86" s="51"/>
      <c r="BZ86" s="51">
        <v>2.0833333333333332E-2</v>
      </c>
      <c r="CA86" s="20" t="e">
        <f t="shared" si="181"/>
        <v>#REF!</v>
      </c>
      <c r="CB86" s="20" t="e">
        <f t="shared" si="175"/>
        <v>#REF!</v>
      </c>
      <c r="CC86" s="20" t="e">
        <f t="shared" si="176"/>
        <v>#REF!</v>
      </c>
      <c r="CD86" s="21" t="e">
        <f t="shared" si="177"/>
        <v>#REF!</v>
      </c>
      <c r="CE86" s="14" t="e">
        <f t="shared" si="150"/>
        <v>#REF!</v>
      </c>
      <c r="CF86" s="28" t="e">
        <f t="shared" si="151"/>
        <v>#REF!</v>
      </c>
      <c r="CG86" s="21" t="e">
        <f t="shared" si="152"/>
        <v>#REF!</v>
      </c>
    </row>
    <row r="87" spans="2:85">
      <c r="B87" s="8">
        <v>40256</v>
      </c>
      <c r="C87" s="22"/>
      <c r="D87" s="22"/>
      <c r="E87" s="12"/>
      <c r="F87" s="12"/>
      <c r="G87" s="20">
        <f t="shared" si="153"/>
        <v>0</v>
      </c>
      <c r="H87" s="20">
        <f t="shared" si="154"/>
        <v>0</v>
      </c>
      <c r="I87" s="20">
        <f t="shared" si="155"/>
        <v>0</v>
      </c>
      <c r="J87" s="21">
        <f t="shared" si="156"/>
        <v>0</v>
      </c>
      <c r="K87" s="14">
        <f t="shared" si="132"/>
        <v>0</v>
      </c>
      <c r="L87" s="28">
        <f t="shared" si="182"/>
        <v>0</v>
      </c>
      <c r="M87" s="21">
        <f t="shared" si="134"/>
        <v>0</v>
      </c>
      <c r="N87" s="8">
        <v>40256</v>
      </c>
      <c r="O87" s="22"/>
      <c r="P87" s="22"/>
      <c r="Q87" s="11">
        <v>2.0833333333333301E-2</v>
      </c>
      <c r="R87" s="12"/>
      <c r="S87" s="20">
        <f t="shared" si="157"/>
        <v>0</v>
      </c>
      <c r="T87" s="20">
        <f t="shared" si="158"/>
        <v>0</v>
      </c>
      <c r="U87" s="20">
        <f t="shared" si="159"/>
        <v>0</v>
      </c>
      <c r="V87" s="21">
        <f t="shared" si="160"/>
        <v>-2.0833333333333301E-2</v>
      </c>
      <c r="W87" s="14">
        <f t="shared" si="135"/>
        <v>0</v>
      </c>
      <c r="X87" s="28">
        <f t="shared" si="136"/>
        <v>-2.0833333333333301E-2</v>
      </c>
      <c r="Y87" s="21">
        <f t="shared" si="137"/>
        <v>0</v>
      </c>
      <c r="Z87" s="8">
        <v>40256</v>
      </c>
      <c r="AA87" s="22" t="e">
        <f>#REF!</f>
        <v>#REF!</v>
      </c>
      <c r="AB87" s="22" t="e">
        <f>#REF!</f>
        <v>#REF!</v>
      </c>
      <c r="AC87" s="11">
        <v>2.0833333333333301E-2</v>
      </c>
      <c r="AD87" s="12"/>
      <c r="AE87" s="20" t="e">
        <f t="shared" si="161"/>
        <v>#REF!</v>
      </c>
      <c r="AF87" s="20" t="e">
        <f t="shared" si="162"/>
        <v>#REF!</v>
      </c>
      <c r="AG87" s="20" t="e">
        <f t="shared" si="163"/>
        <v>#REF!</v>
      </c>
      <c r="AH87" s="21" t="e">
        <f t="shared" si="164"/>
        <v>#REF!</v>
      </c>
      <c r="AI87" s="14" t="e">
        <f t="shared" si="138"/>
        <v>#REF!</v>
      </c>
      <c r="AJ87" s="28" t="e">
        <f t="shared" si="139"/>
        <v>#REF!</v>
      </c>
      <c r="AK87" s="21" t="e">
        <f t="shared" si="140"/>
        <v>#REF!</v>
      </c>
      <c r="AL87" s="8">
        <v>40256</v>
      </c>
      <c r="AM87" s="47" t="e">
        <f>#REF!</f>
        <v>#REF!</v>
      </c>
      <c r="AN87" s="47" t="e">
        <f>#REF!</f>
        <v>#REF!</v>
      </c>
      <c r="AO87" s="51">
        <v>2.0833333333333332E-2</v>
      </c>
      <c r="AP87" s="46"/>
      <c r="AQ87" s="20" t="e">
        <f t="shared" si="165"/>
        <v>#REF!</v>
      </c>
      <c r="AR87" s="20" t="e">
        <f t="shared" si="166"/>
        <v>#REF!</v>
      </c>
      <c r="AS87" s="20" t="e">
        <f t="shared" si="167"/>
        <v>#REF!</v>
      </c>
      <c r="AT87" s="21" t="e">
        <f t="shared" si="168"/>
        <v>#REF!</v>
      </c>
      <c r="AU87" s="14" t="e">
        <f t="shared" si="141"/>
        <v>#REF!</v>
      </c>
      <c r="AV87" s="28" t="e">
        <f t="shared" si="142"/>
        <v>#REF!</v>
      </c>
      <c r="AW87" s="21" t="e">
        <f t="shared" si="143"/>
        <v>#REF!</v>
      </c>
      <c r="AX87" s="8">
        <v>40256</v>
      </c>
      <c r="AY87" s="61" t="e">
        <f>#REF!</f>
        <v>#REF!</v>
      </c>
      <c r="AZ87" s="61" t="e">
        <f>#REF!</f>
        <v>#REF!</v>
      </c>
      <c r="BA87" s="51">
        <v>2.0833333333333332E-2</v>
      </c>
      <c r="BB87" s="46"/>
      <c r="BC87" s="20" t="e">
        <f t="shared" si="179"/>
        <v>#REF!</v>
      </c>
      <c r="BD87" s="20" t="e">
        <f t="shared" si="169"/>
        <v>#REF!</v>
      </c>
      <c r="BE87" s="20" t="e">
        <f t="shared" si="170"/>
        <v>#REF!</v>
      </c>
      <c r="BF87" s="21" t="e">
        <f t="shared" si="171"/>
        <v>#REF!</v>
      </c>
      <c r="BG87" s="14" t="e">
        <f t="shared" si="144"/>
        <v>#REF!</v>
      </c>
      <c r="BH87" s="28" t="e">
        <f t="shared" si="145"/>
        <v>#REF!</v>
      </c>
      <c r="BI87" s="21" t="e">
        <f t="shared" si="146"/>
        <v>#REF!</v>
      </c>
      <c r="BJ87" s="8">
        <v>40256</v>
      </c>
      <c r="BK87" s="61"/>
      <c r="BL87" s="61"/>
      <c r="BM87" s="51"/>
      <c r="BN87" s="46"/>
      <c r="BO87" s="20">
        <f t="shared" si="180"/>
        <v>0</v>
      </c>
      <c r="BP87" s="20">
        <f t="shared" si="172"/>
        <v>0</v>
      </c>
      <c r="BQ87" s="20">
        <f t="shared" si="173"/>
        <v>0</v>
      </c>
      <c r="BR87" s="21">
        <f t="shared" si="174"/>
        <v>0</v>
      </c>
      <c r="BS87" s="14">
        <f t="shared" si="147"/>
        <v>0</v>
      </c>
      <c r="BT87" s="28">
        <f t="shared" si="148"/>
        <v>0</v>
      </c>
      <c r="BU87" s="21">
        <f t="shared" si="149"/>
        <v>0</v>
      </c>
      <c r="BV87" s="8">
        <v>40256</v>
      </c>
      <c r="BW87" s="61">
        <v>1</v>
      </c>
      <c r="BX87" s="61">
        <v>0.29166666666666669</v>
      </c>
      <c r="BY87" s="51"/>
      <c r="BZ87" s="51">
        <v>2.0833333333333332E-2</v>
      </c>
      <c r="CA87" s="20">
        <f t="shared" si="181"/>
        <v>0</v>
      </c>
      <c r="CB87" s="20">
        <f t="shared" si="175"/>
        <v>0</v>
      </c>
      <c r="CC87" s="20">
        <f t="shared" si="176"/>
        <v>0</v>
      </c>
      <c r="CD87" s="21">
        <f t="shared" si="177"/>
        <v>0.27083333333333343</v>
      </c>
      <c r="CE87" s="14">
        <f t="shared" si="150"/>
        <v>0</v>
      </c>
      <c r="CF87" s="28">
        <f t="shared" si="151"/>
        <v>4.1666666666666768E-2</v>
      </c>
      <c r="CG87" s="21">
        <f t="shared" si="152"/>
        <v>0.22916666666666666</v>
      </c>
    </row>
    <row r="88" spans="2:85">
      <c r="B88" s="8">
        <v>40257</v>
      </c>
      <c r="C88" s="22"/>
      <c r="D88" s="22"/>
      <c r="E88" s="12"/>
      <c r="F88" s="11">
        <v>2.0833333333333301E-2</v>
      </c>
      <c r="G88" s="20">
        <f t="shared" si="153"/>
        <v>0</v>
      </c>
      <c r="H88" s="20">
        <f t="shared" si="154"/>
        <v>0</v>
      </c>
      <c r="I88" s="20">
        <f t="shared" si="155"/>
        <v>0</v>
      </c>
      <c r="J88" s="21">
        <f t="shared" si="156"/>
        <v>-2.0833333333333301E-2</v>
      </c>
      <c r="K88" s="14">
        <f t="shared" si="132"/>
        <v>0</v>
      </c>
      <c r="L88" s="28">
        <f t="shared" si="182"/>
        <v>0</v>
      </c>
      <c r="M88" s="21">
        <f t="shared" si="134"/>
        <v>-2.0833333333333301E-2</v>
      </c>
      <c r="N88" s="8">
        <v>40257</v>
      </c>
      <c r="O88" s="22"/>
      <c r="P88" s="22"/>
      <c r="Q88" s="11">
        <v>2.0833333333333301E-2</v>
      </c>
      <c r="R88" s="11"/>
      <c r="S88" s="20">
        <f t="shared" si="157"/>
        <v>0</v>
      </c>
      <c r="T88" s="20">
        <f t="shared" si="158"/>
        <v>0</v>
      </c>
      <c r="U88" s="20">
        <f t="shared" si="159"/>
        <v>0</v>
      </c>
      <c r="V88" s="21">
        <f t="shared" si="160"/>
        <v>-2.0833333333333301E-2</v>
      </c>
      <c r="W88" s="14">
        <f t="shared" si="135"/>
        <v>0</v>
      </c>
      <c r="X88" s="28">
        <f t="shared" si="136"/>
        <v>-2.0833333333333301E-2</v>
      </c>
      <c r="Y88" s="21">
        <f t="shared" si="137"/>
        <v>0</v>
      </c>
      <c r="Z88" s="8">
        <v>40257</v>
      </c>
      <c r="AA88" s="22" t="e">
        <f>#REF!</f>
        <v>#REF!</v>
      </c>
      <c r="AB88" s="22" t="e">
        <f>#REF!</f>
        <v>#REF!</v>
      </c>
      <c r="AC88" s="11">
        <v>2.0833333333333301E-2</v>
      </c>
      <c r="AD88" s="11"/>
      <c r="AE88" s="20" t="e">
        <f t="shared" si="161"/>
        <v>#REF!</v>
      </c>
      <c r="AF88" s="20" t="e">
        <f t="shared" si="162"/>
        <v>#REF!</v>
      </c>
      <c r="AG88" s="20" t="e">
        <f t="shared" si="163"/>
        <v>#REF!</v>
      </c>
      <c r="AH88" s="21" t="e">
        <f t="shared" si="164"/>
        <v>#REF!</v>
      </c>
      <c r="AI88" s="14" t="e">
        <f t="shared" si="138"/>
        <v>#REF!</v>
      </c>
      <c r="AJ88" s="28" t="e">
        <f t="shared" si="139"/>
        <v>#REF!</v>
      </c>
      <c r="AK88" s="21" t="e">
        <f t="shared" si="140"/>
        <v>#REF!</v>
      </c>
      <c r="AL88" s="8">
        <v>40257</v>
      </c>
      <c r="AM88" s="47" t="e">
        <f>#REF!</f>
        <v>#REF!</v>
      </c>
      <c r="AN88" s="47" t="e">
        <f>#REF!</f>
        <v>#REF!</v>
      </c>
      <c r="AO88" s="43">
        <v>2.0833333333333301E-2</v>
      </c>
      <c r="AP88" s="43"/>
      <c r="AQ88" s="20" t="e">
        <f t="shared" si="165"/>
        <v>#REF!</v>
      </c>
      <c r="AR88" s="20" t="e">
        <f t="shared" si="166"/>
        <v>#REF!</v>
      </c>
      <c r="AS88" s="20" t="e">
        <f t="shared" si="167"/>
        <v>#REF!</v>
      </c>
      <c r="AT88" s="21" t="e">
        <f t="shared" si="168"/>
        <v>#REF!</v>
      </c>
      <c r="AU88" s="14" t="e">
        <f t="shared" si="141"/>
        <v>#REF!</v>
      </c>
      <c r="AV88" s="28" t="e">
        <f t="shared" si="142"/>
        <v>#REF!</v>
      </c>
      <c r="AW88" s="21" t="e">
        <f t="shared" si="143"/>
        <v>#REF!</v>
      </c>
      <c r="AX88" s="8">
        <v>40257</v>
      </c>
      <c r="AY88" s="61" t="e">
        <f>#REF!</f>
        <v>#REF!</v>
      </c>
      <c r="AZ88" s="61" t="e">
        <f>#REF!</f>
        <v>#REF!</v>
      </c>
      <c r="BA88" s="43">
        <v>2.0833333333333301E-2</v>
      </c>
      <c r="BB88" s="43"/>
      <c r="BC88" s="20" t="e">
        <f t="shared" si="179"/>
        <v>#REF!</v>
      </c>
      <c r="BD88" s="20" t="e">
        <f t="shared" si="169"/>
        <v>#REF!</v>
      </c>
      <c r="BE88" s="20" t="e">
        <f t="shared" si="170"/>
        <v>#REF!</v>
      </c>
      <c r="BF88" s="21" t="e">
        <f t="shared" si="171"/>
        <v>#REF!</v>
      </c>
      <c r="BG88" s="14" t="e">
        <f t="shared" si="144"/>
        <v>#REF!</v>
      </c>
      <c r="BH88" s="28" t="e">
        <f t="shared" si="145"/>
        <v>#REF!</v>
      </c>
      <c r="BI88" s="21" t="e">
        <f t="shared" si="146"/>
        <v>#REF!</v>
      </c>
      <c r="BJ88" s="8">
        <v>40257</v>
      </c>
      <c r="BK88" s="61"/>
      <c r="BL88" s="61"/>
      <c r="BM88" s="43"/>
      <c r="BN88" s="43"/>
      <c r="BO88" s="20">
        <f t="shared" si="180"/>
        <v>0</v>
      </c>
      <c r="BP88" s="20">
        <f t="shared" si="172"/>
        <v>0</v>
      </c>
      <c r="BQ88" s="20">
        <f t="shared" si="173"/>
        <v>0</v>
      </c>
      <c r="BR88" s="21">
        <f t="shared" si="174"/>
        <v>0</v>
      </c>
      <c r="BS88" s="14">
        <f t="shared" si="147"/>
        <v>0</v>
      </c>
      <c r="BT88" s="28">
        <f t="shared" si="148"/>
        <v>0</v>
      </c>
      <c r="BU88" s="21">
        <f t="shared" si="149"/>
        <v>0</v>
      </c>
      <c r="BV88" s="8">
        <v>40257</v>
      </c>
      <c r="BW88" s="61" t="e">
        <f>#REF!</f>
        <v>#REF!</v>
      </c>
      <c r="BX88" s="61" t="e">
        <f>#REF!</f>
        <v>#REF!</v>
      </c>
      <c r="BY88" s="43"/>
      <c r="BZ88" s="43"/>
      <c r="CA88" s="20" t="e">
        <f t="shared" si="181"/>
        <v>#REF!</v>
      </c>
      <c r="CB88" s="20" t="e">
        <f t="shared" si="175"/>
        <v>#REF!</v>
      </c>
      <c r="CC88" s="20" t="e">
        <f t="shared" si="176"/>
        <v>#REF!</v>
      </c>
      <c r="CD88" s="21" t="e">
        <f t="shared" si="177"/>
        <v>#REF!</v>
      </c>
      <c r="CE88" s="14" t="e">
        <f t="shared" si="150"/>
        <v>#REF!</v>
      </c>
      <c r="CF88" s="28" t="e">
        <f t="shared" si="151"/>
        <v>#REF!</v>
      </c>
      <c r="CG88" s="21" t="e">
        <f t="shared" si="152"/>
        <v>#REF!</v>
      </c>
    </row>
    <row r="89" spans="2:85">
      <c r="B89" s="8">
        <v>40258</v>
      </c>
      <c r="C89" s="22"/>
      <c r="D89" s="22"/>
      <c r="E89" s="11"/>
      <c r="F89" s="11">
        <v>2.0833333333333301E-2</v>
      </c>
      <c r="G89" s="20">
        <f t="shared" si="153"/>
        <v>0</v>
      </c>
      <c r="H89" s="20">
        <f t="shared" si="154"/>
        <v>0</v>
      </c>
      <c r="I89" s="20">
        <f t="shared" si="155"/>
        <v>0</v>
      </c>
      <c r="J89" s="21">
        <f t="shared" si="156"/>
        <v>-2.0833333333333301E-2</v>
      </c>
      <c r="K89" s="14">
        <f t="shared" si="132"/>
        <v>0</v>
      </c>
      <c r="L89" s="28">
        <f t="shared" si="182"/>
        <v>0</v>
      </c>
      <c r="M89" s="21">
        <f t="shared" si="134"/>
        <v>-2.0833333333333301E-2</v>
      </c>
      <c r="N89" s="8">
        <v>40258</v>
      </c>
      <c r="O89" s="22"/>
      <c r="P89" s="22"/>
      <c r="Q89" s="11">
        <v>2.0833333333333301E-2</v>
      </c>
      <c r="R89" s="11"/>
      <c r="S89" s="20">
        <f t="shared" si="157"/>
        <v>0</v>
      </c>
      <c r="T89" s="20">
        <f t="shared" si="158"/>
        <v>0</v>
      </c>
      <c r="U89" s="20">
        <f t="shared" si="159"/>
        <v>0</v>
      </c>
      <c r="V89" s="21">
        <f t="shared" si="160"/>
        <v>-2.0833333333333301E-2</v>
      </c>
      <c r="W89" s="14">
        <f t="shared" si="135"/>
        <v>0</v>
      </c>
      <c r="X89" s="28">
        <f t="shared" si="136"/>
        <v>-2.0833333333333301E-2</v>
      </c>
      <c r="Y89" s="21">
        <f t="shared" si="137"/>
        <v>0</v>
      </c>
      <c r="Z89" s="8">
        <v>40258</v>
      </c>
      <c r="AA89" s="22" t="e">
        <f>#REF!</f>
        <v>#REF!</v>
      </c>
      <c r="AB89" s="22" t="e">
        <f>#REF!</f>
        <v>#REF!</v>
      </c>
      <c r="AC89" s="11"/>
      <c r="AD89" s="11"/>
      <c r="AE89" s="20" t="e">
        <f t="shared" si="161"/>
        <v>#REF!</v>
      </c>
      <c r="AF89" s="20" t="e">
        <f t="shared" si="162"/>
        <v>#REF!</v>
      </c>
      <c r="AG89" s="20" t="e">
        <f t="shared" si="163"/>
        <v>#REF!</v>
      </c>
      <c r="AH89" s="21" t="e">
        <f t="shared" si="164"/>
        <v>#REF!</v>
      </c>
      <c r="AI89" s="14" t="e">
        <f t="shared" si="138"/>
        <v>#REF!</v>
      </c>
      <c r="AJ89" s="28" t="e">
        <f t="shared" si="139"/>
        <v>#REF!</v>
      </c>
      <c r="AK89" s="21" t="e">
        <f t="shared" si="140"/>
        <v>#REF!</v>
      </c>
      <c r="AL89" s="8">
        <v>40258</v>
      </c>
      <c r="AM89" s="47" t="e">
        <f>#REF!</f>
        <v>#REF!</v>
      </c>
      <c r="AN89" s="47" t="e">
        <f>#REF!</f>
        <v>#REF!</v>
      </c>
      <c r="AO89" s="43"/>
      <c r="AP89" s="43"/>
      <c r="AQ89" s="20" t="e">
        <f t="shared" si="165"/>
        <v>#REF!</v>
      </c>
      <c r="AR89" s="20" t="e">
        <f t="shared" si="166"/>
        <v>#REF!</v>
      </c>
      <c r="AS89" s="20" t="e">
        <f t="shared" si="167"/>
        <v>#REF!</v>
      </c>
      <c r="AT89" s="21" t="e">
        <f t="shared" si="168"/>
        <v>#REF!</v>
      </c>
      <c r="AU89" s="14" t="e">
        <f t="shared" si="141"/>
        <v>#REF!</v>
      </c>
      <c r="AV89" s="28" t="e">
        <f t="shared" si="142"/>
        <v>#REF!</v>
      </c>
      <c r="AW89" s="21" t="e">
        <f t="shared" si="143"/>
        <v>#REF!</v>
      </c>
      <c r="AX89" s="8">
        <v>40258</v>
      </c>
      <c r="AY89" s="61" t="e">
        <f>#REF!</f>
        <v>#REF!</v>
      </c>
      <c r="AZ89" s="61" t="e">
        <f>#REF!</f>
        <v>#REF!</v>
      </c>
      <c r="BA89" s="43"/>
      <c r="BB89" s="43"/>
      <c r="BC89" s="20" t="e">
        <f t="shared" si="179"/>
        <v>#REF!</v>
      </c>
      <c r="BD89" s="20" t="e">
        <f t="shared" si="169"/>
        <v>#REF!</v>
      </c>
      <c r="BE89" s="20" t="e">
        <f t="shared" si="170"/>
        <v>#REF!</v>
      </c>
      <c r="BF89" s="21" t="e">
        <f t="shared" si="171"/>
        <v>#REF!</v>
      </c>
      <c r="BG89" s="14" t="e">
        <f t="shared" si="144"/>
        <v>#REF!</v>
      </c>
      <c r="BH89" s="28" t="e">
        <f t="shared" si="145"/>
        <v>#REF!</v>
      </c>
      <c r="BI89" s="21" t="e">
        <f t="shared" si="146"/>
        <v>#REF!</v>
      </c>
      <c r="BJ89" s="8">
        <v>40258</v>
      </c>
      <c r="BK89" s="61"/>
      <c r="BL89" s="61"/>
      <c r="BM89" s="43"/>
      <c r="BN89" s="43"/>
      <c r="BO89" s="20">
        <f t="shared" si="180"/>
        <v>0</v>
      </c>
      <c r="BP89" s="20">
        <f t="shared" si="172"/>
        <v>0</v>
      </c>
      <c r="BQ89" s="20">
        <f t="shared" si="173"/>
        <v>0</v>
      </c>
      <c r="BR89" s="21">
        <f t="shared" si="174"/>
        <v>0</v>
      </c>
      <c r="BS89" s="14">
        <f t="shared" si="147"/>
        <v>0</v>
      </c>
      <c r="BT89" s="28">
        <f t="shared" si="148"/>
        <v>0</v>
      </c>
      <c r="BU89" s="21">
        <f t="shared" si="149"/>
        <v>0</v>
      </c>
      <c r="BV89" s="8">
        <v>40258</v>
      </c>
      <c r="BW89" s="61" t="e">
        <f>#REF!</f>
        <v>#REF!</v>
      </c>
      <c r="BX89" s="61" t="e">
        <f>#REF!</f>
        <v>#REF!</v>
      </c>
      <c r="BY89" s="51">
        <v>2.0833333333333301E-2</v>
      </c>
      <c r="BZ89" s="43"/>
      <c r="CA89" s="20" t="e">
        <f t="shared" si="181"/>
        <v>#REF!</v>
      </c>
      <c r="CB89" s="20" t="e">
        <f t="shared" si="175"/>
        <v>#REF!</v>
      </c>
      <c r="CC89" s="20" t="e">
        <f t="shared" si="176"/>
        <v>#REF!</v>
      </c>
      <c r="CD89" s="21" t="e">
        <f t="shared" si="177"/>
        <v>#REF!</v>
      </c>
      <c r="CE89" s="14" t="e">
        <f t="shared" si="150"/>
        <v>#REF!</v>
      </c>
      <c r="CF89" s="28" t="e">
        <f t="shared" si="151"/>
        <v>#REF!</v>
      </c>
      <c r="CG89" s="21" t="e">
        <f t="shared" si="152"/>
        <v>#REF!</v>
      </c>
    </row>
    <row r="90" spans="2:85">
      <c r="B90" s="8">
        <v>40259</v>
      </c>
      <c r="C90" s="22"/>
      <c r="D90" s="22"/>
      <c r="E90" s="11"/>
      <c r="F90" s="11">
        <v>2.0833333333333301E-2</v>
      </c>
      <c r="G90" s="20">
        <f t="shared" si="153"/>
        <v>0</v>
      </c>
      <c r="H90" s="20">
        <f t="shared" si="154"/>
        <v>0</v>
      </c>
      <c r="I90" s="20">
        <f t="shared" si="155"/>
        <v>0</v>
      </c>
      <c r="J90" s="21">
        <f t="shared" si="156"/>
        <v>-2.0833333333333301E-2</v>
      </c>
      <c r="K90" s="14">
        <f t="shared" si="132"/>
        <v>0</v>
      </c>
      <c r="L90" s="28">
        <f t="shared" si="182"/>
        <v>0</v>
      </c>
      <c r="M90" s="21">
        <f t="shared" si="134"/>
        <v>-2.0833333333333301E-2</v>
      </c>
      <c r="N90" s="8">
        <v>40259</v>
      </c>
      <c r="O90" s="22"/>
      <c r="P90" s="22"/>
      <c r="Q90" s="11"/>
      <c r="R90" s="11"/>
      <c r="S90" s="20">
        <f t="shared" si="157"/>
        <v>0</v>
      </c>
      <c r="T90" s="20">
        <f t="shared" si="158"/>
        <v>0</v>
      </c>
      <c r="U90" s="20">
        <f t="shared" si="159"/>
        <v>0</v>
      </c>
      <c r="V90" s="21">
        <f t="shared" si="160"/>
        <v>0</v>
      </c>
      <c r="W90" s="14">
        <f t="shared" si="135"/>
        <v>0</v>
      </c>
      <c r="X90" s="28">
        <f t="shared" si="136"/>
        <v>0</v>
      </c>
      <c r="Y90" s="21">
        <f t="shared" si="137"/>
        <v>0</v>
      </c>
      <c r="Z90" s="8">
        <v>40259</v>
      </c>
      <c r="AA90" s="22" t="e">
        <f>#REF!</f>
        <v>#REF!</v>
      </c>
      <c r="AB90" s="22" t="e">
        <f>#REF!</f>
        <v>#REF!</v>
      </c>
      <c r="AC90" s="11"/>
      <c r="AD90" s="11"/>
      <c r="AE90" s="20" t="e">
        <f t="shared" si="161"/>
        <v>#REF!</v>
      </c>
      <c r="AF90" s="20" t="e">
        <f t="shared" si="162"/>
        <v>#REF!</v>
      </c>
      <c r="AG90" s="20" t="e">
        <f t="shared" si="163"/>
        <v>#REF!</v>
      </c>
      <c r="AH90" s="21" t="e">
        <f t="shared" si="164"/>
        <v>#REF!</v>
      </c>
      <c r="AI90" s="14" t="e">
        <f t="shared" si="138"/>
        <v>#REF!</v>
      </c>
      <c r="AJ90" s="28" t="e">
        <f t="shared" si="139"/>
        <v>#REF!</v>
      </c>
      <c r="AK90" s="21" t="e">
        <f t="shared" si="140"/>
        <v>#REF!</v>
      </c>
      <c r="AL90" s="8">
        <v>40259</v>
      </c>
      <c r="AM90" s="47" t="e">
        <f>#REF!</f>
        <v>#REF!</v>
      </c>
      <c r="AN90" s="47" t="e">
        <f>#REF!</f>
        <v>#REF!</v>
      </c>
      <c r="AO90" s="43"/>
      <c r="AP90" s="43"/>
      <c r="AQ90" s="20" t="e">
        <f t="shared" si="165"/>
        <v>#REF!</v>
      </c>
      <c r="AR90" s="20" t="e">
        <f t="shared" si="166"/>
        <v>#REF!</v>
      </c>
      <c r="AS90" s="20" t="e">
        <f t="shared" si="167"/>
        <v>#REF!</v>
      </c>
      <c r="AT90" s="21" t="e">
        <f t="shared" si="168"/>
        <v>#REF!</v>
      </c>
      <c r="AU90" s="14" t="e">
        <f t="shared" si="141"/>
        <v>#REF!</v>
      </c>
      <c r="AV90" s="28" t="e">
        <f t="shared" si="142"/>
        <v>#REF!</v>
      </c>
      <c r="AW90" s="21" t="e">
        <f t="shared" si="143"/>
        <v>#REF!</v>
      </c>
      <c r="AX90" s="8">
        <v>40259</v>
      </c>
      <c r="AY90" s="61" t="e">
        <f>#REF!</f>
        <v>#REF!</v>
      </c>
      <c r="AZ90" s="61" t="e">
        <f>#REF!</f>
        <v>#REF!</v>
      </c>
      <c r="BA90" s="43"/>
      <c r="BB90" s="43"/>
      <c r="BC90" s="20" t="e">
        <f t="shared" si="179"/>
        <v>#REF!</v>
      </c>
      <c r="BD90" s="20" t="e">
        <f t="shared" si="169"/>
        <v>#REF!</v>
      </c>
      <c r="BE90" s="20" t="e">
        <f t="shared" si="170"/>
        <v>#REF!</v>
      </c>
      <c r="BF90" s="21" t="e">
        <f t="shared" si="171"/>
        <v>#REF!</v>
      </c>
      <c r="BG90" s="14" t="e">
        <f t="shared" si="144"/>
        <v>#REF!</v>
      </c>
      <c r="BH90" s="28" t="e">
        <f t="shared" si="145"/>
        <v>#REF!</v>
      </c>
      <c r="BI90" s="21" t="e">
        <f t="shared" si="146"/>
        <v>#REF!</v>
      </c>
      <c r="BJ90" s="8">
        <v>40259</v>
      </c>
      <c r="BK90" s="61"/>
      <c r="BL90" s="61"/>
      <c r="BM90" s="43"/>
      <c r="BN90" s="43"/>
      <c r="BO90" s="20">
        <f t="shared" si="180"/>
        <v>0</v>
      </c>
      <c r="BP90" s="20">
        <f t="shared" si="172"/>
        <v>0</v>
      </c>
      <c r="BQ90" s="20">
        <f t="shared" si="173"/>
        <v>0</v>
      </c>
      <c r="BR90" s="21">
        <f t="shared" si="174"/>
        <v>0</v>
      </c>
      <c r="BS90" s="14">
        <f t="shared" si="147"/>
        <v>0</v>
      </c>
      <c r="BT90" s="28">
        <f t="shared" si="148"/>
        <v>0</v>
      </c>
      <c r="BU90" s="21">
        <f t="shared" si="149"/>
        <v>0</v>
      </c>
      <c r="BV90" s="8">
        <v>40259</v>
      </c>
      <c r="BW90" s="61" t="e">
        <f>#REF!</f>
        <v>#REF!</v>
      </c>
      <c r="BX90" s="61" t="e">
        <f>#REF!</f>
        <v>#REF!</v>
      </c>
      <c r="BY90" s="51">
        <v>2.0833333333333301E-2</v>
      </c>
      <c r="BZ90" s="43"/>
      <c r="CA90" s="20" t="e">
        <f t="shared" si="181"/>
        <v>#REF!</v>
      </c>
      <c r="CB90" s="20" t="e">
        <f t="shared" si="175"/>
        <v>#REF!</v>
      </c>
      <c r="CC90" s="20" t="e">
        <f t="shared" si="176"/>
        <v>#REF!</v>
      </c>
      <c r="CD90" s="21" t="e">
        <f t="shared" si="177"/>
        <v>#REF!</v>
      </c>
      <c r="CE90" s="14" t="e">
        <f t="shared" si="150"/>
        <v>#REF!</v>
      </c>
      <c r="CF90" s="28" t="e">
        <f t="shared" si="151"/>
        <v>#REF!</v>
      </c>
      <c r="CG90" s="21" t="e">
        <f t="shared" si="152"/>
        <v>#REF!</v>
      </c>
    </row>
    <row r="91" spans="2:85">
      <c r="B91" s="8">
        <v>40260</v>
      </c>
      <c r="C91" s="22"/>
      <c r="D91" s="22"/>
      <c r="E91" s="11"/>
      <c r="F91" s="11">
        <v>2.0833333333333301E-2</v>
      </c>
      <c r="G91" s="20">
        <f t="shared" si="153"/>
        <v>0</v>
      </c>
      <c r="H91" s="20">
        <f t="shared" si="154"/>
        <v>0</v>
      </c>
      <c r="I91" s="20">
        <f t="shared" si="155"/>
        <v>0</v>
      </c>
      <c r="J91" s="21">
        <f t="shared" si="156"/>
        <v>-2.0833333333333301E-2</v>
      </c>
      <c r="K91" s="14">
        <f t="shared" si="132"/>
        <v>0</v>
      </c>
      <c r="L91" s="28">
        <f t="shared" si="182"/>
        <v>0</v>
      </c>
      <c r="M91" s="21">
        <f t="shared" si="134"/>
        <v>-2.0833333333333301E-2</v>
      </c>
      <c r="N91" s="8">
        <v>40260</v>
      </c>
      <c r="O91" s="22"/>
      <c r="P91" s="22"/>
      <c r="Q91" s="11"/>
      <c r="R91" s="11"/>
      <c r="S91" s="20">
        <f t="shared" si="157"/>
        <v>0</v>
      </c>
      <c r="T91" s="20">
        <f t="shared" si="158"/>
        <v>0</v>
      </c>
      <c r="U91" s="20">
        <f t="shared" si="159"/>
        <v>0</v>
      </c>
      <c r="V91" s="21">
        <f t="shared" si="160"/>
        <v>0</v>
      </c>
      <c r="W91" s="14">
        <f t="shared" si="135"/>
        <v>0</v>
      </c>
      <c r="X91" s="28">
        <f t="shared" si="136"/>
        <v>0</v>
      </c>
      <c r="Y91" s="21">
        <f t="shared" si="137"/>
        <v>0</v>
      </c>
      <c r="Z91" s="8">
        <v>40260</v>
      </c>
      <c r="AA91" s="22" t="e">
        <f>#REF!</f>
        <v>#REF!</v>
      </c>
      <c r="AB91" s="22" t="e">
        <f>#REF!</f>
        <v>#REF!</v>
      </c>
      <c r="AC91" s="11">
        <v>2.0833333333333301E-2</v>
      </c>
      <c r="AD91" s="11"/>
      <c r="AE91" s="20" t="e">
        <f t="shared" si="161"/>
        <v>#REF!</v>
      </c>
      <c r="AF91" s="20" t="e">
        <f t="shared" si="162"/>
        <v>#REF!</v>
      </c>
      <c r="AG91" s="20" t="e">
        <f t="shared" si="163"/>
        <v>#REF!</v>
      </c>
      <c r="AH91" s="21" t="e">
        <f t="shared" si="164"/>
        <v>#REF!</v>
      </c>
      <c r="AI91" s="14" t="e">
        <f t="shared" si="138"/>
        <v>#REF!</v>
      </c>
      <c r="AJ91" s="28" t="e">
        <f t="shared" si="139"/>
        <v>#REF!</v>
      </c>
      <c r="AK91" s="21" t="e">
        <f t="shared" si="140"/>
        <v>#REF!</v>
      </c>
      <c r="AL91" s="8">
        <v>40260</v>
      </c>
      <c r="AM91" s="47" t="e">
        <f>#REF!</f>
        <v>#REF!</v>
      </c>
      <c r="AN91" s="47">
        <v>1</v>
      </c>
      <c r="AO91" s="43"/>
      <c r="AP91" s="43"/>
      <c r="AQ91" s="20" t="e">
        <f t="shared" si="165"/>
        <v>#REF!</v>
      </c>
      <c r="AR91" s="20" t="e">
        <f t="shared" si="166"/>
        <v>#REF!</v>
      </c>
      <c r="AS91" s="20" t="e">
        <f t="shared" si="167"/>
        <v>#REF!</v>
      </c>
      <c r="AT91" s="21" t="e">
        <f t="shared" si="168"/>
        <v>#REF!</v>
      </c>
      <c r="AU91" s="14" t="e">
        <f t="shared" si="141"/>
        <v>#REF!</v>
      </c>
      <c r="AV91" s="28" t="e">
        <f t="shared" si="142"/>
        <v>#REF!</v>
      </c>
      <c r="AW91" s="21" t="e">
        <f t="shared" si="143"/>
        <v>#REF!</v>
      </c>
      <c r="AX91" s="8">
        <v>40260</v>
      </c>
      <c r="AY91" s="61" t="e">
        <f>#REF!</f>
        <v>#REF!</v>
      </c>
      <c r="AZ91" s="61" t="e">
        <f>#REF!</f>
        <v>#REF!</v>
      </c>
      <c r="BA91" s="43">
        <v>2.0833333333333301E-2</v>
      </c>
      <c r="BB91" s="43"/>
      <c r="BC91" s="20" t="e">
        <f t="shared" si="179"/>
        <v>#REF!</v>
      </c>
      <c r="BD91" s="20" t="e">
        <f t="shared" si="169"/>
        <v>#REF!</v>
      </c>
      <c r="BE91" s="20" t="e">
        <f t="shared" si="170"/>
        <v>#REF!</v>
      </c>
      <c r="BF91" s="21" t="e">
        <f t="shared" si="171"/>
        <v>#REF!</v>
      </c>
      <c r="BG91" s="14" t="e">
        <f t="shared" si="144"/>
        <v>#REF!</v>
      </c>
      <c r="BH91" s="28" t="e">
        <f t="shared" si="145"/>
        <v>#REF!</v>
      </c>
      <c r="BI91" s="21" t="e">
        <f t="shared" si="146"/>
        <v>#REF!</v>
      </c>
      <c r="BJ91" s="8">
        <v>40260</v>
      </c>
      <c r="BK91" s="61"/>
      <c r="BL91" s="61"/>
      <c r="BM91" s="43"/>
      <c r="BN91" s="43"/>
      <c r="BO91" s="20">
        <f t="shared" si="180"/>
        <v>0</v>
      </c>
      <c r="BP91" s="20">
        <f t="shared" si="172"/>
        <v>0</v>
      </c>
      <c r="BQ91" s="20">
        <f t="shared" si="173"/>
        <v>0</v>
      </c>
      <c r="BR91" s="21">
        <f t="shared" si="174"/>
        <v>0</v>
      </c>
      <c r="BS91" s="14">
        <f t="shared" si="147"/>
        <v>0</v>
      </c>
      <c r="BT91" s="28">
        <f t="shared" si="148"/>
        <v>0</v>
      </c>
      <c r="BU91" s="21">
        <f t="shared" si="149"/>
        <v>0</v>
      </c>
      <c r="BV91" s="8">
        <v>40260</v>
      </c>
      <c r="BW91" s="61" t="e">
        <f>#REF!</f>
        <v>#REF!</v>
      </c>
      <c r="BX91" s="61" t="e">
        <f>#REF!</f>
        <v>#REF!</v>
      </c>
      <c r="BY91" s="51">
        <v>2.0833333333333301E-2</v>
      </c>
      <c r="BZ91" s="43"/>
      <c r="CA91" s="20" t="e">
        <f t="shared" si="181"/>
        <v>#REF!</v>
      </c>
      <c r="CB91" s="20" t="e">
        <f t="shared" si="175"/>
        <v>#REF!</v>
      </c>
      <c r="CC91" s="20" t="e">
        <f t="shared" si="176"/>
        <v>#REF!</v>
      </c>
      <c r="CD91" s="21" t="e">
        <f t="shared" si="177"/>
        <v>#REF!</v>
      </c>
      <c r="CE91" s="14" t="e">
        <f t="shared" si="150"/>
        <v>#REF!</v>
      </c>
      <c r="CF91" s="28" t="e">
        <f t="shared" si="151"/>
        <v>#REF!</v>
      </c>
      <c r="CG91" s="21" t="e">
        <f t="shared" si="152"/>
        <v>#REF!</v>
      </c>
    </row>
    <row r="92" spans="2:85">
      <c r="B92" s="8">
        <v>40261</v>
      </c>
      <c r="C92" s="22"/>
      <c r="D92" s="22"/>
      <c r="E92" s="11"/>
      <c r="F92" s="11"/>
      <c r="G92" s="20">
        <f t="shared" si="153"/>
        <v>0</v>
      </c>
      <c r="H92" s="20">
        <f t="shared" si="154"/>
        <v>0</v>
      </c>
      <c r="I92" s="20">
        <f t="shared" si="155"/>
        <v>0</v>
      </c>
      <c r="J92" s="21">
        <f t="shared" si="156"/>
        <v>0</v>
      </c>
      <c r="K92" s="14">
        <f t="shared" si="132"/>
        <v>0</v>
      </c>
      <c r="L92" s="28">
        <f t="shared" si="182"/>
        <v>0</v>
      </c>
      <c r="M92" s="21">
        <f t="shared" si="134"/>
        <v>0</v>
      </c>
      <c r="N92" s="8">
        <v>40261</v>
      </c>
      <c r="O92" s="22"/>
      <c r="P92" s="22"/>
      <c r="Q92" s="11">
        <v>2.0833333333333301E-2</v>
      </c>
      <c r="R92" s="11"/>
      <c r="S92" s="20">
        <f t="shared" si="157"/>
        <v>0</v>
      </c>
      <c r="T92" s="20">
        <f t="shared" si="158"/>
        <v>0</v>
      </c>
      <c r="U92" s="20">
        <f t="shared" si="159"/>
        <v>0</v>
      </c>
      <c r="V92" s="21">
        <f t="shared" si="160"/>
        <v>-2.0833333333333301E-2</v>
      </c>
      <c r="W92" s="14">
        <f t="shared" si="135"/>
        <v>0</v>
      </c>
      <c r="X92" s="28">
        <f t="shared" si="136"/>
        <v>-2.0833333333333301E-2</v>
      </c>
      <c r="Y92" s="21">
        <f t="shared" si="137"/>
        <v>0</v>
      </c>
      <c r="Z92" s="8">
        <v>40261</v>
      </c>
      <c r="AA92" s="22" t="e">
        <f>#REF!</f>
        <v>#REF!</v>
      </c>
      <c r="AB92" s="22" t="e">
        <f>#REF!</f>
        <v>#REF!</v>
      </c>
      <c r="AC92" s="11">
        <v>2.0833333333333301E-2</v>
      </c>
      <c r="AD92" s="11"/>
      <c r="AE92" s="20" t="e">
        <f t="shared" si="161"/>
        <v>#REF!</v>
      </c>
      <c r="AF92" s="20" t="e">
        <f t="shared" si="162"/>
        <v>#REF!</v>
      </c>
      <c r="AG92" s="20" t="e">
        <f t="shared" si="163"/>
        <v>#REF!</v>
      </c>
      <c r="AH92" s="21" t="e">
        <f t="shared" si="164"/>
        <v>#REF!</v>
      </c>
      <c r="AI92" s="14" t="e">
        <f t="shared" si="138"/>
        <v>#REF!</v>
      </c>
      <c r="AJ92" s="28" t="e">
        <f t="shared" si="139"/>
        <v>#REF!</v>
      </c>
      <c r="AK92" s="21" t="e">
        <f t="shared" si="140"/>
        <v>#REF!</v>
      </c>
      <c r="AL92" s="8">
        <v>40261</v>
      </c>
      <c r="AM92" s="47" t="e">
        <f>#REF!</f>
        <v>#REF!</v>
      </c>
      <c r="AN92" s="47" t="e">
        <f>#REF!</f>
        <v>#REF!</v>
      </c>
      <c r="AO92" s="43"/>
      <c r="AP92" s="43">
        <v>2.0833333333333301E-2</v>
      </c>
      <c r="AQ92" s="20" t="e">
        <f t="shared" si="165"/>
        <v>#REF!</v>
      </c>
      <c r="AR92" s="20" t="e">
        <f t="shared" si="166"/>
        <v>#REF!</v>
      </c>
      <c r="AS92" s="20" t="e">
        <f t="shared" si="167"/>
        <v>#REF!</v>
      </c>
      <c r="AT92" s="21" t="e">
        <f t="shared" si="168"/>
        <v>#REF!</v>
      </c>
      <c r="AU92" s="14" t="e">
        <f t="shared" si="141"/>
        <v>#REF!</v>
      </c>
      <c r="AV92" s="28" t="e">
        <f t="shared" si="142"/>
        <v>#REF!</v>
      </c>
      <c r="AW92" s="21" t="e">
        <f t="shared" si="143"/>
        <v>#REF!</v>
      </c>
      <c r="AX92" s="8">
        <v>40261</v>
      </c>
      <c r="AY92" s="61" t="e">
        <f>#REF!</f>
        <v>#REF!</v>
      </c>
      <c r="AZ92" s="61" t="e">
        <f>#REF!</f>
        <v>#REF!</v>
      </c>
      <c r="BA92" s="43">
        <v>2.0833333333333301E-2</v>
      </c>
      <c r="BB92" s="43"/>
      <c r="BC92" s="20" t="e">
        <f t="shared" si="179"/>
        <v>#REF!</v>
      </c>
      <c r="BD92" s="20" t="e">
        <f t="shared" si="169"/>
        <v>#REF!</v>
      </c>
      <c r="BE92" s="20" t="e">
        <f t="shared" si="170"/>
        <v>#REF!</v>
      </c>
      <c r="BF92" s="21" t="e">
        <f t="shared" si="171"/>
        <v>#REF!</v>
      </c>
      <c r="BG92" s="14" t="e">
        <f t="shared" si="144"/>
        <v>#REF!</v>
      </c>
      <c r="BH92" s="28" t="e">
        <f t="shared" si="145"/>
        <v>#REF!</v>
      </c>
      <c r="BI92" s="21" t="e">
        <f t="shared" si="146"/>
        <v>#REF!</v>
      </c>
      <c r="BJ92" s="8">
        <v>40261</v>
      </c>
      <c r="BK92" s="61"/>
      <c r="BL92" s="61"/>
      <c r="BM92" s="43"/>
      <c r="BN92" s="43"/>
      <c r="BO92" s="20">
        <f t="shared" si="180"/>
        <v>0</v>
      </c>
      <c r="BP92" s="20">
        <f t="shared" si="172"/>
        <v>0</v>
      </c>
      <c r="BQ92" s="20">
        <f t="shared" si="173"/>
        <v>0</v>
      </c>
      <c r="BR92" s="21">
        <f t="shared" si="174"/>
        <v>0</v>
      </c>
      <c r="BS92" s="14">
        <f t="shared" si="147"/>
        <v>0</v>
      </c>
      <c r="BT92" s="28">
        <f t="shared" si="148"/>
        <v>0</v>
      </c>
      <c r="BU92" s="21">
        <f t="shared" si="149"/>
        <v>0</v>
      </c>
      <c r="BV92" s="8">
        <v>40261</v>
      </c>
      <c r="BW92" s="61" t="e">
        <f>#REF!</f>
        <v>#REF!</v>
      </c>
      <c r="BX92" s="61" t="e">
        <f>#REF!</f>
        <v>#REF!</v>
      </c>
      <c r="BY92" s="43">
        <v>2.0833333333333301E-2</v>
      </c>
      <c r="BZ92" s="43"/>
      <c r="CA92" s="20" t="e">
        <f t="shared" si="181"/>
        <v>#REF!</v>
      </c>
      <c r="CB92" s="20" t="e">
        <f t="shared" si="175"/>
        <v>#REF!</v>
      </c>
      <c r="CC92" s="20" t="e">
        <f t="shared" si="176"/>
        <v>#REF!</v>
      </c>
      <c r="CD92" s="21" t="e">
        <f t="shared" si="177"/>
        <v>#REF!</v>
      </c>
      <c r="CE92" s="14" t="e">
        <f t="shared" si="150"/>
        <v>#REF!</v>
      </c>
      <c r="CF92" s="28" t="e">
        <f t="shared" si="151"/>
        <v>#REF!</v>
      </c>
      <c r="CG92" s="21" t="e">
        <f t="shared" si="152"/>
        <v>#REF!</v>
      </c>
    </row>
    <row r="93" spans="2:85">
      <c r="B93" s="8">
        <v>40262</v>
      </c>
      <c r="C93" s="22"/>
      <c r="D93" s="22"/>
      <c r="E93" s="11">
        <v>2.0833333333333301E-2</v>
      </c>
      <c r="F93" s="12"/>
      <c r="G93" s="20">
        <f t="shared" si="153"/>
        <v>0</v>
      </c>
      <c r="H93" s="20">
        <f t="shared" si="154"/>
        <v>0</v>
      </c>
      <c r="I93" s="20">
        <f t="shared" si="155"/>
        <v>0</v>
      </c>
      <c r="J93" s="21">
        <f t="shared" si="156"/>
        <v>-2.0833333333333301E-2</v>
      </c>
      <c r="K93" s="14">
        <f t="shared" si="132"/>
        <v>0</v>
      </c>
      <c r="L93" s="28">
        <f t="shared" si="182"/>
        <v>-2.0833333333333301E-2</v>
      </c>
      <c r="M93" s="21">
        <f t="shared" si="134"/>
        <v>0</v>
      </c>
      <c r="N93" s="8">
        <v>40262</v>
      </c>
      <c r="O93" s="22"/>
      <c r="P93" s="22"/>
      <c r="Q93" s="11">
        <v>2.0833333333333301E-2</v>
      </c>
      <c r="R93" s="12"/>
      <c r="S93" s="20">
        <f t="shared" si="157"/>
        <v>0</v>
      </c>
      <c r="T93" s="20">
        <f t="shared" si="158"/>
        <v>0</v>
      </c>
      <c r="U93" s="20">
        <f t="shared" si="159"/>
        <v>0</v>
      </c>
      <c r="V93" s="21">
        <f t="shared" si="160"/>
        <v>-2.0833333333333301E-2</v>
      </c>
      <c r="W93" s="14">
        <f t="shared" si="135"/>
        <v>0</v>
      </c>
      <c r="X93" s="28">
        <f t="shared" si="136"/>
        <v>-2.0833333333333301E-2</v>
      </c>
      <c r="Y93" s="21">
        <f t="shared" si="137"/>
        <v>0</v>
      </c>
      <c r="Z93" s="8">
        <v>40262</v>
      </c>
      <c r="AA93" s="22" t="e">
        <f>#REF!</f>
        <v>#REF!</v>
      </c>
      <c r="AB93" s="22" t="e">
        <f>#REF!</f>
        <v>#REF!</v>
      </c>
      <c r="AC93" s="11">
        <v>2.0833333333333301E-2</v>
      </c>
      <c r="AD93" s="12"/>
      <c r="AE93" s="20" t="e">
        <f t="shared" si="161"/>
        <v>#REF!</v>
      </c>
      <c r="AF93" s="20" t="e">
        <f t="shared" si="162"/>
        <v>#REF!</v>
      </c>
      <c r="AG93" s="20" t="e">
        <f t="shared" si="163"/>
        <v>#REF!</v>
      </c>
      <c r="AH93" s="21" t="e">
        <f t="shared" si="164"/>
        <v>#REF!</v>
      </c>
      <c r="AI93" s="14" t="e">
        <f t="shared" si="138"/>
        <v>#REF!</v>
      </c>
      <c r="AJ93" s="28" t="e">
        <f t="shared" si="139"/>
        <v>#REF!</v>
      </c>
      <c r="AK93" s="21" t="e">
        <f t="shared" si="140"/>
        <v>#REF!</v>
      </c>
      <c r="AL93" s="8">
        <v>40262</v>
      </c>
      <c r="AM93" s="47" t="e">
        <f>#REF!</f>
        <v>#REF!</v>
      </c>
      <c r="AN93" s="47" t="e">
        <f>#REF!</f>
        <v>#REF!</v>
      </c>
      <c r="AO93" s="43"/>
      <c r="AP93" s="43">
        <v>2.0833333333333301E-2</v>
      </c>
      <c r="AQ93" s="20" t="e">
        <f t="shared" si="165"/>
        <v>#REF!</v>
      </c>
      <c r="AR93" s="20" t="e">
        <f t="shared" si="166"/>
        <v>#REF!</v>
      </c>
      <c r="AS93" s="20" t="e">
        <f t="shared" si="167"/>
        <v>#REF!</v>
      </c>
      <c r="AT93" s="21" t="e">
        <f t="shared" si="168"/>
        <v>#REF!</v>
      </c>
      <c r="AU93" s="14" t="e">
        <f t="shared" si="141"/>
        <v>#REF!</v>
      </c>
      <c r="AV93" s="28" t="e">
        <f t="shared" si="142"/>
        <v>#REF!</v>
      </c>
      <c r="AW93" s="21" t="e">
        <f t="shared" si="143"/>
        <v>#REF!</v>
      </c>
      <c r="AX93" s="8">
        <v>40262</v>
      </c>
      <c r="AY93" s="61" t="e">
        <f>#REF!</f>
        <v>#REF!</v>
      </c>
      <c r="AZ93" s="61" t="e">
        <f>#REF!</f>
        <v>#REF!</v>
      </c>
      <c r="BA93" s="43">
        <v>2.0833333333333301E-2</v>
      </c>
      <c r="BB93" s="43"/>
      <c r="BC93" s="20" t="e">
        <f t="shared" si="179"/>
        <v>#REF!</v>
      </c>
      <c r="BD93" s="20" t="e">
        <f t="shared" si="169"/>
        <v>#REF!</v>
      </c>
      <c r="BE93" s="20" t="e">
        <f t="shared" si="170"/>
        <v>#REF!</v>
      </c>
      <c r="BF93" s="21" t="e">
        <f t="shared" si="171"/>
        <v>#REF!</v>
      </c>
      <c r="BG93" s="14" t="e">
        <f t="shared" si="144"/>
        <v>#REF!</v>
      </c>
      <c r="BH93" s="28" t="e">
        <f t="shared" si="145"/>
        <v>#REF!</v>
      </c>
      <c r="BI93" s="21" t="e">
        <f t="shared" si="146"/>
        <v>#REF!</v>
      </c>
      <c r="BJ93" s="8">
        <v>40262</v>
      </c>
      <c r="BK93" s="61"/>
      <c r="BL93" s="61"/>
      <c r="BM93" s="43"/>
      <c r="BN93" s="43"/>
      <c r="BO93" s="20">
        <f t="shared" si="180"/>
        <v>0</v>
      </c>
      <c r="BP93" s="20">
        <f t="shared" si="172"/>
        <v>0</v>
      </c>
      <c r="BQ93" s="20">
        <f t="shared" si="173"/>
        <v>0</v>
      </c>
      <c r="BR93" s="21">
        <f t="shared" si="174"/>
        <v>0</v>
      </c>
      <c r="BS93" s="14">
        <f t="shared" si="147"/>
        <v>0</v>
      </c>
      <c r="BT93" s="28">
        <f t="shared" si="148"/>
        <v>0</v>
      </c>
      <c r="BU93" s="21">
        <f t="shared" si="149"/>
        <v>0</v>
      </c>
      <c r="BV93" s="8">
        <v>40262</v>
      </c>
      <c r="BW93" s="61" t="e">
        <f>#REF!</f>
        <v>#REF!</v>
      </c>
      <c r="BX93" s="61" t="e">
        <f>#REF!</f>
        <v>#REF!</v>
      </c>
      <c r="BY93" s="43"/>
      <c r="BZ93" s="43"/>
      <c r="CA93" s="20" t="e">
        <f t="shared" si="181"/>
        <v>#REF!</v>
      </c>
      <c r="CB93" s="20" t="e">
        <f t="shared" si="175"/>
        <v>#REF!</v>
      </c>
      <c r="CC93" s="20" t="e">
        <f t="shared" si="176"/>
        <v>#REF!</v>
      </c>
      <c r="CD93" s="21" t="e">
        <f t="shared" si="177"/>
        <v>#REF!</v>
      </c>
      <c r="CE93" s="14" t="e">
        <f t="shared" si="150"/>
        <v>#REF!</v>
      </c>
      <c r="CF93" s="28" t="e">
        <f t="shared" si="151"/>
        <v>#REF!</v>
      </c>
      <c r="CG93" s="21" t="e">
        <f t="shared" si="152"/>
        <v>#REF!</v>
      </c>
    </row>
    <row r="94" spans="2:85">
      <c r="B94" s="8">
        <v>40263</v>
      </c>
      <c r="C94" s="22"/>
      <c r="D94" s="22"/>
      <c r="E94" s="11">
        <v>2.0833333333333301E-2</v>
      </c>
      <c r="F94" s="12"/>
      <c r="G94" s="20">
        <f t="shared" si="153"/>
        <v>0</v>
      </c>
      <c r="H94" s="20">
        <f t="shared" si="154"/>
        <v>0</v>
      </c>
      <c r="I94" s="20">
        <f t="shared" si="155"/>
        <v>0</v>
      </c>
      <c r="J94" s="21">
        <f t="shared" si="156"/>
        <v>-2.0833333333333301E-2</v>
      </c>
      <c r="K94" s="14">
        <f t="shared" si="132"/>
        <v>0</v>
      </c>
      <c r="L94" s="28">
        <f t="shared" si="182"/>
        <v>-2.0833333333333301E-2</v>
      </c>
      <c r="M94" s="21">
        <f t="shared" si="134"/>
        <v>0</v>
      </c>
      <c r="N94" s="8">
        <v>40263</v>
      </c>
      <c r="O94" s="22"/>
      <c r="P94" s="22"/>
      <c r="Q94" s="11">
        <v>2.0833333333333301E-2</v>
      </c>
      <c r="R94" s="12"/>
      <c r="S94" s="20">
        <f t="shared" si="157"/>
        <v>0</v>
      </c>
      <c r="T94" s="20">
        <f t="shared" si="158"/>
        <v>0</v>
      </c>
      <c r="U94" s="20">
        <f t="shared" si="159"/>
        <v>0</v>
      </c>
      <c r="V94" s="21">
        <f t="shared" si="160"/>
        <v>-2.0833333333333301E-2</v>
      </c>
      <c r="W94" s="14">
        <f t="shared" si="135"/>
        <v>0</v>
      </c>
      <c r="X94" s="28">
        <f t="shared" si="136"/>
        <v>-2.0833333333333301E-2</v>
      </c>
      <c r="Y94" s="21">
        <f t="shared" si="137"/>
        <v>0</v>
      </c>
      <c r="Z94" s="8">
        <v>40263</v>
      </c>
      <c r="AA94" s="22" t="e">
        <f>#REF!</f>
        <v>#REF!</v>
      </c>
      <c r="AB94" s="22" t="e">
        <f>#REF!</f>
        <v>#REF!</v>
      </c>
      <c r="AC94" s="11">
        <v>2.0833333333333301E-2</v>
      </c>
      <c r="AD94" s="12"/>
      <c r="AE94" s="20" t="e">
        <f t="shared" si="161"/>
        <v>#REF!</v>
      </c>
      <c r="AF94" s="20" t="e">
        <f t="shared" si="162"/>
        <v>#REF!</v>
      </c>
      <c r="AG94" s="20" t="e">
        <f t="shared" si="163"/>
        <v>#REF!</v>
      </c>
      <c r="AH94" s="21" t="e">
        <f t="shared" si="164"/>
        <v>#REF!</v>
      </c>
      <c r="AI94" s="14" t="e">
        <f t="shared" si="138"/>
        <v>#REF!</v>
      </c>
      <c r="AJ94" s="28" t="e">
        <f t="shared" si="139"/>
        <v>#REF!</v>
      </c>
      <c r="AK94" s="21" t="e">
        <f t="shared" si="140"/>
        <v>#REF!</v>
      </c>
      <c r="AL94" s="8">
        <v>40263</v>
      </c>
      <c r="AM94" s="47">
        <v>1</v>
      </c>
      <c r="AN94" s="47">
        <v>0.29166666666666669</v>
      </c>
      <c r="AO94" s="43"/>
      <c r="AP94" s="43">
        <v>2.0833333333333301E-2</v>
      </c>
      <c r="AQ94" s="20">
        <f t="shared" si="165"/>
        <v>0</v>
      </c>
      <c r="AR94" s="20">
        <f t="shared" si="166"/>
        <v>0</v>
      </c>
      <c r="AS94" s="20">
        <f t="shared" si="167"/>
        <v>0</v>
      </c>
      <c r="AT94" s="21">
        <f t="shared" si="168"/>
        <v>0.27083333333333343</v>
      </c>
      <c r="AU94" s="14">
        <f t="shared" si="141"/>
        <v>0</v>
      </c>
      <c r="AV94" s="28">
        <f t="shared" si="142"/>
        <v>4.1666666666666741E-2</v>
      </c>
      <c r="AW94" s="21">
        <f t="shared" si="143"/>
        <v>0.22916666666666669</v>
      </c>
      <c r="AX94" s="8">
        <v>40263</v>
      </c>
      <c r="AY94" s="61" t="e">
        <f>#REF!</f>
        <v>#REF!</v>
      </c>
      <c r="AZ94" s="61" t="e">
        <f>#REF!</f>
        <v>#REF!</v>
      </c>
      <c r="BA94" s="43">
        <v>2.0833333333333301E-2</v>
      </c>
      <c r="BB94" s="43"/>
      <c r="BC94" s="20" t="e">
        <f t="shared" si="179"/>
        <v>#REF!</v>
      </c>
      <c r="BD94" s="20" t="e">
        <f t="shared" si="169"/>
        <v>#REF!</v>
      </c>
      <c r="BE94" s="20" t="e">
        <f t="shared" si="170"/>
        <v>#REF!</v>
      </c>
      <c r="BF94" s="21" t="e">
        <f t="shared" si="171"/>
        <v>#REF!</v>
      </c>
      <c r="BG94" s="14" t="e">
        <f t="shared" si="144"/>
        <v>#REF!</v>
      </c>
      <c r="BH94" s="28" t="e">
        <f t="shared" si="145"/>
        <v>#REF!</v>
      </c>
      <c r="BI94" s="21" t="e">
        <f t="shared" si="146"/>
        <v>#REF!</v>
      </c>
      <c r="BJ94" s="8">
        <v>40263</v>
      </c>
      <c r="BK94" s="61"/>
      <c r="BL94" s="61"/>
      <c r="BM94" s="43"/>
      <c r="BN94" s="43"/>
      <c r="BO94" s="20">
        <f t="shared" si="180"/>
        <v>0</v>
      </c>
      <c r="BP94" s="20">
        <f t="shared" si="172"/>
        <v>0</v>
      </c>
      <c r="BQ94" s="20">
        <f t="shared" si="173"/>
        <v>0</v>
      </c>
      <c r="BR94" s="21">
        <f t="shared" si="174"/>
        <v>0</v>
      </c>
      <c r="BS94" s="14">
        <f t="shared" si="147"/>
        <v>0</v>
      </c>
      <c r="BT94" s="28">
        <f t="shared" si="148"/>
        <v>0</v>
      </c>
      <c r="BU94" s="21">
        <f t="shared" si="149"/>
        <v>0</v>
      </c>
      <c r="BV94" s="8">
        <v>40263</v>
      </c>
      <c r="BW94" s="61" t="e">
        <f>#REF!</f>
        <v>#REF!</v>
      </c>
      <c r="BX94" s="61">
        <v>1</v>
      </c>
      <c r="BY94" s="43"/>
      <c r="BZ94" s="43"/>
      <c r="CA94" s="20" t="e">
        <f t="shared" si="181"/>
        <v>#REF!</v>
      </c>
      <c r="CB94" s="20" t="e">
        <f t="shared" si="175"/>
        <v>#REF!</v>
      </c>
      <c r="CC94" s="20" t="e">
        <f t="shared" si="176"/>
        <v>#REF!</v>
      </c>
      <c r="CD94" s="21" t="e">
        <f t="shared" si="177"/>
        <v>#REF!</v>
      </c>
      <c r="CE94" s="14" t="e">
        <f t="shared" si="150"/>
        <v>#REF!</v>
      </c>
      <c r="CF94" s="28" t="e">
        <f t="shared" si="151"/>
        <v>#REF!</v>
      </c>
      <c r="CG94" s="21" t="e">
        <f t="shared" si="152"/>
        <v>#REF!</v>
      </c>
    </row>
    <row r="95" spans="2:85">
      <c r="B95" s="8">
        <v>40264</v>
      </c>
      <c r="C95" s="22"/>
      <c r="D95" s="22"/>
      <c r="E95" s="11">
        <v>2.0833333333333301E-2</v>
      </c>
      <c r="F95" s="12"/>
      <c r="G95" s="20">
        <f t="shared" si="153"/>
        <v>0</v>
      </c>
      <c r="H95" s="20">
        <f t="shared" si="154"/>
        <v>0</v>
      </c>
      <c r="I95" s="20">
        <f t="shared" si="155"/>
        <v>0</v>
      </c>
      <c r="J95" s="21">
        <f t="shared" si="156"/>
        <v>-2.0833333333333301E-2</v>
      </c>
      <c r="K95" s="14">
        <f t="shared" si="132"/>
        <v>0</v>
      </c>
      <c r="L95" s="28">
        <f t="shared" si="182"/>
        <v>-2.0833333333333301E-2</v>
      </c>
      <c r="M95" s="21">
        <f t="shared" si="134"/>
        <v>0</v>
      </c>
      <c r="N95" s="8">
        <v>40264</v>
      </c>
      <c r="O95" s="22"/>
      <c r="P95" s="22"/>
      <c r="Q95" s="11">
        <v>2.0833333333333301E-2</v>
      </c>
      <c r="R95" s="12"/>
      <c r="S95" s="20">
        <f t="shared" si="157"/>
        <v>0</v>
      </c>
      <c r="T95" s="20">
        <f t="shared" si="158"/>
        <v>0</v>
      </c>
      <c r="U95" s="20">
        <f t="shared" si="159"/>
        <v>0</v>
      </c>
      <c r="V95" s="21">
        <f t="shared" si="160"/>
        <v>-2.0833333333333301E-2</v>
      </c>
      <c r="W95" s="14">
        <f t="shared" si="135"/>
        <v>0</v>
      </c>
      <c r="X95" s="28">
        <f t="shared" si="136"/>
        <v>-2.0833333333333301E-2</v>
      </c>
      <c r="Y95" s="21">
        <f t="shared" si="137"/>
        <v>0</v>
      </c>
      <c r="Z95" s="8">
        <v>40264</v>
      </c>
      <c r="AA95" s="22" t="e">
        <f>#REF!</f>
        <v>#REF!</v>
      </c>
      <c r="AB95" s="22" t="e">
        <f>#REF!</f>
        <v>#REF!</v>
      </c>
      <c r="AC95" s="11">
        <v>2.0833333333333301E-2</v>
      </c>
      <c r="AD95" s="12"/>
      <c r="AE95" s="20" t="e">
        <f t="shared" si="161"/>
        <v>#REF!</v>
      </c>
      <c r="AF95" s="20" t="e">
        <f t="shared" si="162"/>
        <v>#REF!</v>
      </c>
      <c r="AG95" s="20" t="e">
        <f t="shared" si="163"/>
        <v>#REF!</v>
      </c>
      <c r="AH95" s="21" t="e">
        <f t="shared" si="164"/>
        <v>#REF!</v>
      </c>
      <c r="AI95" s="14" t="e">
        <f t="shared" si="138"/>
        <v>#REF!</v>
      </c>
      <c r="AJ95" s="28" t="e">
        <f t="shared" si="139"/>
        <v>#REF!</v>
      </c>
      <c r="AK95" s="21" t="e">
        <f t="shared" si="140"/>
        <v>#REF!</v>
      </c>
      <c r="AL95" s="8">
        <v>40264</v>
      </c>
      <c r="AM95" s="47" t="e">
        <f>#REF!</f>
        <v>#REF!</v>
      </c>
      <c r="AN95" s="47" t="e">
        <f>#REF!</f>
        <v>#REF!</v>
      </c>
      <c r="AO95" s="43"/>
      <c r="AP95" s="43"/>
      <c r="AQ95" s="20" t="e">
        <f t="shared" si="165"/>
        <v>#REF!</v>
      </c>
      <c r="AR95" s="20" t="e">
        <f t="shared" si="166"/>
        <v>#REF!</v>
      </c>
      <c r="AS95" s="20" t="e">
        <f t="shared" si="167"/>
        <v>#REF!</v>
      </c>
      <c r="AT95" s="21" t="e">
        <f t="shared" si="168"/>
        <v>#REF!</v>
      </c>
      <c r="AU95" s="14" t="e">
        <f t="shared" si="141"/>
        <v>#REF!</v>
      </c>
      <c r="AV95" s="28" t="e">
        <f t="shared" si="142"/>
        <v>#REF!</v>
      </c>
      <c r="AW95" s="21" t="e">
        <f t="shared" si="143"/>
        <v>#REF!</v>
      </c>
      <c r="AX95" s="8">
        <v>40264</v>
      </c>
      <c r="AY95" s="61" t="e">
        <f>#REF!</f>
        <v>#REF!</v>
      </c>
      <c r="AZ95" s="61" t="e">
        <f>#REF!</f>
        <v>#REF!</v>
      </c>
      <c r="BA95" s="43">
        <v>2.0833333333333301E-2</v>
      </c>
      <c r="BB95" s="43"/>
      <c r="BC95" s="20" t="e">
        <f t="shared" si="179"/>
        <v>#REF!</v>
      </c>
      <c r="BD95" s="20" t="e">
        <f t="shared" si="169"/>
        <v>#REF!</v>
      </c>
      <c r="BE95" s="20" t="e">
        <f t="shared" si="170"/>
        <v>#REF!</v>
      </c>
      <c r="BF95" s="21" t="e">
        <f t="shared" si="171"/>
        <v>#REF!</v>
      </c>
      <c r="BG95" s="14" t="e">
        <f t="shared" si="144"/>
        <v>#REF!</v>
      </c>
      <c r="BH95" s="28" t="e">
        <f t="shared" si="145"/>
        <v>#REF!</v>
      </c>
      <c r="BI95" s="21" t="e">
        <f t="shared" si="146"/>
        <v>#REF!</v>
      </c>
      <c r="BJ95" s="8">
        <v>40264</v>
      </c>
      <c r="BK95" s="61"/>
      <c r="BL95" s="61"/>
      <c r="BM95" s="43"/>
      <c r="BN95" s="43"/>
      <c r="BO95" s="20">
        <f t="shared" si="180"/>
        <v>0</v>
      </c>
      <c r="BP95" s="20">
        <f t="shared" si="172"/>
        <v>0</v>
      </c>
      <c r="BQ95" s="20">
        <f t="shared" si="173"/>
        <v>0</v>
      </c>
      <c r="BR95" s="21">
        <f t="shared" si="174"/>
        <v>0</v>
      </c>
      <c r="BS95" s="14">
        <f t="shared" si="147"/>
        <v>0</v>
      </c>
      <c r="BT95" s="28">
        <f t="shared" si="148"/>
        <v>0</v>
      </c>
      <c r="BU95" s="21">
        <f t="shared" si="149"/>
        <v>0</v>
      </c>
      <c r="BV95" s="8">
        <v>40264</v>
      </c>
      <c r="BW95" s="61" t="e">
        <f>#REF!</f>
        <v>#REF!</v>
      </c>
      <c r="BX95" s="61" t="e">
        <f>#REF!</f>
        <v>#REF!</v>
      </c>
      <c r="BY95" s="43"/>
      <c r="BZ95" s="43">
        <v>2.0833333333333301E-2</v>
      </c>
      <c r="CA95" s="20" t="e">
        <f t="shared" si="181"/>
        <v>#REF!</v>
      </c>
      <c r="CB95" s="20" t="e">
        <f t="shared" si="175"/>
        <v>#REF!</v>
      </c>
      <c r="CC95" s="20" t="e">
        <f t="shared" si="176"/>
        <v>#REF!</v>
      </c>
      <c r="CD95" s="21" t="e">
        <f t="shared" si="177"/>
        <v>#REF!</v>
      </c>
      <c r="CE95" s="14" t="e">
        <f t="shared" si="150"/>
        <v>#REF!</v>
      </c>
      <c r="CF95" s="28" t="e">
        <f t="shared" si="151"/>
        <v>#REF!</v>
      </c>
      <c r="CG95" s="21" t="e">
        <f t="shared" si="152"/>
        <v>#REF!</v>
      </c>
    </row>
    <row r="96" spans="2:85">
      <c r="B96" s="8">
        <v>40265</v>
      </c>
      <c r="C96" s="22"/>
      <c r="D96" s="22"/>
      <c r="E96" s="11">
        <v>2.0833333333333301E-2</v>
      </c>
      <c r="F96" s="12"/>
      <c r="G96" s="20">
        <f t="shared" si="153"/>
        <v>0</v>
      </c>
      <c r="H96" s="20">
        <f t="shared" si="154"/>
        <v>0</v>
      </c>
      <c r="I96" s="20">
        <f t="shared" si="155"/>
        <v>0</v>
      </c>
      <c r="J96" s="21">
        <f t="shared" si="156"/>
        <v>-2.0833333333333301E-2</v>
      </c>
      <c r="K96" s="14">
        <f t="shared" si="132"/>
        <v>0</v>
      </c>
      <c r="L96" s="28">
        <f t="shared" si="182"/>
        <v>-2.0833333333333301E-2</v>
      </c>
      <c r="M96" s="21">
        <f t="shared" si="134"/>
        <v>0</v>
      </c>
      <c r="N96" s="8">
        <v>40265</v>
      </c>
      <c r="O96" s="22"/>
      <c r="P96" s="22"/>
      <c r="Q96" s="11"/>
      <c r="R96" s="12"/>
      <c r="S96" s="20">
        <f t="shared" si="157"/>
        <v>0</v>
      </c>
      <c r="T96" s="20">
        <f t="shared" si="158"/>
        <v>0</v>
      </c>
      <c r="U96" s="20">
        <f t="shared" si="159"/>
        <v>0</v>
      </c>
      <c r="V96" s="21">
        <f t="shared" si="160"/>
        <v>0</v>
      </c>
      <c r="W96" s="14">
        <f t="shared" si="135"/>
        <v>0</v>
      </c>
      <c r="X96" s="28">
        <f t="shared" si="136"/>
        <v>0</v>
      </c>
      <c r="Y96" s="21">
        <f t="shared" si="137"/>
        <v>0</v>
      </c>
      <c r="Z96" s="8">
        <v>40265</v>
      </c>
      <c r="AA96" s="22" t="e">
        <f>#REF!</f>
        <v>#REF!</v>
      </c>
      <c r="AB96" s="22" t="e">
        <f>#REF!</f>
        <v>#REF!</v>
      </c>
      <c r="AC96" s="11"/>
      <c r="AD96" s="12"/>
      <c r="AE96" s="20" t="e">
        <f t="shared" si="161"/>
        <v>#REF!</v>
      </c>
      <c r="AF96" s="20" t="e">
        <f t="shared" si="162"/>
        <v>#REF!</v>
      </c>
      <c r="AG96" s="20" t="e">
        <f t="shared" si="163"/>
        <v>#REF!</v>
      </c>
      <c r="AH96" s="21" t="e">
        <f t="shared" si="164"/>
        <v>#REF!</v>
      </c>
      <c r="AI96" s="14" t="e">
        <f t="shared" si="138"/>
        <v>#REF!</v>
      </c>
      <c r="AJ96" s="28" t="e">
        <f t="shared" si="139"/>
        <v>#REF!</v>
      </c>
      <c r="AK96" s="21" t="e">
        <f t="shared" si="140"/>
        <v>#REF!</v>
      </c>
      <c r="AL96" s="8">
        <v>40265</v>
      </c>
      <c r="AM96" s="47"/>
      <c r="AN96" s="47"/>
      <c r="AO96" s="43"/>
      <c r="AP96" s="46"/>
      <c r="AQ96" s="20">
        <f t="shared" si="165"/>
        <v>0</v>
      </c>
      <c r="AR96" s="20">
        <f t="shared" si="166"/>
        <v>0</v>
      </c>
      <c r="AS96" s="20">
        <f t="shared" si="167"/>
        <v>0</v>
      </c>
      <c r="AT96" s="21">
        <f t="shared" si="168"/>
        <v>0</v>
      </c>
      <c r="AU96" s="14">
        <f t="shared" si="141"/>
        <v>0</v>
      </c>
      <c r="AV96" s="28">
        <f t="shared" si="142"/>
        <v>0</v>
      </c>
      <c r="AW96" s="21">
        <f t="shared" si="143"/>
        <v>0</v>
      </c>
      <c r="AX96" s="8">
        <v>40265</v>
      </c>
      <c r="AY96" s="61" t="e">
        <f>#REF!</f>
        <v>#REF!</v>
      </c>
      <c r="AZ96" s="61" t="e">
        <f>#REF!</f>
        <v>#REF!</v>
      </c>
      <c r="BA96" s="43"/>
      <c r="BB96" s="46"/>
      <c r="BC96" s="20" t="e">
        <f t="shared" si="179"/>
        <v>#REF!</v>
      </c>
      <c r="BD96" s="20" t="e">
        <f t="shared" si="169"/>
        <v>#REF!</v>
      </c>
      <c r="BE96" s="20" t="e">
        <f t="shared" si="170"/>
        <v>#REF!</v>
      </c>
      <c r="BF96" s="21" t="e">
        <f t="shared" si="171"/>
        <v>#REF!</v>
      </c>
      <c r="BG96" s="14" t="e">
        <f t="shared" si="144"/>
        <v>#REF!</v>
      </c>
      <c r="BH96" s="28" t="e">
        <f t="shared" si="145"/>
        <v>#REF!</v>
      </c>
      <c r="BI96" s="21" t="e">
        <f t="shared" si="146"/>
        <v>#REF!</v>
      </c>
      <c r="BJ96" s="8">
        <v>40265</v>
      </c>
      <c r="BK96" s="61"/>
      <c r="BL96" s="61"/>
      <c r="BM96" s="43"/>
      <c r="BN96" s="46"/>
      <c r="BO96" s="20">
        <f t="shared" si="180"/>
        <v>0</v>
      </c>
      <c r="BP96" s="20">
        <f t="shared" si="172"/>
        <v>0</v>
      </c>
      <c r="BQ96" s="20">
        <f t="shared" si="173"/>
        <v>0</v>
      </c>
      <c r="BR96" s="21">
        <f t="shared" si="174"/>
        <v>0</v>
      </c>
      <c r="BS96" s="14">
        <f t="shared" si="147"/>
        <v>0</v>
      </c>
      <c r="BT96" s="28">
        <f t="shared" si="148"/>
        <v>0</v>
      </c>
      <c r="BU96" s="21">
        <f t="shared" si="149"/>
        <v>0</v>
      </c>
      <c r="BV96" s="8">
        <v>40265</v>
      </c>
      <c r="BW96" s="61" t="e">
        <f>#REF!</f>
        <v>#REF!</v>
      </c>
      <c r="BX96" s="61" t="e">
        <f>#REF!</f>
        <v>#REF!</v>
      </c>
      <c r="BY96" s="43"/>
      <c r="BZ96" s="43">
        <v>2.0833333333333301E-2</v>
      </c>
      <c r="CA96" s="20" t="e">
        <f t="shared" si="181"/>
        <v>#REF!</v>
      </c>
      <c r="CB96" s="20" t="e">
        <f t="shared" si="175"/>
        <v>#REF!</v>
      </c>
      <c r="CC96" s="20" t="e">
        <f t="shared" si="176"/>
        <v>#REF!</v>
      </c>
      <c r="CD96" s="21" t="e">
        <f t="shared" si="177"/>
        <v>#REF!</v>
      </c>
      <c r="CE96" s="14" t="e">
        <f t="shared" si="150"/>
        <v>#REF!</v>
      </c>
      <c r="CF96" s="28" t="e">
        <f t="shared" si="151"/>
        <v>#REF!</v>
      </c>
      <c r="CG96" s="21" t="e">
        <f t="shared" si="152"/>
        <v>#REF!</v>
      </c>
    </row>
    <row r="97" spans="2:85">
      <c r="B97" s="8">
        <v>40266</v>
      </c>
      <c r="C97" s="22"/>
      <c r="D97" s="22"/>
      <c r="E97" s="11">
        <v>2.0833333333333301E-2</v>
      </c>
      <c r="F97" s="12"/>
      <c r="G97" s="20">
        <f t="shared" si="153"/>
        <v>0</v>
      </c>
      <c r="H97" s="20">
        <f t="shared" si="154"/>
        <v>0</v>
      </c>
      <c r="I97" s="20">
        <f t="shared" si="155"/>
        <v>0</v>
      </c>
      <c r="J97" s="21">
        <f t="shared" si="156"/>
        <v>-2.0833333333333301E-2</v>
      </c>
      <c r="K97" s="14">
        <f t="shared" si="132"/>
        <v>0</v>
      </c>
      <c r="L97" s="28">
        <f t="shared" si="182"/>
        <v>-2.0833333333333301E-2</v>
      </c>
      <c r="M97" s="21">
        <f t="shared" si="134"/>
        <v>0</v>
      </c>
      <c r="N97" s="8">
        <v>40266</v>
      </c>
      <c r="O97" s="22"/>
      <c r="P97" s="22"/>
      <c r="Q97" s="11"/>
      <c r="R97" s="12"/>
      <c r="S97" s="20">
        <f t="shared" si="157"/>
        <v>0</v>
      </c>
      <c r="T97" s="20">
        <f t="shared" si="158"/>
        <v>0</v>
      </c>
      <c r="U97" s="20">
        <f t="shared" si="159"/>
        <v>0</v>
      </c>
      <c r="V97" s="21">
        <f t="shared" si="160"/>
        <v>0</v>
      </c>
      <c r="W97" s="14">
        <f t="shared" si="135"/>
        <v>0</v>
      </c>
      <c r="X97" s="28">
        <f t="shared" si="136"/>
        <v>0</v>
      </c>
      <c r="Y97" s="21">
        <f t="shared" si="137"/>
        <v>0</v>
      </c>
      <c r="Z97" s="8">
        <v>40266</v>
      </c>
      <c r="AA97" s="22" t="e">
        <f>#REF!</f>
        <v>#REF!</v>
      </c>
      <c r="AB97" s="22" t="e">
        <f>#REF!</f>
        <v>#REF!</v>
      </c>
      <c r="AC97" s="11"/>
      <c r="AD97" s="12"/>
      <c r="AE97" s="20" t="e">
        <f t="shared" si="161"/>
        <v>#REF!</v>
      </c>
      <c r="AF97" s="20" t="e">
        <f t="shared" si="162"/>
        <v>#REF!</v>
      </c>
      <c r="AG97" s="20" t="e">
        <f t="shared" si="163"/>
        <v>#REF!</v>
      </c>
      <c r="AH97" s="21" t="e">
        <f t="shared" si="164"/>
        <v>#REF!</v>
      </c>
      <c r="AI97" s="14" t="e">
        <f t="shared" si="138"/>
        <v>#REF!</v>
      </c>
      <c r="AJ97" s="28" t="e">
        <f t="shared" si="139"/>
        <v>#REF!</v>
      </c>
      <c r="AK97" s="21" t="e">
        <f t="shared" si="140"/>
        <v>#REF!</v>
      </c>
      <c r="AL97" s="8">
        <v>40266</v>
      </c>
      <c r="AM97" s="47"/>
      <c r="AN97" s="47"/>
      <c r="AO97" s="43"/>
      <c r="AP97" s="46"/>
      <c r="AQ97" s="20">
        <f t="shared" si="165"/>
        <v>0</v>
      </c>
      <c r="AR97" s="20">
        <f t="shared" si="166"/>
        <v>0</v>
      </c>
      <c r="AS97" s="20">
        <f t="shared" si="167"/>
        <v>0</v>
      </c>
      <c r="AT97" s="21">
        <f t="shared" si="168"/>
        <v>0</v>
      </c>
      <c r="AU97" s="14">
        <f t="shared" si="141"/>
        <v>0</v>
      </c>
      <c r="AV97" s="28">
        <f t="shared" si="142"/>
        <v>0</v>
      </c>
      <c r="AW97" s="21">
        <f t="shared" si="143"/>
        <v>0</v>
      </c>
      <c r="AX97" s="8">
        <v>40266</v>
      </c>
      <c r="AY97" s="61" t="e">
        <f>#REF!</f>
        <v>#REF!</v>
      </c>
      <c r="AZ97" s="61" t="e">
        <f>#REF!</f>
        <v>#REF!</v>
      </c>
      <c r="BA97" s="43"/>
      <c r="BB97" s="46"/>
      <c r="BC97" s="20" t="e">
        <f t="shared" si="179"/>
        <v>#REF!</v>
      </c>
      <c r="BD97" s="20" t="e">
        <f t="shared" si="169"/>
        <v>#REF!</v>
      </c>
      <c r="BE97" s="20" t="e">
        <f t="shared" si="170"/>
        <v>#REF!</v>
      </c>
      <c r="BF97" s="21" t="e">
        <f t="shared" si="171"/>
        <v>#REF!</v>
      </c>
      <c r="BG97" s="14" t="e">
        <f t="shared" si="144"/>
        <v>#REF!</v>
      </c>
      <c r="BH97" s="28" t="e">
        <f t="shared" si="145"/>
        <v>#REF!</v>
      </c>
      <c r="BI97" s="21" t="e">
        <f t="shared" si="146"/>
        <v>#REF!</v>
      </c>
      <c r="BJ97" s="8">
        <v>40266</v>
      </c>
      <c r="BK97" s="61"/>
      <c r="BL97" s="61"/>
      <c r="BM97" s="43"/>
      <c r="BN97" s="46"/>
      <c r="BO97" s="20">
        <f t="shared" si="180"/>
        <v>0</v>
      </c>
      <c r="BP97" s="20">
        <f t="shared" si="172"/>
        <v>0</v>
      </c>
      <c r="BQ97" s="20">
        <f t="shared" si="173"/>
        <v>0</v>
      </c>
      <c r="BR97" s="21">
        <f t="shared" si="174"/>
        <v>0</v>
      </c>
      <c r="BS97" s="14">
        <f t="shared" si="147"/>
        <v>0</v>
      </c>
      <c r="BT97" s="28">
        <f t="shared" si="148"/>
        <v>0</v>
      </c>
      <c r="BU97" s="21">
        <f t="shared" si="149"/>
        <v>0</v>
      </c>
      <c r="BV97" s="8">
        <v>40266</v>
      </c>
      <c r="BW97" s="61" t="e">
        <f>#REF!</f>
        <v>#REF!</v>
      </c>
      <c r="BX97" s="61" t="e">
        <f>#REF!</f>
        <v>#REF!</v>
      </c>
      <c r="BY97" s="43"/>
      <c r="BZ97" s="43">
        <v>2.0833333333333301E-2</v>
      </c>
      <c r="CA97" s="20" t="e">
        <f t="shared" si="181"/>
        <v>#REF!</v>
      </c>
      <c r="CB97" s="20" t="e">
        <f t="shared" si="175"/>
        <v>#REF!</v>
      </c>
      <c r="CC97" s="20" t="e">
        <f t="shared" si="176"/>
        <v>#REF!</v>
      </c>
      <c r="CD97" s="21" t="e">
        <f t="shared" si="177"/>
        <v>#REF!</v>
      </c>
      <c r="CE97" s="14" t="e">
        <f t="shared" si="150"/>
        <v>#REF!</v>
      </c>
      <c r="CF97" s="28" t="e">
        <f t="shared" si="151"/>
        <v>#REF!</v>
      </c>
      <c r="CG97" s="21" t="e">
        <f t="shared" si="152"/>
        <v>#REF!</v>
      </c>
    </row>
    <row r="98" spans="2:85" ht="15.75" thickBot="1">
      <c r="B98" s="8">
        <v>40267</v>
      </c>
      <c r="C98" s="27"/>
      <c r="D98" s="27"/>
      <c r="E98" s="11"/>
      <c r="F98" s="18"/>
      <c r="G98" s="25">
        <f t="shared" si="153"/>
        <v>0</v>
      </c>
      <c r="H98" s="25">
        <f t="shared" si="154"/>
        <v>0</v>
      </c>
      <c r="I98" s="25">
        <f t="shared" si="155"/>
        <v>0</v>
      </c>
      <c r="J98" s="26">
        <f t="shared" si="156"/>
        <v>0</v>
      </c>
      <c r="K98" s="19">
        <f>(C98&gt;D98)*((WEEKDAY(B98)=7)*D98+(WEEKDAY(B98)=1)*(1-C98))+(C98&lt;D98)*(WEEKDAY(B98)=1)*(D98-C98)</f>
        <v>0</v>
      </c>
      <c r="L98" s="29">
        <f t="shared" si="182"/>
        <v>0</v>
      </c>
      <c r="M98" s="26">
        <f t="shared" si="134"/>
        <v>0</v>
      </c>
      <c r="N98" s="8">
        <v>40267</v>
      </c>
      <c r="O98" s="27"/>
      <c r="P98" s="27"/>
      <c r="Q98" s="11">
        <v>2.0833333333333301E-2</v>
      </c>
      <c r="R98" s="18"/>
      <c r="S98" s="25">
        <f t="shared" si="157"/>
        <v>0</v>
      </c>
      <c r="T98" s="25">
        <f t="shared" si="158"/>
        <v>0</v>
      </c>
      <c r="U98" s="25">
        <f t="shared" si="159"/>
        <v>0</v>
      </c>
      <c r="V98" s="26">
        <f t="shared" si="160"/>
        <v>-2.0833333333333301E-2</v>
      </c>
      <c r="W98" s="19">
        <f>(O98&gt;P98)*((WEEKDAY(N98)=7)*P98+(WEEKDAY(N98)=1)*(1-O98))+(O98&lt;P98)*(WEEKDAY(N98)=1)*(P98-O98)</f>
        <v>0</v>
      </c>
      <c r="X98" s="29">
        <f t="shared" si="136"/>
        <v>-2.0833333333333301E-2</v>
      </c>
      <c r="Y98" s="26">
        <f t="shared" si="137"/>
        <v>0</v>
      </c>
      <c r="Z98" s="8">
        <v>40267</v>
      </c>
      <c r="AA98" s="27" t="e">
        <f>#REF!</f>
        <v>#REF!</v>
      </c>
      <c r="AB98" s="27" t="e">
        <f>#REF!</f>
        <v>#REF!</v>
      </c>
      <c r="AC98" s="11">
        <v>2.0833333333333301E-2</v>
      </c>
      <c r="AD98" s="18"/>
      <c r="AE98" s="25" t="e">
        <f t="shared" si="161"/>
        <v>#REF!</v>
      </c>
      <c r="AF98" s="25" t="e">
        <f t="shared" si="162"/>
        <v>#REF!</v>
      </c>
      <c r="AG98" s="25" t="e">
        <f t="shared" si="163"/>
        <v>#REF!</v>
      </c>
      <c r="AH98" s="26" t="e">
        <f t="shared" si="164"/>
        <v>#REF!</v>
      </c>
      <c r="AI98" s="19" t="e">
        <f>(AA98&gt;AB98)*((WEEKDAY(Z98)=7)*AB98+(WEEKDAY(Z98)=1)*(1-AA98))+(AA98&lt;AB98)*(WEEKDAY(Z98)=1)*(AB98-AA98)</f>
        <v>#REF!</v>
      </c>
      <c r="AJ98" s="29" t="e">
        <f t="shared" si="139"/>
        <v>#REF!</v>
      </c>
      <c r="AK98" s="26" t="e">
        <f t="shared" si="140"/>
        <v>#REF!</v>
      </c>
      <c r="AL98" s="8">
        <v>40267</v>
      </c>
      <c r="AM98" s="27"/>
      <c r="AN98" s="27"/>
      <c r="AO98" s="11"/>
      <c r="AP98" s="18"/>
      <c r="AQ98" s="25">
        <f t="shared" si="165"/>
        <v>0</v>
      </c>
      <c r="AR98" s="25">
        <f t="shared" si="166"/>
        <v>0</v>
      </c>
      <c r="AS98" s="25">
        <f t="shared" si="167"/>
        <v>0</v>
      </c>
      <c r="AT98" s="26">
        <f t="shared" si="168"/>
        <v>0</v>
      </c>
      <c r="AU98" s="19">
        <f>(AM98&gt;AN98)*((WEEKDAY(AL98)=7)*AN98+(WEEKDAY(AL98)=1)*(1-AM98))+(AM98&lt;AN98)*(WEEKDAY(AL98)=1)*(AN98-AM98)</f>
        <v>0</v>
      </c>
      <c r="AV98" s="29">
        <f t="shared" si="142"/>
        <v>0</v>
      </c>
      <c r="AW98" s="26">
        <f t="shared" si="143"/>
        <v>0</v>
      </c>
      <c r="AX98" s="8">
        <v>40267</v>
      </c>
      <c r="AY98" s="63" t="e">
        <f>#REF!</f>
        <v>#REF!</v>
      </c>
      <c r="AZ98" s="63">
        <v>1</v>
      </c>
      <c r="BA98" s="11"/>
      <c r="BB98" s="18"/>
      <c r="BC98" s="25" t="e">
        <f t="shared" si="179"/>
        <v>#REF!</v>
      </c>
      <c r="BD98" s="25" t="e">
        <f t="shared" si="169"/>
        <v>#REF!</v>
      </c>
      <c r="BE98" s="25" t="e">
        <f t="shared" si="170"/>
        <v>#REF!</v>
      </c>
      <c r="BF98" s="26" t="e">
        <f t="shared" si="171"/>
        <v>#REF!</v>
      </c>
      <c r="BG98" s="19" t="e">
        <f>(AY98&gt;AZ98)*((WEEKDAY(AX98)=7)*AZ98+(WEEKDAY(AX98)=1)*(1-AY98))+(AY98&lt;AZ98)*(WEEKDAY(AX98)=1)*(AZ98-AY98)</f>
        <v>#REF!</v>
      </c>
      <c r="BH98" s="29" t="e">
        <f t="shared" si="145"/>
        <v>#REF!</v>
      </c>
      <c r="BI98" s="26" t="e">
        <f t="shared" si="146"/>
        <v>#REF!</v>
      </c>
      <c r="BJ98" s="8">
        <v>40267</v>
      </c>
      <c r="BK98" s="63" t="e">
        <f>#REF!</f>
        <v>#REF!</v>
      </c>
      <c r="BL98" s="63" t="e">
        <f>#REF!</f>
        <v>#REF!</v>
      </c>
      <c r="BM98" s="11"/>
      <c r="BN98" s="18"/>
      <c r="BO98" s="25" t="e">
        <f t="shared" si="180"/>
        <v>#REF!</v>
      </c>
      <c r="BP98" s="25" t="e">
        <f t="shared" si="172"/>
        <v>#REF!</v>
      </c>
      <c r="BQ98" s="25" t="e">
        <f t="shared" si="173"/>
        <v>#REF!</v>
      </c>
      <c r="BR98" s="26" t="e">
        <f t="shared" si="174"/>
        <v>#REF!</v>
      </c>
      <c r="BS98" s="19" t="e">
        <f>(BK98&gt;BL98)*((WEEKDAY(BJ98)=7)*BL98+(WEEKDAY(BJ98)=1)*(1-BK98))+(BK98&lt;BL98)*(WEEKDAY(BJ98)=1)*(BL98-BK98)</f>
        <v>#REF!</v>
      </c>
      <c r="BT98" s="29" t="e">
        <f t="shared" si="148"/>
        <v>#REF!</v>
      </c>
      <c r="BU98" s="26" t="e">
        <f t="shared" si="149"/>
        <v>#REF!</v>
      </c>
      <c r="BV98" s="8">
        <v>40267</v>
      </c>
      <c r="BW98" s="63">
        <v>1</v>
      </c>
      <c r="BX98" s="63">
        <v>0.29166666666666669</v>
      </c>
      <c r="BY98" s="11"/>
      <c r="BZ98" s="43">
        <v>2.0833333333333301E-2</v>
      </c>
      <c r="CA98" s="25">
        <f t="shared" si="181"/>
        <v>0</v>
      </c>
      <c r="CB98" s="25">
        <f t="shared" si="175"/>
        <v>0</v>
      </c>
      <c r="CC98" s="25">
        <f t="shared" si="176"/>
        <v>0</v>
      </c>
      <c r="CD98" s="26">
        <f t="shared" si="177"/>
        <v>0.27083333333333343</v>
      </c>
      <c r="CE98" s="19">
        <f>(BW98&gt;BX98)*((WEEKDAY(BV98)=7)*BX98+(WEEKDAY(BV98)=1)*(1-BW98))+(BW98&lt;BX98)*(WEEKDAY(BV98)=1)*(BX98-BW98)</f>
        <v>0</v>
      </c>
      <c r="CF98" s="29">
        <f t="shared" si="151"/>
        <v>4.1666666666666741E-2</v>
      </c>
      <c r="CG98" s="26">
        <f t="shared" si="152"/>
        <v>0.22916666666666669</v>
      </c>
    </row>
    <row r="99" spans="2:85" ht="34.5" customHeight="1" thickBot="1">
      <c r="B99" s="93">
        <v>2014</v>
      </c>
      <c r="C99" s="117" t="s">
        <v>14</v>
      </c>
      <c r="D99" s="118"/>
      <c r="E99" s="89">
        <f t="shared" ref="E99:M99" si="183">SUM(E68:E98)</f>
        <v>0.31249999999999967</v>
      </c>
      <c r="F99" s="89">
        <f t="shared" si="183"/>
        <v>0.14583333333333315</v>
      </c>
      <c r="G99" s="90">
        <f t="shared" si="183"/>
        <v>0</v>
      </c>
      <c r="H99" s="90">
        <f t="shared" si="183"/>
        <v>0</v>
      </c>
      <c r="I99" s="90">
        <f t="shared" si="183"/>
        <v>0</v>
      </c>
      <c r="J99" s="91">
        <f t="shared" si="183"/>
        <v>-0.45833333333333293</v>
      </c>
      <c r="K99" s="89">
        <f t="shared" si="183"/>
        <v>0</v>
      </c>
      <c r="L99" s="91">
        <f t="shared" si="183"/>
        <v>-0.31249999999999967</v>
      </c>
      <c r="M99" s="92">
        <f t="shared" si="183"/>
        <v>-0.14583333333333315</v>
      </c>
      <c r="N99" s="93">
        <v>2014</v>
      </c>
      <c r="O99" s="106" t="s">
        <v>14</v>
      </c>
      <c r="P99" s="107"/>
      <c r="Q99" s="30">
        <f t="shared" ref="Q99:Y99" si="184">SUM(Q68:Q98)</f>
        <v>0.27083333333333293</v>
      </c>
      <c r="R99" s="30">
        <f t="shared" si="184"/>
        <v>0.14583333333333309</v>
      </c>
      <c r="S99" s="31">
        <f t="shared" si="184"/>
        <v>0</v>
      </c>
      <c r="T99" s="31">
        <f t="shared" si="184"/>
        <v>0</v>
      </c>
      <c r="U99" s="31">
        <f t="shared" si="184"/>
        <v>0</v>
      </c>
      <c r="V99" s="32">
        <f t="shared" si="184"/>
        <v>-0.41666666666666613</v>
      </c>
      <c r="W99" s="30">
        <f t="shared" ref="W99" si="185">SUM(W68:W98)</f>
        <v>0</v>
      </c>
      <c r="X99" s="32">
        <f t="shared" si="184"/>
        <v>-0.27083333333333293</v>
      </c>
      <c r="Y99" s="33">
        <f t="shared" si="184"/>
        <v>-0.14583333333333309</v>
      </c>
      <c r="Z99" s="93">
        <v>2014</v>
      </c>
      <c r="AA99" s="106" t="s">
        <v>14</v>
      </c>
      <c r="AB99" s="107"/>
      <c r="AC99" s="30">
        <f t="shared" ref="AC99:AK99" si="186">SUM(AC68:AC98)</f>
        <v>0.29166666666666652</v>
      </c>
      <c r="AD99" s="30">
        <f t="shared" si="186"/>
        <v>0</v>
      </c>
      <c r="AE99" s="31" t="e">
        <f t="shared" si="186"/>
        <v>#REF!</v>
      </c>
      <c r="AF99" s="31" t="e">
        <f t="shared" si="186"/>
        <v>#REF!</v>
      </c>
      <c r="AG99" s="31" t="e">
        <f t="shared" si="186"/>
        <v>#REF!</v>
      </c>
      <c r="AH99" s="32" t="e">
        <f t="shared" si="186"/>
        <v>#REF!</v>
      </c>
      <c r="AI99" s="30" t="e">
        <f t="shared" ref="AI99" si="187">SUM(AI68:AI98)</f>
        <v>#REF!</v>
      </c>
      <c r="AJ99" s="32" t="e">
        <f t="shared" si="186"/>
        <v>#REF!</v>
      </c>
      <c r="AK99" s="33" t="e">
        <f t="shared" si="186"/>
        <v>#REF!</v>
      </c>
      <c r="AL99" s="93">
        <v>2014</v>
      </c>
      <c r="AM99" s="106" t="s">
        <v>14</v>
      </c>
      <c r="AN99" s="107"/>
      <c r="AO99" s="30">
        <f t="shared" ref="AO99:AW99" si="188">SUM(AO68:AO98)</f>
        <v>0.29166666666666702</v>
      </c>
      <c r="AP99" s="30">
        <f t="shared" si="188"/>
        <v>0.12499999999999971</v>
      </c>
      <c r="AQ99" s="31" t="e">
        <f t="shared" si="188"/>
        <v>#REF!</v>
      </c>
      <c r="AR99" s="31" t="e">
        <f t="shared" si="188"/>
        <v>#REF!</v>
      </c>
      <c r="AS99" s="31" t="e">
        <f t="shared" si="188"/>
        <v>#REF!</v>
      </c>
      <c r="AT99" s="32" t="e">
        <f t="shared" si="188"/>
        <v>#REF!</v>
      </c>
      <c r="AU99" s="30" t="e">
        <f t="shared" ref="AU99" si="189">SUM(AU68:AU98)</f>
        <v>#REF!</v>
      </c>
      <c r="AV99" s="32" t="e">
        <f t="shared" si="188"/>
        <v>#REF!</v>
      </c>
      <c r="AW99" s="33" t="e">
        <f t="shared" si="188"/>
        <v>#REF!</v>
      </c>
      <c r="AX99" s="93">
        <v>2014</v>
      </c>
      <c r="AY99" s="97" t="s">
        <v>14</v>
      </c>
      <c r="AZ99" s="98"/>
      <c r="BA99" s="30">
        <f t="shared" ref="BA99:BI99" si="190">SUM(BA68:BA98)</f>
        <v>0.31250000000000061</v>
      </c>
      <c r="BB99" s="30">
        <f t="shared" si="190"/>
        <v>0</v>
      </c>
      <c r="BC99" s="31" t="e">
        <f t="shared" si="190"/>
        <v>#REF!</v>
      </c>
      <c r="BD99" s="31" t="e">
        <f t="shared" si="190"/>
        <v>#REF!</v>
      </c>
      <c r="BE99" s="31" t="e">
        <f t="shared" si="190"/>
        <v>#REF!</v>
      </c>
      <c r="BF99" s="32" t="e">
        <f t="shared" si="190"/>
        <v>#REF!</v>
      </c>
      <c r="BG99" s="30" t="e">
        <f t="shared" ref="BG99" si="191">SUM(BG68:BG98)</f>
        <v>#REF!</v>
      </c>
      <c r="BH99" s="32" t="e">
        <f t="shared" si="190"/>
        <v>#REF!</v>
      </c>
      <c r="BI99" s="33" t="e">
        <f t="shared" si="190"/>
        <v>#REF!</v>
      </c>
      <c r="BJ99" s="93">
        <v>2014</v>
      </c>
      <c r="BK99" s="97" t="s">
        <v>14</v>
      </c>
      <c r="BL99" s="98"/>
      <c r="BM99" s="30">
        <f t="shared" ref="BM99:BR99" si="192">SUM(BM68:BM98)</f>
        <v>0.1458333333333296</v>
      </c>
      <c r="BN99" s="30">
        <f t="shared" si="192"/>
        <v>8.33333333333314E-2</v>
      </c>
      <c r="BO99" s="31" t="e">
        <f t="shared" si="192"/>
        <v>#REF!</v>
      </c>
      <c r="BP99" s="31" t="e">
        <f t="shared" si="192"/>
        <v>#REF!</v>
      </c>
      <c r="BQ99" s="31" t="e">
        <f t="shared" si="192"/>
        <v>#REF!</v>
      </c>
      <c r="BR99" s="32" t="e">
        <f t="shared" si="192"/>
        <v>#REF!</v>
      </c>
      <c r="BS99" s="30" t="e">
        <f t="shared" ref="BS99" si="193">SUM(BS68:BS98)</f>
        <v>#REF!</v>
      </c>
      <c r="BT99" s="32" t="e">
        <f t="shared" ref="BT99:BU99" si="194">SUM(BT68:BT98)</f>
        <v>#REF!</v>
      </c>
      <c r="BU99" s="33" t="e">
        <f t="shared" si="194"/>
        <v>#REF!</v>
      </c>
      <c r="BV99" s="93">
        <v>2014</v>
      </c>
      <c r="BW99" s="97" t="s">
        <v>14</v>
      </c>
      <c r="BX99" s="98"/>
      <c r="BY99" s="30">
        <f t="shared" ref="BY99:CD99" si="195">SUM(BY68:BY98)</f>
        <v>0.22916666666666424</v>
      </c>
      <c r="BZ99" s="30">
        <f t="shared" si="195"/>
        <v>0.1458333333333332</v>
      </c>
      <c r="CA99" s="31" t="e">
        <f t="shared" si="195"/>
        <v>#REF!</v>
      </c>
      <c r="CB99" s="31" t="e">
        <f t="shared" si="195"/>
        <v>#REF!</v>
      </c>
      <c r="CC99" s="31" t="e">
        <f t="shared" si="195"/>
        <v>#REF!</v>
      </c>
      <c r="CD99" s="32" t="e">
        <f t="shared" si="195"/>
        <v>#REF!</v>
      </c>
      <c r="CE99" s="30" t="e">
        <f t="shared" ref="CE99" si="196">SUM(CE68:CE98)</f>
        <v>#REF!</v>
      </c>
      <c r="CF99" s="32" t="e">
        <f t="shared" ref="CF99:CG99" si="197">SUM(CF68:CF98)</f>
        <v>#REF!</v>
      </c>
      <c r="CG99" s="33" t="e">
        <f t="shared" si="197"/>
        <v>#REF!</v>
      </c>
    </row>
    <row r="100" spans="2:85" ht="14.1" customHeight="1">
      <c r="B100" s="93"/>
      <c r="C100" s="35"/>
      <c r="D100" s="35"/>
      <c r="E100" s="36"/>
      <c r="F100" s="36"/>
      <c r="G100" s="37"/>
      <c r="H100" s="37"/>
      <c r="I100" s="37"/>
      <c r="J100" s="38"/>
      <c r="K100" s="36"/>
      <c r="L100" s="38"/>
      <c r="M100" s="38"/>
      <c r="N100" s="93"/>
      <c r="O100" s="35"/>
      <c r="P100" s="35"/>
      <c r="Q100" s="36"/>
      <c r="R100" s="36"/>
      <c r="S100" s="37"/>
      <c r="T100" s="37"/>
      <c r="U100" s="37"/>
      <c r="V100" s="38"/>
      <c r="W100" s="36"/>
      <c r="X100" s="38"/>
      <c r="Y100" s="38"/>
      <c r="Z100" s="93"/>
      <c r="AA100" s="35"/>
      <c r="AB100" s="35"/>
      <c r="AC100" s="36"/>
      <c r="AD100" s="36"/>
      <c r="AE100" s="37"/>
      <c r="AF100" s="37"/>
      <c r="AG100" s="37"/>
      <c r="AH100" s="38"/>
      <c r="AI100" s="36"/>
      <c r="AJ100" s="38"/>
      <c r="AK100" s="38"/>
      <c r="AL100" s="93"/>
      <c r="AM100" s="35"/>
      <c r="AN100" s="35"/>
      <c r="AO100" s="36"/>
      <c r="AP100" s="36"/>
      <c r="AQ100" s="37"/>
      <c r="AR100" s="37"/>
      <c r="AS100" s="37"/>
      <c r="AT100" s="38"/>
      <c r="AU100" s="36"/>
      <c r="AV100" s="38"/>
      <c r="AW100" s="38"/>
      <c r="AX100" s="93"/>
      <c r="AY100" s="35"/>
      <c r="AZ100" s="35"/>
      <c r="BA100" s="36"/>
      <c r="BB100" s="36"/>
      <c r="BC100" s="37"/>
      <c r="BD100" s="37"/>
      <c r="BE100" s="37"/>
      <c r="BF100" s="38"/>
      <c r="BG100" s="36"/>
      <c r="BH100" s="38"/>
      <c r="BI100" s="38"/>
      <c r="BJ100" s="93"/>
      <c r="BK100" s="35"/>
      <c r="BL100" s="35"/>
      <c r="BM100" s="36"/>
      <c r="BN100" s="36"/>
      <c r="BO100" s="37"/>
      <c r="BP100" s="37"/>
      <c r="BQ100" s="37"/>
      <c r="BR100" s="38"/>
      <c r="BS100" s="36"/>
      <c r="BT100" s="38"/>
      <c r="BU100" s="38"/>
      <c r="BV100" s="93"/>
      <c r="BW100" s="35"/>
      <c r="BX100" s="35"/>
      <c r="BY100" s="36"/>
      <c r="BZ100" s="36"/>
      <c r="CA100" s="37"/>
      <c r="CB100" s="37"/>
      <c r="CC100" s="37"/>
      <c r="CD100" s="38"/>
      <c r="CE100" s="36"/>
      <c r="CF100" s="38"/>
      <c r="CG100" s="38"/>
    </row>
    <row r="101" spans="2:85">
      <c r="B101" s="8">
        <v>40268</v>
      </c>
      <c r="C101" s="23"/>
      <c r="D101" s="23"/>
      <c r="E101" s="13">
        <v>2.0833333333333301E-2</v>
      </c>
      <c r="F101" s="13"/>
      <c r="G101" s="20">
        <f>N(C101=23/24)</f>
        <v>0</v>
      </c>
      <c r="H101" s="20">
        <f>N(C101=15/24)+N(C101=23/24)</f>
        <v>0</v>
      </c>
      <c r="I101" s="20">
        <f>N(C101=7/24)+N(C101=8/24)+N(C101=10/24)</f>
        <v>0</v>
      </c>
      <c r="J101" s="21">
        <f>MOD(D101-C101,1)-E101-F101</f>
        <v>-2.0833333333333301E-2</v>
      </c>
      <c r="K101" s="14">
        <f t="shared" ref="K101:K130" si="198">(C101&gt;D101)*((WEEKDAY(B101)=7)*D101+(WEEKDAY(B101)=1)*(1-C101))+(C101&lt;D101)*(WEEKDAY(B101)=1)*(D101-C101-E101-F101)</f>
        <v>0</v>
      </c>
      <c r="L101" s="21">
        <f t="shared" ref="L101:L106" si="199">J101-M101</f>
        <v>-2.0833333333333301E-2</v>
      </c>
      <c r="M101" s="21">
        <f t="shared" ref="M101:M130" si="200">IF(AND(C101&gt;=D101,C101&lt;=De,C101&lt;&gt;0,D101&lt;&gt;0),MOD(Fi-De,1)-IF(D101&lt;=Fi,Fi-D101)+IF(C101&lt;=Fi,Fi-C101),IF(AND(C101&gt;=D101,C101&gt;De,C101&lt;&gt;0,D101&lt;&gt;0),MOD(Fi-De,1)-(C101-De)+IF(D101&gt;=De,D101-De)-IF(D101&lt;Fi,Fi-D101),IF(AND(C101&lt;D101,ISNUMBER(C101),D101&lt;&gt;0),IF(AND(C101&lt;=Fi,D101&lt;=Fi),D101-C101)+IF(AND(C101&lt;=Fi,D101&gt;Fi),Fi-C101)+IF(D101&gt;=De,D101-C101-IF(C101&lt;=De,De-C101)),0)))-F101</f>
        <v>0</v>
      </c>
      <c r="N101" s="8">
        <v>40268</v>
      </c>
      <c r="O101" s="23"/>
      <c r="P101" s="23"/>
      <c r="Q101" s="13">
        <v>2.0833333333333301E-2</v>
      </c>
      <c r="R101" s="13"/>
      <c r="S101" s="20">
        <f>N(O101=23/24)</f>
        <v>0</v>
      </c>
      <c r="T101" s="20">
        <f>N(O101=15/24)+N(O101=23/24)</f>
        <v>0</v>
      </c>
      <c r="U101" s="20">
        <f>N(O101=7/24)+N(O101=8/24)+N(O101=10/24)</f>
        <v>0</v>
      </c>
      <c r="V101" s="21">
        <f>MOD(P101-O101,1)-Q101-R101</f>
        <v>-2.0833333333333301E-2</v>
      </c>
      <c r="W101" s="14">
        <f t="shared" ref="W101:W130" si="201">(O101&gt;P101)*((WEEKDAY(N101)=7)*P101+(WEEKDAY(N101)=1)*(1-O101))+(O101&lt;P101)*(WEEKDAY(N101)=1)*(P101-O101-Q101-R101)</f>
        <v>0</v>
      </c>
      <c r="X101" s="21">
        <f t="shared" ref="X101:X130" si="202">V101-Y101</f>
        <v>-2.0833333333333301E-2</v>
      </c>
      <c r="Y101" s="21">
        <f t="shared" ref="Y101:Y130" si="203">IF(AND(O101&gt;=P101,O101&lt;=De,O101&lt;&gt;0,P101&lt;&gt;0),MOD(Fi-De,1)-IF(P101&lt;=Fi,Fi-P101)+IF(O101&lt;=Fi,Fi-O101),IF(AND(O101&gt;=P101,O101&gt;De,O101&lt;&gt;0,P101&lt;&gt;0),MOD(Fi-De,1)-(O101-De)+IF(P101&gt;=De,P101-De)-IF(P101&lt;Fi,Fi-P101),IF(AND(O101&lt;P101,ISNUMBER(O101),P101&lt;&gt;0),IF(AND(O101&lt;=Fi,P101&lt;=Fi),P101-O101)+IF(AND(O101&lt;=Fi,P101&gt;Fi),Fi-O101)+IF(P101&gt;=De,P101-O101-IF(O101&lt;=De,De-O101)),0)))-R101</f>
        <v>0</v>
      </c>
      <c r="Z101" s="8">
        <v>40268</v>
      </c>
      <c r="AA101" s="23"/>
      <c r="AB101" s="23"/>
      <c r="AC101" s="13">
        <v>2.0833333333333301E-2</v>
      </c>
      <c r="AD101" s="13"/>
      <c r="AE101" s="20">
        <f>N(AA101=23/24)</f>
        <v>0</v>
      </c>
      <c r="AF101" s="20">
        <f>N(AA101=15/24)+N(AA101=23/24)</f>
        <v>0</v>
      </c>
      <c r="AG101" s="20">
        <f>N(AA101=7/24)+N(AA101=8/24)+N(AA101=10/24)</f>
        <v>0</v>
      </c>
      <c r="AH101" s="21">
        <f>MOD(AB101-AA101,1)-AC101-AD101</f>
        <v>-2.0833333333333301E-2</v>
      </c>
      <c r="AI101" s="14">
        <f t="shared" ref="AI101:AI130" si="204">(AA101&gt;AB101)*((WEEKDAY(Z101)=7)*AB101+(WEEKDAY(Z101)=1)*(1-AA101))+(AA101&lt;AB101)*(WEEKDAY(Z101)=1)*(AB101-AA101-AC101-AD101)</f>
        <v>0</v>
      </c>
      <c r="AJ101" s="21">
        <f t="shared" ref="AJ101:AJ130" si="205">AH101-AK101</f>
        <v>-2.0833333333333301E-2</v>
      </c>
      <c r="AK101" s="21">
        <f t="shared" ref="AK101:AK130" si="206">IF(AND(AA101&gt;=AB101,AA101&lt;=De,AA101&lt;&gt;0,AB101&lt;&gt;0),MOD(Fi-De,1)-IF(AB101&lt;=Fi,Fi-AB101)+IF(AA101&lt;=Fi,Fi-AA101),IF(AND(AA101&gt;=AB101,AA101&gt;De,AA101&lt;&gt;0,AB101&lt;&gt;0),MOD(Fi-De,1)-(AA101-De)+IF(AB101&gt;=De,AB101-De)-IF(AB101&lt;Fi,Fi-AB101),IF(AND(AA101&lt;AB101,ISNUMBER(AA101),AB101&lt;&gt;0),IF(AND(AA101&lt;=Fi,AB101&lt;=Fi),AB101-AA101)+IF(AND(AA101&lt;=Fi,AB101&gt;Fi),Fi-AA101)+IF(AB101&gt;=De,AB101-AA101-IF(AA101&lt;=De,De-AA101)),0)))-AD101</f>
        <v>0</v>
      </c>
      <c r="AL101" s="8">
        <v>40268</v>
      </c>
      <c r="AM101" s="42" t="e">
        <f>#REF!</f>
        <v>#REF!</v>
      </c>
      <c r="AN101" s="42" t="e">
        <f>#REF!</f>
        <v>#REF!</v>
      </c>
      <c r="AO101" s="44">
        <v>2.0833333333333301E-2</v>
      </c>
      <c r="AP101" s="44"/>
      <c r="AQ101" s="20" t="e">
        <f>N(AM101=23/24)</f>
        <v>#REF!</v>
      </c>
      <c r="AR101" s="20" t="e">
        <f>N(AM101=15/24)+N(AM101=23/24)</f>
        <v>#REF!</v>
      </c>
      <c r="AS101" s="20" t="e">
        <f>N(AM101=7/24)+N(AM101=8/24)+N(AM101=10/24)</f>
        <v>#REF!</v>
      </c>
      <c r="AT101" s="21" t="e">
        <f>MOD(AN101-AM101,1)-AO101-AP101</f>
        <v>#REF!</v>
      </c>
      <c r="AU101" s="14" t="e">
        <f t="shared" ref="AU101:AU130" si="207">(AM101&gt;AN101)*((WEEKDAY(AL101)=7)*AN101+(WEEKDAY(AL101)=1)*(1-AM101))+(AM101&lt;AN101)*(WEEKDAY(AL101)=1)*(AN101-AM101-AO101-AP101)</f>
        <v>#REF!</v>
      </c>
      <c r="AV101" s="21" t="e">
        <f t="shared" ref="AV101:AV130" si="208">AT101-AW101</f>
        <v>#REF!</v>
      </c>
      <c r="AW101" s="21" t="e">
        <f t="shared" ref="AW101:AW130" si="209">IF(AND(AM101&gt;=AN101,AM101&lt;=De,AM101&lt;&gt;0,AN101&lt;&gt;0),MOD(Fi-De,1)-IF(AN101&lt;=Fi,Fi-AN101)+IF(AM101&lt;=Fi,Fi-AM101),IF(AND(AM101&gt;=AN101,AM101&gt;De,AM101&lt;&gt;0,AN101&lt;&gt;0),MOD(Fi-De,1)-(AM101-De)+IF(AN101&gt;=De,AN101-De)-IF(AN101&lt;Fi,Fi-AN101),IF(AND(AM101&lt;AN101,ISNUMBER(AM101),AN101&lt;&gt;0),IF(AND(AM101&lt;=Fi,AN101&lt;=Fi),AN101-AM101)+IF(AND(AM101&lt;=Fi,AN101&gt;Fi),Fi-AM101)+IF(AN101&gt;=De,AN101-AM101-IF(AM101&lt;=De,De-AM101)),0)))-AP101</f>
        <v>#REF!</v>
      </c>
      <c r="AX101" s="8">
        <v>40268</v>
      </c>
      <c r="AY101" s="59" t="e">
        <f>#REF!</f>
        <v>#REF!</v>
      </c>
      <c r="AZ101" s="59" t="e">
        <f>#REF!</f>
        <v>#REF!</v>
      </c>
      <c r="BA101" s="44"/>
      <c r="BB101" s="44">
        <v>2.0833333333333301E-2</v>
      </c>
      <c r="BC101" s="20" t="e">
        <f>N(AY101=23/24)</f>
        <v>#REF!</v>
      </c>
      <c r="BD101" s="20" t="e">
        <f>N(AY101=15/24)+N(AY101=23/24)</f>
        <v>#REF!</v>
      </c>
      <c r="BE101" s="20" t="e">
        <f>N(AY101=7/24)+N(AY101=8/24)+N(AY101=10/24)</f>
        <v>#REF!</v>
      </c>
      <c r="BF101" s="21" t="e">
        <f>MOD(AZ101-AY101,1)-BA101-BB101</f>
        <v>#REF!</v>
      </c>
      <c r="BG101" s="14" t="e">
        <f t="shared" ref="BG101:BG130" si="210">(AY101&gt;AZ101)*((WEEKDAY(AX101)=7)*AZ101+(WEEKDAY(AX101)=1)*(1-AY101))+(AY101&lt;AZ101)*(WEEKDAY(AX101)=1)*(AZ101-AY101-BA101-BB101)</f>
        <v>#REF!</v>
      </c>
      <c r="BH101" s="21" t="e">
        <f t="shared" ref="BH101:BH130" si="211">BF101-BI101</f>
        <v>#REF!</v>
      </c>
      <c r="BI101" s="21" t="e">
        <f t="shared" ref="BI101:BI130" si="212">IF(AND(AY101&gt;=AZ101,AY101&lt;=De,AY101&lt;&gt;0,AZ101&lt;&gt;0),MOD(Fi-De,1)-IF(AZ101&lt;=Fi,Fi-AZ101)+IF(AY101&lt;=Fi,Fi-AY101),IF(AND(AY101&gt;=AZ101,AY101&gt;De,AY101&lt;&gt;0,AZ101&lt;&gt;0),MOD(Fi-De,1)-(AY101-De)+IF(AZ101&gt;=De,AZ101-De)-IF(AZ101&lt;Fi,Fi-AZ101),IF(AND(AY101&lt;AZ101,ISNUMBER(AY101),AZ101&lt;&gt;0),IF(AND(AY101&lt;=Fi,AZ101&lt;=Fi),AZ101-AY101)+IF(AND(AY101&lt;=Fi,AZ101&gt;Fi),Fi-AY101)+IF(AZ101&gt;=De,AZ101-AY101-IF(AY101&lt;=De,De-AY101)),0)))-BB101</f>
        <v>#REF!</v>
      </c>
      <c r="BJ101" s="8">
        <v>40268</v>
      </c>
      <c r="BK101" s="59" t="e">
        <f>#REF!</f>
        <v>#REF!</v>
      </c>
      <c r="BL101" s="59" t="e">
        <f>#REF!</f>
        <v>#REF!</v>
      </c>
      <c r="BM101" s="44"/>
      <c r="BN101" s="44">
        <v>2.0833333333333301E-2</v>
      </c>
      <c r="BO101" s="20" t="e">
        <f>N(BK101=23/24)</f>
        <v>#REF!</v>
      </c>
      <c r="BP101" s="20" t="e">
        <f>N(BK101=15/24)+N(BK101=23/24)</f>
        <v>#REF!</v>
      </c>
      <c r="BQ101" s="20" t="e">
        <f>N(BK101=7/24)+N(BK101=8/24)+N(BK101=10/24)</f>
        <v>#REF!</v>
      </c>
      <c r="BR101" s="21" t="e">
        <f>MOD(BL101-BK101,1)-BM101-BN101</f>
        <v>#REF!</v>
      </c>
      <c r="BS101" s="14" t="e">
        <f t="shared" ref="BS101:BS130" si="213">(BK101&gt;BL101)*((WEEKDAY(BJ101)=7)*BL101+(WEEKDAY(BJ101)=1)*(1-BK101))+(BK101&lt;BL101)*(WEEKDAY(BJ101)=1)*(BL101-BK101-BM101-BN101)</f>
        <v>#REF!</v>
      </c>
      <c r="BT101" s="21" t="e">
        <f t="shared" ref="BT101:BT130" si="214">BR101-BU101</f>
        <v>#REF!</v>
      </c>
      <c r="BU101" s="21" t="e">
        <f t="shared" ref="BU101:BU130" si="215">IF(AND(BK101&gt;=BL101,BK101&lt;=De,BK101&lt;&gt;0,BL101&lt;&gt;0),MOD(Fi-De,1)-IF(BL101&lt;=Fi,Fi-BL101)+IF(BK101&lt;=Fi,Fi-BK101),IF(AND(BK101&gt;=BL101,BK101&gt;De,BK101&lt;&gt;0,BL101&lt;&gt;0),MOD(Fi-De,1)-(BK101-De)+IF(BL101&gt;=De,BL101-De)-IF(BL101&lt;Fi,Fi-BL101),IF(AND(BK101&lt;BL101,ISNUMBER(BK101),BL101&lt;&gt;0),IF(AND(BK101&lt;=Fi,BL101&lt;=Fi),BL101-BK101)+IF(AND(BK101&lt;=Fi,BL101&gt;Fi),Fi-BK101)+IF(BL101&gt;=De,BL101-BK101-IF(BK101&lt;=De,De-BK101)),0)))-BN101</f>
        <v>#REF!</v>
      </c>
      <c r="BV101" s="8">
        <v>40268</v>
      </c>
      <c r="BW101" s="59" t="e">
        <f>#REF!</f>
        <v>#REF!</v>
      </c>
      <c r="BX101" s="59" t="e">
        <f>#REF!</f>
        <v>#REF!</v>
      </c>
      <c r="BY101" s="44"/>
      <c r="BZ101" s="44"/>
      <c r="CA101" s="20" t="e">
        <f>N(BW101=23/24)</f>
        <v>#REF!</v>
      </c>
      <c r="CB101" s="20" t="e">
        <f>N(BW101=15/24)+N(BW101=23/24)</f>
        <v>#REF!</v>
      </c>
      <c r="CC101" s="20" t="e">
        <f>N(BW101=7/24)+N(BW101=8/24)+N(BW101=10/24)</f>
        <v>#REF!</v>
      </c>
      <c r="CD101" s="21" t="e">
        <f>MOD(BX101-BW101,1)-BY101-BZ101</f>
        <v>#REF!</v>
      </c>
      <c r="CE101" s="14" t="e">
        <f t="shared" ref="CE101:CE130" si="216">(BW101&gt;BX101)*((WEEKDAY(BV101)=7)*BX101+(WEEKDAY(BV101)=1)*(1-BW101))+(BW101&lt;BX101)*(WEEKDAY(BV101)=1)*(BX101-BW101-BY101-BZ101)</f>
        <v>#REF!</v>
      </c>
      <c r="CF101" s="21" t="e">
        <f t="shared" ref="CF101:CF130" si="217">CD101-CG101</f>
        <v>#REF!</v>
      </c>
      <c r="CG101" s="21" t="e">
        <f t="shared" ref="CG101:CG130" si="218">IF(AND(BW101&gt;=BX101,BW101&lt;=De,BW101&lt;&gt;0,BX101&lt;&gt;0),MOD(Fi-De,1)-IF(BX101&lt;=Fi,Fi-BX101)+IF(BW101&lt;=Fi,Fi-BW101),IF(AND(BW101&gt;=BX101,BW101&gt;De,BW101&lt;&gt;0,BX101&lt;&gt;0),MOD(Fi-De,1)-(BW101-De)+IF(BX101&gt;=De,BX101-De)-IF(BX101&lt;Fi,Fi-BX101),IF(AND(BW101&lt;BX101,ISNUMBER(BW101),BX101&lt;&gt;0),IF(AND(BW101&lt;=Fi,BX101&lt;=Fi),BX101-BW101)+IF(AND(BW101&lt;=Fi,BX101&gt;Fi),Fi-BW101)+IF(BX101&gt;=De,BX101-BW101-IF(BW101&lt;=De,De-BW101)),0)))-BZ101</f>
        <v>#REF!</v>
      </c>
    </row>
    <row r="102" spans="2:85">
      <c r="B102" s="8">
        <v>40269</v>
      </c>
      <c r="C102" s="24"/>
      <c r="D102" s="24"/>
      <c r="E102" s="11">
        <v>2.0833333333333301E-2</v>
      </c>
      <c r="F102" s="11"/>
      <c r="G102" s="20">
        <f t="shared" ref="G102:G130" si="219">N(C102=23/24)</f>
        <v>0</v>
      </c>
      <c r="H102" s="20">
        <f t="shared" ref="H102:H130" si="220">N(C102=15/24)+N(C102=23/24)</f>
        <v>0</v>
      </c>
      <c r="I102" s="20">
        <f t="shared" ref="I102:I130" si="221">N(C102=7/24)+N(C102=8/24)+N(C102=10/24)</f>
        <v>0</v>
      </c>
      <c r="J102" s="21">
        <f t="shared" ref="J102:J130" si="222">MOD(D102-C102,1)-E102-F102</f>
        <v>-2.0833333333333301E-2</v>
      </c>
      <c r="K102" s="14">
        <f t="shared" si="198"/>
        <v>0</v>
      </c>
      <c r="L102" s="28">
        <f t="shared" si="199"/>
        <v>-2.0833333333333301E-2</v>
      </c>
      <c r="M102" s="21">
        <f t="shared" si="200"/>
        <v>0</v>
      </c>
      <c r="N102" s="8">
        <v>40269</v>
      </c>
      <c r="O102" s="24"/>
      <c r="P102" s="24"/>
      <c r="Q102" s="11">
        <v>2.0833333333333301E-2</v>
      </c>
      <c r="R102" s="11"/>
      <c r="S102" s="20">
        <f t="shared" ref="S102:S130" si="223">N(O102=23/24)</f>
        <v>0</v>
      </c>
      <c r="T102" s="20">
        <f t="shared" ref="T102:T130" si="224">N(O102=15/24)+N(O102=23/24)</f>
        <v>0</v>
      </c>
      <c r="U102" s="20">
        <f t="shared" ref="U102:U130" si="225">N(O102=7/24)+N(O102=8/24)+N(O102=10/24)</f>
        <v>0</v>
      </c>
      <c r="V102" s="21">
        <f t="shared" ref="V102:V130" si="226">MOD(P102-O102,1)-Q102-R102</f>
        <v>-2.0833333333333301E-2</v>
      </c>
      <c r="W102" s="14">
        <f t="shared" si="201"/>
        <v>0</v>
      </c>
      <c r="X102" s="28">
        <f t="shared" si="202"/>
        <v>-2.0833333333333301E-2</v>
      </c>
      <c r="Y102" s="21">
        <f t="shared" si="203"/>
        <v>0</v>
      </c>
      <c r="Z102" s="8">
        <v>40269</v>
      </c>
      <c r="AA102" s="24"/>
      <c r="AB102" s="24"/>
      <c r="AC102" s="11">
        <v>2.0833333333333301E-2</v>
      </c>
      <c r="AD102" s="11"/>
      <c r="AE102" s="20">
        <f t="shared" ref="AE102:AE130" si="227">N(AA102=23/24)</f>
        <v>0</v>
      </c>
      <c r="AF102" s="20">
        <f t="shared" ref="AF102:AF130" si="228">N(AA102=15/24)+N(AA102=23/24)</f>
        <v>0</v>
      </c>
      <c r="AG102" s="20">
        <f t="shared" ref="AG102:AG130" si="229">N(AA102=7/24)+N(AA102=8/24)+N(AA102=10/24)</f>
        <v>0</v>
      </c>
      <c r="AH102" s="21">
        <f t="shared" ref="AH102:AH130" si="230">MOD(AB102-AA102,1)-AC102-AD102</f>
        <v>-2.0833333333333301E-2</v>
      </c>
      <c r="AI102" s="14">
        <f t="shared" si="204"/>
        <v>0</v>
      </c>
      <c r="AJ102" s="28">
        <f t="shared" si="205"/>
        <v>-2.0833333333333301E-2</v>
      </c>
      <c r="AK102" s="21">
        <f t="shared" si="206"/>
        <v>0</v>
      </c>
      <c r="AL102" s="8">
        <v>40269</v>
      </c>
      <c r="AM102" s="45" t="e">
        <f>#REF!</f>
        <v>#REF!</v>
      </c>
      <c r="AN102" s="45" t="e">
        <f>#REF!</f>
        <v>#REF!</v>
      </c>
      <c r="AO102" s="43">
        <v>2.0833333333333301E-2</v>
      </c>
      <c r="AP102" s="43"/>
      <c r="AQ102" s="20" t="e">
        <f t="shared" ref="AQ102:AQ130" si="231">N(AM102=23/24)</f>
        <v>#REF!</v>
      </c>
      <c r="AR102" s="20" t="e">
        <f t="shared" ref="AR102:AR130" si="232">N(AM102=15/24)+N(AM102=23/24)</f>
        <v>#REF!</v>
      </c>
      <c r="AS102" s="20" t="e">
        <f t="shared" ref="AS102:AS130" si="233">N(AM102=7/24)+N(AM102=8/24)+N(AM102=10/24)</f>
        <v>#REF!</v>
      </c>
      <c r="AT102" s="21" t="e">
        <f t="shared" ref="AT102:AT130" si="234">MOD(AN102-AM102,1)-AO102-AP102</f>
        <v>#REF!</v>
      </c>
      <c r="AU102" s="14" t="e">
        <f t="shared" si="207"/>
        <v>#REF!</v>
      </c>
      <c r="AV102" s="28" t="e">
        <f t="shared" si="208"/>
        <v>#REF!</v>
      </c>
      <c r="AW102" s="21" t="e">
        <f t="shared" si="209"/>
        <v>#REF!</v>
      </c>
      <c r="AX102" s="8">
        <v>40269</v>
      </c>
      <c r="AY102" s="60" t="e">
        <f>#REF!</f>
        <v>#REF!</v>
      </c>
      <c r="AZ102" s="60" t="e">
        <f>#REF!</f>
        <v>#REF!</v>
      </c>
      <c r="BA102" s="43"/>
      <c r="BB102" s="43">
        <v>2.0833333333333301E-2</v>
      </c>
      <c r="BC102" s="20" t="e">
        <f t="shared" ref="BC102:BC130" si="235">N(AY102=23/24)</f>
        <v>#REF!</v>
      </c>
      <c r="BD102" s="20" t="e">
        <f t="shared" ref="BD102:BD130" si="236">N(AY102=15/24)+N(AY102=23/24)</f>
        <v>#REF!</v>
      </c>
      <c r="BE102" s="20" t="e">
        <f t="shared" ref="BE102:BE130" si="237">N(AY102=7/24)+N(AY102=8/24)+N(AY102=10/24)</f>
        <v>#REF!</v>
      </c>
      <c r="BF102" s="21" t="e">
        <f t="shared" ref="BF102:BF130" si="238">MOD(AZ102-AY102,1)-BA102-BB102</f>
        <v>#REF!</v>
      </c>
      <c r="BG102" s="14" t="e">
        <f t="shared" si="210"/>
        <v>#REF!</v>
      </c>
      <c r="BH102" s="28" t="e">
        <f t="shared" si="211"/>
        <v>#REF!</v>
      </c>
      <c r="BI102" s="21" t="e">
        <f t="shared" si="212"/>
        <v>#REF!</v>
      </c>
      <c r="BJ102" s="8">
        <v>40269</v>
      </c>
      <c r="BK102" s="60" t="e">
        <f>#REF!</f>
        <v>#REF!</v>
      </c>
      <c r="BL102" s="60" t="e">
        <f>#REF!</f>
        <v>#REF!</v>
      </c>
      <c r="BM102" s="43"/>
      <c r="BN102" s="43"/>
      <c r="BO102" s="20" t="e">
        <f t="shared" ref="BO102:BO130" si="239">N(BK102=23/24)</f>
        <v>#REF!</v>
      </c>
      <c r="BP102" s="20" t="e">
        <f t="shared" ref="BP102:BP130" si="240">N(BK102=15/24)+N(BK102=23/24)</f>
        <v>#REF!</v>
      </c>
      <c r="BQ102" s="20" t="e">
        <f t="shared" ref="BQ102:BQ130" si="241">N(BK102=7/24)+N(BK102=8/24)+N(BK102=10/24)</f>
        <v>#REF!</v>
      </c>
      <c r="BR102" s="21" t="e">
        <f t="shared" ref="BR102:BR130" si="242">MOD(BL102-BK102,1)-BM102-BN102</f>
        <v>#REF!</v>
      </c>
      <c r="BS102" s="14" t="e">
        <f t="shared" si="213"/>
        <v>#REF!</v>
      </c>
      <c r="BT102" s="28" t="e">
        <f t="shared" si="214"/>
        <v>#REF!</v>
      </c>
      <c r="BU102" s="21" t="e">
        <f t="shared" si="215"/>
        <v>#REF!</v>
      </c>
      <c r="BV102" s="8">
        <v>40269</v>
      </c>
      <c r="BW102" s="60" t="e">
        <f>#REF!</f>
        <v>#REF!</v>
      </c>
      <c r="BX102" s="60" t="e">
        <f>#REF!</f>
        <v>#REF!</v>
      </c>
      <c r="BY102" s="43">
        <v>2.0833333333333901E-2</v>
      </c>
      <c r="BZ102" s="43"/>
      <c r="CA102" s="20" t="e">
        <f t="shared" ref="CA102:CA130" si="243">N(BW102=23/24)</f>
        <v>#REF!</v>
      </c>
      <c r="CB102" s="20" t="e">
        <f t="shared" ref="CB102:CB130" si="244">N(BW102=15/24)+N(BW102=23/24)</f>
        <v>#REF!</v>
      </c>
      <c r="CC102" s="20" t="e">
        <f t="shared" ref="CC102:CC130" si="245">N(BW102=7/24)+N(BW102=8/24)+N(BW102=10/24)</f>
        <v>#REF!</v>
      </c>
      <c r="CD102" s="21" t="e">
        <f t="shared" ref="CD102:CD130" si="246">MOD(BX102-BW102,1)-BY102-BZ102</f>
        <v>#REF!</v>
      </c>
      <c r="CE102" s="14" t="e">
        <f t="shared" si="216"/>
        <v>#REF!</v>
      </c>
      <c r="CF102" s="28" t="e">
        <f t="shared" si="217"/>
        <v>#REF!</v>
      </c>
      <c r="CG102" s="21" t="e">
        <f t="shared" si="218"/>
        <v>#REF!</v>
      </c>
    </row>
    <row r="103" spans="2:85">
      <c r="B103" s="8">
        <v>40270</v>
      </c>
      <c r="C103" s="24"/>
      <c r="D103" s="24"/>
      <c r="E103" s="11">
        <v>2.0833333333333301E-2</v>
      </c>
      <c r="F103" s="11"/>
      <c r="G103" s="20">
        <f t="shared" si="219"/>
        <v>0</v>
      </c>
      <c r="H103" s="20">
        <f t="shared" si="220"/>
        <v>0</v>
      </c>
      <c r="I103" s="20">
        <f t="shared" si="221"/>
        <v>0</v>
      </c>
      <c r="J103" s="21">
        <f t="shared" si="222"/>
        <v>-2.0833333333333301E-2</v>
      </c>
      <c r="K103" s="14">
        <f t="shared" si="198"/>
        <v>0</v>
      </c>
      <c r="L103" s="28">
        <f t="shared" si="199"/>
        <v>-2.0833333333333301E-2</v>
      </c>
      <c r="M103" s="21">
        <f t="shared" si="200"/>
        <v>0</v>
      </c>
      <c r="N103" s="8">
        <v>40270</v>
      </c>
      <c r="O103" s="24"/>
      <c r="P103" s="24"/>
      <c r="Q103" s="11">
        <v>2.0833333333333301E-2</v>
      </c>
      <c r="R103" s="11"/>
      <c r="S103" s="20">
        <f t="shared" si="223"/>
        <v>0</v>
      </c>
      <c r="T103" s="20">
        <f t="shared" si="224"/>
        <v>0</v>
      </c>
      <c r="U103" s="20">
        <f t="shared" si="225"/>
        <v>0</v>
      </c>
      <c r="V103" s="21">
        <f t="shared" si="226"/>
        <v>-2.0833333333333301E-2</v>
      </c>
      <c r="W103" s="14">
        <f t="shared" si="201"/>
        <v>0</v>
      </c>
      <c r="X103" s="28">
        <f t="shared" si="202"/>
        <v>-2.0833333333333301E-2</v>
      </c>
      <c r="Y103" s="21">
        <f t="shared" si="203"/>
        <v>0</v>
      </c>
      <c r="Z103" s="8">
        <v>40270</v>
      </c>
      <c r="AA103" s="24"/>
      <c r="AB103" s="24"/>
      <c r="AC103" s="11">
        <v>2.0833333333333301E-2</v>
      </c>
      <c r="AD103" s="11"/>
      <c r="AE103" s="20">
        <f t="shared" si="227"/>
        <v>0</v>
      </c>
      <c r="AF103" s="20">
        <f t="shared" si="228"/>
        <v>0</v>
      </c>
      <c r="AG103" s="20">
        <f t="shared" si="229"/>
        <v>0</v>
      </c>
      <c r="AH103" s="21">
        <f t="shared" si="230"/>
        <v>-2.0833333333333301E-2</v>
      </c>
      <c r="AI103" s="14">
        <f t="shared" si="204"/>
        <v>0</v>
      </c>
      <c r="AJ103" s="28">
        <f t="shared" si="205"/>
        <v>-2.0833333333333301E-2</v>
      </c>
      <c r="AK103" s="21">
        <f t="shared" si="206"/>
        <v>0</v>
      </c>
      <c r="AL103" s="8">
        <v>40270</v>
      </c>
      <c r="AM103" s="45" t="e">
        <f>#REF!</f>
        <v>#REF!</v>
      </c>
      <c r="AN103" s="45" t="e">
        <f>#REF!</f>
        <v>#REF!</v>
      </c>
      <c r="AO103" s="43">
        <v>2.0833333333333301E-2</v>
      </c>
      <c r="AP103" s="43"/>
      <c r="AQ103" s="20" t="e">
        <f t="shared" si="231"/>
        <v>#REF!</v>
      </c>
      <c r="AR103" s="20" t="e">
        <f t="shared" si="232"/>
        <v>#REF!</v>
      </c>
      <c r="AS103" s="20" t="e">
        <f t="shared" si="233"/>
        <v>#REF!</v>
      </c>
      <c r="AT103" s="21" t="e">
        <f t="shared" si="234"/>
        <v>#REF!</v>
      </c>
      <c r="AU103" s="14" t="e">
        <f t="shared" si="207"/>
        <v>#REF!</v>
      </c>
      <c r="AV103" s="28" t="e">
        <f t="shared" si="208"/>
        <v>#REF!</v>
      </c>
      <c r="AW103" s="21" t="e">
        <f t="shared" si="209"/>
        <v>#REF!</v>
      </c>
      <c r="AX103" s="8">
        <v>40270</v>
      </c>
      <c r="AY103" s="60">
        <v>1</v>
      </c>
      <c r="AZ103" s="60">
        <v>0.29166666666666669</v>
      </c>
      <c r="BA103" s="43"/>
      <c r="BB103" s="44">
        <v>2.0833333333333301E-2</v>
      </c>
      <c r="BC103" s="20">
        <f t="shared" si="235"/>
        <v>0</v>
      </c>
      <c r="BD103" s="20">
        <f t="shared" si="236"/>
        <v>0</v>
      </c>
      <c r="BE103" s="20">
        <f t="shared" si="237"/>
        <v>0</v>
      </c>
      <c r="BF103" s="21">
        <f t="shared" si="238"/>
        <v>0.27083333333333343</v>
      </c>
      <c r="BG103" s="14">
        <f t="shared" si="210"/>
        <v>0</v>
      </c>
      <c r="BH103" s="28">
        <f t="shared" si="211"/>
        <v>4.1666666666666741E-2</v>
      </c>
      <c r="BI103" s="21">
        <f t="shared" si="212"/>
        <v>0.22916666666666669</v>
      </c>
      <c r="BJ103" s="8">
        <v>40270</v>
      </c>
      <c r="BK103" s="60" t="e">
        <f>#REF!</f>
        <v>#REF!</v>
      </c>
      <c r="BL103" s="60">
        <v>1</v>
      </c>
      <c r="BM103" s="43"/>
      <c r="BN103" s="44"/>
      <c r="BO103" s="20" t="e">
        <f t="shared" si="239"/>
        <v>#REF!</v>
      </c>
      <c r="BP103" s="20" t="e">
        <f t="shared" si="240"/>
        <v>#REF!</v>
      </c>
      <c r="BQ103" s="20" t="e">
        <f t="shared" si="241"/>
        <v>#REF!</v>
      </c>
      <c r="BR103" s="21" t="e">
        <f t="shared" si="242"/>
        <v>#REF!</v>
      </c>
      <c r="BS103" s="14" t="e">
        <f t="shared" si="213"/>
        <v>#REF!</v>
      </c>
      <c r="BT103" s="28" t="e">
        <f t="shared" si="214"/>
        <v>#REF!</v>
      </c>
      <c r="BU103" s="21" t="e">
        <f t="shared" si="215"/>
        <v>#REF!</v>
      </c>
      <c r="BV103" s="8">
        <v>40270</v>
      </c>
      <c r="BW103" s="60" t="e">
        <f>#REF!</f>
        <v>#REF!</v>
      </c>
      <c r="BX103" s="60" t="e">
        <f>#REF!</f>
        <v>#REF!</v>
      </c>
      <c r="BY103" s="43">
        <v>2.0833333333333901E-2</v>
      </c>
      <c r="BZ103" s="44"/>
      <c r="CA103" s="20" t="e">
        <f t="shared" si="243"/>
        <v>#REF!</v>
      </c>
      <c r="CB103" s="20" t="e">
        <f t="shared" si="244"/>
        <v>#REF!</v>
      </c>
      <c r="CC103" s="20" t="e">
        <f t="shared" si="245"/>
        <v>#REF!</v>
      </c>
      <c r="CD103" s="21" t="e">
        <f t="shared" si="246"/>
        <v>#REF!</v>
      </c>
      <c r="CE103" s="14" t="e">
        <f t="shared" si="216"/>
        <v>#REF!</v>
      </c>
      <c r="CF103" s="28" t="e">
        <f t="shared" si="217"/>
        <v>#REF!</v>
      </c>
      <c r="CG103" s="21" t="e">
        <f t="shared" si="218"/>
        <v>#REF!</v>
      </c>
    </row>
    <row r="104" spans="2:85">
      <c r="B104" s="8">
        <v>40271</v>
      </c>
      <c r="C104" s="24"/>
      <c r="D104" s="24"/>
      <c r="E104" s="11">
        <v>2.0833333333333301E-2</v>
      </c>
      <c r="F104" s="11"/>
      <c r="G104" s="20">
        <f t="shared" si="219"/>
        <v>0</v>
      </c>
      <c r="H104" s="20">
        <f t="shared" si="220"/>
        <v>0</v>
      </c>
      <c r="I104" s="20">
        <f t="shared" si="221"/>
        <v>0</v>
      </c>
      <c r="J104" s="21">
        <f t="shared" si="222"/>
        <v>-2.0833333333333301E-2</v>
      </c>
      <c r="K104" s="14">
        <f t="shared" si="198"/>
        <v>0</v>
      </c>
      <c r="L104" s="28">
        <f t="shared" si="199"/>
        <v>-2.0833333333333301E-2</v>
      </c>
      <c r="M104" s="21">
        <f t="shared" si="200"/>
        <v>0</v>
      </c>
      <c r="N104" s="8">
        <v>40271</v>
      </c>
      <c r="O104" s="24"/>
      <c r="P104" s="24"/>
      <c r="Q104" s="11">
        <v>2.0833333333333301E-2</v>
      </c>
      <c r="R104" s="11"/>
      <c r="S104" s="20">
        <f t="shared" si="223"/>
        <v>0</v>
      </c>
      <c r="T104" s="20">
        <f t="shared" si="224"/>
        <v>0</v>
      </c>
      <c r="U104" s="20">
        <f t="shared" si="225"/>
        <v>0</v>
      </c>
      <c r="V104" s="21">
        <f t="shared" si="226"/>
        <v>-2.0833333333333301E-2</v>
      </c>
      <c r="W104" s="14">
        <f t="shared" si="201"/>
        <v>0</v>
      </c>
      <c r="X104" s="28">
        <f t="shared" si="202"/>
        <v>-2.0833333333333301E-2</v>
      </c>
      <c r="Y104" s="21">
        <f t="shared" si="203"/>
        <v>0</v>
      </c>
      <c r="Z104" s="8">
        <v>40271</v>
      </c>
      <c r="AA104" s="24"/>
      <c r="AB104" s="24"/>
      <c r="AC104" s="11">
        <v>2.0833333333333301E-2</v>
      </c>
      <c r="AD104" s="11"/>
      <c r="AE104" s="20">
        <f t="shared" si="227"/>
        <v>0</v>
      </c>
      <c r="AF104" s="20">
        <f t="shared" si="228"/>
        <v>0</v>
      </c>
      <c r="AG104" s="20">
        <f t="shared" si="229"/>
        <v>0</v>
      </c>
      <c r="AH104" s="21">
        <f t="shared" si="230"/>
        <v>-2.0833333333333301E-2</v>
      </c>
      <c r="AI104" s="14">
        <f t="shared" si="204"/>
        <v>0</v>
      </c>
      <c r="AJ104" s="28">
        <f t="shared" si="205"/>
        <v>-2.0833333333333301E-2</v>
      </c>
      <c r="AK104" s="21">
        <f t="shared" si="206"/>
        <v>0</v>
      </c>
      <c r="AL104" s="8">
        <v>40271</v>
      </c>
      <c r="AM104" s="45" t="e">
        <f>#REF!</f>
        <v>#REF!</v>
      </c>
      <c r="AN104" s="45" t="e">
        <f>#REF!</f>
        <v>#REF!</v>
      </c>
      <c r="AO104" s="43">
        <v>2.0833333333333301E-2</v>
      </c>
      <c r="AP104" s="43"/>
      <c r="AQ104" s="20" t="e">
        <f t="shared" si="231"/>
        <v>#REF!</v>
      </c>
      <c r="AR104" s="20" t="e">
        <f t="shared" si="232"/>
        <v>#REF!</v>
      </c>
      <c r="AS104" s="20" t="e">
        <f t="shared" si="233"/>
        <v>#REF!</v>
      </c>
      <c r="AT104" s="21" t="e">
        <f t="shared" si="234"/>
        <v>#REF!</v>
      </c>
      <c r="AU104" s="14" t="e">
        <f t="shared" si="207"/>
        <v>#REF!</v>
      </c>
      <c r="AV104" s="28" t="e">
        <f t="shared" si="208"/>
        <v>#REF!</v>
      </c>
      <c r="AW104" s="21" t="e">
        <f t="shared" si="209"/>
        <v>#REF!</v>
      </c>
      <c r="AX104" s="8">
        <v>40271</v>
      </c>
      <c r="AY104" s="60" t="e">
        <f>#REF!</f>
        <v>#REF!</v>
      </c>
      <c r="AZ104" s="60" t="e">
        <f>#REF!</f>
        <v>#REF!</v>
      </c>
      <c r="BA104" s="43"/>
      <c r="BB104" s="43"/>
      <c r="BC104" s="20" t="e">
        <f t="shared" si="235"/>
        <v>#REF!</v>
      </c>
      <c r="BD104" s="20" t="e">
        <f t="shared" si="236"/>
        <v>#REF!</v>
      </c>
      <c r="BE104" s="20" t="e">
        <f t="shared" si="237"/>
        <v>#REF!</v>
      </c>
      <c r="BF104" s="21" t="e">
        <f t="shared" si="238"/>
        <v>#REF!</v>
      </c>
      <c r="BG104" s="14" t="e">
        <f t="shared" si="210"/>
        <v>#REF!</v>
      </c>
      <c r="BH104" s="28" t="e">
        <f t="shared" si="211"/>
        <v>#REF!</v>
      </c>
      <c r="BI104" s="21" t="e">
        <f t="shared" si="212"/>
        <v>#REF!</v>
      </c>
      <c r="BJ104" s="8">
        <v>40271</v>
      </c>
      <c r="BK104" s="60" t="e">
        <f>#REF!</f>
        <v>#REF!</v>
      </c>
      <c r="BL104" s="60" t="e">
        <f>#REF!</f>
        <v>#REF!</v>
      </c>
      <c r="BM104" s="43"/>
      <c r="BN104" s="43">
        <v>2.0833333333333901E-2</v>
      </c>
      <c r="BO104" s="20" t="e">
        <f t="shared" si="239"/>
        <v>#REF!</v>
      </c>
      <c r="BP104" s="20" t="e">
        <f t="shared" si="240"/>
        <v>#REF!</v>
      </c>
      <c r="BQ104" s="20" t="e">
        <f t="shared" si="241"/>
        <v>#REF!</v>
      </c>
      <c r="BR104" s="21" t="e">
        <f t="shared" si="242"/>
        <v>#REF!</v>
      </c>
      <c r="BS104" s="14" t="e">
        <f t="shared" si="213"/>
        <v>#REF!</v>
      </c>
      <c r="BT104" s="28" t="e">
        <f t="shared" si="214"/>
        <v>#REF!</v>
      </c>
      <c r="BU104" s="21" t="e">
        <f t="shared" si="215"/>
        <v>#REF!</v>
      </c>
      <c r="BV104" s="8">
        <v>40271</v>
      </c>
      <c r="BW104" s="60" t="e">
        <f>#REF!</f>
        <v>#REF!</v>
      </c>
      <c r="BX104" s="60" t="e">
        <f>#REF!</f>
        <v>#REF!</v>
      </c>
      <c r="BY104" s="43">
        <v>2.0833333333333901E-2</v>
      </c>
      <c r="BZ104" s="43"/>
      <c r="CA104" s="20" t="e">
        <f t="shared" si="243"/>
        <v>#REF!</v>
      </c>
      <c r="CB104" s="20" t="e">
        <f t="shared" si="244"/>
        <v>#REF!</v>
      </c>
      <c r="CC104" s="20" t="e">
        <f t="shared" si="245"/>
        <v>#REF!</v>
      </c>
      <c r="CD104" s="21" t="e">
        <f t="shared" si="246"/>
        <v>#REF!</v>
      </c>
      <c r="CE104" s="14" t="e">
        <f t="shared" si="216"/>
        <v>#REF!</v>
      </c>
      <c r="CF104" s="28" t="e">
        <f t="shared" si="217"/>
        <v>#REF!</v>
      </c>
      <c r="CG104" s="21" t="e">
        <f t="shared" si="218"/>
        <v>#REF!</v>
      </c>
    </row>
    <row r="105" spans="2:85">
      <c r="B105" s="8">
        <v>40272</v>
      </c>
      <c r="C105" s="24"/>
      <c r="D105" s="24"/>
      <c r="E105" s="11"/>
      <c r="F105" s="11"/>
      <c r="G105" s="20">
        <f t="shared" si="219"/>
        <v>0</v>
      </c>
      <c r="H105" s="20">
        <f t="shared" si="220"/>
        <v>0</v>
      </c>
      <c r="I105" s="20">
        <f t="shared" si="221"/>
        <v>0</v>
      </c>
      <c r="J105" s="21">
        <f t="shared" si="222"/>
        <v>0</v>
      </c>
      <c r="K105" s="14">
        <f t="shared" si="198"/>
        <v>0</v>
      </c>
      <c r="L105" s="28">
        <f t="shared" si="199"/>
        <v>0</v>
      </c>
      <c r="M105" s="21">
        <f t="shared" si="200"/>
        <v>0</v>
      </c>
      <c r="N105" s="8">
        <v>40272</v>
      </c>
      <c r="O105" s="24"/>
      <c r="P105" s="24"/>
      <c r="Q105" s="11"/>
      <c r="R105" s="11"/>
      <c r="S105" s="20">
        <f t="shared" si="223"/>
        <v>0</v>
      </c>
      <c r="T105" s="20">
        <f t="shared" si="224"/>
        <v>0</v>
      </c>
      <c r="U105" s="20">
        <f t="shared" si="225"/>
        <v>0</v>
      </c>
      <c r="V105" s="21">
        <f t="shared" si="226"/>
        <v>0</v>
      </c>
      <c r="W105" s="14">
        <f t="shared" si="201"/>
        <v>0</v>
      </c>
      <c r="X105" s="28">
        <f t="shared" si="202"/>
        <v>0</v>
      </c>
      <c r="Y105" s="21">
        <f t="shared" si="203"/>
        <v>0</v>
      </c>
      <c r="Z105" s="8">
        <v>40272</v>
      </c>
      <c r="AA105" s="24"/>
      <c r="AB105" s="24"/>
      <c r="AC105" s="11"/>
      <c r="AD105" s="11"/>
      <c r="AE105" s="20">
        <f t="shared" si="227"/>
        <v>0</v>
      </c>
      <c r="AF105" s="20">
        <f t="shared" si="228"/>
        <v>0</v>
      </c>
      <c r="AG105" s="20">
        <f t="shared" si="229"/>
        <v>0</v>
      </c>
      <c r="AH105" s="21">
        <f t="shared" si="230"/>
        <v>0</v>
      </c>
      <c r="AI105" s="14">
        <f t="shared" si="204"/>
        <v>0</v>
      </c>
      <c r="AJ105" s="28">
        <f t="shared" si="205"/>
        <v>0</v>
      </c>
      <c r="AK105" s="21">
        <f t="shared" si="206"/>
        <v>0</v>
      </c>
      <c r="AL105" s="8">
        <v>40272</v>
      </c>
      <c r="AM105" s="45" t="e">
        <f>#REF!</f>
        <v>#REF!</v>
      </c>
      <c r="AN105" s="45" t="e">
        <f>#REF!</f>
        <v>#REF!</v>
      </c>
      <c r="AO105" s="43"/>
      <c r="AP105" s="43"/>
      <c r="AQ105" s="20" t="e">
        <f t="shared" si="231"/>
        <v>#REF!</v>
      </c>
      <c r="AR105" s="20" t="e">
        <f t="shared" si="232"/>
        <v>#REF!</v>
      </c>
      <c r="AS105" s="20" t="e">
        <f t="shared" si="233"/>
        <v>#REF!</v>
      </c>
      <c r="AT105" s="21" t="e">
        <f t="shared" si="234"/>
        <v>#REF!</v>
      </c>
      <c r="AU105" s="14" t="e">
        <f t="shared" si="207"/>
        <v>#REF!</v>
      </c>
      <c r="AV105" s="28" t="e">
        <f t="shared" si="208"/>
        <v>#REF!</v>
      </c>
      <c r="AW105" s="21" t="e">
        <f t="shared" si="209"/>
        <v>#REF!</v>
      </c>
      <c r="AX105" s="8">
        <v>40272</v>
      </c>
      <c r="AY105" s="60" t="e">
        <f>#REF!</f>
        <v>#REF!</v>
      </c>
      <c r="AZ105" s="60" t="e">
        <f>#REF!</f>
        <v>#REF!</v>
      </c>
      <c r="BA105" s="43">
        <v>2.0833333333333901E-2</v>
      </c>
      <c r="BB105" s="43"/>
      <c r="BC105" s="20" t="e">
        <f t="shared" si="235"/>
        <v>#REF!</v>
      </c>
      <c r="BD105" s="20" t="e">
        <f t="shared" si="236"/>
        <v>#REF!</v>
      </c>
      <c r="BE105" s="20" t="e">
        <f t="shared" si="237"/>
        <v>#REF!</v>
      </c>
      <c r="BF105" s="21" t="e">
        <f t="shared" si="238"/>
        <v>#REF!</v>
      </c>
      <c r="BG105" s="14" t="e">
        <f t="shared" si="210"/>
        <v>#REF!</v>
      </c>
      <c r="BH105" s="28" t="e">
        <f t="shared" si="211"/>
        <v>#REF!</v>
      </c>
      <c r="BI105" s="21" t="e">
        <f t="shared" si="212"/>
        <v>#REF!</v>
      </c>
      <c r="BJ105" s="8">
        <v>40272</v>
      </c>
      <c r="BK105" s="60" t="e">
        <f>#REF!</f>
        <v>#REF!</v>
      </c>
      <c r="BL105" s="60" t="e">
        <f>#REF!</f>
        <v>#REF!</v>
      </c>
      <c r="BM105" s="43"/>
      <c r="BN105" s="43">
        <v>2.0833333333333901E-2</v>
      </c>
      <c r="BO105" s="20" t="e">
        <f t="shared" si="239"/>
        <v>#REF!</v>
      </c>
      <c r="BP105" s="20" t="e">
        <f t="shared" si="240"/>
        <v>#REF!</v>
      </c>
      <c r="BQ105" s="20" t="e">
        <f t="shared" si="241"/>
        <v>#REF!</v>
      </c>
      <c r="BR105" s="21" t="e">
        <f t="shared" si="242"/>
        <v>#REF!</v>
      </c>
      <c r="BS105" s="14" t="e">
        <f t="shared" si="213"/>
        <v>#REF!</v>
      </c>
      <c r="BT105" s="28" t="e">
        <f t="shared" si="214"/>
        <v>#REF!</v>
      </c>
      <c r="BU105" s="21" t="e">
        <f t="shared" si="215"/>
        <v>#REF!</v>
      </c>
      <c r="BV105" s="8">
        <v>40272</v>
      </c>
      <c r="BW105" s="60" t="e">
        <f>#REF!</f>
        <v>#REF!</v>
      </c>
      <c r="BX105" s="60" t="e">
        <f>#REF!</f>
        <v>#REF!</v>
      </c>
      <c r="BY105" s="43">
        <v>2.0833333333333901E-2</v>
      </c>
      <c r="BZ105" s="43"/>
      <c r="CA105" s="20" t="e">
        <f t="shared" si="243"/>
        <v>#REF!</v>
      </c>
      <c r="CB105" s="20" t="e">
        <f t="shared" si="244"/>
        <v>#REF!</v>
      </c>
      <c r="CC105" s="20" t="e">
        <f t="shared" si="245"/>
        <v>#REF!</v>
      </c>
      <c r="CD105" s="21" t="e">
        <f t="shared" si="246"/>
        <v>#REF!</v>
      </c>
      <c r="CE105" s="14" t="e">
        <f t="shared" si="216"/>
        <v>#REF!</v>
      </c>
      <c r="CF105" s="28" t="e">
        <f t="shared" si="217"/>
        <v>#REF!</v>
      </c>
      <c r="CG105" s="21" t="e">
        <f t="shared" si="218"/>
        <v>#REF!</v>
      </c>
    </row>
    <row r="106" spans="2:85">
      <c r="B106" s="8">
        <v>40273</v>
      </c>
      <c r="C106" s="24"/>
      <c r="D106" s="24"/>
      <c r="E106" s="11"/>
      <c r="F106" s="11"/>
      <c r="G106" s="20">
        <f t="shared" si="219"/>
        <v>0</v>
      </c>
      <c r="H106" s="20">
        <f t="shared" si="220"/>
        <v>0</v>
      </c>
      <c r="I106" s="20">
        <f t="shared" si="221"/>
        <v>0</v>
      </c>
      <c r="J106" s="21">
        <f t="shared" si="222"/>
        <v>0</v>
      </c>
      <c r="K106" s="14">
        <f t="shared" si="198"/>
        <v>0</v>
      </c>
      <c r="L106" s="28">
        <f t="shared" si="199"/>
        <v>0</v>
      </c>
      <c r="M106" s="21">
        <f t="shared" si="200"/>
        <v>0</v>
      </c>
      <c r="N106" s="8">
        <v>40273</v>
      </c>
      <c r="O106" s="24"/>
      <c r="P106" s="24"/>
      <c r="Q106" s="11"/>
      <c r="R106" s="11"/>
      <c r="S106" s="20">
        <f t="shared" si="223"/>
        <v>0</v>
      </c>
      <c r="T106" s="20">
        <f t="shared" si="224"/>
        <v>0</v>
      </c>
      <c r="U106" s="20">
        <f t="shared" si="225"/>
        <v>0</v>
      </c>
      <c r="V106" s="21">
        <f t="shared" si="226"/>
        <v>0</v>
      </c>
      <c r="W106" s="14">
        <f t="shared" si="201"/>
        <v>0</v>
      </c>
      <c r="X106" s="28">
        <f t="shared" si="202"/>
        <v>0</v>
      </c>
      <c r="Y106" s="21">
        <f t="shared" si="203"/>
        <v>0</v>
      </c>
      <c r="Z106" s="8">
        <v>40273</v>
      </c>
      <c r="AA106" s="24"/>
      <c r="AB106" s="24"/>
      <c r="AC106" s="11"/>
      <c r="AD106" s="11"/>
      <c r="AE106" s="20">
        <f t="shared" si="227"/>
        <v>0</v>
      </c>
      <c r="AF106" s="20">
        <f t="shared" si="228"/>
        <v>0</v>
      </c>
      <c r="AG106" s="20">
        <f t="shared" si="229"/>
        <v>0</v>
      </c>
      <c r="AH106" s="21">
        <f t="shared" si="230"/>
        <v>0</v>
      </c>
      <c r="AI106" s="14">
        <f t="shared" si="204"/>
        <v>0</v>
      </c>
      <c r="AJ106" s="28">
        <f t="shared" si="205"/>
        <v>0</v>
      </c>
      <c r="AK106" s="21">
        <f t="shared" si="206"/>
        <v>0</v>
      </c>
      <c r="AL106" s="8">
        <v>40273</v>
      </c>
      <c r="AM106" s="45" t="e">
        <f>#REF!</f>
        <v>#REF!</v>
      </c>
      <c r="AN106" s="45" t="e">
        <f>#REF!</f>
        <v>#REF!</v>
      </c>
      <c r="AO106" s="43"/>
      <c r="AP106" s="43"/>
      <c r="AQ106" s="20" t="e">
        <f t="shared" si="231"/>
        <v>#REF!</v>
      </c>
      <c r="AR106" s="20" t="e">
        <f t="shared" si="232"/>
        <v>#REF!</v>
      </c>
      <c r="AS106" s="20" t="e">
        <f t="shared" si="233"/>
        <v>#REF!</v>
      </c>
      <c r="AT106" s="21" t="e">
        <f t="shared" si="234"/>
        <v>#REF!</v>
      </c>
      <c r="AU106" s="14" t="e">
        <f t="shared" si="207"/>
        <v>#REF!</v>
      </c>
      <c r="AV106" s="28" t="e">
        <f t="shared" si="208"/>
        <v>#REF!</v>
      </c>
      <c r="AW106" s="21" t="e">
        <f t="shared" si="209"/>
        <v>#REF!</v>
      </c>
      <c r="AX106" s="8">
        <v>40273</v>
      </c>
      <c r="AY106" s="60" t="e">
        <f>#REF!</f>
        <v>#REF!</v>
      </c>
      <c r="AZ106" s="60" t="e">
        <f>#REF!</f>
        <v>#REF!</v>
      </c>
      <c r="BA106" s="43">
        <v>2.0833333333333901E-2</v>
      </c>
      <c r="BB106" s="43"/>
      <c r="BC106" s="20" t="e">
        <f t="shared" si="235"/>
        <v>#REF!</v>
      </c>
      <c r="BD106" s="20" t="e">
        <f t="shared" si="236"/>
        <v>#REF!</v>
      </c>
      <c r="BE106" s="20" t="e">
        <f t="shared" si="237"/>
        <v>#REF!</v>
      </c>
      <c r="BF106" s="21" t="e">
        <f t="shared" si="238"/>
        <v>#REF!</v>
      </c>
      <c r="BG106" s="14" t="e">
        <f t="shared" si="210"/>
        <v>#REF!</v>
      </c>
      <c r="BH106" s="28" t="e">
        <f t="shared" si="211"/>
        <v>#REF!</v>
      </c>
      <c r="BI106" s="21" t="e">
        <f t="shared" si="212"/>
        <v>#REF!</v>
      </c>
      <c r="BJ106" s="8">
        <v>40273</v>
      </c>
      <c r="BK106" s="60" t="e">
        <f>#REF!</f>
        <v>#REF!</v>
      </c>
      <c r="BL106" s="60" t="e">
        <f>#REF!</f>
        <v>#REF!</v>
      </c>
      <c r="BM106" s="43"/>
      <c r="BN106" s="43">
        <v>2.0833333333333801E-2</v>
      </c>
      <c r="BO106" s="20" t="e">
        <f t="shared" si="239"/>
        <v>#REF!</v>
      </c>
      <c r="BP106" s="20" t="e">
        <f t="shared" si="240"/>
        <v>#REF!</v>
      </c>
      <c r="BQ106" s="20" t="e">
        <f t="shared" si="241"/>
        <v>#REF!</v>
      </c>
      <c r="BR106" s="21" t="e">
        <f t="shared" si="242"/>
        <v>#REF!</v>
      </c>
      <c r="BS106" s="14" t="e">
        <f t="shared" si="213"/>
        <v>#REF!</v>
      </c>
      <c r="BT106" s="28" t="e">
        <f t="shared" si="214"/>
        <v>#REF!</v>
      </c>
      <c r="BU106" s="21" t="e">
        <f t="shared" si="215"/>
        <v>#REF!</v>
      </c>
      <c r="BV106" s="8">
        <v>40273</v>
      </c>
      <c r="BW106" s="60" t="e">
        <f>#REF!</f>
        <v>#REF!</v>
      </c>
      <c r="BX106" s="60" t="e">
        <f>#REF!</f>
        <v>#REF!</v>
      </c>
      <c r="BY106" s="43">
        <v>2.0833333333333901E-2</v>
      </c>
      <c r="BZ106" s="43"/>
      <c r="CA106" s="20" t="e">
        <f t="shared" si="243"/>
        <v>#REF!</v>
      </c>
      <c r="CB106" s="20" t="e">
        <f t="shared" si="244"/>
        <v>#REF!</v>
      </c>
      <c r="CC106" s="20" t="e">
        <f t="shared" si="245"/>
        <v>#REF!</v>
      </c>
      <c r="CD106" s="21" t="e">
        <f t="shared" si="246"/>
        <v>#REF!</v>
      </c>
      <c r="CE106" s="14" t="e">
        <f t="shared" si="216"/>
        <v>#REF!</v>
      </c>
      <c r="CF106" s="28" t="e">
        <f t="shared" si="217"/>
        <v>#REF!</v>
      </c>
      <c r="CG106" s="21" t="e">
        <f t="shared" si="218"/>
        <v>#REF!</v>
      </c>
    </row>
    <row r="107" spans="2:85">
      <c r="B107" s="8">
        <v>40274</v>
      </c>
      <c r="C107" s="24"/>
      <c r="D107" s="24"/>
      <c r="E107" s="11">
        <v>2.0833333333333332E-2</v>
      </c>
      <c r="F107" s="11"/>
      <c r="G107" s="20">
        <f t="shared" si="219"/>
        <v>0</v>
      </c>
      <c r="H107" s="20">
        <f t="shared" si="220"/>
        <v>0</v>
      </c>
      <c r="I107" s="20">
        <f t="shared" si="221"/>
        <v>0</v>
      </c>
      <c r="J107" s="21">
        <f t="shared" si="222"/>
        <v>-2.0833333333333332E-2</v>
      </c>
      <c r="K107" s="14">
        <f t="shared" si="198"/>
        <v>0</v>
      </c>
      <c r="L107" s="28">
        <f>J107-M107</f>
        <v>-2.0833333333333332E-2</v>
      </c>
      <c r="M107" s="21">
        <f t="shared" si="200"/>
        <v>0</v>
      </c>
      <c r="N107" s="8">
        <v>40274</v>
      </c>
      <c r="O107" s="24"/>
      <c r="P107" s="24"/>
      <c r="Q107" s="11">
        <v>2.0833333333333332E-2</v>
      </c>
      <c r="R107" s="11"/>
      <c r="S107" s="20">
        <f t="shared" si="223"/>
        <v>0</v>
      </c>
      <c r="T107" s="20">
        <f t="shared" si="224"/>
        <v>0</v>
      </c>
      <c r="U107" s="20">
        <f t="shared" si="225"/>
        <v>0</v>
      </c>
      <c r="V107" s="21">
        <f t="shared" si="226"/>
        <v>-2.0833333333333332E-2</v>
      </c>
      <c r="W107" s="14">
        <f t="shared" si="201"/>
        <v>0</v>
      </c>
      <c r="X107" s="28">
        <f t="shared" si="202"/>
        <v>-2.0833333333333332E-2</v>
      </c>
      <c r="Y107" s="21">
        <f t="shared" si="203"/>
        <v>0</v>
      </c>
      <c r="Z107" s="8">
        <v>40274</v>
      </c>
      <c r="AA107" s="24"/>
      <c r="AB107" s="24"/>
      <c r="AC107" s="11">
        <v>2.0833333333333332E-2</v>
      </c>
      <c r="AD107" s="11"/>
      <c r="AE107" s="20">
        <f t="shared" si="227"/>
        <v>0</v>
      </c>
      <c r="AF107" s="20">
        <f t="shared" si="228"/>
        <v>0</v>
      </c>
      <c r="AG107" s="20">
        <f t="shared" si="229"/>
        <v>0</v>
      </c>
      <c r="AH107" s="21">
        <f t="shared" si="230"/>
        <v>-2.0833333333333332E-2</v>
      </c>
      <c r="AI107" s="14">
        <f t="shared" si="204"/>
        <v>0</v>
      </c>
      <c r="AJ107" s="28">
        <f t="shared" si="205"/>
        <v>-2.0833333333333332E-2</v>
      </c>
      <c r="AK107" s="21">
        <f t="shared" si="206"/>
        <v>0</v>
      </c>
      <c r="AL107" s="8">
        <v>40274</v>
      </c>
      <c r="AM107" s="45" t="e">
        <f>#REF!</f>
        <v>#REF!</v>
      </c>
      <c r="AN107" s="45">
        <v>1</v>
      </c>
      <c r="AO107" s="43"/>
      <c r="AP107" s="43"/>
      <c r="AQ107" s="20" t="e">
        <f t="shared" si="231"/>
        <v>#REF!</v>
      </c>
      <c r="AR107" s="20" t="e">
        <f t="shared" si="232"/>
        <v>#REF!</v>
      </c>
      <c r="AS107" s="20" t="e">
        <f t="shared" si="233"/>
        <v>#REF!</v>
      </c>
      <c r="AT107" s="21" t="e">
        <f t="shared" si="234"/>
        <v>#REF!</v>
      </c>
      <c r="AU107" s="14" t="e">
        <f t="shared" si="207"/>
        <v>#REF!</v>
      </c>
      <c r="AV107" s="28" t="e">
        <f t="shared" si="208"/>
        <v>#REF!</v>
      </c>
      <c r="AW107" s="21" t="e">
        <f t="shared" si="209"/>
        <v>#REF!</v>
      </c>
      <c r="AX107" s="8">
        <v>40274</v>
      </c>
      <c r="AY107" s="60" t="e">
        <f>#REF!</f>
        <v>#REF!</v>
      </c>
      <c r="AZ107" s="60" t="e">
        <f>#REF!</f>
        <v>#REF!</v>
      </c>
      <c r="BA107" s="43">
        <v>2.0833333333333801E-2</v>
      </c>
      <c r="BB107" s="43"/>
      <c r="BC107" s="20" t="e">
        <f t="shared" si="235"/>
        <v>#REF!</v>
      </c>
      <c r="BD107" s="20" t="e">
        <f t="shared" si="236"/>
        <v>#REF!</v>
      </c>
      <c r="BE107" s="20" t="e">
        <f t="shared" si="237"/>
        <v>#REF!</v>
      </c>
      <c r="BF107" s="21" t="e">
        <f t="shared" si="238"/>
        <v>#REF!</v>
      </c>
      <c r="BG107" s="14" t="e">
        <f t="shared" si="210"/>
        <v>#REF!</v>
      </c>
      <c r="BH107" s="28" t="e">
        <f t="shared" si="211"/>
        <v>#REF!</v>
      </c>
      <c r="BI107" s="21" t="e">
        <f t="shared" si="212"/>
        <v>#REF!</v>
      </c>
      <c r="BJ107" s="8">
        <v>40274</v>
      </c>
      <c r="BK107" s="60">
        <v>1</v>
      </c>
      <c r="BL107" s="60">
        <v>0.29166666666666669</v>
      </c>
      <c r="BM107" s="43"/>
      <c r="BN107" s="43">
        <v>2.0833333333333801E-2</v>
      </c>
      <c r="BO107" s="20">
        <f t="shared" si="239"/>
        <v>0</v>
      </c>
      <c r="BP107" s="20">
        <f t="shared" si="240"/>
        <v>0</v>
      </c>
      <c r="BQ107" s="20">
        <f t="shared" si="241"/>
        <v>0</v>
      </c>
      <c r="BR107" s="21">
        <f t="shared" si="242"/>
        <v>0.27083333333333293</v>
      </c>
      <c r="BS107" s="14">
        <f t="shared" si="213"/>
        <v>0</v>
      </c>
      <c r="BT107" s="28">
        <f t="shared" si="214"/>
        <v>4.1666666666666741E-2</v>
      </c>
      <c r="BU107" s="21">
        <f t="shared" si="215"/>
        <v>0.22916666666666619</v>
      </c>
      <c r="BV107" s="8">
        <v>40274</v>
      </c>
      <c r="BW107" s="60" t="e">
        <f>#REF!</f>
        <v>#REF!</v>
      </c>
      <c r="BX107" s="60" t="e">
        <f>#REF!</f>
        <v>#REF!</v>
      </c>
      <c r="BY107" s="43"/>
      <c r="BZ107" s="43"/>
      <c r="CA107" s="20" t="e">
        <f t="shared" si="243"/>
        <v>#REF!</v>
      </c>
      <c r="CB107" s="20" t="e">
        <f t="shared" si="244"/>
        <v>#REF!</v>
      </c>
      <c r="CC107" s="20" t="e">
        <f t="shared" si="245"/>
        <v>#REF!</v>
      </c>
      <c r="CD107" s="21" t="e">
        <f t="shared" si="246"/>
        <v>#REF!</v>
      </c>
      <c r="CE107" s="14" t="e">
        <f t="shared" si="216"/>
        <v>#REF!</v>
      </c>
      <c r="CF107" s="28" t="e">
        <f t="shared" si="217"/>
        <v>#REF!</v>
      </c>
      <c r="CG107" s="21" t="e">
        <f t="shared" si="218"/>
        <v>#REF!</v>
      </c>
    </row>
    <row r="108" spans="2:85">
      <c r="B108" s="8">
        <v>40275</v>
      </c>
      <c r="C108" s="24"/>
      <c r="D108" s="24"/>
      <c r="E108" s="11">
        <v>2.0833333333333301E-2</v>
      </c>
      <c r="F108" s="11"/>
      <c r="G108" s="20">
        <f t="shared" si="219"/>
        <v>0</v>
      </c>
      <c r="H108" s="20">
        <f t="shared" si="220"/>
        <v>0</v>
      </c>
      <c r="I108" s="20">
        <f t="shared" si="221"/>
        <v>0</v>
      </c>
      <c r="J108" s="21">
        <f t="shared" si="222"/>
        <v>-2.0833333333333301E-2</v>
      </c>
      <c r="K108" s="14">
        <f t="shared" si="198"/>
        <v>0</v>
      </c>
      <c r="L108" s="28">
        <f t="shared" ref="L108:L113" si="247">J108-M108</f>
        <v>-2.0833333333333301E-2</v>
      </c>
      <c r="M108" s="21">
        <f t="shared" si="200"/>
        <v>0</v>
      </c>
      <c r="N108" s="8">
        <v>40275</v>
      </c>
      <c r="O108" s="24"/>
      <c r="P108" s="24"/>
      <c r="Q108" s="11">
        <v>2.0833333333333301E-2</v>
      </c>
      <c r="R108" s="11"/>
      <c r="S108" s="20">
        <f t="shared" si="223"/>
        <v>0</v>
      </c>
      <c r="T108" s="20">
        <f t="shared" si="224"/>
        <v>0</v>
      </c>
      <c r="U108" s="20">
        <f t="shared" si="225"/>
        <v>0</v>
      </c>
      <c r="V108" s="21">
        <f t="shared" si="226"/>
        <v>-2.0833333333333301E-2</v>
      </c>
      <c r="W108" s="14">
        <f t="shared" si="201"/>
        <v>0</v>
      </c>
      <c r="X108" s="28">
        <f t="shared" si="202"/>
        <v>-2.0833333333333301E-2</v>
      </c>
      <c r="Y108" s="21">
        <f t="shared" si="203"/>
        <v>0</v>
      </c>
      <c r="Z108" s="8">
        <v>40275</v>
      </c>
      <c r="AA108" s="24"/>
      <c r="AB108" s="24"/>
      <c r="AC108" s="11">
        <v>2.0833333333333301E-2</v>
      </c>
      <c r="AD108" s="11"/>
      <c r="AE108" s="20">
        <f t="shared" si="227"/>
        <v>0</v>
      </c>
      <c r="AF108" s="20">
        <f t="shared" si="228"/>
        <v>0</v>
      </c>
      <c r="AG108" s="20">
        <f t="shared" si="229"/>
        <v>0</v>
      </c>
      <c r="AH108" s="21">
        <f t="shared" si="230"/>
        <v>-2.0833333333333301E-2</v>
      </c>
      <c r="AI108" s="14">
        <f t="shared" si="204"/>
        <v>0</v>
      </c>
      <c r="AJ108" s="28">
        <f t="shared" si="205"/>
        <v>-2.0833333333333301E-2</v>
      </c>
      <c r="AK108" s="21">
        <f t="shared" si="206"/>
        <v>0</v>
      </c>
      <c r="AL108" s="8">
        <v>40275</v>
      </c>
      <c r="AM108" s="45" t="e">
        <f>#REF!</f>
        <v>#REF!</v>
      </c>
      <c r="AN108" s="45" t="e">
        <f>#REF!</f>
        <v>#REF!</v>
      </c>
      <c r="AO108" s="43"/>
      <c r="AP108" s="43">
        <v>2.0833333333333332E-2</v>
      </c>
      <c r="AQ108" s="20" t="e">
        <f t="shared" si="231"/>
        <v>#REF!</v>
      </c>
      <c r="AR108" s="20" t="e">
        <f t="shared" si="232"/>
        <v>#REF!</v>
      </c>
      <c r="AS108" s="20" t="e">
        <f t="shared" si="233"/>
        <v>#REF!</v>
      </c>
      <c r="AT108" s="21" t="e">
        <f t="shared" si="234"/>
        <v>#REF!</v>
      </c>
      <c r="AU108" s="14" t="e">
        <f t="shared" si="207"/>
        <v>#REF!</v>
      </c>
      <c r="AV108" s="28" t="e">
        <f t="shared" si="208"/>
        <v>#REF!</v>
      </c>
      <c r="AW108" s="21" t="e">
        <f t="shared" si="209"/>
        <v>#REF!</v>
      </c>
      <c r="AX108" s="8">
        <v>40275</v>
      </c>
      <c r="AY108" s="60" t="e">
        <f>#REF!</f>
        <v>#REF!</v>
      </c>
      <c r="AZ108" s="60" t="e">
        <f>#REF!</f>
        <v>#REF!</v>
      </c>
      <c r="BA108" s="43">
        <v>2.0833333333333801E-2</v>
      </c>
      <c r="BB108" s="43"/>
      <c r="BC108" s="20" t="e">
        <f t="shared" si="235"/>
        <v>#REF!</v>
      </c>
      <c r="BD108" s="20" t="e">
        <f t="shared" si="236"/>
        <v>#REF!</v>
      </c>
      <c r="BE108" s="20" t="e">
        <f t="shared" si="237"/>
        <v>#REF!</v>
      </c>
      <c r="BF108" s="21" t="e">
        <f t="shared" si="238"/>
        <v>#REF!</v>
      </c>
      <c r="BG108" s="14" t="e">
        <f t="shared" si="210"/>
        <v>#REF!</v>
      </c>
      <c r="BH108" s="28" t="e">
        <f t="shared" si="211"/>
        <v>#REF!</v>
      </c>
      <c r="BI108" s="21" t="e">
        <f t="shared" si="212"/>
        <v>#REF!</v>
      </c>
      <c r="BJ108" s="8">
        <v>40275</v>
      </c>
      <c r="BK108" s="60" t="e">
        <f>#REF!</f>
        <v>#REF!</v>
      </c>
      <c r="BL108" s="60" t="e">
        <f>#REF!</f>
        <v>#REF!</v>
      </c>
      <c r="BM108" s="43"/>
      <c r="BN108" s="43"/>
      <c r="BO108" s="20" t="e">
        <f t="shared" si="239"/>
        <v>#REF!</v>
      </c>
      <c r="BP108" s="20" t="e">
        <f t="shared" si="240"/>
        <v>#REF!</v>
      </c>
      <c r="BQ108" s="20" t="e">
        <f t="shared" si="241"/>
        <v>#REF!</v>
      </c>
      <c r="BR108" s="21" t="e">
        <f t="shared" si="242"/>
        <v>#REF!</v>
      </c>
      <c r="BS108" s="14" t="e">
        <f t="shared" si="213"/>
        <v>#REF!</v>
      </c>
      <c r="BT108" s="28" t="e">
        <f t="shared" si="214"/>
        <v>#REF!</v>
      </c>
      <c r="BU108" s="21" t="e">
        <f t="shared" si="215"/>
        <v>#REF!</v>
      </c>
      <c r="BV108" s="8">
        <v>40275</v>
      </c>
      <c r="BW108" s="60" t="e">
        <f>#REF!</f>
        <v>#REF!</v>
      </c>
      <c r="BX108" s="60" t="e">
        <f>#REF!</f>
        <v>#REF!</v>
      </c>
      <c r="BY108" s="43">
        <v>2.0833333333333801E-2</v>
      </c>
      <c r="BZ108" s="43"/>
      <c r="CA108" s="20" t="e">
        <f t="shared" si="243"/>
        <v>#REF!</v>
      </c>
      <c r="CB108" s="20" t="e">
        <f t="shared" si="244"/>
        <v>#REF!</v>
      </c>
      <c r="CC108" s="20" t="e">
        <f t="shared" si="245"/>
        <v>#REF!</v>
      </c>
      <c r="CD108" s="21" t="e">
        <f t="shared" si="246"/>
        <v>#REF!</v>
      </c>
      <c r="CE108" s="14" t="e">
        <f t="shared" si="216"/>
        <v>#REF!</v>
      </c>
      <c r="CF108" s="28" t="e">
        <f t="shared" si="217"/>
        <v>#REF!</v>
      </c>
      <c r="CG108" s="21" t="e">
        <f t="shared" si="218"/>
        <v>#REF!</v>
      </c>
    </row>
    <row r="109" spans="2:85">
      <c r="B109" s="8">
        <v>40276</v>
      </c>
      <c r="C109" s="24"/>
      <c r="D109" s="24"/>
      <c r="E109" s="11">
        <v>2.0833333333333301E-2</v>
      </c>
      <c r="F109" s="11"/>
      <c r="G109" s="20">
        <f t="shared" si="219"/>
        <v>0</v>
      </c>
      <c r="H109" s="20">
        <f t="shared" si="220"/>
        <v>0</v>
      </c>
      <c r="I109" s="20">
        <f t="shared" si="221"/>
        <v>0</v>
      </c>
      <c r="J109" s="21">
        <f t="shared" si="222"/>
        <v>-2.0833333333333301E-2</v>
      </c>
      <c r="K109" s="14">
        <f t="shared" si="198"/>
        <v>0</v>
      </c>
      <c r="L109" s="28">
        <f t="shared" si="247"/>
        <v>-2.0833333333333301E-2</v>
      </c>
      <c r="M109" s="21">
        <f t="shared" si="200"/>
        <v>0</v>
      </c>
      <c r="N109" s="8">
        <v>40276</v>
      </c>
      <c r="O109" s="24"/>
      <c r="P109" s="24"/>
      <c r="Q109" s="11">
        <v>2.0833333333333301E-2</v>
      </c>
      <c r="R109" s="11"/>
      <c r="S109" s="20">
        <f t="shared" si="223"/>
        <v>0</v>
      </c>
      <c r="T109" s="20">
        <f t="shared" si="224"/>
        <v>0</v>
      </c>
      <c r="U109" s="20">
        <f t="shared" si="225"/>
        <v>0</v>
      </c>
      <c r="V109" s="21">
        <f t="shared" si="226"/>
        <v>-2.0833333333333301E-2</v>
      </c>
      <c r="W109" s="14">
        <f t="shared" si="201"/>
        <v>0</v>
      </c>
      <c r="X109" s="28">
        <f t="shared" si="202"/>
        <v>-2.0833333333333301E-2</v>
      </c>
      <c r="Y109" s="21">
        <f t="shared" si="203"/>
        <v>0</v>
      </c>
      <c r="Z109" s="8">
        <v>40276</v>
      </c>
      <c r="AA109" s="24"/>
      <c r="AB109" s="24"/>
      <c r="AC109" s="11">
        <v>2.0833333333333301E-2</v>
      </c>
      <c r="AD109" s="11"/>
      <c r="AE109" s="20">
        <f t="shared" si="227"/>
        <v>0</v>
      </c>
      <c r="AF109" s="20">
        <f t="shared" si="228"/>
        <v>0</v>
      </c>
      <c r="AG109" s="20">
        <f t="shared" si="229"/>
        <v>0</v>
      </c>
      <c r="AH109" s="21">
        <f t="shared" si="230"/>
        <v>-2.0833333333333301E-2</v>
      </c>
      <c r="AI109" s="14">
        <f t="shared" si="204"/>
        <v>0</v>
      </c>
      <c r="AJ109" s="28">
        <f t="shared" si="205"/>
        <v>-2.0833333333333301E-2</v>
      </c>
      <c r="AK109" s="21">
        <f t="shared" si="206"/>
        <v>0</v>
      </c>
      <c r="AL109" s="8">
        <v>40276</v>
      </c>
      <c r="AM109" s="45" t="e">
        <f>#REF!</f>
        <v>#REF!</v>
      </c>
      <c r="AN109" s="45" t="e">
        <f>#REF!</f>
        <v>#REF!</v>
      </c>
      <c r="AO109" s="43"/>
      <c r="AP109" s="43">
        <v>2.0833333333333301E-2</v>
      </c>
      <c r="AQ109" s="20" t="e">
        <f t="shared" si="231"/>
        <v>#REF!</v>
      </c>
      <c r="AR109" s="20" t="e">
        <f t="shared" si="232"/>
        <v>#REF!</v>
      </c>
      <c r="AS109" s="20" t="e">
        <f t="shared" si="233"/>
        <v>#REF!</v>
      </c>
      <c r="AT109" s="21" t="e">
        <f t="shared" si="234"/>
        <v>#REF!</v>
      </c>
      <c r="AU109" s="14" t="e">
        <f t="shared" si="207"/>
        <v>#REF!</v>
      </c>
      <c r="AV109" s="28" t="e">
        <f t="shared" si="208"/>
        <v>#REF!</v>
      </c>
      <c r="AW109" s="21" t="e">
        <f t="shared" si="209"/>
        <v>#REF!</v>
      </c>
      <c r="AX109" s="8">
        <v>40276</v>
      </c>
      <c r="AY109" s="60" t="e">
        <f>#REF!</f>
        <v>#REF!</v>
      </c>
      <c r="AZ109" s="60" t="e">
        <f>#REF!</f>
        <v>#REF!</v>
      </c>
      <c r="BA109" s="43"/>
      <c r="BB109" s="43"/>
      <c r="BC109" s="20" t="e">
        <f t="shared" si="235"/>
        <v>#REF!</v>
      </c>
      <c r="BD109" s="20" t="e">
        <f t="shared" si="236"/>
        <v>#REF!</v>
      </c>
      <c r="BE109" s="20" t="e">
        <f t="shared" si="237"/>
        <v>#REF!</v>
      </c>
      <c r="BF109" s="21" t="e">
        <f t="shared" si="238"/>
        <v>#REF!</v>
      </c>
      <c r="BG109" s="14" t="e">
        <f t="shared" si="210"/>
        <v>#REF!</v>
      </c>
      <c r="BH109" s="28" t="e">
        <f t="shared" si="211"/>
        <v>#REF!</v>
      </c>
      <c r="BI109" s="21" t="e">
        <f t="shared" si="212"/>
        <v>#REF!</v>
      </c>
      <c r="BJ109" s="8">
        <v>40276</v>
      </c>
      <c r="BK109" s="60" t="e">
        <f>#REF!</f>
        <v>#REF!</v>
      </c>
      <c r="BL109" s="60" t="e">
        <f>#REF!</f>
        <v>#REF!</v>
      </c>
      <c r="BM109" s="43">
        <v>2.0833333333333901E-2</v>
      </c>
      <c r="BN109" s="43"/>
      <c r="BO109" s="20" t="e">
        <f t="shared" si="239"/>
        <v>#REF!</v>
      </c>
      <c r="BP109" s="20" t="e">
        <f t="shared" si="240"/>
        <v>#REF!</v>
      </c>
      <c r="BQ109" s="20" t="e">
        <f t="shared" si="241"/>
        <v>#REF!</v>
      </c>
      <c r="BR109" s="21" t="e">
        <f t="shared" si="242"/>
        <v>#REF!</v>
      </c>
      <c r="BS109" s="14" t="e">
        <f t="shared" si="213"/>
        <v>#REF!</v>
      </c>
      <c r="BT109" s="28" t="e">
        <f t="shared" si="214"/>
        <v>#REF!</v>
      </c>
      <c r="BU109" s="21" t="e">
        <f t="shared" si="215"/>
        <v>#REF!</v>
      </c>
      <c r="BV109" s="8">
        <v>40276</v>
      </c>
      <c r="BW109" s="60" t="e">
        <f>#REF!</f>
        <v>#REF!</v>
      </c>
      <c r="BX109" s="60" t="e">
        <f>#REF!</f>
        <v>#REF!</v>
      </c>
      <c r="BY109" s="43">
        <v>2.0833333333333901E-2</v>
      </c>
      <c r="BZ109" s="43"/>
      <c r="CA109" s="20" t="e">
        <f t="shared" si="243"/>
        <v>#REF!</v>
      </c>
      <c r="CB109" s="20" t="e">
        <f t="shared" si="244"/>
        <v>#REF!</v>
      </c>
      <c r="CC109" s="20" t="e">
        <f t="shared" si="245"/>
        <v>#REF!</v>
      </c>
      <c r="CD109" s="21" t="e">
        <f t="shared" si="246"/>
        <v>#REF!</v>
      </c>
      <c r="CE109" s="14" t="e">
        <f t="shared" si="216"/>
        <v>#REF!</v>
      </c>
      <c r="CF109" s="28" t="e">
        <f t="shared" si="217"/>
        <v>#REF!</v>
      </c>
      <c r="CG109" s="21" t="e">
        <f t="shared" si="218"/>
        <v>#REF!</v>
      </c>
    </row>
    <row r="110" spans="2:85">
      <c r="B110" s="8">
        <v>40277</v>
      </c>
      <c r="C110" s="24"/>
      <c r="D110" s="24"/>
      <c r="E110" s="11">
        <v>2.0833333333333301E-2</v>
      </c>
      <c r="F110" s="11"/>
      <c r="G110" s="20">
        <f t="shared" si="219"/>
        <v>0</v>
      </c>
      <c r="H110" s="20">
        <f t="shared" si="220"/>
        <v>0</v>
      </c>
      <c r="I110" s="20">
        <f t="shared" si="221"/>
        <v>0</v>
      </c>
      <c r="J110" s="21">
        <f t="shared" si="222"/>
        <v>-2.0833333333333301E-2</v>
      </c>
      <c r="K110" s="14">
        <f t="shared" si="198"/>
        <v>0</v>
      </c>
      <c r="L110" s="28">
        <f t="shared" si="247"/>
        <v>-2.0833333333333301E-2</v>
      </c>
      <c r="M110" s="21">
        <f t="shared" si="200"/>
        <v>0</v>
      </c>
      <c r="N110" s="8">
        <v>40277</v>
      </c>
      <c r="O110" s="24"/>
      <c r="P110" s="24"/>
      <c r="Q110" s="11">
        <v>2.0833333333333301E-2</v>
      </c>
      <c r="R110" s="11"/>
      <c r="S110" s="20">
        <f t="shared" si="223"/>
        <v>0</v>
      </c>
      <c r="T110" s="20">
        <f t="shared" si="224"/>
        <v>0</v>
      </c>
      <c r="U110" s="20">
        <f t="shared" si="225"/>
        <v>0</v>
      </c>
      <c r="V110" s="21">
        <f t="shared" si="226"/>
        <v>-2.0833333333333301E-2</v>
      </c>
      <c r="W110" s="14">
        <f t="shared" si="201"/>
        <v>0</v>
      </c>
      <c r="X110" s="28">
        <f t="shared" si="202"/>
        <v>-2.0833333333333301E-2</v>
      </c>
      <c r="Y110" s="21">
        <f t="shared" si="203"/>
        <v>0</v>
      </c>
      <c r="Z110" s="8">
        <v>40277</v>
      </c>
      <c r="AA110" s="24"/>
      <c r="AB110" s="24"/>
      <c r="AC110" s="11">
        <v>2.0833333333333301E-2</v>
      </c>
      <c r="AD110" s="11"/>
      <c r="AE110" s="20">
        <f t="shared" si="227"/>
        <v>0</v>
      </c>
      <c r="AF110" s="20">
        <f t="shared" si="228"/>
        <v>0</v>
      </c>
      <c r="AG110" s="20">
        <f t="shared" si="229"/>
        <v>0</v>
      </c>
      <c r="AH110" s="21">
        <f t="shared" si="230"/>
        <v>-2.0833333333333301E-2</v>
      </c>
      <c r="AI110" s="14">
        <f t="shared" si="204"/>
        <v>0</v>
      </c>
      <c r="AJ110" s="28">
        <f t="shared" si="205"/>
        <v>-2.0833333333333301E-2</v>
      </c>
      <c r="AK110" s="21">
        <f t="shared" si="206"/>
        <v>0</v>
      </c>
      <c r="AL110" s="8">
        <v>40277</v>
      </c>
      <c r="AM110" s="45">
        <v>1</v>
      </c>
      <c r="AN110" s="45">
        <v>0.29166666666666669</v>
      </c>
      <c r="AO110" s="43"/>
      <c r="AP110" s="43">
        <v>2.0833333333333301E-2</v>
      </c>
      <c r="AQ110" s="20">
        <f t="shared" si="231"/>
        <v>0</v>
      </c>
      <c r="AR110" s="20">
        <f t="shared" si="232"/>
        <v>0</v>
      </c>
      <c r="AS110" s="20">
        <f t="shared" si="233"/>
        <v>0</v>
      </c>
      <c r="AT110" s="21">
        <f t="shared" si="234"/>
        <v>0.27083333333333343</v>
      </c>
      <c r="AU110" s="14">
        <f t="shared" si="207"/>
        <v>0</v>
      </c>
      <c r="AV110" s="28">
        <f t="shared" si="208"/>
        <v>4.1666666666666741E-2</v>
      </c>
      <c r="AW110" s="21">
        <f t="shared" si="209"/>
        <v>0.22916666666666669</v>
      </c>
      <c r="AX110" s="8">
        <v>40277</v>
      </c>
      <c r="AY110" s="60" t="e">
        <f>#REF!</f>
        <v>#REF!</v>
      </c>
      <c r="AZ110" s="60">
        <v>1</v>
      </c>
      <c r="BA110" s="43"/>
      <c r="BB110" s="43"/>
      <c r="BC110" s="20" t="e">
        <f t="shared" si="235"/>
        <v>#REF!</v>
      </c>
      <c r="BD110" s="20" t="e">
        <f t="shared" si="236"/>
        <v>#REF!</v>
      </c>
      <c r="BE110" s="20" t="e">
        <f t="shared" si="237"/>
        <v>#REF!</v>
      </c>
      <c r="BF110" s="21" t="e">
        <f t="shared" si="238"/>
        <v>#REF!</v>
      </c>
      <c r="BG110" s="14" t="e">
        <f t="shared" si="210"/>
        <v>#REF!</v>
      </c>
      <c r="BH110" s="28" t="e">
        <f t="shared" si="211"/>
        <v>#REF!</v>
      </c>
      <c r="BI110" s="21" t="e">
        <f t="shared" si="212"/>
        <v>#REF!</v>
      </c>
      <c r="BJ110" s="8">
        <v>40277</v>
      </c>
      <c r="BK110" s="60" t="e">
        <f>#REF!</f>
        <v>#REF!</v>
      </c>
      <c r="BL110" s="60" t="e">
        <f>#REF!</f>
        <v>#REF!</v>
      </c>
      <c r="BM110" s="43">
        <v>2.0833333333333901E-2</v>
      </c>
      <c r="BN110" s="43"/>
      <c r="BO110" s="20" t="e">
        <f t="shared" si="239"/>
        <v>#REF!</v>
      </c>
      <c r="BP110" s="20" t="e">
        <f t="shared" si="240"/>
        <v>#REF!</v>
      </c>
      <c r="BQ110" s="20" t="e">
        <f t="shared" si="241"/>
        <v>#REF!</v>
      </c>
      <c r="BR110" s="21" t="e">
        <f t="shared" si="242"/>
        <v>#REF!</v>
      </c>
      <c r="BS110" s="14" t="e">
        <f t="shared" si="213"/>
        <v>#REF!</v>
      </c>
      <c r="BT110" s="28" t="e">
        <f t="shared" si="214"/>
        <v>#REF!</v>
      </c>
      <c r="BU110" s="21" t="e">
        <f t="shared" si="215"/>
        <v>#REF!</v>
      </c>
      <c r="BV110" s="8">
        <v>40277</v>
      </c>
      <c r="BW110" s="60" t="e">
        <f>#REF!</f>
        <v>#REF!</v>
      </c>
      <c r="BX110" s="60" t="e">
        <f>#REF!</f>
        <v>#REF!</v>
      </c>
      <c r="BY110" s="43">
        <v>2.0833333333333901E-2</v>
      </c>
      <c r="BZ110" s="43"/>
      <c r="CA110" s="20" t="e">
        <f t="shared" si="243"/>
        <v>#REF!</v>
      </c>
      <c r="CB110" s="20" t="e">
        <f t="shared" si="244"/>
        <v>#REF!</v>
      </c>
      <c r="CC110" s="20" t="e">
        <f t="shared" si="245"/>
        <v>#REF!</v>
      </c>
      <c r="CD110" s="21" t="e">
        <f t="shared" si="246"/>
        <v>#REF!</v>
      </c>
      <c r="CE110" s="14" t="e">
        <f t="shared" si="216"/>
        <v>#REF!</v>
      </c>
      <c r="CF110" s="28" t="e">
        <f t="shared" si="217"/>
        <v>#REF!</v>
      </c>
      <c r="CG110" s="21" t="e">
        <f t="shared" si="218"/>
        <v>#REF!</v>
      </c>
    </row>
    <row r="111" spans="2:85">
      <c r="B111" s="8">
        <v>40278</v>
      </c>
      <c r="C111" s="24"/>
      <c r="D111" s="24"/>
      <c r="E111" s="11">
        <v>2.0833333333333301E-2</v>
      </c>
      <c r="F111" s="11"/>
      <c r="G111" s="20">
        <f t="shared" si="219"/>
        <v>0</v>
      </c>
      <c r="H111" s="20">
        <f t="shared" si="220"/>
        <v>0</v>
      </c>
      <c r="I111" s="20">
        <f t="shared" si="221"/>
        <v>0</v>
      </c>
      <c r="J111" s="21">
        <f t="shared" si="222"/>
        <v>-2.0833333333333301E-2</v>
      </c>
      <c r="K111" s="14">
        <f t="shared" si="198"/>
        <v>0</v>
      </c>
      <c r="L111" s="28">
        <f t="shared" si="247"/>
        <v>-2.0833333333333301E-2</v>
      </c>
      <c r="M111" s="21">
        <f t="shared" si="200"/>
        <v>0</v>
      </c>
      <c r="N111" s="8">
        <v>40278</v>
      </c>
      <c r="O111" s="24"/>
      <c r="P111" s="24"/>
      <c r="Q111" s="11">
        <v>2.0833333333333301E-2</v>
      </c>
      <c r="R111" s="11"/>
      <c r="S111" s="20">
        <f t="shared" si="223"/>
        <v>0</v>
      </c>
      <c r="T111" s="20">
        <f t="shared" si="224"/>
        <v>0</v>
      </c>
      <c r="U111" s="20">
        <f t="shared" si="225"/>
        <v>0</v>
      </c>
      <c r="V111" s="21">
        <f t="shared" si="226"/>
        <v>-2.0833333333333301E-2</v>
      </c>
      <c r="W111" s="14">
        <f t="shared" si="201"/>
        <v>0</v>
      </c>
      <c r="X111" s="28">
        <f t="shared" si="202"/>
        <v>-2.0833333333333301E-2</v>
      </c>
      <c r="Y111" s="21">
        <f t="shared" si="203"/>
        <v>0</v>
      </c>
      <c r="Z111" s="8">
        <v>40278</v>
      </c>
      <c r="AA111" s="24"/>
      <c r="AB111" s="24"/>
      <c r="AC111" s="11">
        <v>2.0833333333333301E-2</v>
      </c>
      <c r="AD111" s="11"/>
      <c r="AE111" s="20">
        <f t="shared" si="227"/>
        <v>0</v>
      </c>
      <c r="AF111" s="20">
        <f t="shared" si="228"/>
        <v>0</v>
      </c>
      <c r="AG111" s="20">
        <f t="shared" si="229"/>
        <v>0</v>
      </c>
      <c r="AH111" s="21">
        <f t="shared" si="230"/>
        <v>-2.0833333333333301E-2</v>
      </c>
      <c r="AI111" s="14">
        <f t="shared" si="204"/>
        <v>0</v>
      </c>
      <c r="AJ111" s="28">
        <f t="shared" si="205"/>
        <v>-2.0833333333333301E-2</v>
      </c>
      <c r="AK111" s="21">
        <f t="shared" si="206"/>
        <v>0</v>
      </c>
      <c r="AL111" s="8">
        <v>40278</v>
      </c>
      <c r="AM111" s="45" t="e">
        <f>#REF!</f>
        <v>#REF!</v>
      </c>
      <c r="AN111" s="45" t="e">
        <f>#REF!</f>
        <v>#REF!</v>
      </c>
      <c r="AO111" s="43"/>
      <c r="AP111" s="43"/>
      <c r="AQ111" s="20" t="e">
        <f t="shared" si="231"/>
        <v>#REF!</v>
      </c>
      <c r="AR111" s="20" t="e">
        <f t="shared" si="232"/>
        <v>#REF!</v>
      </c>
      <c r="AS111" s="20" t="e">
        <f t="shared" si="233"/>
        <v>#REF!</v>
      </c>
      <c r="AT111" s="21" t="e">
        <f t="shared" si="234"/>
        <v>#REF!</v>
      </c>
      <c r="AU111" s="14" t="e">
        <f t="shared" si="207"/>
        <v>#REF!</v>
      </c>
      <c r="AV111" s="28" t="e">
        <f t="shared" si="208"/>
        <v>#REF!</v>
      </c>
      <c r="AW111" s="21" t="e">
        <f t="shared" si="209"/>
        <v>#REF!</v>
      </c>
      <c r="AX111" s="8">
        <v>40278</v>
      </c>
      <c r="AY111" s="60" t="e">
        <f>#REF!</f>
        <v>#REF!</v>
      </c>
      <c r="AZ111" s="60" t="e">
        <f>#REF!</f>
        <v>#REF!</v>
      </c>
      <c r="BA111" s="43"/>
      <c r="BB111" s="43">
        <v>2.08333333333337E-2</v>
      </c>
      <c r="BC111" s="20" t="e">
        <f t="shared" si="235"/>
        <v>#REF!</v>
      </c>
      <c r="BD111" s="20" t="e">
        <f t="shared" si="236"/>
        <v>#REF!</v>
      </c>
      <c r="BE111" s="20" t="e">
        <f t="shared" si="237"/>
        <v>#REF!</v>
      </c>
      <c r="BF111" s="21" t="e">
        <f t="shared" si="238"/>
        <v>#REF!</v>
      </c>
      <c r="BG111" s="14" t="e">
        <f t="shared" si="210"/>
        <v>#REF!</v>
      </c>
      <c r="BH111" s="28" t="e">
        <f t="shared" si="211"/>
        <v>#REF!</v>
      </c>
      <c r="BI111" s="21" t="e">
        <f t="shared" si="212"/>
        <v>#REF!</v>
      </c>
      <c r="BJ111" s="8">
        <v>40278</v>
      </c>
      <c r="BK111" s="60" t="e">
        <f>#REF!</f>
        <v>#REF!</v>
      </c>
      <c r="BL111" s="60" t="e">
        <f>#REF!</f>
        <v>#REF!</v>
      </c>
      <c r="BM111" s="43">
        <v>2.0833333333333801E-2</v>
      </c>
      <c r="BN111" s="43"/>
      <c r="BO111" s="20" t="e">
        <f t="shared" si="239"/>
        <v>#REF!</v>
      </c>
      <c r="BP111" s="20" t="e">
        <f t="shared" si="240"/>
        <v>#REF!</v>
      </c>
      <c r="BQ111" s="20" t="e">
        <f t="shared" si="241"/>
        <v>#REF!</v>
      </c>
      <c r="BR111" s="21" t="e">
        <f t="shared" si="242"/>
        <v>#REF!</v>
      </c>
      <c r="BS111" s="14" t="e">
        <f t="shared" si="213"/>
        <v>#REF!</v>
      </c>
      <c r="BT111" s="28" t="e">
        <f t="shared" si="214"/>
        <v>#REF!</v>
      </c>
      <c r="BU111" s="21" t="e">
        <f t="shared" si="215"/>
        <v>#REF!</v>
      </c>
      <c r="BV111" s="8">
        <v>40278</v>
      </c>
      <c r="BW111" s="60" t="e">
        <f>#REF!</f>
        <v>#REF!</v>
      </c>
      <c r="BX111" s="60" t="e">
        <f>#REF!</f>
        <v>#REF!</v>
      </c>
      <c r="BY111" s="43">
        <v>2.0833333333333901E-2</v>
      </c>
      <c r="BZ111" s="43"/>
      <c r="CA111" s="20" t="e">
        <f t="shared" si="243"/>
        <v>#REF!</v>
      </c>
      <c r="CB111" s="20" t="e">
        <f t="shared" si="244"/>
        <v>#REF!</v>
      </c>
      <c r="CC111" s="20" t="e">
        <f t="shared" si="245"/>
        <v>#REF!</v>
      </c>
      <c r="CD111" s="21" t="e">
        <f t="shared" si="246"/>
        <v>#REF!</v>
      </c>
      <c r="CE111" s="14" t="e">
        <f t="shared" si="216"/>
        <v>#REF!</v>
      </c>
      <c r="CF111" s="28" t="e">
        <f t="shared" si="217"/>
        <v>#REF!</v>
      </c>
      <c r="CG111" s="21" t="e">
        <f t="shared" si="218"/>
        <v>#REF!</v>
      </c>
    </row>
    <row r="112" spans="2:85">
      <c r="B112" s="8">
        <v>40279</v>
      </c>
      <c r="C112" s="24"/>
      <c r="D112" s="24"/>
      <c r="E112" s="11"/>
      <c r="F112" s="11"/>
      <c r="G112" s="20">
        <f t="shared" si="219"/>
        <v>0</v>
      </c>
      <c r="H112" s="20">
        <f t="shared" si="220"/>
        <v>0</v>
      </c>
      <c r="I112" s="20">
        <f t="shared" si="221"/>
        <v>0</v>
      </c>
      <c r="J112" s="21">
        <f t="shared" si="222"/>
        <v>0</v>
      </c>
      <c r="K112" s="14">
        <f t="shared" si="198"/>
        <v>0</v>
      </c>
      <c r="L112" s="28">
        <f t="shared" si="247"/>
        <v>0</v>
      </c>
      <c r="M112" s="21">
        <f t="shared" si="200"/>
        <v>0</v>
      </c>
      <c r="N112" s="8">
        <v>40279</v>
      </c>
      <c r="O112" s="24"/>
      <c r="P112" s="24"/>
      <c r="Q112" s="11"/>
      <c r="R112" s="11"/>
      <c r="S112" s="20">
        <f t="shared" si="223"/>
        <v>0</v>
      </c>
      <c r="T112" s="20">
        <f t="shared" si="224"/>
        <v>0</v>
      </c>
      <c r="U112" s="20">
        <f t="shared" si="225"/>
        <v>0</v>
      </c>
      <c r="V112" s="21">
        <f t="shared" si="226"/>
        <v>0</v>
      </c>
      <c r="W112" s="14">
        <f t="shared" si="201"/>
        <v>0</v>
      </c>
      <c r="X112" s="28">
        <f t="shared" si="202"/>
        <v>0</v>
      </c>
      <c r="Y112" s="21">
        <f t="shared" si="203"/>
        <v>0</v>
      </c>
      <c r="Z112" s="8">
        <v>40279</v>
      </c>
      <c r="AA112" s="24"/>
      <c r="AB112" s="24"/>
      <c r="AC112" s="11"/>
      <c r="AD112" s="11"/>
      <c r="AE112" s="20">
        <f t="shared" si="227"/>
        <v>0</v>
      </c>
      <c r="AF112" s="20">
        <f t="shared" si="228"/>
        <v>0</v>
      </c>
      <c r="AG112" s="20">
        <f t="shared" si="229"/>
        <v>0</v>
      </c>
      <c r="AH112" s="21">
        <f t="shared" si="230"/>
        <v>0</v>
      </c>
      <c r="AI112" s="14">
        <f t="shared" si="204"/>
        <v>0</v>
      </c>
      <c r="AJ112" s="28">
        <f t="shared" si="205"/>
        <v>0</v>
      </c>
      <c r="AK112" s="21">
        <f t="shared" si="206"/>
        <v>0</v>
      </c>
      <c r="AL112" s="8">
        <v>40279</v>
      </c>
      <c r="AM112" s="45" t="e">
        <f>#REF!</f>
        <v>#REF!</v>
      </c>
      <c r="AN112" s="45" t="e">
        <f>#REF!</f>
        <v>#REF!</v>
      </c>
      <c r="AO112" s="43">
        <v>2.0833333333333332E-2</v>
      </c>
      <c r="AP112" s="43"/>
      <c r="AQ112" s="20" t="e">
        <f t="shared" si="231"/>
        <v>#REF!</v>
      </c>
      <c r="AR112" s="20" t="e">
        <f t="shared" si="232"/>
        <v>#REF!</v>
      </c>
      <c r="AS112" s="20" t="e">
        <f t="shared" si="233"/>
        <v>#REF!</v>
      </c>
      <c r="AT112" s="21" t="e">
        <f t="shared" si="234"/>
        <v>#REF!</v>
      </c>
      <c r="AU112" s="14" t="e">
        <f t="shared" si="207"/>
        <v>#REF!</v>
      </c>
      <c r="AV112" s="28" t="e">
        <f t="shared" si="208"/>
        <v>#REF!</v>
      </c>
      <c r="AW112" s="21" t="e">
        <f t="shared" si="209"/>
        <v>#REF!</v>
      </c>
      <c r="AX112" s="8">
        <v>40279</v>
      </c>
      <c r="AY112" s="60" t="e">
        <f>#REF!</f>
        <v>#REF!</v>
      </c>
      <c r="AZ112" s="60" t="e">
        <f>#REF!</f>
        <v>#REF!</v>
      </c>
      <c r="BA112" s="43"/>
      <c r="BB112" s="43">
        <v>2.08333333333337E-2</v>
      </c>
      <c r="BC112" s="20" t="e">
        <f t="shared" si="235"/>
        <v>#REF!</v>
      </c>
      <c r="BD112" s="20" t="e">
        <f t="shared" si="236"/>
        <v>#REF!</v>
      </c>
      <c r="BE112" s="20" t="e">
        <f t="shared" si="237"/>
        <v>#REF!</v>
      </c>
      <c r="BF112" s="21" t="e">
        <f t="shared" si="238"/>
        <v>#REF!</v>
      </c>
      <c r="BG112" s="14" t="e">
        <f t="shared" si="210"/>
        <v>#REF!</v>
      </c>
      <c r="BH112" s="28" t="e">
        <f t="shared" si="211"/>
        <v>#REF!</v>
      </c>
      <c r="BI112" s="21" t="e">
        <f t="shared" si="212"/>
        <v>#REF!</v>
      </c>
      <c r="BJ112" s="8">
        <v>40279</v>
      </c>
      <c r="BK112" s="60" t="e">
        <f>#REF!</f>
        <v>#REF!</v>
      </c>
      <c r="BL112" s="60" t="e">
        <f>#REF!</f>
        <v>#REF!</v>
      </c>
      <c r="BM112" s="43">
        <v>2.0833333333333801E-2</v>
      </c>
      <c r="BN112" s="43"/>
      <c r="BO112" s="20" t="e">
        <f t="shared" si="239"/>
        <v>#REF!</v>
      </c>
      <c r="BP112" s="20" t="e">
        <f t="shared" si="240"/>
        <v>#REF!</v>
      </c>
      <c r="BQ112" s="20" t="e">
        <f t="shared" si="241"/>
        <v>#REF!</v>
      </c>
      <c r="BR112" s="21" t="e">
        <f t="shared" si="242"/>
        <v>#REF!</v>
      </c>
      <c r="BS112" s="14" t="e">
        <f t="shared" si="213"/>
        <v>#REF!</v>
      </c>
      <c r="BT112" s="28" t="e">
        <f t="shared" si="214"/>
        <v>#REF!</v>
      </c>
      <c r="BU112" s="21" t="e">
        <f t="shared" si="215"/>
        <v>#REF!</v>
      </c>
      <c r="BV112" s="8">
        <v>40279</v>
      </c>
      <c r="BW112" s="60" t="e">
        <f>#REF!</f>
        <v>#REF!</v>
      </c>
      <c r="BX112" s="60" t="e">
        <f>#REF!</f>
        <v>#REF!</v>
      </c>
      <c r="BY112" s="43"/>
      <c r="BZ112" s="43"/>
      <c r="CA112" s="20" t="e">
        <f t="shared" si="243"/>
        <v>#REF!</v>
      </c>
      <c r="CB112" s="20" t="e">
        <f t="shared" si="244"/>
        <v>#REF!</v>
      </c>
      <c r="CC112" s="20" t="e">
        <f t="shared" si="245"/>
        <v>#REF!</v>
      </c>
      <c r="CD112" s="21" t="e">
        <f t="shared" si="246"/>
        <v>#REF!</v>
      </c>
      <c r="CE112" s="14" t="e">
        <f t="shared" si="216"/>
        <v>#REF!</v>
      </c>
      <c r="CF112" s="28" t="e">
        <f t="shared" si="217"/>
        <v>#REF!</v>
      </c>
      <c r="CG112" s="21" t="e">
        <f t="shared" si="218"/>
        <v>#REF!</v>
      </c>
    </row>
    <row r="113" spans="2:85">
      <c r="B113" s="8">
        <v>40280</v>
      </c>
      <c r="C113" s="24"/>
      <c r="D113" s="24"/>
      <c r="E113" s="11"/>
      <c r="F113" s="11"/>
      <c r="G113" s="20">
        <f t="shared" si="219"/>
        <v>0</v>
      </c>
      <c r="H113" s="20">
        <f t="shared" si="220"/>
        <v>0</v>
      </c>
      <c r="I113" s="20">
        <f t="shared" si="221"/>
        <v>0</v>
      </c>
      <c r="J113" s="21">
        <f t="shared" si="222"/>
        <v>0</v>
      </c>
      <c r="K113" s="14">
        <f t="shared" si="198"/>
        <v>0</v>
      </c>
      <c r="L113" s="28">
        <f t="shared" si="247"/>
        <v>0</v>
      </c>
      <c r="M113" s="21">
        <f t="shared" si="200"/>
        <v>0</v>
      </c>
      <c r="N113" s="8">
        <v>40280</v>
      </c>
      <c r="O113" s="24"/>
      <c r="P113" s="24"/>
      <c r="Q113" s="11"/>
      <c r="R113" s="11"/>
      <c r="S113" s="20">
        <f t="shared" si="223"/>
        <v>0</v>
      </c>
      <c r="T113" s="20">
        <f t="shared" si="224"/>
        <v>0</v>
      </c>
      <c r="U113" s="20">
        <f t="shared" si="225"/>
        <v>0</v>
      </c>
      <c r="V113" s="21">
        <f t="shared" si="226"/>
        <v>0</v>
      </c>
      <c r="W113" s="14">
        <f t="shared" si="201"/>
        <v>0</v>
      </c>
      <c r="X113" s="28">
        <f t="shared" si="202"/>
        <v>0</v>
      </c>
      <c r="Y113" s="21">
        <f t="shared" si="203"/>
        <v>0</v>
      </c>
      <c r="Z113" s="8">
        <v>40280</v>
      </c>
      <c r="AA113" s="24"/>
      <c r="AB113" s="24"/>
      <c r="AC113" s="11"/>
      <c r="AD113" s="11"/>
      <c r="AE113" s="20">
        <f t="shared" si="227"/>
        <v>0</v>
      </c>
      <c r="AF113" s="20">
        <f t="shared" si="228"/>
        <v>0</v>
      </c>
      <c r="AG113" s="20">
        <f t="shared" si="229"/>
        <v>0</v>
      </c>
      <c r="AH113" s="21">
        <f t="shared" si="230"/>
        <v>0</v>
      </c>
      <c r="AI113" s="14">
        <f t="shared" si="204"/>
        <v>0</v>
      </c>
      <c r="AJ113" s="28">
        <f t="shared" si="205"/>
        <v>0</v>
      </c>
      <c r="AK113" s="21">
        <f t="shared" si="206"/>
        <v>0</v>
      </c>
      <c r="AL113" s="8">
        <v>40280</v>
      </c>
      <c r="AM113" s="45" t="e">
        <f>#REF!</f>
        <v>#REF!</v>
      </c>
      <c r="AN113" s="45" t="e">
        <f>#REF!</f>
        <v>#REF!</v>
      </c>
      <c r="AO113" s="43">
        <v>2.0833333333333301E-2</v>
      </c>
      <c r="AP113" s="43"/>
      <c r="AQ113" s="20" t="e">
        <f t="shared" si="231"/>
        <v>#REF!</v>
      </c>
      <c r="AR113" s="20" t="e">
        <f t="shared" si="232"/>
        <v>#REF!</v>
      </c>
      <c r="AS113" s="20" t="e">
        <f t="shared" si="233"/>
        <v>#REF!</v>
      </c>
      <c r="AT113" s="21" t="e">
        <f t="shared" si="234"/>
        <v>#REF!</v>
      </c>
      <c r="AU113" s="14" t="e">
        <f t="shared" si="207"/>
        <v>#REF!</v>
      </c>
      <c r="AV113" s="28" t="e">
        <f t="shared" si="208"/>
        <v>#REF!</v>
      </c>
      <c r="AW113" s="21" t="e">
        <f t="shared" si="209"/>
        <v>#REF!</v>
      </c>
      <c r="AX113" s="8">
        <v>40280</v>
      </c>
      <c r="AY113" s="60" t="e">
        <f>#REF!</f>
        <v>#REF!</v>
      </c>
      <c r="AZ113" s="60" t="e">
        <f>#REF!</f>
        <v>#REF!</v>
      </c>
      <c r="BA113" s="43"/>
      <c r="BB113" s="43">
        <v>2.08333333333337E-2</v>
      </c>
      <c r="BC113" s="20" t="e">
        <f t="shared" si="235"/>
        <v>#REF!</v>
      </c>
      <c r="BD113" s="20" t="e">
        <f t="shared" si="236"/>
        <v>#REF!</v>
      </c>
      <c r="BE113" s="20" t="e">
        <f t="shared" si="237"/>
        <v>#REF!</v>
      </c>
      <c r="BF113" s="21" t="e">
        <f t="shared" si="238"/>
        <v>#REF!</v>
      </c>
      <c r="BG113" s="14" t="e">
        <f t="shared" si="210"/>
        <v>#REF!</v>
      </c>
      <c r="BH113" s="28" t="e">
        <f t="shared" si="211"/>
        <v>#REF!</v>
      </c>
      <c r="BI113" s="21" t="e">
        <f t="shared" si="212"/>
        <v>#REF!</v>
      </c>
      <c r="BJ113" s="8">
        <v>40280</v>
      </c>
      <c r="BK113" s="60" t="e">
        <f>#REF!</f>
        <v>#REF!</v>
      </c>
      <c r="BL113" s="60" t="e">
        <f>#REF!</f>
        <v>#REF!</v>
      </c>
      <c r="BM113" s="43"/>
      <c r="BN113" s="43"/>
      <c r="BO113" s="20" t="e">
        <f t="shared" si="239"/>
        <v>#REF!</v>
      </c>
      <c r="BP113" s="20" t="e">
        <f t="shared" si="240"/>
        <v>#REF!</v>
      </c>
      <c r="BQ113" s="20" t="e">
        <f t="shared" si="241"/>
        <v>#REF!</v>
      </c>
      <c r="BR113" s="21" t="e">
        <f t="shared" si="242"/>
        <v>#REF!</v>
      </c>
      <c r="BS113" s="14" t="e">
        <f t="shared" si="213"/>
        <v>#REF!</v>
      </c>
      <c r="BT113" s="28" t="e">
        <f t="shared" si="214"/>
        <v>#REF!</v>
      </c>
      <c r="BU113" s="21" t="e">
        <f t="shared" si="215"/>
        <v>#REF!</v>
      </c>
      <c r="BV113" s="8">
        <v>40280</v>
      </c>
      <c r="BW113" s="60" t="e">
        <f>#REF!</f>
        <v>#REF!</v>
      </c>
      <c r="BX113" s="60" t="e">
        <f>#REF!</f>
        <v>#REF!</v>
      </c>
      <c r="BY113" s="43"/>
      <c r="BZ113" s="43"/>
      <c r="CA113" s="20" t="e">
        <f t="shared" si="243"/>
        <v>#REF!</v>
      </c>
      <c r="CB113" s="20" t="e">
        <f t="shared" si="244"/>
        <v>#REF!</v>
      </c>
      <c r="CC113" s="20" t="e">
        <f t="shared" si="245"/>
        <v>#REF!</v>
      </c>
      <c r="CD113" s="21" t="e">
        <f t="shared" si="246"/>
        <v>#REF!</v>
      </c>
      <c r="CE113" s="14" t="e">
        <f t="shared" si="216"/>
        <v>#REF!</v>
      </c>
      <c r="CF113" s="28" t="e">
        <f t="shared" si="217"/>
        <v>#REF!</v>
      </c>
      <c r="CG113" s="21" t="e">
        <f t="shared" si="218"/>
        <v>#REF!</v>
      </c>
    </row>
    <row r="114" spans="2:85">
      <c r="B114" s="8">
        <v>40281</v>
      </c>
      <c r="C114" s="24"/>
      <c r="D114" s="24"/>
      <c r="E114" s="11">
        <v>2.0833333333333332E-2</v>
      </c>
      <c r="F114" s="11"/>
      <c r="G114" s="20">
        <f t="shared" si="219"/>
        <v>0</v>
      </c>
      <c r="H114" s="20">
        <f t="shared" si="220"/>
        <v>0</v>
      </c>
      <c r="I114" s="20">
        <f t="shared" si="221"/>
        <v>0</v>
      </c>
      <c r="J114" s="21">
        <f t="shared" si="222"/>
        <v>-2.0833333333333332E-2</v>
      </c>
      <c r="K114" s="14">
        <f t="shared" si="198"/>
        <v>0</v>
      </c>
      <c r="L114" s="28">
        <f>J114-M114</f>
        <v>-2.0833333333333332E-2</v>
      </c>
      <c r="M114" s="21">
        <f t="shared" si="200"/>
        <v>0</v>
      </c>
      <c r="N114" s="8">
        <v>40281</v>
      </c>
      <c r="O114" s="24"/>
      <c r="P114" s="24"/>
      <c r="Q114" s="11">
        <v>2.0833333333333332E-2</v>
      </c>
      <c r="R114" s="11"/>
      <c r="S114" s="20">
        <f t="shared" si="223"/>
        <v>0</v>
      </c>
      <c r="T114" s="20">
        <f t="shared" si="224"/>
        <v>0</v>
      </c>
      <c r="U114" s="20">
        <f t="shared" si="225"/>
        <v>0</v>
      </c>
      <c r="V114" s="21">
        <f t="shared" si="226"/>
        <v>-2.0833333333333332E-2</v>
      </c>
      <c r="W114" s="14">
        <f t="shared" si="201"/>
        <v>0</v>
      </c>
      <c r="X114" s="28">
        <f t="shared" si="202"/>
        <v>-2.0833333333333332E-2</v>
      </c>
      <c r="Y114" s="21">
        <f t="shared" si="203"/>
        <v>0</v>
      </c>
      <c r="Z114" s="8">
        <v>40281</v>
      </c>
      <c r="AA114" s="24"/>
      <c r="AB114" s="24"/>
      <c r="AC114" s="11"/>
      <c r="AD114" s="11"/>
      <c r="AE114" s="20">
        <f t="shared" si="227"/>
        <v>0</v>
      </c>
      <c r="AF114" s="20">
        <f t="shared" si="228"/>
        <v>0</v>
      </c>
      <c r="AG114" s="20">
        <f t="shared" si="229"/>
        <v>0</v>
      </c>
      <c r="AH114" s="21">
        <f t="shared" si="230"/>
        <v>0</v>
      </c>
      <c r="AI114" s="14">
        <f t="shared" si="204"/>
        <v>0</v>
      </c>
      <c r="AJ114" s="28">
        <f t="shared" si="205"/>
        <v>0</v>
      </c>
      <c r="AK114" s="21">
        <f t="shared" si="206"/>
        <v>0</v>
      </c>
      <c r="AL114" s="8">
        <v>40281</v>
      </c>
      <c r="AM114" s="45" t="e">
        <f>#REF!</f>
        <v>#REF!</v>
      </c>
      <c r="AN114" s="45" t="e">
        <f>#REF!</f>
        <v>#REF!</v>
      </c>
      <c r="AO114" s="43">
        <v>2.0833333333333301E-2</v>
      </c>
      <c r="AP114" s="43"/>
      <c r="AQ114" s="20" t="e">
        <f t="shared" si="231"/>
        <v>#REF!</v>
      </c>
      <c r="AR114" s="20" t="e">
        <f t="shared" si="232"/>
        <v>#REF!</v>
      </c>
      <c r="AS114" s="20" t="e">
        <f t="shared" si="233"/>
        <v>#REF!</v>
      </c>
      <c r="AT114" s="21" t="e">
        <f t="shared" si="234"/>
        <v>#REF!</v>
      </c>
      <c r="AU114" s="14" t="e">
        <f t="shared" si="207"/>
        <v>#REF!</v>
      </c>
      <c r="AV114" s="28" t="e">
        <f t="shared" si="208"/>
        <v>#REF!</v>
      </c>
      <c r="AW114" s="21" t="e">
        <f t="shared" si="209"/>
        <v>#REF!</v>
      </c>
      <c r="AX114" s="8">
        <v>40281</v>
      </c>
      <c r="AY114" s="60">
        <v>1</v>
      </c>
      <c r="AZ114" s="60">
        <v>0.29166666666666669</v>
      </c>
      <c r="BA114" s="43"/>
      <c r="BB114" s="43">
        <v>2.0833333333333599E-2</v>
      </c>
      <c r="BC114" s="20">
        <f t="shared" si="235"/>
        <v>0</v>
      </c>
      <c r="BD114" s="20">
        <f t="shared" si="236"/>
        <v>0</v>
      </c>
      <c r="BE114" s="20">
        <f t="shared" si="237"/>
        <v>0</v>
      </c>
      <c r="BF114" s="21">
        <f t="shared" si="238"/>
        <v>0.27083333333333315</v>
      </c>
      <c r="BG114" s="14">
        <f t="shared" si="210"/>
        <v>0</v>
      </c>
      <c r="BH114" s="28">
        <f t="shared" si="211"/>
        <v>4.1666666666666741E-2</v>
      </c>
      <c r="BI114" s="21">
        <f t="shared" si="212"/>
        <v>0.22916666666666641</v>
      </c>
      <c r="BJ114" s="8">
        <v>40281</v>
      </c>
      <c r="BK114" s="60" t="e">
        <f>#REF!</f>
        <v>#REF!</v>
      </c>
      <c r="BL114" s="60" t="e">
        <f>#REF!</f>
        <v>#REF!</v>
      </c>
      <c r="BM114" s="43"/>
      <c r="BN114" s="43"/>
      <c r="BO114" s="20" t="e">
        <f t="shared" si="239"/>
        <v>#REF!</v>
      </c>
      <c r="BP114" s="20" t="e">
        <f t="shared" si="240"/>
        <v>#REF!</v>
      </c>
      <c r="BQ114" s="20" t="e">
        <f t="shared" si="241"/>
        <v>#REF!</v>
      </c>
      <c r="BR114" s="21" t="e">
        <f t="shared" si="242"/>
        <v>#REF!</v>
      </c>
      <c r="BS114" s="14" t="e">
        <f t="shared" si="213"/>
        <v>#REF!</v>
      </c>
      <c r="BT114" s="28" t="e">
        <f t="shared" si="214"/>
        <v>#REF!</v>
      </c>
      <c r="BU114" s="21" t="e">
        <f t="shared" si="215"/>
        <v>#REF!</v>
      </c>
      <c r="BV114" s="8">
        <v>40281</v>
      </c>
      <c r="BW114" s="60" t="e">
        <f>#REF!</f>
        <v>#REF!</v>
      </c>
      <c r="BX114" s="60">
        <v>1</v>
      </c>
      <c r="BY114" s="43"/>
      <c r="BZ114" s="43"/>
      <c r="CA114" s="20" t="e">
        <f t="shared" si="243"/>
        <v>#REF!</v>
      </c>
      <c r="CB114" s="20" t="e">
        <f t="shared" si="244"/>
        <v>#REF!</v>
      </c>
      <c r="CC114" s="20" t="e">
        <f t="shared" si="245"/>
        <v>#REF!</v>
      </c>
      <c r="CD114" s="21" t="e">
        <f t="shared" si="246"/>
        <v>#REF!</v>
      </c>
      <c r="CE114" s="14" t="e">
        <f t="shared" si="216"/>
        <v>#REF!</v>
      </c>
      <c r="CF114" s="28" t="e">
        <f t="shared" si="217"/>
        <v>#REF!</v>
      </c>
      <c r="CG114" s="21" t="e">
        <f t="shared" si="218"/>
        <v>#REF!</v>
      </c>
    </row>
    <row r="115" spans="2:85">
      <c r="B115" s="8">
        <v>40282</v>
      </c>
      <c r="C115" s="22"/>
      <c r="D115" s="22"/>
      <c r="E115" s="11">
        <v>2.0833333333333301E-2</v>
      </c>
      <c r="F115" s="12"/>
      <c r="G115" s="20">
        <f t="shared" si="219"/>
        <v>0</v>
      </c>
      <c r="H115" s="20">
        <f t="shared" si="220"/>
        <v>0</v>
      </c>
      <c r="I115" s="20">
        <f t="shared" si="221"/>
        <v>0</v>
      </c>
      <c r="J115" s="21">
        <f t="shared" si="222"/>
        <v>-2.0833333333333301E-2</v>
      </c>
      <c r="K115" s="14">
        <f t="shared" si="198"/>
        <v>0</v>
      </c>
      <c r="L115" s="28">
        <f t="shared" ref="L115:L130" si="248">J115-M115</f>
        <v>-2.0833333333333301E-2</v>
      </c>
      <c r="M115" s="21">
        <f t="shared" si="200"/>
        <v>0</v>
      </c>
      <c r="N115" s="8">
        <v>40282</v>
      </c>
      <c r="O115" s="22"/>
      <c r="P115" s="22"/>
      <c r="Q115" s="11">
        <v>2.0833333333333301E-2</v>
      </c>
      <c r="R115" s="12"/>
      <c r="S115" s="20">
        <f t="shared" si="223"/>
        <v>0</v>
      </c>
      <c r="T115" s="20">
        <f t="shared" si="224"/>
        <v>0</v>
      </c>
      <c r="U115" s="20">
        <f t="shared" si="225"/>
        <v>0</v>
      </c>
      <c r="V115" s="21">
        <f t="shared" si="226"/>
        <v>-2.0833333333333301E-2</v>
      </c>
      <c r="W115" s="14">
        <f t="shared" si="201"/>
        <v>0</v>
      </c>
      <c r="X115" s="28">
        <f t="shared" si="202"/>
        <v>-2.0833333333333301E-2</v>
      </c>
      <c r="Y115" s="21">
        <f t="shared" si="203"/>
        <v>0</v>
      </c>
      <c r="Z115" s="8">
        <v>40282</v>
      </c>
      <c r="AA115" s="22"/>
      <c r="AB115" s="22"/>
      <c r="AC115" s="11"/>
      <c r="AD115" s="12"/>
      <c r="AE115" s="20">
        <f t="shared" si="227"/>
        <v>0</v>
      </c>
      <c r="AF115" s="20">
        <f t="shared" si="228"/>
        <v>0</v>
      </c>
      <c r="AG115" s="20">
        <f t="shared" si="229"/>
        <v>0</v>
      </c>
      <c r="AH115" s="21">
        <f t="shared" si="230"/>
        <v>0</v>
      </c>
      <c r="AI115" s="14">
        <f t="shared" si="204"/>
        <v>0</v>
      </c>
      <c r="AJ115" s="28">
        <f t="shared" si="205"/>
        <v>0</v>
      </c>
      <c r="AK115" s="21">
        <f t="shared" si="206"/>
        <v>0</v>
      </c>
      <c r="AL115" s="8">
        <v>40282</v>
      </c>
      <c r="AM115" s="47" t="e">
        <f>#REF!</f>
        <v>#REF!</v>
      </c>
      <c r="AN115" s="47" t="e">
        <f>#REF!</f>
        <v>#REF!</v>
      </c>
      <c r="AO115" s="43">
        <v>2.0833333333333301E-2</v>
      </c>
      <c r="AP115" s="46"/>
      <c r="AQ115" s="20" t="e">
        <f t="shared" si="231"/>
        <v>#REF!</v>
      </c>
      <c r="AR115" s="20" t="e">
        <f t="shared" si="232"/>
        <v>#REF!</v>
      </c>
      <c r="AS115" s="20" t="e">
        <f t="shared" si="233"/>
        <v>#REF!</v>
      </c>
      <c r="AT115" s="21" t="e">
        <f t="shared" si="234"/>
        <v>#REF!</v>
      </c>
      <c r="AU115" s="14" t="e">
        <f t="shared" si="207"/>
        <v>#REF!</v>
      </c>
      <c r="AV115" s="28" t="e">
        <f t="shared" si="208"/>
        <v>#REF!</v>
      </c>
      <c r="AW115" s="21" t="e">
        <f t="shared" si="209"/>
        <v>#REF!</v>
      </c>
      <c r="AX115" s="8">
        <v>40282</v>
      </c>
      <c r="AY115" s="61" t="e">
        <f>#REF!</f>
        <v>#REF!</v>
      </c>
      <c r="AZ115" s="61" t="e">
        <f>#REF!</f>
        <v>#REF!</v>
      </c>
      <c r="BA115" s="43"/>
      <c r="BB115" s="46"/>
      <c r="BC115" s="20" t="e">
        <f t="shared" si="235"/>
        <v>#REF!</v>
      </c>
      <c r="BD115" s="20" t="e">
        <f t="shared" si="236"/>
        <v>#REF!</v>
      </c>
      <c r="BE115" s="20" t="e">
        <f t="shared" si="237"/>
        <v>#REF!</v>
      </c>
      <c r="BF115" s="21" t="e">
        <f t="shared" si="238"/>
        <v>#REF!</v>
      </c>
      <c r="BG115" s="14" t="e">
        <f t="shared" si="210"/>
        <v>#REF!</v>
      </c>
      <c r="BH115" s="28" t="e">
        <f t="shared" si="211"/>
        <v>#REF!</v>
      </c>
      <c r="BI115" s="21" t="e">
        <f t="shared" si="212"/>
        <v>#REF!</v>
      </c>
      <c r="BJ115" s="8">
        <v>40282</v>
      </c>
      <c r="BK115" s="61" t="e">
        <f>#REF!</f>
        <v>#REF!</v>
      </c>
      <c r="BL115" s="61" t="e">
        <f>#REF!</f>
        <v>#REF!</v>
      </c>
      <c r="BM115" s="43"/>
      <c r="BN115" s="46"/>
      <c r="BO115" s="20" t="e">
        <f t="shared" si="239"/>
        <v>#REF!</v>
      </c>
      <c r="BP115" s="20" t="e">
        <f t="shared" si="240"/>
        <v>#REF!</v>
      </c>
      <c r="BQ115" s="20" t="e">
        <f t="shared" si="241"/>
        <v>#REF!</v>
      </c>
      <c r="BR115" s="21" t="e">
        <f t="shared" si="242"/>
        <v>#REF!</v>
      </c>
      <c r="BS115" s="14" t="e">
        <f t="shared" si="213"/>
        <v>#REF!</v>
      </c>
      <c r="BT115" s="28" t="e">
        <f t="shared" si="214"/>
        <v>#REF!</v>
      </c>
      <c r="BU115" s="21" t="e">
        <f t="shared" si="215"/>
        <v>#REF!</v>
      </c>
      <c r="BV115" s="8">
        <v>40282</v>
      </c>
      <c r="BW115" s="61" t="e">
        <f>#REF!</f>
        <v>#REF!</v>
      </c>
      <c r="BX115" s="61" t="e">
        <f>#REF!</f>
        <v>#REF!</v>
      </c>
      <c r="BY115" s="43"/>
      <c r="BZ115" s="43">
        <v>2.08333333333337E-2</v>
      </c>
      <c r="CA115" s="20" t="e">
        <f t="shared" si="243"/>
        <v>#REF!</v>
      </c>
      <c r="CB115" s="20" t="e">
        <f t="shared" si="244"/>
        <v>#REF!</v>
      </c>
      <c r="CC115" s="20" t="e">
        <f t="shared" si="245"/>
        <v>#REF!</v>
      </c>
      <c r="CD115" s="21" t="e">
        <f t="shared" si="246"/>
        <v>#REF!</v>
      </c>
      <c r="CE115" s="14" t="e">
        <f t="shared" si="216"/>
        <v>#REF!</v>
      </c>
      <c r="CF115" s="28" t="e">
        <f t="shared" si="217"/>
        <v>#REF!</v>
      </c>
      <c r="CG115" s="21" t="e">
        <f t="shared" si="218"/>
        <v>#REF!</v>
      </c>
    </row>
    <row r="116" spans="2:85">
      <c r="B116" s="8">
        <v>40283</v>
      </c>
      <c r="C116" s="22"/>
      <c r="D116" s="22"/>
      <c r="E116" s="11">
        <v>2.0833333333333301E-2</v>
      </c>
      <c r="F116" s="12"/>
      <c r="G116" s="20">
        <f t="shared" si="219"/>
        <v>0</v>
      </c>
      <c r="H116" s="20">
        <f t="shared" si="220"/>
        <v>0</v>
      </c>
      <c r="I116" s="20">
        <f t="shared" si="221"/>
        <v>0</v>
      </c>
      <c r="J116" s="21">
        <f t="shared" si="222"/>
        <v>-2.0833333333333301E-2</v>
      </c>
      <c r="K116" s="14">
        <f t="shared" si="198"/>
        <v>0</v>
      </c>
      <c r="L116" s="28">
        <f t="shared" si="248"/>
        <v>-2.0833333333333301E-2</v>
      </c>
      <c r="M116" s="21">
        <f t="shared" si="200"/>
        <v>0</v>
      </c>
      <c r="N116" s="8">
        <v>40283</v>
      </c>
      <c r="O116" s="22"/>
      <c r="P116" s="22"/>
      <c r="Q116" s="11">
        <v>2.0833333333333301E-2</v>
      </c>
      <c r="R116" s="12"/>
      <c r="S116" s="20">
        <f t="shared" si="223"/>
        <v>0</v>
      </c>
      <c r="T116" s="20">
        <f t="shared" si="224"/>
        <v>0</v>
      </c>
      <c r="U116" s="20">
        <f t="shared" si="225"/>
        <v>0</v>
      </c>
      <c r="V116" s="21">
        <f t="shared" si="226"/>
        <v>-2.0833333333333301E-2</v>
      </c>
      <c r="W116" s="14">
        <f t="shared" si="201"/>
        <v>0</v>
      </c>
      <c r="X116" s="28">
        <f t="shared" si="202"/>
        <v>-2.0833333333333301E-2</v>
      </c>
      <c r="Y116" s="21">
        <f t="shared" si="203"/>
        <v>0</v>
      </c>
      <c r="Z116" s="8">
        <v>40283</v>
      </c>
      <c r="AA116" s="22"/>
      <c r="AB116" s="22"/>
      <c r="AC116" s="11"/>
      <c r="AD116" s="12"/>
      <c r="AE116" s="20">
        <f t="shared" si="227"/>
        <v>0</v>
      </c>
      <c r="AF116" s="20">
        <f t="shared" si="228"/>
        <v>0</v>
      </c>
      <c r="AG116" s="20">
        <f t="shared" si="229"/>
        <v>0</v>
      </c>
      <c r="AH116" s="21">
        <f t="shared" si="230"/>
        <v>0</v>
      </c>
      <c r="AI116" s="14">
        <f t="shared" si="204"/>
        <v>0</v>
      </c>
      <c r="AJ116" s="28">
        <f t="shared" si="205"/>
        <v>0</v>
      </c>
      <c r="AK116" s="21">
        <f t="shared" si="206"/>
        <v>0</v>
      </c>
      <c r="AL116" s="8">
        <v>40283</v>
      </c>
      <c r="AM116" s="47" t="e">
        <f>#REF!</f>
        <v>#REF!</v>
      </c>
      <c r="AN116" s="47" t="e">
        <f>#REF!</f>
        <v>#REF!</v>
      </c>
      <c r="AO116" s="43"/>
      <c r="AP116" s="46"/>
      <c r="AQ116" s="20" t="e">
        <f t="shared" si="231"/>
        <v>#REF!</v>
      </c>
      <c r="AR116" s="20" t="e">
        <f t="shared" si="232"/>
        <v>#REF!</v>
      </c>
      <c r="AS116" s="20" t="e">
        <f t="shared" si="233"/>
        <v>#REF!</v>
      </c>
      <c r="AT116" s="21" t="e">
        <f t="shared" si="234"/>
        <v>#REF!</v>
      </c>
      <c r="AU116" s="14" t="e">
        <f t="shared" si="207"/>
        <v>#REF!</v>
      </c>
      <c r="AV116" s="28" t="e">
        <f t="shared" si="208"/>
        <v>#REF!</v>
      </c>
      <c r="AW116" s="21" t="e">
        <f t="shared" si="209"/>
        <v>#REF!</v>
      </c>
      <c r="AX116" s="8">
        <v>40283</v>
      </c>
      <c r="AY116" s="61" t="e">
        <f>#REF!</f>
        <v>#REF!</v>
      </c>
      <c r="AZ116" s="61" t="e">
        <f>#REF!</f>
        <v>#REF!</v>
      </c>
      <c r="BA116" s="43">
        <v>2.0833333333333599E-2</v>
      </c>
      <c r="BB116" s="46"/>
      <c r="BC116" s="20" t="e">
        <f t="shared" si="235"/>
        <v>#REF!</v>
      </c>
      <c r="BD116" s="20" t="e">
        <f t="shared" si="236"/>
        <v>#REF!</v>
      </c>
      <c r="BE116" s="20" t="e">
        <f t="shared" si="237"/>
        <v>#REF!</v>
      </c>
      <c r="BF116" s="21" t="e">
        <f t="shared" si="238"/>
        <v>#REF!</v>
      </c>
      <c r="BG116" s="14" t="e">
        <f t="shared" si="210"/>
        <v>#REF!</v>
      </c>
      <c r="BH116" s="28" t="e">
        <f t="shared" si="211"/>
        <v>#REF!</v>
      </c>
      <c r="BI116" s="21" t="e">
        <f t="shared" si="212"/>
        <v>#REF!</v>
      </c>
      <c r="BJ116" s="8">
        <v>40283</v>
      </c>
      <c r="BK116" s="61" t="e">
        <f>#REF!</f>
        <v>#REF!</v>
      </c>
      <c r="BL116" s="61" t="e">
        <f>#REF!</f>
        <v>#REF!</v>
      </c>
      <c r="BM116" s="43">
        <v>2.0833333333333599E-2</v>
      </c>
      <c r="BN116" s="46"/>
      <c r="BO116" s="20" t="e">
        <f t="shared" si="239"/>
        <v>#REF!</v>
      </c>
      <c r="BP116" s="20" t="e">
        <f t="shared" si="240"/>
        <v>#REF!</v>
      </c>
      <c r="BQ116" s="20" t="e">
        <f t="shared" si="241"/>
        <v>#REF!</v>
      </c>
      <c r="BR116" s="21" t="e">
        <f t="shared" si="242"/>
        <v>#REF!</v>
      </c>
      <c r="BS116" s="14" t="e">
        <f t="shared" si="213"/>
        <v>#REF!</v>
      </c>
      <c r="BT116" s="28" t="e">
        <f t="shared" si="214"/>
        <v>#REF!</v>
      </c>
      <c r="BU116" s="21" t="e">
        <f t="shared" si="215"/>
        <v>#REF!</v>
      </c>
      <c r="BV116" s="8">
        <v>40283</v>
      </c>
      <c r="BW116" s="61" t="e">
        <f>#REF!</f>
        <v>#REF!</v>
      </c>
      <c r="BX116" s="61" t="e">
        <f>#REF!</f>
        <v>#REF!</v>
      </c>
      <c r="BY116" s="43"/>
      <c r="BZ116" s="43">
        <v>2.08333333333337E-2</v>
      </c>
      <c r="CA116" s="20" t="e">
        <f t="shared" si="243"/>
        <v>#REF!</v>
      </c>
      <c r="CB116" s="20" t="e">
        <f t="shared" si="244"/>
        <v>#REF!</v>
      </c>
      <c r="CC116" s="20" t="e">
        <f t="shared" si="245"/>
        <v>#REF!</v>
      </c>
      <c r="CD116" s="21" t="e">
        <f t="shared" si="246"/>
        <v>#REF!</v>
      </c>
      <c r="CE116" s="14" t="e">
        <f t="shared" si="216"/>
        <v>#REF!</v>
      </c>
      <c r="CF116" s="28" t="e">
        <f t="shared" si="217"/>
        <v>#REF!</v>
      </c>
      <c r="CG116" s="21" t="e">
        <f t="shared" si="218"/>
        <v>#REF!</v>
      </c>
    </row>
    <row r="117" spans="2:85">
      <c r="B117" s="8">
        <v>40284</v>
      </c>
      <c r="C117" s="22"/>
      <c r="D117" s="22"/>
      <c r="E117" s="11">
        <v>2.0833333333333301E-2</v>
      </c>
      <c r="F117" s="12"/>
      <c r="G117" s="20">
        <f t="shared" si="219"/>
        <v>0</v>
      </c>
      <c r="H117" s="20">
        <f t="shared" si="220"/>
        <v>0</v>
      </c>
      <c r="I117" s="20">
        <f t="shared" si="221"/>
        <v>0</v>
      </c>
      <c r="J117" s="21">
        <f t="shared" si="222"/>
        <v>-2.0833333333333301E-2</v>
      </c>
      <c r="K117" s="14">
        <f t="shared" si="198"/>
        <v>0</v>
      </c>
      <c r="L117" s="28">
        <f t="shared" si="248"/>
        <v>-2.0833333333333301E-2</v>
      </c>
      <c r="M117" s="21">
        <f t="shared" si="200"/>
        <v>0</v>
      </c>
      <c r="N117" s="8">
        <v>40284</v>
      </c>
      <c r="O117" s="22"/>
      <c r="P117" s="22"/>
      <c r="Q117" s="11">
        <v>2.0833333333333301E-2</v>
      </c>
      <c r="R117" s="12"/>
      <c r="S117" s="20">
        <f t="shared" si="223"/>
        <v>0</v>
      </c>
      <c r="T117" s="20">
        <f t="shared" si="224"/>
        <v>0</v>
      </c>
      <c r="U117" s="20">
        <f t="shared" si="225"/>
        <v>0</v>
      </c>
      <c r="V117" s="21">
        <f t="shared" si="226"/>
        <v>-2.0833333333333301E-2</v>
      </c>
      <c r="W117" s="14">
        <f t="shared" si="201"/>
        <v>0</v>
      </c>
      <c r="X117" s="28">
        <f t="shared" si="202"/>
        <v>-2.0833333333333301E-2</v>
      </c>
      <c r="Y117" s="21">
        <f t="shared" si="203"/>
        <v>0</v>
      </c>
      <c r="Z117" s="8">
        <v>40284</v>
      </c>
      <c r="AA117" s="22"/>
      <c r="AB117" s="22"/>
      <c r="AC117" s="11"/>
      <c r="AD117" s="12"/>
      <c r="AE117" s="20">
        <f t="shared" si="227"/>
        <v>0</v>
      </c>
      <c r="AF117" s="20">
        <f t="shared" si="228"/>
        <v>0</v>
      </c>
      <c r="AG117" s="20">
        <f t="shared" si="229"/>
        <v>0</v>
      </c>
      <c r="AH117" s="21">
        <f t="shared" si="230"/>
        <v>0</v>
      </c>
      <c r="AI117" s="14">
        <f t="shared" si="204"/>
        <v>0</v>
      </c>
      <c r="AJ117" s="28">
        <f t="shared" si="205"/>
        <v>0</v>
      </c>
      <c r="AK117" s="21">
        <f t="shared" si="206"/>
        <v>0</v>
      </c>
      <c r="AL117" s="8">
        <v>40284</v>
      </c>
      <c r="AM117" s="47"/>
      <c r="AN117" s="47"/>
      <c r="AO117" s="43"/>
      <c r="AP117" s="46"/>
      <c r="AQ117" s="20">
        <f t="shared" si="231"/>
        <v>0</v>
      </c>
      <c r="AR117" s="20">
        <f t="shared" si="232"/>
        <v>0</v>
      </c>
      <c r="AS117" s="20">
        <f t="shared" si="233"/>
        <v>0</v>
      </c>
      <c r="AT117" s="21">
        <f t="shared" si="234"/>
        <v>0</v>
      </c>
      <c r="AU117" s="14">
        <f t="shared" si="207"/>
        <v>0</v>
      </c>
      <c r="AV117" s="28">
        <f t="shared" si="208"/>
        <v>0</v>
      </c>
      <c r="AW117" s="21">
        <f t="shared" si="209"/>
        <v>0</v>
      </c>
      <c r="AX117" s="8">
        <v>40284</v>
      </c>
      <c r="AY117" s="61" t="e">
        <f>#REF!</f>
        <v>#REF!</v>
      </c>
      <c r="AZ117" s="61" t="e">
        <f>#REF!</f>
        <v>#REF!</v>
      </c>
      <c r="BA117" s="43">
        <v>2.0833333333333499E-2</v>
      </c>
      <c r="BB117" s="46"/>
      <c r="BC117" s="20" t="e">
        <f t="shared" si="235"/>
        <v>#REF!</v>
      </c>
      <c r="BD117" s="20" t="e">
        <f t="shared" si="236"/>
        <v>#REF!</v>
      </c>
      <c r="BE117" s="20" t="e">
        <f t="shared" si="237"/>
        <v>#REF!</v>
      </c>
      <c r="BF117" s="21" t="e">
        <f t="shared" si="238"/>
        <v>#REF!</v>
      </c>
      <c r="BG117" s="14" t="e">
        <f t="shared" si="210"/>
        <v>#REF!</v>
      </c>
      <c r="BH117" s="28" t="e">
        <f t="shared" si="211"/>
        <v>#REF!</v>
      </c>
      <c r="BI117" s="21" t="e">
        <f t="shared" si="212"/>
        <v>#REF!</v>
      </c>
      <c r="BJ117" s="8">
        <v>40284</v>
      </c>
      <c r="BK117" s="61" t="e">
        <f>#REF!</f>
        <v>#REF!</v>
      </c>
      <c r="BL117" s="61">
        <v>1</v>
      </c>
      <c r="BM117" s="43"/>
      <c r="BN117" s="46"/>
      <c r="BO117" s="20" t="e">
        <f t="shared" si="239"/>
        <v>#REF!</v>
      </c>
      <c r="BP117" s="20" t="e">
        <f t="shared" si="240"/>
        <v>#REF!</v>
      </c>
      <c r="BQ117" s="20" t="e">
        <f t="shared" si="241"/>
        <v>#REF!</v>
      </c>
      <c r="BR117" s="21" t="e">
        <f t="shared" si="242"/>
        <v>#REF!</v>
      </c>
      <c r="BS117" s="14" t="e">
        <f t="shared" si="213"/>
        <v>#REF!</v>
      </c>
      <c r="BT117" s="28" t="e">
        <f t="shared" si="214"/>
        <v>#REF!</v>
      </c>
      <c r="BU117" s="21" t="e">
        <f t="shared" si="215"/>
        <v>#REF!</v>
      </c>
      <c r="BV117" s="8">
        <v>40284</v>
      </c>
      <c r="BW117" s="61">
        <v>1</v>
      </c>
      <c r="BX117" s="61">
        <v>0.29166666666666669</v>
      </c>
      <c r="BY117" s="43"/>
      <c r="BZ117" s="43">
        <v>2.08333333333337E-2</v>
      </c>
      <c r="CA117" s="20">
        <f t="shared" si="243"/>
        <v>0</v>
      </c>
      <c r="CB117" s="20">
        <f t="shared" si="244"/>
        <v>0</v>
      </c>
      <c r="CC117" s="20">
        <f t="shared" si="245"/>
        <v>0</v>
      </c>
      <c r="CD117" s="21">
        <f t="shared" si="246"/>
        <v>0.27083333333333304</v>
      </c>
      <c r="CE117" s="14">
        <f t="shared" si="216"/>
        <v>0</v>
      </c>
      <c r="CF117" s="28">
        <f t="shared" si="217"/>
        <v>4.1666666666666741E-2</v>
      </c>
      <c r="CG117" s="21">
        <f t="shared" si="218"/>
        <v>0.2291666666666663</v>
      </c>
    </row>
    <row r="118" spans="2:85">
      <c r="B118" s="8">
        <v>40285</v>
      </c>
      <c r="C118" s="22"/>
      <c r="D118" s="22"/>
      <c r="E118" s="11">
        <v>2.0833333333333301E-2</v>
      </c>
      <c r="F118" s="12"/>
      <c r="G118" s="20">
        <f t="shared" si="219"/>
        <v>0</v>
      </c>
      <c r="H118" s="20">
        <f t="shared" si="220"/>
        <v>0</v>
      </c>
      <c r="I118" s="20">
        <f t="shared" si="221"/>
        <v>0</v>
      </c>
      <c r="J118" s="21">
        <f t="shared" si="222"/>
        <v>-2.0833333333333301E-2</v>
      </c>
      <c r="K118" s="14">
        <f t="shared" si="198"/>
        <v>0</v>
      </c>
      <c r="L118" s="28">
        <f t="shared" si="248"/>
        <v>-2.0833333333333301E-2</v>
      </c>
      <c r="M118" s="21">
        <f t="shared" si="200"/>
        <v>0</v>
      </c>
      <c r="N118" s="8">
        <v>40285</v>
      </c>
      <c r="O118" s="22"/>
      <c r="P118" s="22"/>
      <c r="Q118" s="11">
        <v>2.0833333333333301E-2</v>
      </c>
      <c r="R118" s="12"/>
      <c r="S118" s="20">
        <f t="shared" si="223"/>
        <v>0</v>
      </c>
      <c r="T118" s="20">
        <f t="shared" si="224"/>
        <v>0</v>
      </c>
      <c r="U118" s="20">
        <f t="shared" si="225"/>
        <v>0</v>
      </c>
      <c r="V118" s="21">
        <f t="shared" si="226"/>
        <v>-2.0833333333333301E-2</v>
      </c>
      <c r="W118" s="14">
        <f t="shared" si="201"/>
        <v>0</v>
      </c>
      <c r="X118" s="28">
        <f t="shared" si="202"/>
        <v>-2.0833333333333301E-2</v>
      </c>
      <c r="Y118" s="21">
        <f t="shared" si="203"/>
        <v>0</v>
      </c>
      <c r="Z118" s="8">
        <v>40285</v>
      </c>
      <c r="AA118" s="22"/>
      <c r="AB118" s="22"/>
      <c r="AC118" s="11"/>
      <c r="AD118" s="12"/>
      <c r="AE118" s="20">
        <f t="shared" si="227"/>
        <v>0</v>
      </c>
      <c r="AF118" s="20">
        <f t="shared" si="228"/>
        <v>0</v>
      </c>
      <c r="AG118" s="20">
        <f t="shared" si="229"/>
        <v>0</v>
      </c>
      <c r="AH118" s="21">
        <f t="shared" si="230"/>
        <v>0</v>
      </c>
      <c r="AI118" s="14">
        <f t="shared" si="204"/>
        <v>0</v>
      </c>
      <c r="AJ118" s="28">
        <f t="shared" si="205"/>
        <v>0</v>
      </c>
      <c r="AK118" s="21">
        <f t="shared" si="206"/>
        <v>0</v>
      </c>
      <c r="AL118" s="8">
        <v>40285</v>
      </c>
      <c r="AM118" s="47"/>
      <c r="AN118" s="47"/>
      <c r="AO118" s="43"/>
      <c r="AP118" s="46"/>
      <c r="AQ118" s="20">
        <f t="shared" si="231"/>
        <v>0</v>
      </c>
      <c r="AR118" s="20">
        <f t="shared" si="232"/>
        <v>0</v>
      </c>
      <c r="AS118" s="20">
        <f t="shared" si="233"/>
        <v>0</v>
      </c>
      <c r="AT118" s="21">
        <f t="shared" si="234"/>
        <v>0</v>
      </c>
      <c r="AU118" s="14">
        <f t="shared" si="207"/>
        <v>0</v>
      </c>
      <c r="AV118" s="28">
        <f t="shared" si="208"/>
        <v>0</v>
      </c>
      <c r="AW118" s="21">
        <f t="shared" si="209"/>
        <v>0</v>
      </c>
      <c r="AX118" s="8">
        <v>40285</v>
      </c>
      <c r="AY118" s="61" t="e">
        <f>#REF!</f>
        <v>#REF!</v>
      </c>
      <c r="AZ118" s="61" t="e">
        <f>#REF!</f>
        <v>#REF!</v>
      </c>
      <c r="BA118" s="43"/>
      <c r="BB118" s="46"/>
      <c r="BC118" s="20" t="e">
        <f t="shared" si="235"/>
        <v>#REF!</v>
      </c>
      <c r="BD118" s="20" t="e">
        <f t="shared" si="236"/>
        <v>#REF!</v>
      </c>
      <c r="BE118" s="20" t="e">
        <f t="shared" si="237"/>
        <v>#REF!</v>
      </c>
      <c r="BF118" s="21" t="e">
        <f t="shared" si="238"/>
        <v>#REF!</v>
      </c>
      <c r="BG118" s="14" t="e">
        <f t="shared" si="210"/>
        <v>#REF!</v>
      </c>
      <c r="BH118" s="28" t="e">
        <f t="shared" si="211"/>
        <v>#REF!</v>
      </c>
      <c r="BI118" s="21" t="e">
        <f t="shared" si="212"/>
        <v>#REF!</v>
      </c>
      <c r="BJ118" s="8">
        <v>40285</v>
      </c>
      <c r="BK118" s="61" t="e">
        <f>#REF!</f>
        <v>#REF!</v>
      </c>
      <c r="BL118" s="61" t="e">
        <f>#REF!</f>
        <v>#REF!</v>
      </c>
      <c r="BM118" s="43"/>
      <c r="BN118" s="43">
        <v>2.0833333333333499E-2</v>
      </c>
      <c r="BO118" s="20" t="e">
        <f t="shared" si="239"/>
        <v>#REF!</v>
      </c>
      <c r="BP118" s="20" t="e">
        <f t="shared" si="240"/>
        <v>#REF!</v>
      </c>
      <c r="BQ118" s="20" t="e">
        <f t="shared" si="241"/>
        <v>#REF!</v>
      </c>
      <c r="BR118" s="21" t="e">
        <f t="shared" si="242"/>
        <v>#REF!</v>
      </c>
      <c r="BS118" s="14" t="e">
        <f t="shared" si="213"/>
        <v>#REF!</v>
      </c>
      <c r="BT118" s="28" t="e">
        <f t="shared" si="214"/>
        <v>#REF!</v>
      </c>
      <c r="BU118" s="21" t="e">
        <f t="shared" si="215"/>
        <v>#REF!</v>
      </c>
      <c r="BV118" s="8">
        <v>40285</v>
      </c>
      <c r="BW118" s="61" t="e">
        <f>#REF!</f>
        <v>#REF!</v>
      </c>
      <c r="BX118" s="61" t="e">
        <f>#REF!</f>
        <v>#REF!</v>
      </c>
      <c r="BY118" s="43"/>
      <c r="BZ118" s="46"/>
      <c r="CA118" s="20" t="e">
        <f t="shared" si="243"/>
        <v>#REF!</v>
      </c>
      <c r="CB118" s="20" t="e">
        <f t="shared" si="244"/>
        <v>#REF!</v>
      </c>
      <c r="CC118" s="20" t="e">
        <f t="shared" si="245"/>
        <v>#REF!</v>
      </c>
      <c r="CD118" s="21" t="e">
        <f t="shared" si="246"/>
        <v>#REF!</v>
      </c>
      <c r="CE118" s="14" t="e">
        <f t="shared" si="216"/>
        <v>#REF!</v>
      </c>
      <c r="CF118" s="28" t="e">
        <f t="shared" si="217"/>
        <v>#REF!</v>
      </c>
      <c r="CG118" s="21" t="e">
        <f t="shared" si="218"/>
        <v>#REF!</v>
      </c>
    </row>
    <row r="119" spans="2:85">
      <c r="B119" s="8">
        <v>40286</v>
      </c>
      <c r="C119" s="22"/>
      <c r="D119" s="22"/>
      <c r="E119" s="11"/>
      <c r="F119" s="12"/>
      <c r="G119" s="20">
        <f t="shared" si="219"/>
        <v>0</v>
      </c>
      <c r="H119" s="20">
        <f t="shared" si="220"/>
        <v>0</v>
      </c>
      <c r="I119" s="20">
        <f t="shared" si="221"/>
        <v>0</v>
      </c>
      <c r="J119" s="21">
        <f t="shared" si="222"/>
        <v>0</v>
      </c>
      <c r="K119" s="14">
        <f t="shared" si="198"/>
        <v>0</v>
      </c>
      <c r="L119" s="28">
        <f t="shared" si="248"/>
        <v>0</v>
      </c>
      <c r="M119" s="21">
        <f t="shared" si="200"/>
        <v>0</v>
      </c>
      <c r="N119" s="8">
        <v>40286</v>
      </c>
      <c r="O119" s="22"/>
      <c r="P119" s="22"/>
      <c r="Q119" s="11"/>
      <c r="R119" s="12"/>
      <c r="S119" s="20">
        <f t="shared" si="223"/>
        <v>0</v>
      </c>
      <c r="T119" s="20">
        <f t="shared" si="224"/>
        <v>0</v>
      </c>
      <c r="U119" s="20">
        <f t="shared" si="225"/>
        <v>0</v>
      </c>
      <c r="V119" s="21">
        <f t="shared" si="226"/>
        <v>0</v>
      </c>
      <c r="W119" s="14">
        <f t="shared" si="201"/>
        <v>0</v>
      </c>
      <c r="X119" s="28">
        <f t="shared" si="202"/>
        <v>0</v>
      </c>
      <c r="Y119" s="21">
        <f t="shared" si="203"/>
        <v>0</v>
      </c>
      <c r="Z119" s="8">
        <v>40286</v>
      </c>
      <c r="AA119" s="22"/>
      <c r="AB119" s="22"/>
      <c r="AC119" s="11"/>
      <c r="AD119" s="12"/>
      <c r="AE119" s="20">
        <f t="shared" si="227"/>
        <v>0</v>
      </c>
      <c r="AF119" s="20">
        <f t="shared" si="228"/>
        <v>0</v>
      </c>
      <c r="AG119" s="20">
        <f t="shared" si="229"/>
        <v>0</v>
      </c>
      <c r="AH119" s="21">
        <f t="shared" si="230"/>
        <v>0</v>
      </c>
      <c r="AI119" s="14">
        <f t="shared" si="204"/>
        <v>0</v>
      </c>
      <c r="AJ119" s="28">
        <f t="shared" si="205"/>
        <v>0</v>
      </c>
      <c r="AK119" s="21">
        <f t="shared" si="206"/>
        <v>0</v>
      </c>
      <c r="AL119" s="8">
        <v>40286</v>
      </c>
      <c r="AM119" s="47"/>
      <c r="AN119" s="47"/>
      <c r="AO119" s="43"/>
      <c r="AP119" s="46"/>
      <c r="AQ119" s="20">
        <f t="shared" si="231"/>
        <v>0</v>
      </c>
      <c r="AR119" s="20">
        <f t="shared" si="232"/>
        <v>0</v>
      </c>
      <c r="AS119" s="20">
        <f t="shared" si="233"/>
        <v>0</v>
      </c>
      <c r="AT119" s="21">
        <f t="shared" si="234"/>
        <v>0</v>
      </c>
      <c r="AU119" s="14">
        <f t="shared" si="207"/>
        <v>0</v>
      </c>
      <c r="AV119" s="28">
        <f t="shared" si="208"/>
        <v>0</v>
      </c>
      <c r="AW119" s="21">
        <f t="shared" si="209"/>
        <v>0</v>
      </c>
      <c r="AX119" s="8">
        <v>40286</v>
      </c>
      <c r="AY119" s="61" t="e">
        <f>#REF!</f>
        <v>#REF!</v>
      </c>
      <c r="AZ119" s="61" t="e">
        <f>#REF!</f>
        <v>#REF!</v>
      </c>
      <c r="BA119" s="43">
        <v>2.0833333333333499E-2</v>
      </c>
      <c r="BB119" s="46"/>
      <c r="BC119" s="20" t="e">
        <f t="shared" si="235"/>
        <v>#REF!</v>
      </c>
      <c r="BD119" s="20" t="e">
        <f t="shared" si="236"/>
        <v>#REF!</v>
      </c>
      <c r="BE119" s="20" t="e">
        <f t="shared" si="237"/>
        <v>#REF!</v>
      </c>
      <c r="BF119" s="21" t="e">
        <f t="shared" si="238"/>
        <v>#REF!</v>
      </c>
      <c r="BG119" s="14" t="e">
        <f t="shared" si="210"/>
        <v>#REF!</v>
      </c>
      <c r="BH119" s="28" t="e">
        <f t="shared" si="211"/>
        <v>#REF!</v>
      </c>
      <c r="BI119" s="21" t="e">
        <f t="shared" si="212"/>
        <v>#REF!</v>
      </c>
      <c r="BJ119" s="8">
        <v>40286</v>
      </c>
      <c r="BK119" s="61" t="e">
        <f>#REF!</f>
        <v>#REF!</v>
      </c>
      <c r="BL119" s="61" t="e">
        <f>#REF!</f>
        <v>#REF!</v>
      </c>
      <c r="BM119" s="43"/>
      <c r="BN119" s="43">
        <v>6.2500000000000194E-2</v>
      </c>
      <c r="BO119" s="20" t="e">
        <f t="shared" si="239"/>
        <v>#REF!</v>
      </c>
      <c r="BP119" s="20" t="e">
        <f t="shared" si="240"/>
        <v>#REF!</v>
      </c>
      <c r="BQ119" s="20" t="e">
        <f t="shared" si="241"/>
        <v>#REF!</v>
      </c>
      <c r="BR119" s="21" t="e">
        <f t="shared" si="242"/>
        <v>#REF!</v>
      </c>
      <c r="BS119" s="14" t="e">
        <f t="shared" si="213"/>
        <v>#REF!</v>
      </c>
      <c r="BT119" s="28" t="e">
        <f t="shared" si="214"/>
        <v>#REF!</v>
      </c>
      <c r="BU119" s="21" t="e">
        <f t="shared" si="215"/>
        <v>#REF!</v>
      </c>
      <c r="BV119" s="8">
        <v>40286</v>
      </c>
      <c r="BW119" s="61" t="e">
        <f>#REF!</f>
        <v>#REF!</v>
      </c>
      <c r="BX119" s="61" t="e">
        <f>#REF!</f>
        <v>#REF!</v>
      </c>
      <c r="BY119" s="43">
        <v>2.0833333333333499E-2</v>
      </c>
      <c r="BZ119" s="46"/>
      <c r="CA119" s="20" t="e">
        <f t="shared" si="243"/>
        <v>#REF!</v>
      </c>
      <c r="CB119" s="20" t="e">
        <f t="shared" si="244"/>
        <v>#REF!</v>
      </c>
      <c r="CC119" s="20" t="e">
        <f t="shared" si="245"/>
        <v>#REF!</v>
      </c>
      <c r="CD119" s="21" t="e">
        <f t="shared" si="246"/>
        <v>#REF!</v>
      </c>
      <c r="CE119" s="14" t="e">
        <f t="shared" si="216"/>
        <v>#REF!</v>
      </c>
      <c r="CF119" s="28" t="e">
        <f t="shared" si="217"/>
        <v>#REF!</v>
      </c>
      <c r="CG119" s="21" t="e">
        <f t="shared" si="218"/>
        <v>#REF!</v>
      </c>
    </row>
    <row r="120" spans="2:85">
      <c r="B120" s="8">
        <v>40287</v>
      </c>
      <c r="C120" s="22"/>
      <c r="D120" s="22"/>
      <c r="E120" s="12"/>
      <c r="F120" s="12"/>
      <c r="G120" s="20">
        <f t="shared" si="219"/>
        <v>0</v>
      </c>
      <c r="H120" s="20">
        <f t="shared" si="220"/>
        <v>0</v>
      </c>
      <c r="I120" s="20">
        <f t="shared" si="221"/>
        <v>0</v>
      </c>
      <c r="J120" s="21">
        <f t="shared" si="222"/>
        <v>0</v>
      </c>
      <c r="K120" s="14">
        <f t="shared" si="198"/>
        <v>0</v>
      </c>
      <c r="L120" s="28">
        <f t="shared" si="248"/>
        <v>0</v>
      </c>
      <c r="M120" s="21">
        <f t="shared" si="200"/>
        <v>0</v>
      </c>
      <c r="N120" s="8">
        <v>40287</v>
      </c>
      <c r="O120" s="22"/>
      <c r="P120" s="22"/>
      <c r="Q120" s="12"/>
      <c r="R120" s="12"/>
      <c r="S120" s="20">
        <f t="shared" si="223"/>
        <v>0</v>
      </c>
      <c r="T120" s="20">
        <f t="shared" si="224"/>
        <v>0</v>
      </c>
      <c r="U120" s="20">
        <f t="shared" si="225"/>
        <v>0</v>
      </c>
      <c r="V120" s="21">
        <f t="shared" si="226"/>
        <v>0</v>
      </c>
      <c r="W120" s="14">
        <f t="shared" si="201"/>
        <v>0</v>
      </c>
      <c r="X120" s="28">
        <f t="shared" si="202"/>
        <v>0</v>
      </c>
      <c r="Y120" s="21">
        <f t="shared" si="203"/>
        <v>0</v>
      </c>
      <c r="Z120" s="8">
        <v>40287</v>
      </c>
      <c r="AA120" s="22"/>
      <c r="AB120" s="22"/>
      <c r="AC120" s="12"/>
      <c r="AD120" s="12"/>
      <c r="AE120" s="20">
        <f t="shared" si="227"/>
        <v>0</v>
      </c>
      <c r="AF120" s="20">
        <f t="shared" si="228"/>
        <v>0</v>
      </c>
      <c r="AG120" s="20">
        <f t="shared" si="229"/>
        <v>0</v>
      </c>
      <c r="AH120" s="21">
        <f t="shared" si="230"/>
        <v>0</v>
      </c>
      <c r="AI120" s="14">
        <f t="shared" si="204"/>
        <v>0</v>
      </c>
      <c r="AJ120" s="28">
        <f t="shared" si="205"/>
        <v>0</v>
      </c>
      <c r="AK120" s="21">
        <f t="shared" si="206"/>
        <v>0</v>
      </c>
      <c r="AL120" s="8">
        <v>40287</v>
      </c>
      <c r="AM120" s="47"/>
      <c r="AN120" s="47"/>
      <c r="AO120" s="46"/>
      <c r="AP120" s="46"/>
      <c r="AQ120" s="20">
        <f t="shared" si="231"/>
        <v>0</v>
      </c>
      <c r="AR120" s="20">
        <f t="shared" si="232"/>
        <v>0</v>
      </c>
      <c r="AS120" s="20">
        <f t="shared" si="233"/>
        <v>0</v>
      </c>
      <c r="AT120" s="21">
        <f t="shared" si="234"/>
        <v>0</v>
      </c>
      <c r="AU120" s="14">
        <f t="shared" si="207"/>
        <v>0</v>
      </c>
      <c r="AV120" s="28">
        <f t="shared" si="208"/>
        <v>0</v>
      </c>
      <c r="AW120" s="21">
        <f t="shared" si="209"/>
        <v>0</v>
      </c>
      <c r="AX120" s="8">
        <v>40287</v>
      </c>
      <c r="AY120" s="61" t="e">
        <f>#REF!</f>
        <v>#REF!</v>
      </c>
      <c r="AZ120" s="61" t="e">
        <f>#REF!</f>
        <v>#REF!</v>
      </c>
      <c r="BA120" s="43">
        <v>2.0833333333333402E-2</v>
      </c>
      <c r="BB120" s="46"/>
      <c r="BC120" s="20" t="e">
        <f t="shared" si="235"/>
        <v>#REF!</v>
      </c>
      <c r="BD120" s="20" t="e">
        <f t="shared" si="236"/>
        <v>#REF!</v>
      </c>
      <c r="BE120" s="20" t="e">
        <f t="shared" si="237"/>
        <v>#REF!</v>
      </c>
      <c r="BF120" s="21" t="e">
        <f t="shared" si="238"/>
        <v>#REF!</v>
      </c>
      <c r="BG120" s="14" t="e">
        <f t="shared" si="210"/>
        <v>#REF!</v>
      </c>
      <c r="BH120" s="28" t="e">
        <f t="shared" si="211"/>
        <v>#REF!</v>
      </c>
      <c r="BI120" s="21" t="e">
        <f t="shared" si="212"/>
        <v>#REF!</v>
      </c>
      <c r="BJ120" s="8">
        <v>40287</v>
      </c>
      <c r="BK120" s="61" t="e">
        <f>#REF!</f>
        <v>#REF!</v>
      </c>
      <c r="BL120" s="61" t="e">
        <f>#REF!</f>
        <v>#REF!</v>
      </c>
      <c r="BM120" s="43"/>
      <c r="BN120" s="43">
        <v>2.0833333333333499E-2</v>
      </c>
      <c r="BO120" s="20" t="e">
        <f t="shared" si="239"/>
        <v>#REF!</v>
      </c>
      <c r="BP120" s="20" t="e">
        <f t="shared" si="240"/>
        <v>#REF!</v>
      </c>
      <c r="BQ120" s="20" t="e">
        <f t="shared" si="241"/>
        <v>#REF!</v>
      </c>
      <c r="BR120" s="21" t="e">
        <f t="shared" si="242"/>
        <v>#REF!</v>
      </c>
      <c r="BS120" s="14" t="e">
        <f t="shared" si="213"/>
        <v>#REF!</v>
      </c>
      <c r="BT120" s="28" t="e">
        <f t="shared" si="214"/>
        <v>#REF!</v>
      </c>
      <c r="BU120" s="21" t="e">
        <f t="shared" si="215"/>
        <v>#REF!</v>
      </c>
      <c r="BV120" s="8">
        <v>40287</v>
      </c>
      <c r="BW120" s="61" t="e">
        <f>#REF!</f>
        <v>#REF!</v>
      </c>
      <c r="BX120" s="61" t="e">
        <f>#REF!</f>
        <v>#REF!</v>
      </c>
      <c r="BY120" s="43">
        <v>2.0833333333333402E-2</v>
      </c>
      <c r="BZ120" s="46"/>
      <c r="CA120" s="20" t="e">
        <f t="shared" si="243"/>
        <v>#REF!</v>
      </c>
      <c r="CB120" s="20" t="e">
        <f t="shared" si="244"/>
        <v>#REF!</v>
      </c>
      <c r="CC120" s="20" t="e">
        <f t="shared" si="245"/>
        <v>#REF!</v>
      </c>
      <c r="CD120" s="21" t="e">
        <f t="shared" si="246"/>
        <v>#REF!</v>
      </c>
      <c r="CE120" s="14" t="e">
        <f t="shared" si="216"/>
        <v>#REF!</v>
      </c>
      <c r="CF120" s="28" t="e">
        <f t="shared" si="217"/>
        <v>#REF!</v>
      </c>
      <c r="CG120" s="21" t="e">
        <f t="shared" si="218"/>
        <v>#REF!</v>
      </c>
    </row>
    <row r="121" spans="2:85">
      <c r="B121" s="8">
        <v>40288</v>
      </c>
      <c r="C121" s="22"/>
      <c r="D121" s="22"/>
      <c r="E121" s="11">
        <v>2.0833333333333301E-2</v>
      </c>
      <c r="F121" s="11"/>
      <c r="G121" s="20">
        <f t="shared" si="219"/>
        <v>0</v>
      </c>
      <c r="H121" s="20">
        <f t="shared" si="220"/>
        <v>0</v>
      </c>
      <c r="I121" s="20">
        <f t="shared" si="221"/>
        <v>0</v>
      </c>
      <c r="J121" s="21">
        <f t="shared" si="222"/>
        <v>-2.0833333333333301E-2</v>
      </c>
      <c r="K121" s="14">
        <f t="shared" si="198"/>
        <v>0</v>
      </c>
      <c r="L121" s="28">
        <f t="shared" si="248"/>
        <v>-2.0833333333333301E-2</v>
      </c>
      <c r="M121" s="21">
        <f t="shared" si="200"/>
        <v>0</v>
      </c>
      <c r="N121" s="8">
        <v>40288</v>
      </c>
      <c r="O121" s="22"/>
      <c r="P121" s="22"/>
      <c r="Q121" s="11"/>
      <c r="R121" s="11"/>
      <c r="S121" s="20">
        <f t="shared" si="223"/>
        <v>0</v>
      </c>
      <c r="T121" s="20">
        <f t="shared" si="224"/>
        <v>0</v>
      </c>
      <c r="U121" s="20">
        <f t="shared" si="225"/>
        <v>0</v>
      </c>
      <c r="V121" s="21">
        <f t="shared" si="226"/>
        <v>0</v>
      </c>
      <c r="W121" s="14">
        <f t="shared" si="201"/>
        <v>0</v>
      </c>
      <c r="X121" s="28">
        <f t="shared" si="202"/>
        <v>0</v>
      </c>
      <c r="Y121" s="21">
        <f t="shared" si="203"/>
        <v>0</v>
      </c>
      <c r="Z121" s="8">
        <v>40288</v>
      </c>
      <c r="AA121" s="22"/>
      <c r="AB121" s="22"/>
      <c r="AC121" s="11"/>
      <c r="AD121" s="11"/>
      <c r="AE121" s="20">
        <f t="shared" si="227"/>
        <v>0</v>
      </c>
      <c r="AF121" s="20">
        <f t="shared" si="228"/>
        <v>0</v>
      </c>
      <c r="AG121" s="20">
        <f t="shared" si="229"/>
        <v>0</v>
      </c>
      <c r="AH121" s="21">
        <f t="shared" si="230"/>
        <v>0</v>
      </c>
      <c r="AI121" s="14">
        <f t="shared" si="204"/>
        <v>0</v>
      </c>
      <c r="AJ121" s="28">
        <f t="shared" si="205"/>
        <v>0</v>
      </c>
      <c r="AK121" s="21">
        <f t="shared" si="206"/>
        <v>0</v>
      </c>
      <c r="AL121" s="8">
        <v>40288</v>
      </c>
      <c r="AM121" s="47" t="e">
        <f>#REF!</f>
        <v>#REF!</v>
      </c>
      <c r="AN121" s="47" t="e">
        <f>#REF!</f>
        <v>#REF!</v>
      </c>
      <c r="AO121" s="43"/>
      <c r="AP121" s="43"/>
      <c r="AQ121" s="20" t="e">
        <f t="shared" si="231"/>
        <v>#REF!</v>
      </c>
      <c r="AR121" s="20" t="e">
        <f t="shared" si="232"/>
        <v>#REF!</v>
      </c>
      <c r="AS121" s="20" t="e">
        <f t="shared" si="233"/>
        <v>#REF!</v>
      </c>
      <c r="AT121" s="21" t="e">
        <f t="shared" si="234"/>
        <v>#REF!</v>
      </c>
      <c r="AU121" s="14" t="e">
        <f t="shared" si="207"/>
        <v>#REF!</v>
      </c>
      <c r="AV121" s="28" t="e">
        <f t="shared" si="208"/>
        <v>#REF!</v>
      </c>
      <c r="AW121" s="21" t="e">
        <f t="shared" si="209"/>
        <v>#REF!</v>
      </c>
      <c r="AX121" s="8">
        <v>40288</v>
      </c>
      <c r="AY121" s="61" t="e">
        <f>#REF!</f>
        <v>#REF!</v>
      </c>
      <c r="AZ121" s="61" t="e">
        <f>#REF!</f>
        <v>#REF!</v>
      </c>
      <c r="BA121" s="43">
        <v>2.0833333333333402E-2</v>
      </c>
      <c r="BB121" s="43"/>
      <c r="BC121" s="20" t="e">
        <f t="shared" si="235"/>
        <v>#REF!</v>
      </c>
      <c r="BD121" s="20" t="e">
        <f t="shared" si="236"/>
        <v>#REF!</v>
      </c>
      <c r="BE121" s="20" t="e">
        <f t="shared" si="237"/>
        <v>#REF!</v>
      </c>
      <c r="BF121" s="21" t="e">
        <f t="shared" si="238"/>
        <v>#REF!</v>
      </c>
      <c r="BG121" s="14" t="e">
        <f t="shared" si="210"/>
        <v>#REF!</v>
      </c>
      <c r="BH121" s="28" t="e">
        <f t="shared" si="211"/>
        <v>#REF!</v>
      </c>
      <c r="BI121" s="21" t="e">
        <f t="shared" si="212"/>
        <v>#REF!</v>
      </c>
      <c r="BJ121" s="8">
        <v>40288</v>
      </c>
      <c r="BK121" s="61">
        <v>1</v>
      </c>
      <c r="BL121" s="61">
        <v>0.29166666666666669</v>
      </c>
      <c r="BM121" s="43"/>
      <c r="BN121" s="43">
        <v>2.0833333333333402E-2</v>
      </c>
      <c r="BO121" s="20">
        <f t="shared" si="239"/>
        <v>0</v>
      </c>
      <c r="BP121" s="20">
        <f t="shared" si="240"/>
        <v>0</v>
      </c>
      <c r="BQ121" s="20">
        <f t="shared" si="241"/>
        <v>0</v>
      </c>
      <c r="BR121" s="21">
        <f t="shared" si="242"/>
        <v>0.27083333333333331</v>
      </c>
      <c r="BS121" s="14">
        <f t="shared" si="213"/>
        <v>0</v>
      </c>
      <c r="BT121" s="28">
        <f t="shared" si="214"/>
        <v>4.1666666666666713E-2</v>
      </c>
      <c r="BU121" s="21">
        <f t="shared" si="215"/>
        <v>0.2291666666666666</v>
      </c>
      <c r="BV121" s="8">
        <v>40288</v>
      </c>
      <c r="BW121" s="61"/>
      <c r="BX121" s="61"/>
      <c r="BY121" s="43"/>
      <c r="BZ121" s="43"/>
      <c r="CA121" s="20">
        <f t="shared" si="243"/>
        <v>0</v>
      </c>
      <c r="CB121" s="20">
        <f t="shared" si="244"/>
        <v>0</v>
      </c>
      <c r="CC121" s="20">
        <f t="shared" si="245"/>
        <v>0</v>
      </c>
      <c r="CD121" s="21">
        <f t="shared" si="246"/>
        <v>0</v>
      </c>
      <c r="CE121" s="14">
        <f t="shared" si="216"/>
        <v>0</v>
      </c>
      <c r="CF121" s="28">
        <f t="shared" si="217"/>
        <v>0</v>
      </c>
      <c r="CG121" s="21">
        <f t="shared" si="218"/>
        <v>0</v>
      </c>
    </row>
    <row r="122" spans="2:85">
      <c r="B122" s="8">
        <v>40289</v>
      </c>
      <c r="C122" s="22"/>
      <c r="D122" s="22"/>
      <c r="E122" s="11">
        <v>2.0833333333333301E-2</v>
      </c>
      <c r="F122" s="11"/>
      <c r="G122" s="20">
        <f t="shared" si="219"/>
        <v>0</v>
      </c>
      <c r="H122" s="20">
        <f t="shared" si="220"/>
        <v>0</v>
      </c>
      <c r="I122" s="20">
        <f t="shared" si="221"/>
        <v>0</v>
      </c>
      <c r="J122" s="21">
        <f t="shared" si="222"/>
        <v>-2.0833333333333301E-2</v>
      </c>
      <c r="K122" s="14">
        <f t="shared" si="198"/>
        <v>0</v>
      </c>
      <c r="L122" s="28">
        <f t="shared" si="248"/>
        <v>-2.0833333333333301E-2</v>
      </c>
      <c r="M122" s="21">
        <f t="shared" si="200"/>
        <v>0</v>
      </c>
      <c r="N122" s="8">
        <v>40289</v>
      </c>
      <c r="O122" s="22"/>
      <c r="P122" s="22"/>
      <c r="Q122" s="11"/>
      <c r="R122" s="11">
        <v>2.0833333333333301E-2</v>
      </c>
      <c r="S122" s="20">
        <f t="shared" si="223"/>
        <v>0</v>
      </c>
      <c r="T122" s="20">
        <f t="shared" si="224"/>
        <v>0</v>
      </c>
      <c r="U122" s="20">
        <f t="shared" si="225"/>
        <v>0</v>
      </c>
      <c r="V122" s="21">
        <f t="shared" si="226"/>
        <v>-2.0833333333333301E-2</v>
      </c>
      <c r="W122" s="14">
        <f t="shared" si="201"/>
        <v>0</v>
      </c>
      <c r="X122" s="28">
        <f t="shared" si="202"/>
        <v>0</v>
      </c>
      <c r="Y122" s="21">
        <f t="shared" si="203"/>
        <v>-2.0833333333333301E-2</v>
      </c>
      <c r="Z122" s="8">
        <v>40289</v>
      </c>
      <c r="AA122" s="22"/>
      <c r="AB122" s="22"/>
      <c r="AC122" s="11"/>
      <c r="AD122" s="11"/>
      <c r="AE122" s="20">
        <f t="shared" si="227"/>
        <v>0</v>
      </c>
      <c r="AF122" s="20">
        <f t="shared" si="228"/>
        <v>0</v>
      </c>
      <c r="AG122" s="20">
        <f t="shared" si="229"/>
        <v>0</v>
      </c>
      <c r="AH122" s="21">
        <f t="shared" si="230"/>
        <v>0</v>
      </c>
      <c r="AI122" s="14">
        <f t="shared" si="204"/>
        <v>0</v>
      </c>
      <c r="AJ122" s="28">
        <f t="shared" si="205"/>
        <v>0</v>
      </c>
      <c r="AK122" s="21">
        <f t="shared" si="206"/>
        <v>0</v>
      </c>
      <c r="AL122" s="8">
        <v>40289</v>
      </c>
      <c r="AM122" s="47" t="e">
        <f>#REF!</f>
        <v>#REF!</v>
      </c>
      <c r="AN122" s="47" t="e">
        <f>#REF!</f>
        <v>#REF!</v>
      </c>
      <c r="AO122" s="43"/>
      <c r="AP122" s="43"/>
      <c r="AQ122" s="20" t="e">
        <f t="shared" si="231"/>
        <v>#REF!</v>
      </c>
      <c r="AR122" s="20" t="e">
        <f t="shared" si="232"/>
        <v>#REF!</v>
      </c>
      <c r="AS122" s="20" t="e">
        <f t="shared" si="233"/>
        <v>#REF!</v>
      </c>
      <c r="AT122" s="21" t="e">
        <f t="shared" si="234"/>
        <v>#REF!</v>
      </c>
      <c r="AU122" s="14" t="e">
        <f t="shared" si="207"/>
        <v>#REF!</v>
      </c>
      <c r="AV122" s="28" t="e">
        <f t="shared" si="208"/>
        <v>#REF!</v>
      </c>
      <c r="AW122" s="21" t="e">
        <f t="shared" si="209"/>
        <v>#REF!</v>
      </c>
      <c r="AX122" s="8">
        <v>40289</v>
      </c>
      <c r="AY122" s="61" t="e">
        <f>#REF!</f>
        <v>#REF!</v>
      </c>
      <c r="AZ122" s="61" t="e">
        <f>#REF!</f>
        <v>#REF!</v>
      </c>
      <c r="BA122" s="43">
        <v>2.0833333333333402E-2</v>
      </c>
      <c r="BB122" s="43"/>
      <c r="BC122" s="20" t="e">
        <f t="shared" si="235"/>
        <v>#REF!</v>
      </c>
      <c r="BD122" s="20" t="e">
        <f t="shared" si="236"/>
        <v>#REF!</v>
      </c>
      <c r="BE122" s="20" t="e">
        <f t="shared" si="237"/>
        <v>#REF!</v>
      </c>
      <c r="BF122" s="21" t="e">
        <f t="shared" si="238"/>
        <v>#REF!</v>
      </c>
      <c r="BG122" s="14" t="e">
        <f t="shared" si="210"/>
        <v>#REF!</v>
      </c>
      <c r="BH122" s="28" t="e">
        <f t="shared" si="211"/>
        <v>#REF!</v>
      </c>
      <c r="BI122" s="21" t="e">
        <f t="shared" si="212"/>
        <v>#REF!</v>
      </c>
      <c r="BJ122" s="8">
        <v>40289</v>
      </c>
      <c r="BK122" s="61" t="e">
        <f>#REF!</f>
        <v>#REF!</v>
      </c>
      <c r="BL122" s="61" t="e">
        <f>#REF!</f>
        <v>#REF!</v>
      </c>
      <c r="BM122" s="43"/>
      <c r="BN122" s="43"/>
      <c r="BO122" s="20" t="e">
        <f t="shared" si="239"/>
        <v>#REF!</v>
      </c>
      <c r="BP122" s="20" t="e">
        <f t="shared" si="240"/>
        <v>#REF!</v>
      </c>
      <c r="BQ122" s="20" t="e">
        <f t="shared" si="241"/>
        <v>#REF!</v>
      </c>
      <c r="BR122" s="21" t="e">
        <f t="shared" si="242"/>
        <v>#REF!</v>
      </c>
      <c r="BS122" s="14" t="e">
        <f t="shared" si="213"/>
        <v>#REF!</v>
      </c>
      <c r="BT122" s="28" t="e">
        <f t="shared" si="214"/>
        <v>#REF!</v>
      </c>
      <c r="BU122" s="21" t="e">
        <f t="shared" si="215"/>
        <v>#REF!</v>
      </c>
      <c r="BV122" s="8">
        <v>40289</v>
      </c>
      <c r="BW122" s="61"/>
      <c r="BX122" s="61"/>
      <c r="BY122" s="43"/>
      <c r="BZ122" s="43"/>
      <c r="CA122" s="20">
        <f t="shared" si="243"/>
        <v>0</v>
      </c>
      <c r="CB122" s="20">
        <f t="shared" si="244"/>
        <v>0</v>
      </c>
      <c r="CC122" s="20">
        <f t="shared" si="245"/>
        <v>0</v>
      </c>
      <c r="CD122" s="21">
        <f t="shared" si="246"/>
        <v>0</v>
      </c>
      <c r="CE122" s="14">
        <f t="shared" si="216"/>
        <v>0</v>
      </c>
      <c r="CF122" s="28">
        <f t="shared" si="217"/>
        <v>0</v>
      </c>
      <c r="CG122" s="21">
        <f t="shared" si="218"/>
        <v>0</v>
      </c>
    </row>
    <row r="123" spans="2:85">
      <c r="B123" s="8">
        <v>40290</v>
      </c>
      <c r="C123" s="22"/>
      <c r="D123" s="22"/>
      <c r="E123" s="11">
        <v>2.0833333333333301E-2</v>
      </c>
      <c r="F123" s="11"/>
      <c r="G123" s="20">
        <f t="shared" si="219"/>
        <v>0</v>
      </c>
      <c r="H123" s="20">
        <f t="shared" si="220"/>
        <v>0</v>
      </c>
      <c r="I123" s="20">
        <f t="shared" si="221"/>
        <v>0</v>
      </c>
      <c r="J123" s="21">
        <f t="shared" si="222"/>
        <v>-2.0833333333333301E-2</v>
      </c>
      <c r="K123" s="14">
        <f t="shared" si="198"/>
        <v>0</v>
      </c>
      <c r="L123" s="28">
        <f t="shared" si="248"/>
        <v>-2.0833333333333301E-2</v>
      </c>
      <c r="M123" s="21">
        <f t="shared" si="200"/>
        <v>0</v>
      </c>
      <c r="N123" s="8">
        <v>40290</v>
      </c>
      <c r="O123" s="22"/>
      <c r="P123" s="22"/>
      <c r="Q123" s="11"/>
      <c r="R123" s="11">
        <v>2.0833333333333301E-2</v>
      </c>
      <c r="S123" s="20">
        <f t="shared" si="223"/>
        <v>0</v>
      </c>
      <c r="T123" s="20">
        <f t="shared" si="224"/>
        <v>0</v>
      </c>
      <c r="U123" s="20">
        <f t="shared" si="225"/>
        <v>0</v>
      </c>
      <c r="V123" s="21">
        <f t="shared" si="226"/>
        <v>-2.0833333333333301E-2</v>
      </c>
      <c r="W123" s="14">
        <f t="shared" si="201"/>
        <v>0</v>
      </c>
      <c r="X123" s="28">
        <f t="shared" si="202"/>
        <v>0</v>
      </c>
      <c r="Y123" s="21">
        <f t="shared" si="203"/>
        <v>-2.0833333333333301E-2</v>
      </c>
      <c r="Z123" s="8">
        <v>40290</v>
      </c>
      <c r="AA123" s="22"/>
      <c r="AB123" s="22"/>
      <c r="AC123" s="11"/>
      <c r="AD123" s="11"/>
      <c r="AE123" s="20">
        <f t="shared" si="227"/>
        <v>0</v>
      </c>
      <c r="AF123" s="20">
        <f t="shared" si="228"/>
        <v>0</v>
      </c>
      <c r="AG123" s="20">
        <f t="shared" si="229"/>
        <v>0</v>
      </c>
      <c r="AH123" s="21">
        <f t="shared" si="230"/>
        <v>0</v>
      </c>
      <c r="AI123" s="14">
        <f t="shared" si="204"/>
        <v>0</v>
      </c>
      <c r="AJ123" s="28">
        <f t="shared" si="205"/>
        <v>0</v>
      </c>
      <c r="AK123" s="21">
        <f t="shared" si="206"/>
        <v>0</v>
      </c>
      <c r="AL123" s="8">
        <v>40290</v>
      </c>
      <c r="AM123" s="47" t="e">
        <f>#REF!</f>
        <v>#REF!</v>
      </c>
      <c r="AN123" s="47" t="e">
        <f>#REF!</f>
        <v>#REF!</v>
      </c>
      <c r="AO123" s="43">
        <v>2.0833333333333332E-2</v>
      </c>
      <c r="AP123" s="43"/>
      <c r="AQ123" s="20" t="e">
        <f t="shared" si="231"/>
        <v>#REF!</v>
      </c>
      <c r="AR123" s="20" t="e">
        <f t="shared" si="232"/>
        <v>#REF!</v>
      </c>
      <c r="AS123" s="20" t="e">
        <f t="shared" si="233"/>
        <v>#REF!</v>
      </c>
      <c r="AT123" s="21" t="e">
        <f t="shared" si="234"/>
        <v>#REF!</v>
      </c>
      <c r="AU123" s="14" t="e">
        <f t="shared" si="207"/>
        <v>#REF!</v>
      </c>
      <c r="AV123" s="28" t="e">
        <f t="shared" si="208"/>
        <v>#REF!</v>
      </c>
      <c r="AW123" s="21" t="e">
        <f t="shared" si="209"/>
        <v>#REF!</v>
      </c>
      <c r="AX123" s="8">
        <v>40290</v>
      </c>
      <c r="AY123" s="61" t="e">
        <f>#REF!</f>
        <v>#REF!</v>
      </c>
      <c r="AZ123" s="61" t="e">
        <f>#REF!</f>
        <v>#REF!</v>
      </c>
      <c r="BA123" s="43">
        <v>2.0833333333333332E-2</v>
      </c>
      <c r="BB123" s="43"/>
      <c r="BC123" s="20" t="e">
        <f t="shared" si="235"/>
        <v>#REF!</v>
      </c>
      <c r="BD123" s="20" t="e">
        <f t="shared" si="236"/>
        <v>#REF!</v>
      </c>
      <c r="BE123" s="20" t="e">
        <f t="shared" si="237"/>
        <v>#REF!</v>
      </c>
      <c r="BF123" s="21" t="e">
        <f t="shared" si="238"/>
        <v>#REF!</v>
      </c>
      <c r="BG123" s="14" t="e">
        <f t="shared" si="210"/>
        <v>#REF!</v>
      </c>
      <c r="BH123" s="28" t="e">
        <f t="shared" si="211"/>
        <v>#REF!</v>
      </c>
      <c r="BI123" s="21" t="e">
        <f t="shared" si="212"/>
        <v>#REF!</v>
      </c>
      <c r="BJ123" s="8">
        <v>40290</v>
      </c>
      <c r="BK123" s="61" t="e">
        <f>#REF!</f>
        <v>#REF!</v>
      </c>
      <c r="BL123" s="61" t="e">
        <f>#REF!</f>
        <v>#REF!</v>
      </c>
      <c r="BM123" s="43">
        <v>2.0833333333333332E-2</v>
      </c>
      <c r="BN123" s="43"/>
      <c r="BO123" s="20" t="e">
        <f t="shared" si="239"/>
        <v>#REF!</v>
      </c>
      <c r="BP123" s="20" t="e">
        <f t="shared" si="240"/>
        <v>#REF!</v>
      </c>
      <c r="BQ123" s="20" t="e">
        <f t="shared" si="241"/>
        <v>#REF!</v>
      </c>
      <c r="BR123" s="21" t="e">
        <f t="shared" si="242"/>
        <v>#REF!</v>
      </c>
      <c r="BS123" s="14" t="e">
        <f t="shared" si="213"/>
        <v>#REF!</v>
      </c>
      <c r="BT123" s="28" t="e">
        <f t="shared" si="214"/>
        <v>#REF!</v>
      </c>
      <c r="BU123" s="21" t="e">
        <f t="shared" si="215"/>
        <v>#REF!</v>
      </c>
      <c r="BV123" s="8">
        <v>40290</v>
      </c>
      <c r="BW123" s="61"/>
      <c r="BX123" s="61"/>
      <c r="BY123" s="43"/>
      <c r="BZ123" s="43"/>
      <c r="CA123" s="20">
        <f t="shared" si="243"/>
        <v>0</v>
      </c>
      <c r="CB123" s="20">
        <f t="shared" si="244"/>
        <v>0</v>
      </c>
      <c r="CC123" s="20">
        <f t="shared" si="245"/>
        <v>0</v>
      </c>
      <c r="CD123" s="21">
        <f t="shared" si="246"/>
        <v>0</v>
      </c>
      <c r="CE123" s="14">
        <f t="shared" si="216"/>
        <v>0</v>
      </c>
      <c r="CF123" s="28">
        <f t="shared" si="217"/>
        <v>0</v>
      </c>
      <c r="CG123" s="21">
        <f t="shared" si="218"/>
        <v>0</v>
      </c>
    </row>
    <row r="124" spans="2:85">
      <c r="B124" s="8">
        <v>40291</v>
      </c>
      <c r="C124" s="22"/>
      <c r="D124" s="22"/>
      <c r="E124" s="11">
        <v>2.0833333333333301E-2</v>
      </c>
      <c r="F124" s="11"/>
      <c r="G124" s="20">
        <f t="shared" si="219"/>
        <v>0</v>
      </c>
      <c r="H124" s="20">
        <f t="shared" si="220"/>
        <v>0</v>
      </c>
      <c r="I124" s="20">
        <f t="shared" si="221"/>
        <v>0</v>
      </c>
      <c r="J124" s="21">
        <f t="shared" si="222"/>
        <v>-2.0833333333333301E-2</v>
      </c>
      <c r="K124" s="14">
        <f t="shared" si="198"/>
        <v>0</v>
      </c>
      <c r="L124" s="28">
        <f t="shared" si="248"/>
        <v>-2.0833333333333301E-2</v>
      </c>
      <c r="M124" s="21">
        <f t="shared" si="200"/>
        <v>0</v>
      </c>
      <c r="N124" s="8">
        <v>40291</v>
      </c>
      <c r="O124" s="22"/>
      <c r="P124" s="22"/>
      <c r="Q124" s="11"/>
      <c r="R124" s="11">
        <v>2.0833333333333301E-2</v>
      </c>
      <c r="S124" s="20">
        <f t="shared" si="223"/>
        <v>0</v>
      </c>
      <c r="T124" s="20">
        <f t="shared" si="224"/>
        <v>0</v>
      </c>
      <c r="U124" s="20">
        <f t="shared" si="225"/>
        <v>0</v>
      </c>
      <c r="V124" s="21">
        <f t="shared" si="226"/>
        <v>-2.0833333333333301E-2</v>
      </c>
      <c r="W124" s="14">
        <f t="shared" si="201"/>
        <v>0</v>
      </c>
      <c r="X124" s="28">
        <f t="shared" si="202"/>
        <v>0</v>
      </c>
      <c r="Y124" s="21">
        <f t="shared" si="203"/>
        <v>-2.0833333333333301E-2</v>
      </c>
      <c r="Z124" s="8">
        <v>40291</v>
      </c>
      <c r="AA124" s="22"/>
      <c r="AB124" s="22"/>
      <c r="AC124" s="11"/>
      <c r="AD124" s="11"/>
      <c r="AE124" s="20">
        <f t="shared" si="227"/>
        <v>0</v>
      </c>
      <c r="AF124" s="20">
        <f t="shared" si="228"/>
        <v>0</v>
      </c>
      <c r="AG124" s="20">
        <f t="shared" si="229"/>
        <v>0</v>
      </c>
      <c r="AH124" s="21">
        <f t="shared" si="230"/>
        <v>0</v>
      </c>
      <c r="AI124" s="14">
        <f t="shared" si="204"/>
        <v>0</v>
      </c>
      <c r="AJ124" s="28">
        <f t="shared" si="205"/>
        <v>0</v>
      </c>
      <c r="AK124" s="21">
        <f t="shared" si="206"/>
        <v>0</v>
      </c>
      <c r="AL124" s="8">
        <v>40291</v>
      </c>
      <c r="AM124" s="47" t="e">
        <f>#REF!</f>
        <v>#REF!</v>
      </c>
      <c r="AN124" s="47" t="e">
        <f>#REF!</f>
        <v>#REF!</v>
      </c>
      <c r="AO124" s="43">
        <v>2.0833333333333301E-2</v>
      </c>
      <c r="AP124" s="43"/>
      <c r="AQ124" s="20" t="e">
        <f t="shared" si="231"/>
        <v>#REF!</v>
      </c>
      <c r="AR124" s="20" t="e">
        <f t="shared" si="232"/>
        <v>#REF!</v>
      </c>
      <c r="AS124" s="20" t="e">
        <f t="shared" si="233"/>
        <v>#REF!</v>
      </c>
      <c r="AT124" s="21" t="e">
        <f t="shared" si="234"/>
        <v>#REF!</v>
      </c>
      <c r="AU124" s="14" t="e">
        <f t="shared" si="207"/>
        <v>#REF!</v>
      </c>
      <c r="AV124" s="28" t="e">
        <f t="shared" si="208"/>
        <v>#REF!</v>
      </c>
      <c r="AW124" s="21" t="e">
        <f t="shared" si="209"/>
        <v>#REF!</v>
      </c>
      <c r="AX124" s="8">
        <v>40291</v>
      </c>
      <c r="AY124" s="61" t="e">
        <f>#REF!</f>
        <v>#REF!</v>
      </c>
      <c r="AZ124" s="61" t="e">
        <f>#REF!</f>
        <v>#REF!</v>
      </c>
      <c r="BA124" s="43">
        <v>2.0833333333333301E-2</v>
      </c>
      <c r="BB124" s="43"/>
      <c r="BC124" s="20" t="e">
        <f t="shared" si="235"/>
        <v>#REF!</v>
      </c>
      <c r="BD124" s="20" t="e">
        <f t="shared" si="236"/>
        <v>#REF!</v>
      </c>
      <c r="BE124" s="20" t="e">
        <f t="shared" si="237"/>
        <v>#REF!</v>
      </c>
      <c r="BF124" s="21" t="e">
        <f t="shared" si="238"/>
        <v>#REF!</v>
      </c>
      <c r="BG124" s="14" t="e">
        <f t="shared" si="210"/>
        <v>#REF!</v>
      </c>
      <c r="BH124" s="28" t="e">
        <f t="shared" si="211"/>
        <v>#REF!</v>
      </c>
      <c r="BI124" s="21" t="e">
        <f t="shared" si="212"/>
        <v>#REF!</v>
      </c>
      <c r="BJ124" s="8">
        <v>40291</v>
      </c>
      <c r="BK124" s="61" t="e">
        <f>#REF!</f>
        <v>#REF!</v>
      </c>
      <c r="BL124" s="61" t="e">
        <f>#REF!</f>
        <v>#REF!</v>
      </c>
      <c r="BM124" s="43">
        <v>2.0833333333333301E-2</v>
      </c>
      <c r="BN124" s="43"/>
      <c r="BO124" s="20" t="e">
        <f t="shared" si="239"/>
        <v>#REF!</v>
      </c>
      <c r="BP124" s="20" t="e">
        <f t="shared" si="240"/>
        <v>#REF!</v>
      </c>
      <c r="BQ124" s="20" t="e">
        <f t="shared" si="241"/>
        <v>#REF!</v>
      </c>
      <c r="BR124" s="21" t="e">
        <f t="shared" si="242"/>
        <v>#REF!</v>
      </c>
      <c r="BS124" s="14" t="e">
        <f t="shared" si="213"/>
        <v>#REF!</v>
      </c>
      <c r="BT124" s="28" t="e">
        <f t="shared" si="214"/>
        <v>#REF!</v>
      </c>
      <c r="BU124" s="21" t="e">
        <f t="shared" si="215"/>
        <v>#REF!</v>
      </c>
      <c r="BV124" s="8">
        <v>40291</v>
      </c>
      <c r="BW124" s="61"/>
      <c r="BX124" s="61"/>
      <c r="BY124" s="43"/>
      <c r="BZ124" s="43"/>
      <c r="CA124" s="20">
        <f t="shared" si="243"/>
        <v>0</v>
      </c>
      <c r="CB124" s="20">
        <f t="shared" si="244"/>
        <v>0</v>
      </c>
      <c r="CC124" s="20">
        <f t="shared" si="245"/>
        <v>0</v>
      </c>
      <c r="CD124" s="21">
        <f t="shared" si="246"/>
        <v>0</v>
      </c>
      <c r="CE124" s="14">
        <f t="shared" si="216"/>
        <v>0</v>
      </c>
      <c r="CF124" s="28">
        <f t="shared" si="217"/>
        <v>0</v>
      </c>
      <c r="CG124" s="21">
        <f t="shared" si="218"/>
        <v>0</v>
      </c>
    </row>
    <row r="125" spans="2:85">
      <c r="B125" s="8">
        <v>40292</v>
      </c>
      <c r="C125" s="22"/>
      <c r="D125" s="22"/>
      <c r="E125" s="11">
        <v>2.0833333333333301E-2</v>
      </c>
      <c r="F125" s="11"/>
      <c r="G125" s="20">
        <f t="shared" si="219"/>
        <v>0</v>
      </c>
      <c r="H125" s="20">
        <f t="shared" si="220"/>
        <v>0</v>
      </c>
      <c r="I125" s="20">
        <f t="shared" si="221"/>
        <v>0</v>
      </c>
      <c r="J125" s="21">
        <f t="shared" si="222"/>
        <v>-2.0833333333333301E-2</v>
      </c>
      <c r="K125" s="14">
        <f t="shared" si="198"/>
        <v>0</v>
      </c>
      <c r="L125" s="28">
        <f t="shared" si="248"/>
        <v>-2.0833333333333301E-2</v>
      </c>
      <c r="M125" s="21">
        <f t="shared" si="200"/>
        <v>0</v>
      </c>
      <c r="N125" s="8">
        <v>40292</v>
      </c>
      <c r="O125" s="22"/>
      <c r="P125" s="22"/>
      <c r="Q125" s="11"/>
      <c r="R125" s="11"/>
      <c r="S125" s="20">
        <f t="shared" si="223"/>
        <v>0</v>
      </c>
      <c r="T125" s="20">
        <f t="shared" si="224"/>
        <v>0</v>
      </c>
      <c r="U125" s="20">
        <f t="shared" si="225"/>
        <v>0</v>
      </c>
      <c r="V125" s="21">
        <f t="shared" si="226"/>
        <v>0</v>
      </c>
      <c r="W125" s="14">
        <f t="shared" si="201"/>
        <v>0</v>
      </c>
      <c r="X125" s="28">
        <f t="shared" si="202"/>
        <v>0</v>
      </c>
      <c r="Y125" s="21">
        <f t="shared" si="203"/>
        <v>0</v>
      </c>
      <c r="Z125" s="8">
        <v>40292</v>
      </c>
      <c r="AA125" s="22"/>
      <c r="AB125" s="22"/>
      <c r="AC125" s="11"/>
      <c r="AD125" s="11">
        <v>2.0833333333333301E-2</v>
      </c>
      <c r="AE125" s="20">
        <f t="shared" si="227"/>
        <v>0</v>
      </c>
      <c r="AF125" s="20">
        <f t="shared" si="228"/>
        <v>0</v>
      </c>
      <c r="AG125" s="20">
        <f t="shared" si="229"/>
        <v>0</v>
      </c>
      <c r="AH125" s="21">
        <f t="shared" si="230"/>
        <v>-2.0833333333333301E-2</v>
      </c>
      <c r="AI125" s="14">
        <f t="shared" si="204"/>
        <v>0</v>
      </c>
      <c r="AJ125" s="28">
        <f t="shared" si="205"/>
        <v>0</v>
      </c>
      <c r="AK125" s="21">
        <f t="shared" si="206"/>
        <v>-2.0833333333333301E-2</v>
      </c>
      <c r="AL125" s="8">
        <v>40292</v>
      </c>
      <c r="AM125" s="47" t="e">
        <f>#REF!</f>
        <v>#REF!</v>
      </c>
      <c r="AN125" s="47" t="e">
        <f>#REF!</f>
        <v>#REF!</v>
      </c>
      <c r="AO125" s="43">
        <v>2.0833333333333301E-2</v>
      </c>
      <c r="AP125" s="43"/>
      <c r="AQ125" s="20" t="e">
        <f t="shared" si="231"/>
        <v>#REF!</v>
      </c>
      <c r="AR125" s="20" t="e">
        <f t="shared" si="232"/>
        <v>#REF!</v>
      </c>
      <c r="AS125" s="20" t="e">
        <f t="shared" si="233"/>
        <v>#REF!</v>
      </c>
      <c r="AT125" s="21" t="e">
        <f t="shared" si="234"/>
        <v>#REF!</v>
      </c>
      <c r="AU125" s="14" t="e">
        <f t="shared" si="207"/>
        <v>#REF!</v>
      </c>
      <c r="AV125" s="28" t="e">
        <f t="shared" si="208"/>
        <v>#REF!</v>
      </c>
      <c r="AW125" s="21" t="e">
        <f t="shared" si="209"/>
        <v>#REF!</v>
      </c>
      <c r="AX125" s="8">
        <v>40292</v>
      </c>
      <c r="AY125" s="61" t="e">
        <f>#REF!</f>
        <v>#REF!</v>
      </c>
      <c r="AZ125" s="61" t="e">
        <f>#REF!</f>
        <v>#REF!</v>
      </c>
      <c r="BA125" s="43"/>
      <c r="BB125" s="43"/>
      <c r="BC125" s="20" t="e">
        <f t="shared" si="235"/>
        <v>#REF!</v>
      </c>
      <c r="BD125" s="20" t="e">
        <f t="shared" si="236"/>
        <v>#REF!</v>
      </c>
      <c r="BE125" s="20" t="e">
        <f t="shared" si="237"/>
        <v>#REF!</v>
      </c>
      <c r="BF125" s="21" t="e">
        <f t="shared" si="238"/>
        <v>#REF!</v>
      </c>
      <c r="BG125" s="14" t="e">
        <f t="shared" si="210"/>
        <v>#REF!</v>
      </c>
      <c r="BH125" s="28" t="e">
        <f t="shared" si="211"/>
        <v>#REF!</v>
      </c>
      <c r="BI125" s="21" t="e">
        <f t="shared" si="212"/>
        <v>#REF!</v>
      </c>
      <c r="BJ125" s="8">
        <v>40292</v>
      </c>
      <c r="BK125" s="61" t="e">
        <f>#REF!</f>
        <v>#REF!</v>
      </c>
      <c r="BL125" s="61" t="e">
        <f>#REF!</f>
        <v>#REF!</v>
      </c>
      <c r="BM125" s="43">
        <v>2.0833333333333901E-2</v>
      </c>
      <c r="BN125" s="43"/>
      <c r="BO125" s="20" t="e">
        <f t="shared" si="239"/>
        <v>#REF!</v>
      </c>
      <c r="BP125" s="20" t="e">
        <f t="shared" si="240"/>
        <v>#REF!</v>
      </c>
      <c r="BQ125" s="20" t="e">
        <f t="shared" si="241"/>
        <v>#REF!</v>
      </c>
      <c r="BR125" s="21" t="e">
        <f t="shared" si="242"/>
        <v>#REF!</v>
      </c>
      <c r="BS125" s="14" t="e">
        <f t="shared" si="213"/>
        <v>#REF!</v>
      </c>
      <c r="BT125" s="28" t="e">
        <f t="shared" si="214"/>
        <v>#REF!</v>
      </c>
      <c r="BU125" s="21" t="e">
        <f t="shared" si="215"/>
        <v>#REF!</v>
      </c>
      <c r="BV125" s="8">
        <v>40292</v>
      </c>
      <c r="BW125" s="61"/>
      <c r="BX125" s="61"/>
      <c r="BY125" s="43"/>
      <c r="BZ125" s="43"/>
      <c r="CA125" s="20">
        <f t="shared" si="243"/>
        <v>0</v>
      </c>
      <c r="CB125" s="20">
        <f t="shared" si="244"/>
        <v>0</v>
      </c>
      <c r="CC125" s="20">
        <f t="shared" si="245"/>
        <v>0</v>
      </c>
      <c r="CD125" s="21">
        <f t="shared" si="246"/>
        <v>0</v>
      </c>
      <c r="CE125" s="14">
        <f t="shared" si="216"/>
        <v>0</v>
      </c>
      <c r="CF125" s="28">
        <f t="shared" si="217"/>
        <v>0</v>
      </c>
      <c r="CG125" s="21">
        <f t="shared" si="218"/>
        <v>0</v>
      </c>
    </row>
    <row r="126" spans="2:85">
      <c r="B126" s="8">
        <v>40293</v>
      </c>
      <c r="C126" s="22"/>
      <c r="D126" s="22"/>
      <c r="E126" s="11"/>
      <c r="F126" s="12"/>
      <c r="G126" s="20">
        <f t="shared" si="219"/>
        <v>0</v>
      </c>
      <c r="H126" s="20">
        <f t="shared" si="220"/>
        <v>0</v>
      </c>
      <c r="I126" s="20">
        <f t="shared" si="221"/>
        <v>0</v>
      </c>
      <c r="J126" s="21">
        <f t="shared" si="222"/>
        <v>0</v>
      </c>
      <c r="K126" s="14">
        <f t="shared" si="198"/>
        <v>0</v>
      </c>
      <c r="L126" s="28">
        <f t="shared" si="248"/>
        <v>0</v>
      </c>
      <c r="M126" s="21">
        <f t="shared" si="200"/>
        <v>0</v>
      </c>
      <c r="N126" s="8">
        <v>40293</v>
      </c>
      <c r="O126" s="22"/>
      <c r="P126" s="22"/>
      <c r="Q126" s="11">
        <v>2.0833333333333301E-2</v>
      </c>
      <c r="R126" s="12"/>
      <c r="S126" s="20">
        <f t="shared" si="223"/>
        <v>0</v>
      </c>
      <c r="T126" s="20">
        <f t="shared" si="224"/>
        <v>0</v>
      </c>
      <c r="U126" s="20">
        <f t="shared" si="225"/>
        <v>0</v>
      </c>
      <c r="V126" s="21">
        <f t="shared" si="226"/>
        <v>-2.0833333333333301E-2</v>
      </c>
      <c r="W126" s="14">
        <f t="shared" si="201"/>
        <v>0</v>
      </c>
      <c r="X126" s="28">
        <f t="shared" si="202"/>
        <v>-2.0833333333333301E-2</v>
      </c>
      <c r="Y126" s="21">
        <f t="shared" si="203"/>
        <v>0</v>
      </c>
      <c r="Z126" s="8">
        <v>40293</v>
      </c>
      <c r="AA126" s="22"/>
      <c r="AB126" s="22"/>
      <c r="AC126" s="11"/>
      <c r="AD126" s="11">
        <v>2.0833333333333301E-2</v>
      </c>
      <c r="AE126" s="20">
        <f t="shared" si="227"/>
        <v>0</v>
      </c>
      <c r="AF126" s="20">
        <f t="shared" si="228"/>
        <v>0</v>
      </c>
      <c r="AG126" s="20">
        <f t="shared" si="229"/>
        <v>0</v>
      </c>
      <c r="AH126" s="21">
        <f t="shared" si="230"/>
        <v>-2.0833333333333301E-2</v>
      </c>
      <c r="AI126" s="14">
        <f t="shared" si="204"/>
        <v>0</v>
      </c>
      <c r="AJ126" s="28">
        <f t="shared" si="205"/>
        <v>0</v>
      </c>
      <c r="AK126" s="21">
        <f t="shared" si="206"/>
        <v>-2.0833333333333301E-2</v>
      </c>
      <c r="AL126" s="8">
        <v>40293</v>
      </c>
      <c r="AM126" s="47" t="e">
        <f>#REF!</f>
        <v>#REF!</v>
      </c>
      <c r="AN126" s="47" t="e">
        <f>#REF!</f>
        <v>#REF!</v>
      </c>
      <c r="AO126" s="43">
        <v>2.0833333333333301E-2</v>
      </c>
      <c r="AP126" s="43"/>
      <c r="AQ126" s="20" t="e">
        <f t="shared" si="231"/>
        <v>#REF!</v>
      </c>
      <c r="AR126" s="20" t="e">
        <f t="shared" si="232"/>
        <v>#REF!</v>
      </c>
      <c r="AS126" s="20" t="e">
        <f t="shared" si="233"/>
        <v>#REF!</v>
      </c>
      <c r="AT126" s="21" t="e">
        <f t="shared" si="234"/>
        <v>#REF!</v>
      </c>
      <c r="AU126" s="14" t="e">
        <f t="shared" si="207"/>
        <v>#REF!</v>
      </c>
      <c r="AV126" s="28" t="e">
        <f t="shared" si="208"/>
        <v>#REF!</v>
      </c>
      <c r="AW126" s="21" t="e">
        <f t="shared" si="209"/>
        <v>#REF!</v>
      </c>
      <c r="AX126" s="8">
        <v>40293</v>
      </c>
      <c r="AY126" s="61"/>
      <c r="AZ126" s="61"/>
      <c r="BA126" s="43"/>
      <c r="BB126" s="43"/>
      <c r="BC126" s="20">
        <f t="shared" si="235"/>
        <v>0</v>
      </c>
      <c r="BD126" s="20">
        <f t="shared" si="236"/>
        <v>0</v>
      </c>
      <c r="BE126" s="20">
        <f t="shared" si="237"/>
        <v>0</v>
      </c>
      <c r="BF126" s="21">
        <f t="shared" si="238"/>
        <v>0</v>
      </c>
      <c r="BG126" s="14">
        <f t="shared" si="210"/>
        <v>0</v>
      </c>
      <c r="BH126" s="28">
        <f t="shared" si="211"/>
        <v>0</v>
      </c>
      <c r="BI126" s="21">
        <f t="shared" si="212"/>
        <v>0</v>
      </c>
      <c r="BJ126" s="8">
        <v>40293</v>
      </c>
      <c r="BK126" s="61" t="e">
        <f>#REF!</f>
        <v>#REF!</v>
      </c>
      <c r="BL126" s="61" t="e">
        <f>#REF!</f>
        <v>#REF!</v>
      </c>
      <c r="BM126" s="43">
        <v>2.0833333333333901E-2</v>
      </c>
      <c r="BN126" s="43"/>
      <c r="BO126" s="20" t="e">
        <f t="shared" si="239"/>
        <v>#REF!</v>
      </c>
      <c r="BP126" s="20" t="e">
        <f t="shared" si="240"/>
        <v>#REF!</v>
      </c>
      <c r="BQ126" s="20" t="e">
        <f t="shared" si="241"/>
        <v>#REF!</v>
      </c>
      <c r="BR126" s="21" t="e">
        <f t="shared" si="242"/>
        <v>#REF!</v>
      </c>
      <c r="BS126" s="14" t="e">
        <f t="shared" si="213"/>
        <v>#REF!</v>
      </c>
      <c r="BT126" s="28" t="e">
        <f t="shared" si="214"/>
        <v>#REF!</v>
      </c>
      <c r="BU126" s="21" t="e">
        <f t="shared" si="215"/>
        <v>#REF!</v>
      </c>
      <c r="BV126" s="8">
        <v>40293</v>
      </c>
      <c r="BW126" s="61"/>
      <c r="BX126" s="61"/>
      <c r="BY126" s="43"/>
      <c r="BZ126" s="43"/>
      <c r="CA126" s="20">
        <f t="shared" si="243"/>
        <v>0</v>
      </c>
      <c r="CB126" s="20">
        <f t="shared" si="244"/>
        <v>0</v>
      </c>
      <c r="CC126" s="20">
        <f t="shared" si="245"/>
        <v>0</v>
      </c>
      <c r="CD126" s="21">
        <f t="shared" si="246"/>
        <v>0</v>
      </c>
      <c r="CE126" s="14">
        <f t="shared" si="216"/>
        <v>0</v>
      </c>
      <c r="CF126" s="28">
        <f t="shared" si="217"/>
        <v>0</v>
      </c>
      <c r="CG126" s="21">
        <f t="shared" si="218"/>
        <v>0</v>
      </c>
    </row>
    <row r="127" spans="2:85">
      <c r="B127" s="8">
        <v>40294</v>
      </c>
      <c r="C127" s="22"/>
      <c r="D127" s="22"/>
      <c r="E127" s="11"/>
      <c r="F127" s="12"/>
      <c r="G127" s="20">
        <f t="shared" si="219"/>
        <v>0</v>
      </c>
      <c r="H127" s="20">
        <f t="shared" si="220"/>
        <v>0</v>
      </c>
      <c r="I127" s="20">
        <f t="shared" si="221"/>
        <v>0</v>
      </c>
      <c r="J127" s="21">
        <f t="shared" si="222"/>
        <v>0</v>
      </c>
      <c r="K127" s="14">
        <f t="shared" si="198"/>
        <v>0</v>
      </c>
      <c r="L127" s="28">
        <f t="shared" si="248"/>
        <v>0</v>
      </c>
      <c r="M127" s="21">
        <f t="shared" si="200"/>
        <v>0</v>
      </c>
      <c r="N127" s="8">
        <v>40294</v>
      </c>
      <c r="O127" s="22"/>
      <c r="P127" s="22"/>
      <c r="Q127" s="11">
        <v>2.0833333333333301E-2</v>
      </c>
      <c r="R127" s="12"/>
      <c r="S127" s="20">
        <f t="shared" si="223"/>
        <v>0</v>
      </c>
      <c r="T127" s="20">
        <f t="shared" si="224"/>
        <v>0</v>
      </c>
      <c r="U127" s="20">
        <f t="shared" si="225"/>
        <v>0</v>
      </c>
      <c r="V127" s="21">
        <f t="shared" si="226"/>
        <v>-2.0833333333333301E-2</v>
      </c>
      <c r="W127" s="14">
        <f t="shared" si="201"/>
        <v>0</v>
      </c>
      <c r="X127" s="28">
        <f t="shared" si="202"/>
        <v>-2.0833333333333301E-2</v>
      </c>
      <c r="Y127" s="21">
        <f t="shared" si="203"/>
        <v>0</v>
      </c>
      <c r="Z127" s="8">
        <v>40294</v>
      </c>
      <c r="AA127" s="22"/>
      <c r="AB127" s="22"/>
      <c r="AC127" s="11"/>
      <c r="AD127" s="11">
        <v>2.0833333333333301E-2</v>
      </c>
      <c r="AE127" s="20">
        <f t="shared" si="227"/>
        <v>0</v>
      </c>
      <c r="AF127" s="20">
        <f t="shared" si="228"/>
        <v>0</v>
      </c>
      <c r="AG127" s="20">
        <f t="shared" si="229"/>
        <v>0</v>
      </c>
      <c r="AH127" s="21">
        <f t="shared" si="230"/>
        <v>-2.0833333333333301E-2</v>
      </c>
      <c r="AI127" s="14">
        <f t="shared" si="204"/>
        <v>0</v>
      </c>
      <c r="AJ127" s="28">
        <f t="shared" si="205"/>
        <v>0</v>
      </c>
      <c r="AK127" s="21">
        <f t="shared" si="206"/>
        <v>-2.0833333333333301E-2</v>
      </c>
      <c r="AL127" s="8">
        <v>40294</v>
      </c>
      <c r="AM127" s="47" t="e">
        <f>#REF!</f>
        <v>#REF!</v>
      </c>
      <c r="AN127" s="47" t="e">
        <f>#REF!</f>
        <v>#REF!</v>
      </c>
      <c r="AO127" s="43">
        <v>2.0833333333333301E-2</v>
      </c>
      <c r="AP127" s="43"/>
      <c r="AQ127" s="20" t="e">
        <f t="shared" si="231"/>
        <v>#REF!</v>
      </c>
      <c r="AR127" s="20" t="e">
        <f t="shared" si="232"/>
        <v>#REF!</v>
      </c>
      <c r="AS127" s="20" t="e">
        <f t="shared" si="233"/>
        <v>#REF!</v>
      </c>
      <c r="AT127" s="21" t="e">
        <f t="shared" si="234"/>
        <v>#REF!</v>
      </c>
      <c r="AU127" s="14" t="e">
        <f t="shared" si="207"/>
        <v>#REF!</v>
      </c>
      <c r="AV127" s="28" t="e">
        <f t="shared" si="208"/>
        <v>#REF!</v>
      </c>
      <c r="AW127" s="21" t="e">
        <f t="shared" si="209"/>
        <v>#REF!</v>
      </c>
      <c r="AX127" s="8">
        <v>40294</v>
      </c>
      <c r="AY127" s="61"/>
      <c r="AZ127" s="61"/>
      <c r="BA127" s="43"/>
      <c r="BB127" s="43"/>
      <c r="BC127" s="20">
        <f t="shared" si="235"/>
        <v>0</v>
      </c>
      <c r="BD127" s="20">
        <f t="shared" si="236"/>
        <v>0</v>
      </c>
      <c r="BE127" s="20">
        <f t="shared" si="237"/>
        <v>0</v>
      </c>
      <c r="BF127" s="21">
        <f t="shared" si="238"/>
        <v>0</v>
      </c>
      <c r="BG127" s="14">
        <f t="shared" si="210"/>
        <v>0</v>
      </c>
      <c r="BH127" s="28">
        <f t="shared" si="211"/>
        <v>0</v>
      </c>
      <c r="BI127" s="21">
        <f t="shared" si="212"/>
        <v>0</v>
      </c>
      <c r="BJ127" s="8">
        <v>40294</v>
      </c>
      <c r="BK127" s="61" t="e">
        <f>#REF!</f>
        <v>#REF!</v>
      </c>
      <c r="BL127" s="61" t="e">
        <f>#REF!</f>
        <v>#REF!</v>
      </c>
      <c r="BM127" s="43"/>
      <c r="BN127" s="43"/>
      <c r="BO127" s="20" t="e">
        <f t="shared" si="239"/>
        <v>#REF!</v>
      </c>
      <c r="BP127" s="20" t="e">
        <f t="shared" si="240"/>
        <v>#REF!</v>
      </c>
      <c r="BQ127" s="20" t="e">
        <f t="shared" si="241"/>
        <v>#REF!</v>
      </c>
      <c r="BR127" s="21" t="e">
        <f t="shared" si="242"/>
        <v>#REF!</v>
      </c>
      <c r="BS127" s="14" t="e">
        <f t="shared" si="213"/>
        <v>#REF!</v>
      </c>
      <c r="BT127" s="28" t="e">
        <f t="shared" si="214"/>
        <v>#REF!</v>
      </c>
      <c r="BU127" s="21" t="e">
        <f t="shared" si="215"/>
        <v>#REF!</v>
      </c>
      <c r="BV127" s="8">
        <v>40294</v>
      </c>
      <c r="BW127" s="61" t="e">
        <f>#REF!</f>
        <v>#REF!</v>
      </c>
      <c r="BX127" s="61" t="e">
        <f>#REF!</f>
        <v>#REF!</v>
      </c>
      <c r="BY127" s="43"/>
      <c r="BZ127" s="43"/>
      <c r="CA127" s="20" t="e">
        <f t="shared" si="243"/>
        <v>#REF!</v>
      </c>
      <c r="CB127" s="20" t="e">
        <f t="shared" si="244"/>
        <v>#REF!</v>
      </c>
      <c r="CC127" s="20" t="e">
        <f t="shared" si="245"/>
        <v>#REF!</v>
      </c>
      <c r="CD127" s="21" t="e">
        <f t="shared" si="246"/>
        <v>#REF!</v>
      </c>
      <c r="CE127" s="14" t="e">
        <f t="shared" si="216"/>
        <v>#REF!</v>
      </c>
      <c r="CF127" s="28" t="e">
        <f t="shared" si="217"/>
        <v>#REF!</v>
      </c>
      <c r="CG127" s="21" t="e">
        <f t="shared" si="218"/>
        <v>#REF!</v>
      </c>
    </row>
    <row r="128" spans="2:85">
      <c r="B128" s="8">
        <v>40295</v>
      </c>
      <c r="C128" s="22"/>
      <c r="D128" s="22"/>
      <c r="E128" s="11"/>
      <c r="F128" s="12"/>
      <c r="G128" s="20">
        <f t="shared" si="219"/>
        <v>0</v>
      </c>
      <c r="H128" s="20">
        <f t="shared" si="220"/>
        <v>0</v>
      </c>
      <c r="I128" s="20">
        <f t="shared" si="221"/>
        <v>0</v>
      </c>
      <c r="J128" s="21">
        <f t="shared" si="222"/>
        <v>0</v>
      </c>
      <c r="K128" s="14">
        <f t="shared" si="198"/>
        <v>0</v>
      </c>
      <c r="L128" s="28">
        <f t="shared" si="248"/>
        <v>0</v>
      </c>
      <c r="M128" s="21">
        <f t="shared" si="200"/>
        <v>0</v>
      </c>
      <c r="N128" s="8">
        <v>40295</v>
      </c>
      <c r="O128" s="22"/>
      <c r="P128" s="22"/>
      <c r="Q128" s="11">
        <v>2.0833333333333301E-2</v>
      </c>
      <c r="R128" s="12"/>
      <c r="S128" s="20">
        <f t="shared" si="223"/>
        <v>0</v>
      </c>
      <c r="T128" s="20">
        <f t="shared" si="224"/>
        <v>0</v>
      </c>
      <c r="U128" s="20">
        <f t="shared" si="225"/>
        <v>0</v>
      </c>
      <c r="V128" s="21">
        <f t="shared" si="226"/>
        <v>-2.0833333333333301E-2</v>
      </c>
      <c r="W128" s="14">
        <f t="shared" si="201"/>
        <v>0</v>
      </c>
      <c r="X128" s="28">
        <f t="shared" si="202"/>
        <v>-2.0833333333333301E-2</v>
      </c>
      <c r="Y128" s="21">
        <f t="shared" si="203"/>
        <v>0</v>
      </c>
      <c r="Z128" s="8">
        <v>40295</v>
      </c>
      <c r="AA128" s="22"/>
      <c r="AB128" s="22"/>
      <c r="AC128" s="11"/>
      <c r="AD128" s="11">
        <v>2.0833333333333301E-2</v>
      </c>
      <c r="AE128" s="20">
        <f t="shared" si="227"/>
        <v>0</v>
      </c>
      <c r="AF128" s="20">
        <f t="shared" si="228"/>
        <v>0</v>
      </c>
      <c r="AG128" s="20">
        <f t="shared" si="229"/>
        <v>0</v>
      </c>
      <c r="AH128" s="21">
        <f t="shared" si="230"/>
        <v>-2.0833333333333301E-2</v>
      </c>
      <c r="AI128" s="14">
        <f t="shared" si="204"/>
        <v>0</v>
      </c>
      <c r="AJ128" s="28">
        <f t="shared" si="205"/>
        <v>0</v>
      </c>
      <c r="AK128" s="21">
        <f t="shared" si="206"/>
        <v>-2.0833333333333301E-2</v>
      </c>
      <c r="AL128" s="8">
        <v>40295</v>
      </c>
      <c r="AM128" s="47" t="e">
        <f>#REF!</f>
        <v>#REF!</v>
      </c>
      <c r="AN128" s="47" t="e">
        <f>#REF!</f>
        <v>#REF!</v>
      </c>
      <c r="AO128" s="43"/>
      <c r="AP128" s="43"/>
      <c r="AQ128" s="20" t="e">
        <f t="shared" si="231"/>
        <v>#REF!</v>
      </c>
      <c r="AR128" s="20" t="e">
        <f t="shared" si="232"/>
        <v>#REF!</v>
      </c>
      <c r="AS128" s="20" t="e">
        <f t="shared" si="233"/>
        <v>#REF!</v>
      </c>
      <c r="AT128" s="21" t="e">
        <f t="shared" si="234"/>
        <v>#REF!</v>
      </c>
      <c r="AU128" s="14" t="e">
        <f t="shared" si="207"/>
        <v>#REF!</v>
      </c>
      <c r="AV128" s="28" t="e">
        <f t="shared" si="208"/>
        <v>#REF!</v>
      </c>
      <c r="AW128" s="21" t="e">
        <f t="shared" si="209"/>
        <v>#REF!</v>
      </c>
      <c r="AX128" s="8">
        <v>40295</v>
      </c>
      <c r="AY128" s="61"/>
      <c r="AZ128" s="61"/>
      <c r="BA128" s="43"/>
      <c r="BB128" s="43"/>
      <c r="BC128" s="20">
        <f t="shared" si="235"/>
        <v>0</v>
      </c>
      <c r="BD128" s="20">
        <f t="shared" si="236"/>
        <v>0</v>
      </c>
      <c r="BE128" s="20">
        <f t="shared" si="237"/>
        <v>0</v>
      </c>
      <c r="BF128" s="21">
        <f t="shared" si="238"/>
        <v>0</v>
      </c>
      <c r="BG128" s="14">
        <f t="shared" si="210"/>
        <v>0</v>
      </c>
      <c r="BH128" s="28">
        <f t="shared" si="211"/>
        <v>0</v>
      </c>
      <c r="BI128" s="21">
        <f t="shared" si="212"/>
        <v>0</v>
      </c>
      <c r="BJ128" s="8">
        <v>40295</v>
      </c>
      <c r="BK128" s="61" t="e">
        <f>#REF!</f>
        <v>#REF!</v>
      </c>
      <c r="BL128" s="61" t="e">
        <f>#REF!</f>
        <v>#REF!</v>
      </c>
      <c r="BM128" s="43">
        <v>2.0833333333333801E-2</v>
      </c>
      <c r="BN128" s="43"/>
      <c r="BO128" s="20" t="e">
        <f t="shared" si="239"/>
        <v>#REF!</v>
      </c>
      <c r="BP128" s="20" t="e">
        <f t="shared" si="240"/>
        <v>#REF!</v>
      </c>
      <c r="BQ128" s="20" t="e">
        <f t="shared" si="241"/>
        <v>#REF!</v>
      </c>
      <c r="BR128" s="21" t="e">
        <f t="shared" si="242"/>
        <v>#REF!</v>
      </c>
      <c r="BS128" s="14" t="e">
        <f t="shared" si="213"/>
        <v>#REF!</v>
      </c>
      <c r="BT128" s="28" t="e">
        <f t="shared" si="214"/>
        <v>#REF!</v>
      </c>
      <c r="BU128" s="21" t="e">
        <f t="shared" si="215"/>
        <v>#REF!</v>
      </c>
      <c r="BV128" s="8">
        <v>40295</v>
      </c>
      <c r="BW128" s="61"/>
      <c r="BX128" s="61"/>
      <c r="BY128" s="43">
        <v>2.0833333333333499E-2</v>
      </c>
      <c r="BZ128" s="43"/>
      <c r="CA128" s="20">
        <f t="shared" si="243"/>
        <v>0</v>
      </c>
      <c r="CB128" s="20">
        <f t="shared" si="244"/>
        <v>0</v>
      </c>
      <c r="CC128" s="20">
        <f t="shared" si="245"/>
        <v>0</v>
      </c>
      <c r="CD128" s="21">
        <f t="shared" si="246"/>
        <v>-2.0833333333333499E-2</v>
      </c>
      <c r="CE128" s="14">
        <f t="shared" si="216"/>
        <v>0</v>
      </c>
      <c r="CF128" s="28">
        <f t="shared" si="217"/>
        <v>-2.0833333333333499E-2</v>
      </c>
      <c r="CG128" s="21">
        <f t="shared" si="218"/>
        <v>0</v>
      </c>
    </row>
    <row r="129" spans="2:85">
      <c r="B129" s="8">
        <v>40296</v>
      </c>
      <c r="C129" s="22"/>
      <c r="D129" s="22"/>
      <c r="E129" s="11"/>
      <c r="F129" s="11">
        <v>2.0833333333333301E-2</v>
      </c>
      <c r="G129" s="20">
        <f t="shared" si="219"/>
        <v>0</v>
      </c>
      <c r="H129" s="20">
        <f t="shared" si="220"/>
        <v>0</v>
      </c>
      <c r="I129" s="20">
        <f t="shared" si="221"/>
        <v>0</v>
      </c>
      <c r="J129" s="21">
        <f t="shared" si="222"/>
        <v>-2.0833333333333301E-2</v>
      </c>
      <c r="K129" s="14">
        <f t="shared" si="198"/>
        <v>0</v>
      </c>
      <c r="L129" s="28">
        <f t="shared" si="248"/>
        <v>0</v>
      </c>
      <c r="M129" s="21">
        <f t="shared" si="200"/>
        <v>-2.0833333333333301E-2</v>
      </c>
      <c r="N129" s="8">
        <v>40296</v>
      </c>
      <c r="O129" s="22"/>
      <c r="P129" s="22"/>
      <c r="Q129" s="11">
        <v>2.0833333333333301E-2</v>
      </c>
      <c r="R129" s="11"/>
      <c r="S129" s="20">
        <f t="shared" si="223"/>
        <v>0</v>
      </c>
      <c r="T129" s="20">
        <f t="shared" si="224"/>
        <v>0</v>
      </c>
      <c r="U129" s="20">
        <f t="shared" si="225"/>
        <v>0</v>
      </c>
      <c r="V129" s="21">
        <f t="shared" si="226"/>
        <v>-2.0833333333333301E-2</v>
      </c>
      <c r="W129" s="14">
        <f t="shared" si="201"/>
        <v>0</v>
      </c>
      <c r="X129" s="28">
        <f t="shared" si="202"/>
        <v>-2.0833333333333301E-2</v>
      </c>
      <c r="Y129" s="21">
        <f t="shared" si="203"/>
        <v>0</v>
      </c>
      <c r="Z129" s="8">
        <v>40296</v>
      </c>
      <c r="AA129" s="22"/>
      <c r="AB129" s="22"/>
      <c r="AC129" s="11"/>
      <c r="AD129" s="11"/>
      <c r="AE129" s="20">
        <f t="shared" si="227"/>
        <v>0</v>
      </c>
      <c r="AF129" s="20">
        <f t="shared" si="228"/>
        <v>0</v>
      </c>
      <c r="AG129" s="20">
        <f t="shared" si="229"/>
        <v>0</v>
      </c>
      <c r="AH129" s="21">
        <f t="shared" si="230"/>
        <v>0</v>
      </c>
      <c r="AI129" s="14">
        <f t="shared" si="204"/>
        <v>0</v>
      </c>
      <c r="AJ129" s="28">
        <f t="shared" si="205"/>
        <v>0</v>
      </c>
      <c r="AK129" s="21">
        <f t="shared" si="206"/>
        <v>0</v>
      </c>
      <c r="AL129" s="8">
        <v>40296</v>
      </c>
      <c r="AM129" s="47" t="e">
        <f>#REF!</f>
        <v>#REF!</v>
      </c>
      <c r="AN129" s="47" t="e">
        <f>#REF!</f>
        <v>#REF!</v>
      </c>
      <c r="AO129" s="43">
        <v>2.0833333333333332E-2</v>
      </c>
      <c r="AP129" s="43"/>
      <c r="AQ129" s="20" t="e">
        <f t="shared" si="231"/>
        <v>#REF!</v>
      </c>
      <c r="AR129" s="20" t="e">
        <f t="shared" si="232"/>
        <v>#REF!</v>
      </c>
      <c r="AS129" s="20" t="e">
        <f t="shared" si="233"/>
        <v>#REF!</v>
      </c>
      <c r="AT129" s="21" t="e">
        <f t="shared" si="234"/>
        <v>#REF!</v>
      </c>
      <c r="AU129" s="14" t="e">
        <f t="shared" si="207"/>
        <v>#REF!</v>
      </c>
      <c r="AV129" s="28" t="e">
        <f t="shared" si="208"/>
        <v>#REF!</v>
      </c>
      <c r="AW129" s="21" t="e">
        <f t="shared" si="209"/>
        <v>#REF!</v>
      </c>
      <c r="AX129" s="8">
        <v>40296</v>
      </c>
      <c r="AY129" s="61"/>
      <c r="AZ129" s="61"/>
      <c r="BA129" s="43"/>
      <c r="BB129" s="43"/>
      <c r="BC129" s="20">
        <f t="shared" si="235"/>
        <v>0</v>
      </c>
      <c r="BD129" s="20">
        <f t="shared" si="236"/>
        <v>0</v>
      </c>
      <c r="BE129" s="20">
        <f t="shared" si="237"/>
        <v>0</v>
      </c>
      <c r="BF129" s="21">
        <f t="shared" si="238"/>
        <v>0</v>
      </c>
      <c r="BG129" s="14">
        <f t="shared" si="210"/>
        <v>0</v>
      </c>
      <c r="BH129" s="28">
        <f t="shared" si="211"/>
        <v>0</v>
      </c>
      <c r="BI129" s="21">
        <f t="shared" si="212"/>
        <v>0</v>
      </c>
      <c r="BJ129" s="8">
        <v>40296</v>
      </c>
      <c r="BK129" s="61" t="e">
        <f>#REF!</f>
        <v>#REF!</v>
      </c>
      <c r="BL129" s="61" t="e">
        <f>#REF!</f>
        <v>#REF!</v>
      </c>
      <c r="BM129" s="43">
        <v>2.0833333333333901E-2</v>
      </c>
      <c r="BN129" s="43"/>
      <c r="BO129" s="20" t="e">
        <f t="shared" si="239"/>
        <v>#REF!</v>
      </c>
      <c r="BP129" s="20" t="e">
        <f t="shared" si="240"/>
        <v>#REF!</v>
      </c>
      <c r="BQ129" s="20" t="e">
        <f t="shared" si="241"/>
        <v>#REF!</v>
      </c>
      <c r="BR129" s="21" t="e">
        <f t="shared" si="242"/>
        <v>#REF!</v>
      </c>
      <c r="BS129" s="14" t="e">
        <f t="shared" si="213"/>
        <v>#REF!</v>
      </c>
      <c r="BT129" s="28" t="e">
        <f t="shared" si="214"/>
        <v>#REF!</v>
      </c>
      <c r="BU129" s="21" t="e">
        <f t="shared" si="215"/>
        <v>#REF!</v>
      </c>
      <c r="BV129" s="8">
        <v>40296</v>
      </c>
      <c r="BW129" s="61"/>
      <c r="BX129" s="61"/>
      <c r="BY129" s="43">
        <v>2.0833333333333402E-2</v>
      </c>
      <c r="BZ129" s="43"/>
      <c r="CA129" s="20">
        <f t="shared" si="243"/>
        <v>0</v>
      </c>
      <c r="CB129" s="20">
        <f t="shared" si="244"/>
        <v>0</v>
      </c>
      <c r="CC129" s="20">
        <f t="shared" si="245"/>
        <v>0</v>
      </c>
      <c r="CD129" s="21">
        <f t="shared" si="246"/>
        <v>-2.0833333333333402E-2</v>
      </c>
      <c r="CE129" s="14">
        <f t="shared" si="216"/>
        <v>0</v>
      </c>
      <c r="CF129" s="28">
        <f t="shared" si="217"/>
        <v>-2.0833333333333402E-2</v>
      </c>
      <c r="CG129" s="21">
        <f t="shared" si="218"/>
        <v>0</v>
      </c>
    </row>
    <row r="130" spans="2:85" ht="15.75" thickBot="1">
      <c r="B130" s="8">
        <v>40297</v>
      </c>
      <c r="C130" s="22"/>
      <c r="D130" s="22"/>
      <c r="E130" s="11"/>
      <c r="F130" s="11">
        <v>2.0833333333333301E-2</v>
      </c>
      <c r="G130" s="20">
        <f t="shared" si="219"/>
        <v>0</v>
      </c>
      <c r="H130" s="20">
        <f t="shared" si="220"/>
        <v>0</v>
      </c>
      <c r="I130" s="20">
        <f t="shared" si="221"/>
        <v>0</v>
      </c>
      <c r="J130" s="21">
        <f t="shared" si="222"/>
        <v>-2.0833333333333301E-2</v>
      </c>
      <c r="K130" s="14">
        <f t="shared" si="198"/>
        <v>0</v>
      </c>
      <c r="L130" s="28">
        <f t="shared" si="248"/>
        <v>0</v>
      </c>
      <c r="M130" s="21">
        <f t="shared" si="200"/>
        <v>-2.0833333333333301E-2</v>
      </c>
      <c r="N130" s="8">
        <v>40297</v>
      </c>
      <c r="O130" s="22"/>
      <c r="P130" s="22"/>
      <c r="Q130" s="11"/>
      <c r="R130" s="11"/>
      <c r="S130" s="20">
        <f t="shared" si="223"/>
        <v>0</v>
      </c>
      <c r="T130" s="20">
        <f t="shared" si="224"/>
        <v>0</v>
      </c>
      <c r="U130" s="20">
        <f t="shared" si="225"/>
        <v>0</v>
      </c>
      <c r="V130" s="21">
        <f t="shared" si="226"/>
        <v>0</v>
      </c>
      <c r="W130" s="14">
        <f t="shared" si="201"/>
        <v>0</v>
      </c>
      <c r="X130" s="28">
        <f t="shared" si="202"/>
        <v>0</v>
      </c>
      <c r="Y130" s="21">
        <f t="shared" si="203"/>
        <v>0</v>
      </c>
      <c r="Z130" s="8">
        <v>40297</v>
      </c>
      <c r="AA130" s="22"/>
      <c r="AB130" s="22"/>
      <c r="AC130" s="11">
        <v>2.0833333333333332E-2</v>
      </c>
      <c r="AD130" s="11"/>
      <c r="AE130" s="20">
        <f t="shared" si="227"/>
        <v>0</v>
      </c>
      <c r="AF130" s="20">
        <f t="shared" si="228"/>
        <v>0</v>
      </c>
      <c r="AG130" s="20">
        <f t="shared" si="229"/>
        <v>0</v>
      </c>
      <c r="AH130" s="21">
        <f t="shared" si="230"/>
        <v>-2.0833333333333332E-2</v>
      </c>
      <c r="AI130" s="14">
        <f t="shared" si="204"/>
        <v>0</v>
      </c>
      <c r="AJ130" s="28">
        <f t="shared" si="205"/>
        <v>-2.0833333333333332E-2</v>
      </c>
      <c r="AK130" s="21">
        <f t="shared" si="206"/>
        <v>0</v>
      </c>
      <c r="AL130" s="8">
        <v>40297</v>
      </c>
      <c r="AM130" s="47" t="e">
        <f>#REF!</f>
        <v>#REF!</v>
      </c>
      <c r="AN130" s="47" t="e">
        <f>#REF!</f>
        <v>#REF!</v>
      </c>
      <c r="AO130" s="43">
        <v>2.0833333333333332E-2</v>
      </c>
      <c r="AP130" s="43"/>
      <c r="AQ130" s="20" t="e">
        <f t="shared" si="231"/>
        <v>#REF!</v>
      </c>
      <c r="AR130" s="20" t="e">
        <f t="shared" si="232"/>
        <v>#REF!</v>
      </c>
      <c r="AS130" s="20" t="e">
        <f t="shared" si="233"/>
        <v>#REF!</v>
      </c>
      <c r="AT130" s="21" t="e">
        <f t="shared" si="234"/>
        <v>#REF!</v>
      </c>
      <c r="AU130" s="14" t="e">
        <f t="shared" si="207"/>
        <v>#REF!</v>
      </c>
      <c r="AV130" s="28" t="e">
        <f t="shared" si="208"/>
        <v>#REF!</v>
      </c>
      <c r="AW130" s="21" t="e">
        <f t="shared" si="209"/>
        <v>#REF!</v>
      </c>
      <c r="AX130" s="8">
        <v>40297</v>
      </c>
      <c r="AY130" s="61"/>
      <c r="AZ130" s="61"/>
      <c r="BA130" s="43"/>
      <c r="BB130" s="43"/>
      <c r="BC130" s="20">
        <f t="shared" si="235"/>
        <v>0</v>
      </c>
      <c r="BD130" s="20">
        <f t="shared" si="236"/>
        <v>0</v>
      </c>
      <c r="BE130" s="20">
        <f t="shared" si="237"/>
        <v>0</v>
      </c>
      <c r="BF130" s="21">
        <f t="shared" si="238"/>
        <v>0</v>
      </c>
      <c r="BG130" s="14">
        <f t="shared" si="210"/>
        <v>0</v>
      </c>
      <c r="BH130" s="28">
        <f t="shared" si="211"/>
        <v>0</v>
      </c>
      <c r="BI130" s="21">
        <f t="shared" si="212"/>
        <v>0</v>
      </c>
      <c r="BJ130" s="8">
        <v>40297</v>
      </c>
      <c r="BK130" s="61" t="e">
        <f>#REF!</f>
        <v>#REF!</v>
      </c>
      <c r="BL130" s="61" t="e">
        <f>#REF!</f>
        <v>#REF!</v>
      </c>
      <c r="BM130" s="43">
        <v>2.0833333333333901E-2</v>
      </c>
      <c r="BN130" s="43"/>
      <c r="BO130" s="20" t="e">
        <f t="shared" si="239"/>
        <v>#REF!</v>
      </c>
      <c r="BP130" s="20" t="e">
        <f t="shared" si="240"/>
        <v>#REF!</v>
      </c>
      <c r="BQ130" s="20" t="e">
        <f t="shared" si="241"/>
        <v>#REF!</v>
      </c>
      <c r="BR130" s="21" t="e">
        <f t="shared" si="242"/>
        <v>#REF!</v>
      </c>
      <c r="BS130" s="14" t="e">
        <f t="shared" si="213"/>
        <v>#REF!</v>
      </c>
      <c r="BT130" s="28" t="e">
        <f t="shared" si="214"/>
        <v>#REF!</v>
      </c>
      <c r="BU130" s="21" t="e">
        <f t="shared" si="215"/>
        <v>#REF!</v>
      </c>
      <c r="BV130" s="8">
        <v>40297</v>
      </c>
      <c r="BW130" s="61"/>
      <c r="BX130" s="61"/>
      <c r="BY130" s="43">
        <v>2.0833333333333301E-2</v>
      </c>
      <c r="BZ130" s="43"/>
      <c r="CA130" s="20">
        <f t="shared" si="243"/>
        <v>0</v>
      </c>
      <c r="CB130" s="20">
        <f t="shared" si="244"/>
        <v>0</v>
      </c>
      <c r="CC130" s="20">
        <f t="shared" si="245"/>
        <v>0</v>
      </c>
      <c r="CD130" s="21">
        <f t="shared" si="246"/>
        <v>-2.0833333333333301E-2</v>
      </c>
      <c r="CE130" s="14">
        <f t="shared" si="216"/>
        <v>0</v>
      </c>
      <c r="CF130" s="28">
        <f t="shared" si="217"/>
        <v>-2.0833333333333301E-2</v>
      </c>
      <c r="CG130" s="21">
        <f t="shared" si="218"/>
        <v>0</v>
      </c>
    </row>
    <row r="131" spans="2:85" ht="34.5" customHeight="1" thickBot="1">
      <c r="B131" s="93">
        <v>2014</v>
      </c>
      <c r="C131" s="117" t="s">
        <v>14</v>
      </c>
      <c r="D131" s="118"/>
      <c r="E131" s="89">
        <f t="shared" ref="E131:M131" si="249">SUM(E101:E130)</f>
        <v>0.39583333333333293</v>
      </c>
      <c r="F131" s="89">
        <f t="shared" si="249"/>
        <v>4.1666666666666602E-2</v>
      </c>
      <c r="G131" s="90">
        <f t="shared" si="249"/>
        <v>0</v>
      </c>
      <c r="H131" s="90">
        <f t="shared" si="249"/>
        <v>0</v>
      </c>
      <c r="I131" s="90">
        <f t="shared" si="249"/>
        <v>0</v>
      </c>
      <c r="J131" s="91">
        <f t="shared" si="249"/>
        <v>-0.43749999999999956</v>
      </c>
      <c r="K131" s="89">
        <f t="shared" si="249"/>
        <v>0</v>
      </c>
      <c r="L131" s="91">
        <f t="shared" si="249"/>
        <v>-0.39583333333333293</v>
      </c>
      <c r="M131" s="92">
        <f t="shared" si="249"/>
        <v>-4.1666666666666602E-2</v>
      </c>
      <c r="N131" s="102" t="e">
        <f>#REF!</f>
        <v>#REF!</v>
      </c>
      <c r="O131" s="106" t="s">
        <v>14</v>
      </c>
      <c r="P131" s="107"/>
      <c r="Q131" s="30">
        <f t="shared" ref="Q131:Y131" si="250">SUM(Q101:Q130)</f>
        <v>0.37499999999999961</v>
      </c>
      <c r="R131" s="30">
        <f t="shared" si="250"/>
        <v>6.2499999999999903E-2</v>
      </c>
      <c r="S131" s="31">
        <f t="shared" si="250"/>
        <v>0</v>
      </c>
      <c r="T131" s="31">
        <f t="shared" si="250"/>
        <v>0</v>
      </c>
      <c r="U131" s="31">
        <f t="shared" si="250"/>
        <v>0</v>
      </c>
      <c r="V131" s="32">
        <f t="shared" si="250"/>
        <v>-0.43749999999999956</v>
      </c>
      <c r="W131" s="30">
        <f t="shared" ref="W131" si="251">SUM(W101:W130)</f>
        <v>0</v>
      </c>
      <c r="X131" s="32">
        <f t="shared" si="250"/>
        <v>-0.37499999999999961</v>
      </c>
      <c r="Y131" s="33">
        <f t="shared" si="250"/>
        <v>-6.2499999999999903E-2</v>
      </c>
      <c r="Z131" s="102" t="e">
        <f>#REF!</f>
        <v>#REF!</v>
      </c>
      <c r="AA131" s="106" t="s">
        <v>14</v>
      </c>
      <c r="AB131" s="107"/>
      <c r="AC131" s="30">
        <f t="shared" ref="AC131:AK131" si="252">SUM(AC101:AC130)</f>
        <v>0.20833333333333312</v>
      </c>
      <c r="AD131" s="30">
        <f t="shared" si="252"/>
        <v>8.3333333333333204E-2</v>
      </c>
      <c r="AE131" s="31">
        <f t="shared" si="252"/>
        <v>0</v>
      </c>
      <c r="AF131" s="31">
        <f t="shared" si="252"/>
        <v>0</v>
      </c>
      <c r="AG131" s="31">
        <f t="shared" si="252"/>
        <v>0</v>
      </c>
      <c r="AH131" s="32">
        <f t="shared" si="252"/>
        <v>-0.29166666666666635</v>
      </c>
      <c r="AI131" s="30">
        <f t="shared" ref="AI131" si="253">SUM(AI101:AI130)</f>
        <v>0</v>
      </c>
      <c r="AJ131" s="32">
        <f t="shared" si="252"/>
        <v>-0.20833333333333312</v>
      </c>
      <c r="AK131" s="33">
        <f t="shared" si="252"/>
        <v>-8.3333333333333204E-2</v>
      </c>
      <c r="AL131" s="102" t="e">
        <f>#REF!</f>
        <v>#REF!</v>
      </c>
      <c r="AM131" s="106" t="s">
        <v>14</v>
      </c>
      <c r="AN131" s="107"/>
      <c r="AO131" s="30">
        <f t="shared" ref="AO131:AW131" si="254">SUM(AO101:AO130)</f>
        <v>0.31249999999999967</v>
      </c>
      <c r="AP131" s="30">
        <f t="shared" si="254"/>
        <v>6.2499999999999931E-2</v>
      </c>
      <c r="AQ131" s="31" t="e">
        <f t="shared" si="254"/>
        <v>#REF!</v>
      </c>
      <c r="AR131" s="31" t="e">
        <f t="shared" si="254"/>
        <v>#REF!</v>
      </c>
      <c r="AS131" s="31" t="e">
        <f t="shared" si="254"/>
        <v>#REF!</v>
      </c>
      <c r="AT131" s="32" t="e">
        <f t="shared" si="254"/>
        <v>#REF!</v>
      </c>
      <c r="AU131" s="30" t="e">
        <f t="shared" ref="AU131" si="255">SUM(AU101:AU130)</f>
        <v>#REF!</v>
      </c>
      <c r="AV131" s="32" t="e">
        <f t="shared" si="254"/>
        <v>#REF!</v>
      </c>
      <c r="AW131" s="33" t="e">
        <f t="shared" si="254"/>
        <v>#REF!</v>
      </c>
      <c r="AX131" s="102" t="e">
        <f>#REF!</f>
        <v>#REF!</v>
      </c>
      <c r="AY131" s="97" t="s">
        <v>14</v>
      </c>
      <c r="AZ131" s="98"/>
      <c r="BA131" s="30">
        <f t="shared" ref="BA131:BI131" si="256">SUM(BA101:BA130)</f>
        <v>0.25000000000000289</v>
      </c>
      <c r="BB131" s="30">
        <f t="shared" si="256"/>
        <v>0.14583333333333459</v>
      </c>
      <c r="BC131" s="31" t="e">
        <f t="shared" si="256"/>
        <v>#REF!</v>
      </c>
      <c r="BD131" s="31" t="e">
        <f t="shared" si="256"/>
        <v>#REF!</v>
      </c>
      <c r="BE131" s="31" t="e">
        <f t="shared" si="256"/>
        <v>#REF!</v>
      </c>
      <c r="BF131" s="32" t="e">
        <f t="shared" si="256"/>
        <v>#REF!</v>
      </c>
      <c r="BG131" s="30" t="e">
        <f t="shared" ref="BG131" si="257">SUM(BG101:BG130)</f>
        <v>#REF!</v>
      </c>
      <c r="BH131" s="32" t="e">
        <f t="shared" si="256"/>
        <v>#REF!</v>
      </c>
      <c r="BI131" s="33" t="e">
        <f t="shared" si="256"/>
        <v>#REF!</v>
      </c>
      <c r="BJ131" s="93">
        <v>2014</v>
      </c>
      <c r="BK131" s="97" t="s">
        <v>14</v>
      </c>
      <c r="BL131" s="98"/>
      <c r="BM131" s="30">
        <f t="shared" ref="BM131:BR131" si="258">SUM(BM101:BM130)</f>
        <v>0.25000000000000505</v>
      </c>
      <c r="BN131" s="30">
        <f t="shared" si="258"/>
        <v>0.22916666666666929</v>
      </c>
      <c r="BO131" s="31" t="e">
        <f t="shared" si="258"/>
        <v>#REF!</v>
      </c>
      <c r="BP131" s="31" t="e">
        <f t="shared" si="258"/>
        <v>#REF!</v>
      </c>
      <c r="BQ131" s="31" t="e">
        <f t="shared" si="258"/>
        <v>#REF!</v>
      </c>
      <c r="BR131" s="32" t="e">
        <f t="shared" si="258"/>
        <v>#REF!</v>
      </c>
      <c r="BS131" s="30" t="e">
        <f t="shared" ref="BS131" si="259">SUM(BS101:BS130)</f>
        <v>#REF!</v>
      </c>
      <c r="BT131" s="32" t="e">
        <f t="shared" ref="BT131:BU131" si="260">SUM(BT101:BT130)</f>
        <v>#REF!</v>
      </c>
      <c r="BU131" s="33" t="e">
        <f t="shared" si="260"/>
        <v>#REF!</v>
      </c>
      <c r="BV131" s="93">
        <v>2014</v>
      </c>
      <c r="BW131" s="97"/>
      <c r="BX131" s="98"/>
      <c r="BY131" s="30">
        <f t="shared" ref="BY131:CD131" si="261">SUM(BY101:BY130)</f>
        <v>0.29166666666667213</v>
      </c>
      <c r="BZ131" s="30">
        <f t="shared" si="261"/>
        <v>6.2500000000001096E-2</v>
      </c>
      <c r="CA131" s="31" t="e">
        <f t="shared" si="261"/>
        <v>#REF!</v>
      </c>
      <c r="CB131" s="31" t="e">
        <f t="shared" si="261"/>
        <v>#REF!</v>
      </c>
      <c r="CC131" s="31" t="e">
        <f t="shared" si="261"/>
        <v>#REF!</v>
      </c>
      <c r="CD131" s="32" t="e">
        <f t="shared" si="261"/>
        <v>#REF!</v>
      </c>
      <c r="CE131" s="30" t="e">
        <f t="shared" ref="CE131" si="262">SUM(CE101:CE130)</f>
        <v>#REF!</v>
      </c>
      <c r="CF131" s="32" t="e">
        <f t="shared" ref="CF131:CG131" si="263">SUM(CF101:CF130)</f>
        <v>#REF!</v>
      </c>
      <c r="CG131" s="33" t="e">
        <f t="shared" si="263"/>
        <v>#REF!</v>
      </c>
    </row>
    <row r="132" spans="2:85" ht="14.1" customHeight="1">
      <c r="B132" s="93"/>
      <c r="C132" s="35"/>
      <c r="D132" s="35"/>
      <c r="E132" s="36"/>
      <c r="F132" s="36"/>
      <c r="G132" s="37"/>
      <c r="H132" s="37"/>
      <c r="I132" s="37"/>
      <c r="J132" s="38"/>
      <c r="K132" s="36"/>
      <c r="L132" s="38"/>
      <c r="M132" s="38"/>
      <c r="N132" s="102"/>
      <c r="O132" s="35"/>
      <c r="P132" s="35"/>
      <c r="Q132" s="36"/>
      <c r="R132" s="36"/>
      <c r="S132" s="37"/>
      <c r="T132" s="37"/>
      <c r="U132" s="37"/>
      <c r="V132" s="38"/>
      <c r="W132" s="36"/>
      <c r="X132" s="38"/>
      <c r="Y132" s="38"/>
      <c r="Z132" s="102"/>
      <c r="AA132" s="35"/>
      <c r="AB132" s="35"/>
      <c r="AC132" s="36"/>
      <c r="AD132" s="36"/>
      <c r="AE132" s="37"/>
      <c r="AF132" s="37"/>
      <c r="AG132" s="37"/>
      <c r="AH132" s="38"/>
      <c r="AI132" s="36"/>
      <c r="AJ132" s="38"/>
      <c r="AK132" s="38"/>
      <c r="AL132" s="102"/>
      <c r="AM132" s="35"/>
      <c r="AN132" s="35"/>
      <c r="AO132" s="36"/>
      <c r="AP132" s="36"/>
      <c r="AQ132" s="37"/>
      <c r="AR132" s="37"/>
      <c r="AS132" s="37"/>
      <c r="AT132" s="38"/>
      <c r="AU132" s="36"/>
      <c r="AV132" s="38"/>
      <c r="AW132" s="38"/>
      <c r="AX132" s="102"/>
      <c r="AY132" s="35"/>
      <c r="AZ132" s="35"/>
      <c r="BA132" s="36"/>
      <c r="BB132" s="36"/>
      <c r="BC132" s="37"/>
      <c r="BD132" s="37"/>
      <c r="BE132" s="37"/>
      <c r="BF132" s="38"/>
      <c r="BG132" s="36"/>
      <c r="BH132" s="38"/>
      <c r="BI132" s="38"/>
      <c r="BJ132" s="93"/>
      <c r="BK132" s="35"/>
      <c r="BL132" s="35"/>
      <c r="BM132" s="36"/>
      <c r="BN132" s="36"/>
      <c r="BO132" s="37"/>
      <c r="BP132" s="37"/>
      <c r="BQ132" s="37"/>
      <c r="BR132" s="38"/>
      <c r="BS132" s="36"/>
      <c r="BT132" s="38"/>
      <c r="BU132" s="38"/>
      <c r="BV132" s="93"/>
      <c r="BW132" s="35"/>
      <c r="BX132" s="35"/>
      <c r="BY132" s="36"/>
      <c r="BZ132" s="36"/>
      <c r="CA132" s="37"/>
      <c r="CB132" s="37"/>
      <c r="CC132" s="37"/>
      <c r="CD132" s="38"/>
      <c r="CE132" s="36"/>
      <c r="CF132" s="38"/>
      <c r="CG132" s="38"/>
    </row>
    <row r="133" spans="2:85">
      <c r="B133" s="8">
        <v>40298</v>
      </c>
      <c r="C133" s="23"/>
      <c r="D133" s="23"/>
      <c r="E133" s="13"/>
      <c r="F133" s="13">
        <v>2.0833333333333332E-2</v>
      </c>
      <c r="G133" s="20">
        <f>N(C133=23/24)</f>
        <v>0</v>
      </c>
      <c r="H133" s="20">
        <f>N(C133=15/24)+N(C133=23/24)</f>
        <v>0</v>
      </c>
      <c r="I133" s="20">
        <f>N(C133=7/24)+N(C133=8/24)+N(C133=10/24)</f>
        <v>0</v>
      </c>
      <c r="J133" s="21">
        <f>MOD(D133-C133,1)-E133-F133</f>
        <v>-2.0833333333333332E-2</v>
      </c>
      <c r="K133" s="14">
        <f t="shared" ref="K133:K162" si="264">(C133&gt;D133)*((WEEKDAY(B133)=7)*D133+(WEEKDAY(B133)=1)*(1-C133))+(C133&lt;D133)*(WEEKDAY(B133)=1)*(D133-C133-E133-F133)</f>
        <v>0</v>
      </c>
      <c r="L133" s="21">
        <f t="shared" ref="L133:L138" si="265">J133-M133</f>
        <v>0</v>
      </c>
      <c r="M133" s="21">
        <f t="shared" ref="M133:M163" si="266">IF(AND(C133&gt;=D133,C133&lt;=De,C133&lt;&gt;0,D133&lt;&gt;0),MOD(Fi-De,1)-IF(D133&lt;=Fi,Fi-D133)+IF(C133&lt;=Fi,Fi-C133),IF(AND(C133&gt;=D133,C133&gt;De,C133&lt;&gt;0,D133&lt;&gt;0),MOD(Fi-De,1)-(C133-De)+IF(D133&gt;=De,D133-De)-IF(D133&lt;Fi,Fi-D133),IF(AND(C133&lt;D133,ISNUMBER(C133),D133&lt;&gt;0),IF(AND(C133&lt;=Fi,D133&lt;=Fi),D133-C133)+IF(AND(C133&lt;=Fi,D133&gt;Fi),Fi-C133)+IF(D133&gt;=De,D133-C133-IF(C133&lt;=De,De-C133)),0)))-F133</f>
        <v>-2.0833333333333332E-2</v>
      </c>
      <c r="N133" s="8">
        <v>40298</v>
      </c>
      <c r="O133" s="23"/>
      <c r="P133" s="23"/>
      <c r="Q133" s="13"/>
      <c r="R133" s="13"/>
      <c r="S133" s="20">
        <f>N(O133=23/24)</f>
        <v>0</v>
      </c>
      <c r="T133" s="20">
        <f>N(O133=15/24)+N(O133=23/24)</f>
        <v>0</v>
      </c>
      <c r="U133" s="20">
        <f>N(O133=7/24)+N(O133=8/24)+N(O133=10/24)</f>
        <v>0</v>
      </c>
      <c r="V133" s="21">
        <f>MOD(P133-O133,1)-Q133-R133</f>
        <v>0</v>
      </c>
      <c r="W133" s="14">
        <f t="shared" ref="W133:W162" si="267">(O133&gt;P133)*((WEEKDAY(N133)=7)*P133+(WEEKDAY(N133)=1)*(1-O133))+(O133&lt;P133)*(WEEKDAY(N133)=1)*(P133-O133-Q133-R133)</f>
        <v>0</v>
      </c>
      <c r="X133" s="21">
        <f t="shared" ref="X133:X163" si="268">V133-Y133</f>
        <v>0</v>
      </c>
      <c r="Y133" s="21">
        <f t="shared" ref="Y133:Y163" si="269">IF(AND(O133&gt;=P133,O133&lt;=De,O133&lt;&gt;0,P133&lt;&gt;0),MOD(Fi-De,1)-IF(P133&lt;=Fi,Fi-P133)+IF(O133&lt;=Fi,Fi-O133),IF(AND(O133&gt;=P133,O133&gt;De,O133&lt;&gt;0,P133&lt;&gt;0),MOD(Fi-De,1)-(O133-De)+IF(P133&gt;=De,P133-De)-IF(P133&lt;Fi,Fi-P133),IF(AND(O133&lt;P133,ISNUMBER(O133),P133&lt;&gt;0),IF(AND(O133&lt;=Fi,P133&lt;=Fi),P133-O133)+IF(AND(O133&lt;=Fi,P133&gt;Fi),Fi-O133)+IF(P133&gt;=De,P133-O133-IF(O133&lt;=De,De-O133)),0)))-R133</f>
        <v>0</v>
      </c>
      <c r="Z133" s="8">
        <v>40298</v>
      </c>
      <c r="AA133" s="23"/>
      <c r="AB133" s="23"/>
      <c r="AC133" s="11">
        <v>2.0833333333333301E-2</v>
      </c>
      <c r="AD133" s="13"/>
      <c r="AE133" s="20">
        <f>N(AA133=23/24)</f>
        <v>0</v>
      </c>
      <c r="AF133" s="20">
        <f>N(AA133=15/24)+N(AA133=23/24)</f>
        <v>0</v>
      </c>
      <c r="AG133" s="20">
        <f>N(AA133=7/24)+N(AA133=8/24)+N(AA133=10/24)</f>
        <v>0</v>
      </c>
      <c r="AH133" s="21">
        <f>MOD(AB133-AA133,1)-AC133-AD133</f>
        <v>-2.0833333333333301E-2</v>
      </c>
      <c r="AI133" s="14">
        <f t="shared" ref="AI133:AI162" si="270">(AA133&gt;AB133)*((WEEKDAY(Z133)=7)*AB133+(WEEKDAY(Z133)=1)*(1-AA133))+(AA133&lt;AB133)*(WEEKDAY(Z133)=1)*(AB133-AA133-AC133-AD133)</f>
        <v>0</v>
      </c>
      <c r="AJ133" s="21">
        <f t="shared" ref="AJ133:AJ163" si="271">AH133-AK133</f>
        <v>-2.0833333333333301E-2</v>
      </c>
      <c r="AK133" s="21">
        <f t="shared" ref="AK133:AK163" si="272">IF(AND(AA133&gt;=AB133,AA133&lt;=De,AA133&lt;&gt;0,AB133&lt;&gt;0),MOD(Fi-De,1)-IF(AB133&lt;=Fi,Fi-AB133)+IF(AA133&lt;=Fi,Fi-AA133),IF(AND(AA133&gt;=AB133,AA133&gt;De,AA133&lt;&gt;0,AB133&lt;&gt;0),MOD(Fi-De,1)-(AA133-De)+IF(AB133&gt;=De,AB133-De)-IF(AB133&lt;Fi,Fi-AB133),IF(AND(AA133&lt;AB133,ISNUMBER(AA133),AB133&lt;&gt;0),IF(AND(AA133&lt;=Fi,AB133&lt;=Fi),AB133-AA133)+IF(AND(AA133&lt;=Fi,AB133&gt;Fi),Fi-AA133)+IF(AB133&gt;=De,AB133-AA133-IF(AA133&lt;=De,De-AA133)),0)))-AD133</f>
        <v>0</v>
      </c>
      <c r="AL133" s="8">
        <v>40298</v>
      </c>
      <c r="AM133" s="42" t="e">
        <f>#REF!</f>
        <v>#REF!</v>
      </c>
      <c r="AN133" s="42" t="e">
        <f>#REF!</f>
        <v>#REF!</v>
      </c>
      <c r="AO133" s="43">
        <v>2.0833333333333301E-2</v>
      </c>
      <c r="AP133" s="44"/>
      <c r="AQ133" s="20" t="e">
        <f>N(AM133=23/24)</f>
        <v>#REF!</v>
      </c>
      <c r="AR133" s="20" t="e">
        <f>N(AM133=15/24)+N(AM133=23/24)</f>
        <v>#REF!</v>
      </c>
      <c r="AS133" s="20" t="e">
        <f>N(AM133=7/24)+N(AM133=8/24)+N(AM133=10/24)</f>
        <v>#REF!</v>
      </c>
      <c r="AT133" s="21" t="e">
        <f>MOD(AN133-AM133,1)-AO133-AP133</f>
        <v>#REF!</v>
      </c>
      <c r="AU133" s="14" t="e">
        <f t="shared" ref="AU133:AU162" si="273">(AM133&gt;AN133)*((WEEKDAY(AL133)=7)*AN133+(WEEKDAY(AL133)=1)*(1-AM133))+(AM133&lt;AN133)*(WEEKDAY(AL133)=1)*(AN133-AM133-AO133-AP133)</f>
        <v>#REF!</v>
      </c>
      <c r="AV133" s="21" t="e">
        <f t="shared" ref="AV133:AV163" si="274">AT133-AW133</f>
        <v>#REF!</v>
      </c>
      <c r="AW133" s="21" t="e">
        <f t="shared" ref="AW133:AW163" si="275">IF(AND(AM133&gt;=AN133,AM133&lt;=De,AM133&lt;&gt;0,AN133&lt;&gt;0),MOD(Fi-De,1)-IF(AN133&lt;=Fi,Fi-AN133)+IF(AM133&lt;=Fi,Fi-AM133),IF(AND(AM133&gt;=AN133,AM133&gt;De,AM133&lt;&gt;0,AN133&lt;&gt;0),MOD(Fi-De,1)-(AM133-De)+IF(AN133&gt;=De,AN133-De)-IF(AN133&lt;Fi,Fi-AN133),IF(AND(AM133&lt;AN133,ISNUMBER(AM133),AN133&lt;&gt;0),IF(AND(AM133&lt;=Fi,AN133&lt;=Fi),AN133-AM133)+IF(AND(AM133&lt;=Fi,AN133&gt;Fi),Fi-AM133)+IF(AN133&gt;=De,AN133-AM133-IF(AM133&lt;=De,De-AM133)),0)))-AP133</f>
        <v>#REF!</v>
      </c>
      <c r="AX133" s="8">
        <v>40298</v>
      </c>
      <c r="AY133" s="59"/>
      <c r="AZ133" s="59"/>
      <c r="BA133" s="43"/>
      <c r="BB133" s="44"/>
      <c r="BC133" s="20">
        <f>N(AY133=23/24)</f>
        <v>0</v>
      </c>
      <c r="BD133" s="20">
        <f>N(AY133=15/24)+N(AY133=23/24)</f>
        <v>0</v>
      </c>
      <c r="BE133" s="20">
        <f>N(AY133=7/24)+N(AY133=8/24)+N(AY133=10/24)</f>
        <v>0</v>
      </c>
      <c r="BF133" s="21">
        <f>MOD(AZ133-AY133,1)-BA133-BB133</f>
        <v>0</v>
      </c>
      <c r="BG133" s="14">
        <f t="shared" ref="BG133:BG162" si="276">(AY133&gt;AZ133)*((WEEKDAY(AX133)=7)*AZ133+(WEEKDAY(AX133)=1)*(1-AY133))+(AY133&lt;AZ133)*(WEEKDAY(AX133)=1)*(AZ133-AY133-BA133-BB133)</f>
        <v>0</v>
      </c>
      <c r="BH133" s="21">
        <f t="shared" ref="BH133:BH163" si="277">BF133-BI133</f>
        <v>0</v>
      </c>
      <c r="BI133" s="21">
        <f t="shared" ref="BI133:BI163" si="278">IF(AND(AY133&gt;=AZ133,AY133&lt;=De,AY133&lt;&gt;0,AZ133&lt;&gt;0),MOD(Fi-De,1)-IF(AZ133&lt;=Fi,Fi-AZ133)+IF(AY133&lt;=Fi,Fi-AY133),IF(AND(AY133&gt;=AZ133,AY133&gt;De,AY133&lt;&gt;0,AZ133&lt;&gt;0),MOD(Fi-De,1)-(AY133-De)+IF(AZ133&gt;=De,AZ133-De)-IF(AZ133&lt;Fi,Fi-AZ133),IF(AND(AY133&lt;AZ133,ISNUMBER(AY133),AZ133&lt;&gt;0),IF(AND(AY133&lt;=Fi,AZ133&lt;=Fi),AZ133-AY133)+IF(AND(AY133&lt;=Fi,AZ133&gt;Fi),Fi-AY133)+IF(AZ133&gt;=De,AZ133-AY133-IF(AY133&lt;=De,De-AY133)),0)))-BB133</f>
        <v>0</v>
      </c>
      <c r="BJ133" s="8">
        <v>40298</v>
      </c>
      <c r="BK133" s="59"/>
      <c r="BL133" s="59"/>
      <c r="BM133" s="43">
        <v>2.0833333333333402E-2</v>
      </c>
      <c r="BN133" s="44"/>
      <c r="BO133" s="20">
        <f>N(BK133=23/24)</f>
        <v>0</v>
      </c>
      <c r="BP133" s="20">
        <f>N(BK133=15/24)+N(BK133=23/24)</f>
        <v>0</v>
      </c>
      <c r="BQ133" s="20">
        <f>N(BK133=7/24)+N(BK133=8/24)+N(BK133=10/24)</f>
        <v>0</v>
      </c>
      <c r="BR133" s="21">
        <f>MOD(BL133-BK133,1)-BM133-BN133</f>
        <v>-2.0833333333333402E-2</v>
      </c>
      <c r="BS133" s="14">
        <f t="shared" ref="BS133:BS162" si="279">(BK133&gt;BL133)*((WEEKDAY(BJ133)=7)*BL133+(WEEKDAY(BJ133)=1)*(1-BK133))+(BK133&lt;BL133)*(WEEKDAY(BJ133)=1)*(BL133-BK133-BM133-BN133)</f>
        <v>0</v>
      </c>
      <c r="BT133" s="21">
        <f t="shared" ref="BT133:BT163" si="280">BR133-BU133</f>
        <v>-2.0833333333333402E-2</v>
      </c>
      <c r="BU133" s="21">
        <f t="shared" ref="BU133:BU163" si="281">IF(AND(BK133&gt;=BL133,BK133&lt;=De,BK133&lt;&gt;0,BL133&lt;&gt;0),MOD(Fi-De,1)-IF(BL133&lt;=Fi,Fi-BL133)+IF(BK133&lt;=Fi,Fi-BK133),IF(AND(BK133&gt;=BL133,BK133&gt;De,BK133&lt;&gt;0,BL133&lt;&gt;0),MOD(Fi-De,1)-(BK133-De)+IF(BL133&gt;=De,BL133-De)-IF(BL133&lt;Fi,Fi-BL133),IF(AND(BK133&lt;BL133,ISNUMBER(BK133),BL133&lt;&gt;0),IF(AND(BK133&lt;=Fi,BL133&lt;=Fi),BL133-BK133)+IF(AND(BK133&lt;=Fi,BL133&gt;Fi),Fi-BK133)+IF(BL133&gt;=De,BL133-BK133-IF(BK133&lt;=De,De-BK133)),0)))-BN133</f>
        <v>0</v>
      </c>
      <c r="BV133" s="8">
        <v>40298</v>
      </c>
      <c r="BW133" s="59"/>
      <c r="BX133" s="59"/>
      <c r="BY133" s="43">
        <v>2.0833333333333402E-2</v>
      </c>
      <c r="BZ133" s="44"/>
      <c r="CA133" s="20">
        <f>N(BW133=23/24)</f>
        <v>0</v>
      </c>
      <c r="CB133" s="20">
        <f>N(BW133=15/24)+N(BW133=23/24)</f>
        <v>0</v>
      </c>
      <c r="CC133" s="20">
        <f>N(BW133=7/24)+N(BW133=8/24)+N(BW133=10/24)</f>
        <v>0</v>
      </c>
      <c r="CD133" s="21">
        <f>MOD(BX133-BW133,1)-BY133-BZ133</f>
        <v>-2.0833333333333402E-2</v>
      </c>
      <c r="CE133" s="14">
        <f t="shared" ref="CE133:CE162" si="282">(BW133&gt;BX133)*((WEEKDAY(BV133)=7)*BX133+(WEEKDAY(BV133)=1)*(1-BW133))+(BW133&lt;BX133)*(WEEKDAY(BV133)=1)*(BX133-BW133-BY133-BZ133)</f>
        <v>0</v>
      </c>
      <c r="CF133" s="21">
        <f t="shared" ref="CF133:CF163" si="283">CD133-CG133</f>
        <v>-2.0833333333333402E-2</v>
      </c>
      <c r="CG133" s="21">
        <f t="shared" ref="CG133:CG163" si="284">IF(AND(BW133&gt;=BX133,BW133&lt;=De,BW133&lt;&gt;0,BX133&lt;&gt;0),MOD(Fi-De,1)-IF(BX133&lt;=Fi,Fi-BX133)+IF(BW133&lt;=Fi,Fi-BW133),IF(AND(BW133&gt;=BX133,BW133&gt;De,BW133&lt;&gt;0,BX133&lt;&gt;0),MOD(Fi-De,1)-(BW133-De)+IF(BX133&gt;=De,BX133-De)-IF(BX133&lt;Fi,Fi-BX133),IF(AND(BW133&lt;BX133,ISNUMBER(BW133),BX133&lt;&gt;0),IF(AND(BW133&lt;=Fi,BX133&lt;=Fi),BX133-BW133)+IF(AND(BW133&lt;=Fi,BX133&gt;Fi),Fi-BW133)+IF(BX133&gt;=De,BX133-BW133-IF(BW133&lt;=De,De-BW133)),0)))-BZ133</f>
        <v>0</v>
      </c>
    </row>
    <row r="134" spans="2:85">
      <c r="B134" s="8">
        <v>40299</v>
      </c>
      <c r="C134" s="24"/>
      <c r="D134" s="24"/>
      <c r="E134" s="11"/>
      <c r="F134" s="11"/>
      <c r="G134" s="20">
        <f t="shared" ref="G134:G163" si="285">N(C134=23/24)</f>
        <v>0</v>
      </c>
      <c r="H134" s="20">
        <f t="shared" ref="H134:H163" si="286">N(C134=15/24)+N(C134=23/24)</f>
        <v>0</v>
      </c>
      <c r="I134" s="20">
        <f t="shared" ref="I134:I163" si="287">N(C134=7/24)+N(C134=8/24)+N(C134=10/24)</f>
        <v>0</v>
      </c>
      <c r="J134" s="21">
        <f t="shared" ref="J134:J163" si="288">MOD(D134-C134,1)-E134-F134</f>
        <v>0</v>
      </c>
      <c r="K134" s="14">
        <f t="shared" si="264"/>
        <v>0</v>
      </c>
      <c r="L134" s="28">
        <f t="shared" si="265"/>
        <v>0</v>
      </c>
      <c r="M134" s="21">
        <f t="shared" si="266"/>
        <v>0</v>
      </c>
      <c r="N134" s="8">
        <v>40299</v>
      </c>
      <c r="O134" s="24"/>
      <c r="P134" s="24"/>
      <c r="Q134" s="11"/>
      <c r="R134" s="11">
        <v>2.0833333333333301E-2</v>
      </c>
      <c r="S134" s="20">
        <f t="shared" ref="S134:S163" si="289">N(O134=23/24)</f>
        <v>0</v>
      </c>
      <c r="T134" s="20">
        <f t="shared" ref="T134:T163" si="290">N(O134=15/24)+N(O134=23/24)</f>
        <v>0</v>
      </c>
      <c r="U134" s="20">
        <f t="shared" ref="U134:U163" si="291">N(O134=7/24)+N(O134=8/24)+N(O134=10/24)</f>
        <v>0</v>
      </c>
      <c r="V134" s="21">
        <f t="shared" ref="V134:V163" si="292">MOD(P134-O134,1)-Q134-R134</f>
        <v>-2.0833333333333301E-2</v>
      </c>
      <c r="W134" s="14">
        <f t="shared" si="267"/>
        <v>0</v>
      </c>
      <c r="X134" s="28">
        <f t="shared" si="268"/>
        <v>0</v>
      </c>
      <c r="Y134" s="21">
        <f t="shared" si="269"/>
        <v>-2.0833333333333301E-2</v>
      </c>
      <c r="Z134" s="8">
        <v>40299</v>
      </c>
      <c r="AA134" s="24"/>
      <c r="AB134" s="24"/>
      <c r="AC134" s="11">
        <v>2.0833333333333301E-2</v>
      </c>
      <c r="AD134" s="11"/>
      <c r="AE134" s="20">
        <f t="shared" ref="AE134:AE163" si="293">N(AA134=23/24)</f>
        <v>0</v>
      </c>
      <c r="AF134" s="20">
        <f t="shared" ref="AF134:AF163" si="294">N(AA134=15/24)+N(AA134=23/24)</f>
        <v>0</v>
      </c>
      <c r="AG134" s="20">
        <f t="shared" ref="AG134:AG163" si="295">N(AA134=7/24)+N(AA134=8/24)+N(AA134=10/24)</f>
        <v>0</v>
      </c>
      <c r="AH134" s="21">
        <f t="shared" ref="AH134:AH163" si="296">MOD(AB134-AA134,1)-AC134-AD134</f>
        <v>-2.0833333333333301E-2</v>
      </c>
      <c r="AI134" s="14">
        <f t="shared" si="270"/>
        <v>0</v>
      </c>
      <c r="AJ134" s="28">
        <f t="shared" si="271"/>
        <v>-2.0833333333333301E-2</v>
      </c>
      <c r="AK134" s="21">
        <f t="shared" si="272"/>
        <v>0</v>
      </c>
      <c r="AL134" s="8">
        <v>40299</v>
      </c>
      <c r="AM134" s="45" t="e">
        <f>#REF!</f>
        <v>#REF!</v>
      </c>
      <c r="AN134" s="45" t="e">
        <f>#REF!</f>
        <v>#REF!</v>
      </c>
      <c r="AO134" s="43">
        <v>2.0833333333333301E-2</v>
      </c>
      <c r="AP134" s="43"/>
      <c r="AQ134" s="20" t="e">
        <f t="shared" ref="AQ134:AQ163" si="297">N(AM134=23/24)</f>
        <v>#REF!</v>
      </c>
      <c r="AR134" s="20" t="e">
        <f t="shared" ref="AR134:AR163" si="298">N(AM134=15/24)+N(AM134=23/24)</f>
        <v>#REF!</v>
      </c>
      <c r="AS134" s="20" t="e">
        <f t="shared" ref="AS134:AS163" si="299">N(AM134=7/24)+N(AM134=8/24)+N(AM134=10/24)</f>
        <v>#REF!</v>
      </c>
      <c r="AT134" s="21" t="e">
        <f t="shared" ref="AT134:AT163" si="300">MOD(AN134-AM134,1)-AO134-AP134</f>
        <v>#REF!</v>
      </c>
      <c r="AU134" s="14" t="e">
        <f t="shared" si="273"/>
        <v>#REF!</v>
      </c>
      <c r="AV134" s="28" t="e">
        <f t="shared" si="274"/>
        <v>#REF!</v>
      </c>
      <c r="AW134" s="21" t="e">
        <f t="shared" si="275"/>
        <v>#REF!</v>
      </c>
      <c r="AX134" s="8">
        <v>40299</v>
      </c>
      <c r="AY134" s="60"/>
      <c r="AZ134" s="60"/>
      <c r="BA134" s="43"/>
      <c r="BB134" s="43"/>
      <c r="BC134" s="20">
        <f t="shared" ref="BC134:BC163" si="301">N(AY134=23/24)</f>
        <v>0</v>
      </c>
      <c r="BD134" s="20">
        <f t="shared" ref="BD134:BD163" si="302">N(AY134=15/24)+N(AY134=23/24)</f>
        <v>0</v>
      </c>
      <c r="BE134" s="20">
        <f t="shared" ref="BE134:BE163" si="303">N(AY134=7/24)+N(AY134=8/24)+N(AY134=10/24)</f>
        <v>0</v>
      </c>
      <c r="BF134" s="21">
        <f t="shared" ref="BF134:BF163" si="304">MOD(AZ134-AY134,1)-BA134-BB134</f>
        <v>0</v>
      </c>
      <c r="BG134" s="14">
        <f t="shared" si="276"/>
        <v>0</v>
      </c>
      <c r="BH134" s="28">
        <f t="shared" si="277"/>
        <v>0</v>
      </c>
      <c r="BI134" s="21">
        <f t="shared" si="278"/>
        <v>0</v>
      </c>
      <c r="BJ134" s="8">
        <v>40299</v>
      </c>
      <c r="BK134" s="60"/>
      <c r="BL134" s="60"/>
      <c r="BM134" s="43">
        <v>2.0833333333333402E-2</v>
      </c>
      <c r="BN134" s="43"/>
      <c r="BO134" s="20">
        <f t="shared" ref="BO134:BO163" si="305">N(BK134=23/24)</f>
        <v>0</v>
      </c>
      <c r="BP134" s="20">
        <f t="shared" ref="BP134:BP163" si="306">N(BK134=15/24)+N(BK134=23/24)</f>
        <v>0</v>
      </c>
      <c r="BQ134" s="20">
        <f t="shared" ref="BQ134:BQ163" si="307">N(BK134=7/24)+N(BK134=8/24)+N(BK134=10/24)</f>
        <v>0</v>
      </c>
      <c r="BR134" s="21">
        <f t="shared" ref="BR134:BR163" si="308">MOD(BL134-BK134,1)-BM134-BN134</f>
        <v>-2.0833333333333402E-2</v>
      </c>
      <c r="BS134" s="14">
        <f t="shared" si="279"/>
        <v>0</v>
      </c>
      <c r="BT134" s="28">
        <f t="shared" si="280"/>
        <v>-2.0833333333333402E-2</v>
      </c>
      <c r="BU134" s="21">
        <f t="shared" si="281"/>
        <v>0</v>
      </c>
      <c r="BV134" s="8">
        <v>40299</v>
      </c>
      <c r="BW134" s="60"/>
      <c r="BX134" s="60"/>
      <c r="BY134" s="43">
        <v>2.0833333333333402E-2</v>
      </c>
      <c r="BZ134" s="43"/>
      <c r="CA134" s="20">
        <f t="shared" ref="CA134:CA163" si="309">N(BW134=23/24)</f>
        <v>0</v>
      </c>
      <c r="CB134" s="20">
        <f t="shared" ref="CB134:CB163" si="310">N(BW134=15/24)+N(BW134=23/24)</f>
        <v>0</v>
      </c>
      <c r="CC134" s="20">
        <f t="shared" ref="CC134:CC163" si="311">N(BW134=7/24)+N(BW134=8/24)+N(BW134=10/24)</f>
        <v>0</v>
      </c>
      <c r="CD134" s="21">
        <f t="shared" ref="CD134:CD163" si="312">MOD(BX134-BW134,1)-BY134-BZ134</f>
        <v>-2.0833333333333402E-2</v>
      </c>
      <c r="CE134" s="14">
        <f t="shared" si="282"/>
        <v>0</v>
      </c>
      <c r="CF134" s="28">
        <f t="shared" si="283"/>
        <v>-2.0833333333333402E-2</v>
      </c>
      <c r="CG134" s="21">
        <f t="shared" si="284"/>
        <v>0</v>
      </c>
    </row>
    <row r="135" spans="2:85">
      <c r="B135" s="8">
        <v>40300</v>
      </c>
      <c r="C135" s="24"/>
      <c r="D135" s="24"/>
      <c r="E135" s="11">
        <v>2.0833333333333301E-2</v>
      </c>
      <c r="F135" s="11"/>
      <c r="G135" s="20">
        <f t="shared" si="285"/>
        <v>0</v>
      </c>
      <c r="H135" s="20">
        <f t="shared" si="286"/>
        <v>0</v>
      </c>
      <c r="I135" s="20">
        <f t="shared" si="287"/>
        <v>0</v>
      </c>
      <c r="J135" s="21">
        <f t="shared" si="288"/>
        <v>-2.0833333333333301E-2</v>
      </c>
      <c r="K135" s="14">
        <f t="shared" si="264"/>
        <v>0</v>
      </c>
      <c r="L135" s="28">
        <f t="shared" si="265"/>
        <v>-2.0833333333333301E-2</v>
      </c>
      <c r="M135" s="21">
        <f t="shared" si="266"/>
        <v>0</v>
      </c>
      <c r="N135" s="8">
        <v>40300</v>
      </c>
      <c r="O135" s="24"/>
      <c r="P135" s="24"/>
      <c r="Q135" s="11"/>
      <c r="R135" s="11">
        <v>2.0833333333333301E-2</v>
      </c>
      <c r="S135" s="20">
        <f t="shared" si="289"/>
        <v>0</v>
      </c>
      <c r="T135" s="20">
        <f t="shared" si="290"/>
        <v>0</v>
      </c>
      <c r="U135" s="20">
        <f t="shared" si="291"/>
        <v>0</v>
      </c>
      <c r="V135" s="21">
        <f t="shared" si="292"/>
        <v>-2.0833333333333301E-2</v>
      </c>
      <c r="W135" s="14">
        <f t="shared" si="267"/>
        <v>0</v>
      </c>
      <c r="X135" s="28">
        <f t="shared" si="268"/>
        <v>0</v>
      </c>
      <c r="Y135" s="21">
        <f t="shared" si="269"/>
        <v>-2.0833333333333301E-2</v>
      </c>
      <c r="Z135" s="8">
        <v>40300</v>
      </c>
      <c r="AA135" s="24"/>
      <c r="AB135" s="24"/>
      <c r="AC135" s="11">
        <v>2.0833333333333301E-2</v>
      </c>
      <c r="AD135" s="11"/>
      <c r="AE135" s="20">
        <f t="shared" si="293"/>
        <v>0</v>
      </c>
      <c r="AF135" s="20">
        <f t="shared" si="294"/>
        <v>0</v>
      </c>
      <c r="AG135" s="20">
        <f t="shared" si="295"/>
        <v>0</v>
      </c>
      <c r="AH135" s="21">
        <f t="shared" si="296"/>
        <v>-2.0833333333333301E-2</v>
      </c>
      <c r="AI135" s="14">
        <f t="shared" si="270"/>
        <v>0</v>
      </c>
      <c r="AJ135" s="28">
        <f t="shared" si="271"/>
        <v>-2.0833333333333301E-2</v>
      </c>
      <c r="AK135" s="21">
        <f t="shared" si="272"/>
        <v>0</v>
      </c>
      <c r="AL135" s="8">
        <v>40300</v>
      </c>
      <c r="AM135" s="45" t="e">
        <f>#REF!</f>
        <v>#REF!</v>
      </c>
      <c r="AN135" s="45" t="e">
        <f>#REF!</f>
        <v>#REF!</v>
      </c>
      <c r="AO135" s="43"/>
      <c r="AP135" s="43"/>
      <c r="AQ135" s="20" t="e">
        <f t="shared" si="297"/>
        <v>#REF!</v>
      </c>
      <c r="AR135" s="20" t="e">
        <f t="shared" si="298"/>
        <v>#REF!</v>
      </c>
      <c r="AS135" s="20" t="e">
        <f t="shared" si="299"/>
        <v>#REF!</v>
      </c>
      <c r="AT135" s="21" t="e">
        <f t="shared" si="300"/>
        <v>#REF!</v>
      </c>
      <c r="AU135" s="14" t="e">
        <f t="shared" si="273"/>
        <v>#REF!</v>
      </c>
      <c r="AV135" s="28" t="e">
        <f t="shared" si="274"/>
        <v>#REF!</v>
      </c>
      <c r="AW135" s="21" t="e">
        <f t="shared" si="275"/>
        <v>#REF!</v>
      </c>
      <c r="AX135" s="8">
        <v>40300</v>
      </c>
      <c r="AY135" s="60" t="e">
        <f>#REF!</f>
        <v>#REF!</v>
      </c>
      <c r="AZ135" s="60" t="e">
        <f>#REF!</f>
        <v>#REF!</v>
      </c>
      <c r="BA135" s="43"/>
      <c r="BB135" s="43"/>
      <c r="BC135" s="20" t="e">
        <f t="shared" si="301"/>
        <v>#REF!</v>
      </c>
      <c r="BD135" s="20" t="e">
        <f t="shared" si="302"/>
        <v>#REF!</v>
      </c>
      <c r="BE135" s="20" t="e">
        <f t="shared" si="303"/>
        <v>#REF!</v>
      </c>
      <c r="BF135" s="21" t="e">
        <f t="shared" si="304"/>
        <v>#REF!</v>
      </c>
      <c r="BG135" s="14" t="e">
        <f t="shared" si="276"/>
        <v>#REF!</v>
      </c>
      <c r="BH135" s="28" t="e">
        <f t="shared" si="277"/>
        <v>#REF!</v>
      </c>
      <c r="BI135" s="21" t="e">
        <f t="shared" si="278"/>
        <v>#REF!</v>
      </c>
      <c r="BJ135" s="8">
        <v>40300</v>
      </c>
      <c r="BK135" s="60"/>
      <c r="BL135" s="60"/>
      <c r="BM135" s="43"/>
      <c r="BN135" s="43"/>
      <c r="BO135" s="20">
        <f t="shared" si="305"/>
        <v>0</v>
      </c>
      <c r="BP135" s="20">
        <f t="shared" si="306"/>
        <v>0</v>
      </c>
      <c r="BQ135" s="20">
        <f t="shared" si="307"/>
        <v>0</v>
      </c>
      <c r="BR135" s="21">
        <f t="shared" si="308"/>
        <v>0</v>
      </c>
      <c r="BS135" s="14">
        <f t="shared" si="279"/>
        <v>0</v>
      </c>
      <c r="BT135" s="28">
        <f t="shared" si="280"/>
        <v>0</v>
      </c>
      <c r="BU135" s="21">
        <f t="shared" si="281"/>
        <v>0</v>
      </c>
      <c r="BV135" s="8">
        <v>40300</v>
      </c>
      <c r="BW135" s="60"/>
      <c r="BX135" s="60"/>
      <c r="BY135" s="43"/>
      <c r="BZ135" s="43"/>
      <c r="CA135" s="20">
        <f t="shared" si="309"/>
        <v>0</v>
      </c>
      <c r="CB135" s="20">
        <f t="shared" si="310"/>
        <v>0</v>
      </c>
      <c r="CC135" s="20">
        <f t="shared" si="311"/>
        <v>0</v>
      </c>
      <c r="CD135" s="21">
        <f t="shared" si="312"/>
        <v>0</v>
      </c>
      <c r="CE135" s="14">
        <f t="shared" si="282"/>
        <v>0</v>
      </c>
      <c r="CF135" s="28">
        <f t="shared" si="283"/>
        <v>0</v>
      </c>
      <c r="CG135" s="21">
        <f t="shared" si="284"/>
        <v>0</v>
      </c>
    </row>
    <row r="136" spans="2:85">
      <c r="B136" s="8">
        <v>40301</v>
      </c>
      <c r="C136" s="24"/>
      <c r="D136" s="24"/>
      <c r="E136" s="11">
        <v>2.0833333333333301E-2</v>
      </c>
      <c r="F136" s="11"/>
      <c r="G136" s="20">
        <f t="shared" si="285"/>
        <v>0</v>
      </c>
      <c r="H136" s="20">
        <f t="shared" si="286"/>
        <v>0</v>
      </c>
      <c r="I136" s="20">
        <f t="shared" si="287"/>
        <v>0</v>
      </c>
      <c r="J136" s="21">
        <f t="shared" si="288"/>
        <v>-2.0833333333333301E-2</v>
      </c>
      <c r="K136" s="14">
        <f t="shared" si="264"/>
        <v>0</v>
      </c>
      <c r="L136" s="28">
        <f t="shared" si="265"/>
        <v>-2.0833333333333301E-2</v>
      </c>
      <c r="M136" s="21">
        <f t="shared" si="266"/>
        <v>0</v>
      </c>
      <c r="N136" s="8">
        <v>40301</v>
      </c>
      <c r="O136" s="24"/>
      <c r="P136" s="24"/>
      <c r="Q136" s="11"/>
      <c r="R136" s="11">
        <v>2.0833333333333301E-2</v>
      </c>
      <c r="S136" s="20">
        <f t="shared" si="289"/>
        <v>0</v>
      </c>
      <c r="T136" s="20">
        <f t="shared" si="290"/>
        <v>0</v>
      </c>
      <c r="U136" s="20">
        <f t="shared" si="291"/>
        <v>0</v>
      </c>
      <c r="V136" s="21">
        <f t="shared" si="292"/>
        <v>-2.0833333333333301E-2</v>
      </c>
      <c r="W136" s="14">
        <f t="shared" si="267"/>
        <v>0</v>
      </c>
      <c r="X136" s="28">
        <f t="shared" si="268"/>
        <v>0</v>
      </c>
      <c r="Y136" s="21">
        <f t="shared" si="269"/>
        <v>-2.0833333333333301E-2</v>
      </c>
      <c r="Z136" s="8">
        <v>40301</v>
      </c>
      <c r="AA136" s="24"/>
      <c r="AB136" s="24"/>
      <c r="AC136" s="11">
        <v>2.0833333333333332E-2</v>
      </c>
      <c r="AD136" s="11"/>
      <c r="AE136" s="20">
        <f t="shared" si="293"/>
        <v>0</v>
      </c>
      <c r="AF136" s="20">
        <f t="shared" si="294"/>
        <v>0</v>
      </c>
      <c r="AG136" s="20">
        <f t="shared" si="295"/>
        <v>0</v>
      </c>
      <c r="AH136" s="21">
        <f t="shared" si="296"/>
        <v>-2.0833333333333332E-2</v>
      </c>
      <c r="AI136" s="14">
        <f t="shared" si="270"/>
        <v>0</v>
      </c>
      <c r="AJ136" s="28">
        <f t="shared" si="271"/>
        <v>-2.0833333333333332E-2</v>
      </c>
      <c r="AK136" s="21">
        <f t="shared" si="272"/>
        <v>0</v>
      </c>
      <c r="AL136" s="8">
        <v>40301</v>
      </c>
      <c r="AM136" s="45" t="e">
        <f>#REF!</f>
        <v>#REF!</v>
      </c>
      <c r="AN136" s="45" t="e">
        <f>#REF!</f>
        <v>#REF!</v>
      </c>
      <c r="AO136" s="43"/>
      <c r="AP136" s="43"/>
      <c r="AQ136" s="20" t="e">
        <f t="shared" si="297"/>
        <v>#REF!</v>
      </c>
      <c r="AR136" s="20" t="e">
        <f t="shared" si="298"/>
        <v>#REF!</v>
      </c>
      <c r="AS136" s="20" t="e">
        <f t="shared" si="299"/>
        <v>#REF!</v>
      </c>
      <c r="AT136" s="21" t="e">
        <f t="shared" si="300"/>
        <v>#REF!</v>
      </c>
      <c r="AU136" s="14" t="e">
        <f t="shared" si="273"/>
        <v>#REF!</v>
      </c>
      <c r="AV136" s="28" t="e">
        <f t="shared" si="274"/>
        <v>#REF!</v>
      </c>
      <c r="AW136" s="21" t="e">
        <f t="shared" si="275"/>
        <v>#REF!</v>
      </c>
      <c r="AX136" s="8">
        <v>40301</v>
      </c>
      <c r="AY136" s="60" t="e">
        <f>#REF!</f>
        <v>#REF!</v>
      </c>
      <c r="AZ136" s="60" t="e">
        <f>#REF!</f>
        <v>#REF!</v>
      </c>
      <c r="BA136" s="43"/>
      <c r="BB136" s="43"/>
      <c r="BC136" s="20" t="e">
        <f t="shared" si="301"/>
        <v>#REF!</v>
      </c>
      <c r="BD136" s="20" t="e">
        <f t="shared" si="302"/>
        <v>#REF!</v>
      </c>
      <c r="BE136" s="20" t="e">
        <f t="shared" si="303"/>
        <v>#REF!</v>
      </c>
      <c r="BF136" s="21" t="e">
        <f t="shared" si="304"/>
        <v>#REF!</v>
      </c>
      <c r="BG136" s="14" t="e">
        <f t="shared" si="276"/>
        <v>#REF!</v>
      </c>
      <c r="BH136" s="28" t="e">
        <f t="shared" si="277"/>
        <v>#REF!</v>
      </c>
      <c r="BI136" s="21" t="e">
        <f t="shared" si="278"/>
        <v>#REF!</v>
      </c>
      <c r="BJ136" s="8">
        <v>40301</v>
      </c>
      <c r="BK136" s="60"/>
      <c r="BL136" s="60"/>
      <c r="BM136" s="43"/>
      <c r="BN136" s="43"/>
      <c r="BO136" s="20">
        <f t="shared" si="305"/>
        <v>0</v>
      </c>
      <c r="BP136" s="20">
        <f t="shared" si="306"/>
        <v>0</v>
      </c>
      <c r="BQ136" s="20">
        <f t="shared" si="307"/>
        <v>0</v>
      </c>
      <c r="BR136" s="21">
        <f t="shared" si="308"/>
        <v>0</v>
      </c>
      <c r="BS136" s="14">
        <f t="shared" si="279"/>
        <v>0</v>
      </c>
      <c r="BT136" s="28">
        <f t="shared" si="280"/>
        <v>0</v>
      </c>
      <c r="BU136" s="21">
        <f t="shared" si="281"/>
        <v>0</v>
      </c>
      <c r="BV136" s="8">
        <v>40301</v>
      </c>
      <c r="BW136" s="60"/>
      <c r="BX136" s="60"/>
      <c r="BY136" s="43"/>
      <c r="BZ136" s="43"/>
      <c r="CA136" s="20">
        <f t="shared" si="309"/>
        <v>0</v>
      </c>
      <c r="CB136" s="20">
        <f t="shared" si="310"/>
        <v>0</v>
      </c>
      <c r="CC136" s="20">
        <f t="shared" si="311"/>
        <v>0</v>
      </c>
      <c r="CD136" s="21">
        <f t="shared" si="312"/>
        <v>0</v>
      </c>
      <c r="CE136" s="14">
        <f t="shared" si="282"/>
        <v>0</v>
      </c>
      <c r="CF136" s="28">
        <f t="shared" si="283"/>
        <v>0</v>
      </c>
      <c r="CG136" s="21">
        <f t="shared" si="284"/>
        <v>0</v>
      </c>
    </row>
    <row r="137" spans="2:85">
      <c r="B137" s="8">
        <v>40302</v>
      </c>
      <c r="C137" s="24"/>
      <c r="D137" s="24"/>
      <c r="E137" s="11">
        <v>2.0833333333333301E-2</v>
      </c>
      <c r="F137" s="11"/>
      <c r="G137" s="20">
        <f t="shared" si="285"/>
        <v>0</v>
      </c>
      <c r="H137" s="20">
        <f t="shared" si="286"/>
        <v>0</v>
      </c>
      <c r="I137" s="20">
        <f t="shared" si="287"/>
        <v>0</v>
      </c>
      <c r="J137" s="21">
        <f t="shared" si="288"/>
        <v>-2.0833333333333301E-2</v>
      </c>
      <c r="K137" s="14">
        <f t="shared" si="264"/>
        <v>0</v>
      </c>
      <c r="L137" s="28">
        <f t="shared" si="265"/>
        <v>-2.0833333333333301E-2</v>
      </c>
      <c r="M137" s="21">
        <f t="shared" si="266"/>
        <v>0</v>
      </c>
      <c r="N137" s="8">
        <v>40302</v>
      </c>
      <c r="O137" s="24"/>
      <c r="P137" s="24"/>
      <c r="Q137" s="11"/>
      <c r="R137" s="11">
        <v>2.0833333333333332E-2</v>
      </c>
      <c r="S137" s="20">
        <f t="shared" si="289"/>
        <v>0</v>
      </c>
      <c r="T137" s="20">
        <f t="shared" si="290"/>
        <v>0</v>
      </c>
      <c r="U137" s="20">
        <f t="shared" si="291"/>
        <v>0</v>
      </c>
      <c r="V137" s="21">
        <f t="shared" si="292"/>
        <v>-2.0833333333333332E-2</v>
      </c>
      <c r="W137" s="14">
        <f t="shared" si="267"/>
        <v>0</v>
      </c>
      <c r="X137" s="28">
        <f t="shared" si="268"/>
        <v>0</v>
      </c>
      <c r="Y137" s="21">
        <f t="shared" si="269"/>
        <v>-2.0833333333333332E-2</v>
      </c>
      <c r="Z137" s="8">
        <v>40302</v>
      </c>
      <c r="AA137" s="24"/>
      <c r="AB137" s="24"/>
      <c r="AC137" s="11"/>
      <c r="AD137" s="11"/>
      <c r="AE137" s="20">
        <f t="shared" si="293"/>
        <v>0</v>
      </c>
      <c r="AF137" s="20">
        <f t="shared" si="294"/>
        <v>0</v>
      </c>
      <c r="AG137" s="20">
        <f t="shared" si="295"/>
        <v>0</v>
      </c>
      <c r="AH137" s="21">
        <f t="shared" si="296"/>
        <v>0</v>
      </c>
      <c r="AI137" s="14">
        <f t="shared" si="270"/>
        <v>0</v>
      </c>
      <c r="AJ137" s="28">
        <f t="shared" si="271"/>
        <v>0</v>
      </c>
      <c r="AK137" s="21">
        <f t="shared" si="272"/>
        <v>0</v>
      </c>
      <c r="AL137" s="8">
        <v>40302</v>
      </c>
      <c r="AM137" s="45" t="e">
        <f>#REF!</f>
        <v>#REF!</v>
      </c>
      <c r="AN137" s="45" t="e">
        <f>#REF!</f>
        <v>#REF!</v>
      </c>
      <c r="AO137" s="43">
        <v>2.0833333333333402E-2</v>
      </c>
      <c r="AP137" s="43"/>
      <c r="AQ137" s="20" t="e">
        <f t="shared" si="297"/>
        <v>#REF!</v>
      </c>
      <c r="AR137" s="20" t="e">
        <f t="shared" si="298"/>
        <v>#REF!</v>
      </c>
      <c r="AS137" s="20" t="e">
        <f t="shared" si="299"/>
        <v>#REF!</v>
      </c>
      <c r="AT137" s="21" t="e">
        <f t="shared" si="300"/>
        <v>#REF!</v>
      </c>
      <c r="AU137" s="14" t="e">
        <f t="shared" si="273"/>
        <v>#REF!</v>
      </c>
      <c r="AV137" s="28" t="e">
        <f t="shared" si="274"/>
        <v>#REF!</v>
      </c>
      <c r="AW137" s="21" t="e">
        <f t="shared" si="275"/>
        <v>#REF!</v>
      </c>
      <c r="AX137" s="8">
        <v>40302</v>
      </c>
      <c r="AY137" s="60" t="e">
        <f>#REF!</f>
        <v>#REF!</v>
      </c>
      <c r="AZ137" s="60" t="e">
        <f>#REF!</f>
        <v>#REF!</v>
      </c>
      <c r="BA137" s="43">
        <v>2.0833333333333402E-2</v>
      </c>
      <c r="BB137" s="43"/>
      <c r="BC137" s="20" t="e">
        <f t="shared" si="301"/>
        <v>#REF!</v>
      </c>
      <c r="BD137" s="20" t="e">
        <f t="shared" si="302"/>
        <v>#REF!</v>
      </c>
      <c r="BE137" s="20" t="e">
        <f t="shared" si="303"/>
        <v>#REF!</v>
      </c>
      <c r="BF137" s="21" t="e">
        <f t="shared" si="304"/>
        <v>#REF!</v>
      </c>
      <c r="BG137" s="14" t="e">
        <f t="shared" si="276"/>
        <v>#REF!</v>
      </c>
      <c r="BH137" s="28" t="e">
        <f t="shared" si="277"/>
        <v>#REF!</v>
      </c>
      <c r="BI137" s="21" t="e">
        <f t="shared" si="278"/>
        <v>#REF!</v>
      </c>
      <c r="BJ137" s="8">
        <v>40302</v>
      </c>
      <c r="BK137" s="60"/>
      <c r="BL137" s="60"/>
      <c r="BM137" s="43">
        <v>2.0833333333333402E-2</v>
      </c>
      <c r="BN137" s="43"/>
      <c r="BO137" s="20">
        <f t="shared" si="305"/>
        <v>0</v>
      </c>
      <c r="BP137" s="20">
        <f t="shared" si="306"/>
        <v>0</v>
      </c>
      <c r="BQ137" s="20">
        <f t="shared" si="307"/>
        <v>0</v>
      </c>
      <c r="BR137" s="21">
        <f t="shared" si="308"/>
        <v>-2.0833333333333402E-2</v>
      </c>
      <c r="BS137" s="14">
        <f t="shared" si="279"/>
        <v>0</v>
      </c>
      <c r="BT137" s="28">
        <f t="shared" si="280"/>
        <v>-2.0833333333333402E-2</v>
      </c>
      <c r="BU137" s="21">
        <f t="shared" si="281"/>
        <v>0</v>
      </c>
      <c r="BV137" s="8">
        <v>40302</v>
      </c>
      <c r="BW137" s="60"/>
      <c r="BX137" s="60"/>
      <c r="BY137" s="43"/>
      <c r="BZ137" s="43"/>
      <c r="CA137" s="20">
        <f t="shared" si="309"/>
        <v>0</v>
      </c>
      <c r="CB137" s="20">
        <f t="shared" si="310"/>
        <v>0</v>
      </c>
      <c r="CC137" s="20">
        <f t="shared" si="311"/>
        <v>0</v>
      </c>
      <c r="CD137" s="21">
        <f t="shared" si="312"/>
        <v>0</v>
      </c>
      <c r="CE137" s="14">
        <f t="shared" si="282"/>
        <v>0</v>
      </c>
      <c r="CF137" s="28">
        <f t="shared" si="283"/>
        <v>0</v>
      </c>
      <c r="CG137" s="21">
        <f t="shared" si="284"/>
        <v>0</v>
      </c>
    </row>
    <row r="138" spans="2:85">
      <c r="B138" s="8">
        <v>40303</v>
      </c>
      <c r="C138" s="24"/>
      <c r="D138" s="24"/>
      <c r="E138" s="11">
        <v>2.0833333333333332E-2</v>
      </c>
      <c r="F138" s="11"/>
      <c r="G138" s="20">
        <f t="shared" si="285"/>
        <v>0</v>
      </c>
      <c r="H138" s="20">
        <f t="shared" si="286"/>
        <v>0</v>
      </c>
      <c r="I138" s="20">
        <f t="shared" si="287"/>
        <v>0</v>
      </c>
      <c r="J138" s="21">
        <f t="shared" si="288"/>
        <v>-2.0833333333333332E-2</v>
      </c>
      <c r="K138" s="14">
        <f t="shared" si="264"/>
        <v>0</v>
      </c>
      <c r="L138" s="28">
        <f t="shared" si="265"/>
        <v>-2.0833333333333332E-2</v>
      </c>
      <c r="M138" s="21">
        <f t="shared" si="266"/>
        <v>0</v>
      </c>
      <c r="N138" s="8">
        <v>40303</v>
      </c>
      <c r="O138" s="24"/>
      <c r="P138" s="24"/>
      <c r="Q138" s="11"/>
      <c r="R138" s="11"/>
      <c r="S138" s="20">
        <f t="shared" si="289"/>
        <v>0</v>
      </c>
      <c r="T138" s="20">
        <f t="shared" si="290"/>
        <v>0</v>
      </c>
      <c r="U138" s="20">
        <f t="shared" si="291"/>
        <v>0</v>
      </c>
      <c r="V138" s="21">
        <f t="shared" si="292"/>
        <v>0</v>
      </c>
      <c r="W138" s="14">
        <f t="shared" si="267"/>
        <v>0</v>
      </c>
      <c r="X138" s="28">
        <f t="shared" si="268"/>
        <v>0</v>
      </c>
      <c r="Y138" s="21">
        <f t="shared" si="269"/>
        <v>0</v>
      </c>
      <c r="Z138" s="8">
        <v>40303</v>
      </c>
      <c r="AA138" s="24"/>
      <c r="AB138" s="24"/>
      <c r="AC138" s="11">
        <v>2.0833333333333402E-2</v>
      </c>
      <c r="AD138" s="11"/>
      <c r="AE138" s="20">
        <f t="shared" si="293"/>
        <v>0</v>
      </c>
      <c r="AF138" s="20">
        <f t="shared" si="294"/>
        <v>0</v>
      </c>
      <c r="AG138" s="20">
        <f t="shared" si="295"/>
        <v>0</v>
      </c>
      <c r="AH138" s="21">
        <f t="shared" si="296"/>
        <v>-2.0833333333333402E-2</v>
      </c>
      <c r="AI138" s="14">
        <f t="shared" si="270"/>
        <v>0</v>
      </c>
      <c r="AJ138" s="28">
        <f t="shared" si="271"/>
        <v>-2.0833333333333402E-2</v>
      </c>
      <c r="AK138" s="21">
        <f t="shared" si="272"/>
        <v>0</v>
      </c>
      <c r="AL138" s="8">
        <v>40303</v>
      </c>
      <c r="AM138" s="45" t="e">
        <f>#REF!</f>
        <v>#REF!</v>
      </c>
      <c r="AN138" s="45" t="e">
        <f>#REF!</f>
        <v>#REF!</v>
      </c>
      <c r="AO138" s="43">
        <v>2.0833333333333402E-2</v>
      </c>
      <c r="AP138" s="43"/>
      <c r="AQ138" s="20" t="e">
        <f t="shared" si="297"/>
        <v>#REF!</v>
      </c>
      <c r="AR138" s="20" t="e">
        <f t="shared" si="298"/>
        <v>#REF!</v>
      </c>
      <c r="AS138" s="20" t="e">
        <f t="shared" si="299"/>
        <v>#REF!</v>
      </c>
      <c r="AT138" s="21" t="e">
        <f t="shared" si="300"/>
        <v>#REF!</v>
      </c>
      <c r="AU138" s="14" t="e">
        <f t="shared" si="273"/>
        <v>#REF!</v>
      </c>
      <c r="AV138" s="28" t="e">
        <f t="shared" si="274"/>
        <v>#REF!</v>
      </c>
      <c r="AW138" s="21" t="e">
        <f t="shared" si="275"/>
        <v>#REF!</v>
      </c>
      <c r="AX138" s="8">
        <v>40303</v>
      </c>
      <c r="AY138" s="60" t="e">
        <f>#REF!</f>
        <v>#REF!</v>
      </c>
      <c r="AZ138" s="60" t="e">
        <f>#REF!</f>
        <v>#REF!</v>
      </c>
      <c r="BA138" s="43">
        <v>2.0833333333333402E-2</v>
      </c>
      <c r="BB138" s="43"/>
      <c r="BC138" s="20" t="e">
        <f t="shared" si="301"/>
        <v>#REF!</v>
      </c>
      <c r="BD138" s="20" t="e">
        <f t="shared" si="302"/>
        <v>#REF!</v>
      </c>
      <c r="BE138" s="20" t="e">
        <f t="shared" si="303"/>
        <v>#REF!</v>
      </c>
      <c r="BF138" s="21" t="e">
        <f t="shared" si="304"/>
        <v>#REF!</v>
      </c>
      <c r="BG138" s="14" t="e">
        <f t="shared" si="276"/>
        <v>#REF!</v>
      </c>
      <c r="BH138" s="28" t="e">
        <f t="shared" si="277"/>
        <v>#REF!</v>
      </c>
      <c r="BI138" s="21" t="e">
        <f t="shared" si="278"/>
        <v>#REF!</v>
      </c>
      <c r="BJ138" s="8">
        <v>40303</v>
      </c>
      <c r="BK138" s="60"/>
      <c r="BL138" s="60"/>
      <c r="BM138" s="43">
        <v>2.0833333333333402E-2</v>
      </c>
      <c r="BN138" s="43"/>
      <c r="BO138" s="20">
        <f t="shared" si="305"/>
        <v>0</v>
      </c>
      <c r="BP138" s="20">
        <f t="shared" si="306"/>
        <v>0</v>
      </c>
      <c r="BQ138" s="20">
        <f t="shared" si="307"/>
        <v>0</v>
      </c>
      <c r="BR138" s="21">
        <f t="shared" si="308"/>
        <v>-2.0833333333333402E-2</v>
      </c>
      <c r="BS138" s="14">
        <f t="shared" si="279"/>
        <v>0</v>
      </c>
      <c r="BT138" s="28">
        <f t="shared" si="280"/>
        <v>-2.0833333333333402E-2</v>
      </c>
      <c r="BU138" s="21">
        <f t="shared" si="281"/>
        <v>0</v>
      </c>
      <c r="BV138" s="8">
        <v>40303</v>
      </c>
      <c r="BW138" s="60"/>
      <c r="BX138" s="60"/>
      <c r="BY138" s="43"/>
      <c r="BZ138" s="43">
        <v>2.0833333333333402E-2</v>
      </c>
      <c r="CA138" s="20">
        <f t="shared" si="309"/>
        <v>0</v>
      </c>
      <c r="CB138" s="20">
        <f t="shared" si="310"/>
        <v>0</v>
      </c>
      <c r="CC138" s="20">
        <f t="shared" si="311"/>
        <v>0</v>
      </c>
      <c r="CD138" s="21">
        <f t="shared" si="312"/>
        <v>-2.0833333333333402E-2</v>
      </c>
      <c r="CE138" s="14">
        <f t="shared" si="282"/>
        <v>0</v>
      </c>
      <c r="CF138" s="28">
        <f t="shared" si="283"/>
        <v>0</v>
      </c>
      <c r="CG138" s="21">
        <f t="shared" si="284"/>
        <v>-2.0833333333333402E-2</v>
      </c>
    </row>
    <row r="139" spans="2:85">
      <c r="B139" s="8">
        <v>40304</v>
      </c>
      <c r="C139" s="24"/>
      <c r="D139" s="24"/>
      <c r="E139" s="11"/>
      <c r="F139" s="11"/>
      <c r="G139" s="20">
        <f t="shared" si="285"/>
        <v>0</v>
      </c>
      <c r="H139" s="20">
        <f t="shared" si="286"/>
        <v>0</v>
      </c>
      <c r="I139" s="20">
        <f t="shared" si="287"/>
        <v>0</v>
      </c>
      <c r="J139" s="21">
        <f t="shared" si="288"/>
        <v>0</v>
      </c>
      <c r="K139" s="14">
        <f t="shared" si="264"/>
        <v>0</v>
      </c>
      <c r="L139" s="28">
        <f>J139-M139</f>
        <v>0</v>
      </c>
      <c r="M139" s="21">
        <f t="shared" si="266"/>
        <v>0</v>
      </c>
      <c r="N139" s="8">
        <v>40304</v>
      </c>
      <c r="O139" s="24"/>
      <c r="P139" s="24"/>
      <c r="Q139" s="11">
        <v>2.0833333333333332E-2</v>
      </c>
      <c r="R139" s="11"/>
      <c r="S139" s="20">
        <f t="shared" si="289"/>
        <v>0</v>
      </c>
      <c r="T139" s="20">
        <f t="shared" si="290"/>
        <v>0</v>
      </c>
      <c r="U139" s="20">
        <f t="shared" si="291"/>
        <v>0</v>
      </c>
      <c r="V139" s="21">
        <f t="shared" si="292"/>
        <v>-2.0833333333333332E-2</v>
      </c>
      <c r="W139" s="14">
        <f t="shared" si="267"/>
        <v>0</v>
      </c>
      <c r="X139" s="28">
        <f t="shared" si="268"/>
        <v>-2.0833333333333332E-2</v>
      </c>
      <c r="Y139" s="21">
        <f t="shared" si="269"/>
        <v>0</v>
      </c>
      <c r="Z139" s="8">
        <v>40304</v>
      </c>
      <c r="AA139" s="24"/>
      <c r="AB139" s="24"/>
      <c r="AC139" s="11">
        <v>2.0833333333333332E-2</v>
      </c>
      <c r="AD139" s="11"/>
      <c r="AE139" s="20">
        <f t="shared" si="293"/>
        <v>0</v>
      </c>
      <c r="AF139" s="20">
        <f t="shared" si="294"/>
        <v>0</v>
      </c>
      <c r="AG139" s="20">
        <f t="shared" si="295"/>
        <v>0</v>
      </c>
      <c r="AH139" s="21">
        <f t="shared" si="296"/>
        <v>-2.0833333333333332E-2</v>
      </c>
      <c r="AI139" s="14">
        <f t="shared" si="270"/>
        <v>0</v>
      </c>
      <c r="AJ139" s="28">
        <f t="shared" si="271"/>
        <v>-2.0833333333333332E-2</v>
      </c>
      <c r="AK139" s="21">
        <f t="shared" si="272"/>
        <v>0</v>
      </c>
      <c r="AL139" s="8">
        <v>40304</v>
      </c>
      <c r="AM139" s="45" t="e">
        <f>#REF!</f>
        <v>#REF!</v>
      </c>
      <c r="AN139" s="45" t="e">
        <f>#REF!</f>
        <v>#REF!</v>
      </c>
      <c r="AO139" s="43">
        <v>2.0833333333333332E-2</v>
      </c>
      <c r="AP139" s="43"/>
      <c r="AQ139" s="20" t="e">
        <f t="shared" si="297"/>
        <v>#REF!</v>
      </c>
      <c r="AR139" s="20" t="e">
        <f t="shared" si="298"/>
        <v>#REF!</v>
      </c>
      <c r="AS139" s="20" t="e">
        <f t="shared" si="299"/>
        <v>#REF!</v>
      </c>
      <c r="AT139" s="21" t="e">
        <f t="shared" si="300"/>
        <v>#REF!</v>
      </c>
      <c r="AU139" s="14" t="e">
        <f t="shared" si="273"/>
        <v>#REF!</v>
      </c>
      <c r="AV139" s="28" t="e">
        <f t="shared" si="274"/>
        <v>#REF!</v>
      </c>
      <c r="AW139" s="21" t="e">
        <f t="shared" si="275"/>
        <v>#REF!</v>
      </c>
      <c r="AX139" s="8">
        <v>40304</v>
      </c>
      <c r="AY139" s="60" t="e">
        <f>#REF!</f>
        <v>#REF!</v>
      </c>
      <c r="AZ139" s="60" t="e">
        <f>#REF!</f>
        <v>#REF!</v>
      </c>
      <c r="BA139" s="43">
        <v>2.0833333333333332E-2</v>
      </c>
      <c r="BB139" s="43"/>
      <c r="BC139" s="20" t="e">
        <f t="shared" si="301"/>
        <v>#REF!</v>
      </c>
      <c r="BD139" s="20" t="e">
        <f t="shared" si="302"/>
        <v>#REF!</v>
      </c>
      <c r="BE139" s="20" t="e">
        <f t="shared" si="303"/>
        <v>#REF!</v>
      </c>
      <c r="BF139" s="21" t="e">
        <f t="shared" si="304"/>
        <v>#REF!</v>
      </c>
      <c r="BG139" s="14" t="e">
        <f t="shared" si="276"/>
        <v>#REF!</v>
      </c>
      <c r="BH139" s="28" t="e">
        <f t="shared" si="277"/>
        <v>#REF!</v>
      </c>
      <c r="BI139" s="21" t="e">
        <f t="shared" si="278"/>
        <v>#REF!</v>
      </c>
      <c r="BJ139" s="8">
        <v>40304</v>
      </c>
      <c r="BK139" s="60"/>
      <c r="BL139" s="60"/>
      <c r="BM139" s="43">
        <v>2.0833333333333332E-2</v>
      </c>
      <c r="BN139" s="43"/>
      <c r="BO139" s="20">
        <f t="shared" si="305"/>
        <v>0</v>
      </c>
      <c r="BP139" s="20">
        <f t="shared" si="306"/>
        <v>0</v>
      </c>
      <c r="BQ139" s="20">
        <f t="shared" si="307"/>
        <v>0</v>
      </c>
      <c r="BR139" s="21">
        <f t="shared" si="308"/>
        <v>-2.0833333333333332E-2</v>
      </c>
      <c r="BS139" s="14">
        <f t="shared" si="279"/>
        <v>0</v>
      </c>
      <c r="BT139" s="28">
        <f t="shared" si="280"/>
        <v>-2.0833333333333332E-2</v>
      </c>
      <c r="BU139" s="21">
        <f t="shared" si="281"/>
        <v>0</v>
      </c>
      <c r="BV139" s="8">
        <v>40304</v>
      </c>
      <c r="BW139" s="60"/>
      <c r="BX139" s="60"/>
      <c r="BY139" s="43"/>
      <c r="BZ139" s="43">
        <v>2.0833333333333402E-2</v>
      </c>
      <c r="CA139" s="20">
        <f t="shared" si="309"/>
        <v>0</v>
      </c>
      <c r="CB139" s="20">
        <f t="shared" si="310"/>
        <v>0</v>
      </c>
      <c r="CC139" s="20">
        <f t="shared" si="311"/>
        <v>0</v>
      </c>
      <c r="CD139" s="21">
        <f t="shared" si="312"/>
        <v>-2.0833333333333402E-2</v>
      </c>
      <c r="CE139" s="14">
        <f t="shared" si="282"/>
        <v>0</v>
      </c>
      <c r="CF139" s="28">
        <f t="shared" si="283"/>
        <v>0</v>
      </c>
      <c r="CG139" s="21">
        <f t="shared" si="284"/>
        <v>-2.0833333333333402E-2</v>
      </c>
    </row>
    <row r="140" spans="2:85">
      <c r="B140" s="8">
        <v>40305</v>
      </c>
      <c r="C140" s="24"/>
      <c r="D140" s="24"/>
      <c r="E140" s="11"/>
      <c r="F140" s="11"/>
      <c r="G140" s="20">
        <f t="shared" si="285"/>
        <v>0</v>
      </c>
      <c r="H140" s="20">
        <f t="shared" si="286"/>
        <v>0</v>
      </c>
      <c r="I140" s="20">
        <f t="shared" si="287"/>
        <v>0</v>
      </c>
      <c r="J140" s="21">
        <f t="shared" si="288"/>
        <v>0</v>
      </c>
      <c r="K140" s="14">
        <f t="shared" si="264"/>
        <v>0</v>
      </c>
      <c r="L140" s="28">
        <f t="shared" ref="L140:L145" si="313">J140-M140</f>
        <v>0</v>
      </c>
      <c r="M140" s="21">
        <f t="shared" si="266"/>
        <v>0</v>
      </c>
      <c r="N140" s="8">
        <v>40305</v>
      </c>
      <c r="O140" s="24"/>
      <c r="P140" s="24"/>
      <c r="Q140" s="11">
        <v>2.0833333333333301E-2</v>
      </c>
      <c r="R140" s="11"/>
      <c r="S140" s="20">
        <f t="shared" si="289"/>
        <v>0</v>
      </c>
      <c r="T140" s="20">
        <f t="shared" si="290"/>
        <v>0</v>
      </c>
      <c r="U140" s="20">
        <f t="shared" si="291"/>
        <v>0</v>
      </c>
      <c r="V140" s="21">
        <f t="shared" si="292"/>
        <v>-2.0833333333333301E-2</v>
      </c>
      <c r="W140" s="14">
        <f t="shared" si="267"/>
        <v>0</v>
      </c>
      <c r="X140" s="28">
        <f t="shared" si="268"/>
        <v>-2.0833333333333301E-2</v>
      </c>
      <c r="Y140" s="21">
        <f t="shared" si="269"/>
        <v>0</v>
      </c>
      <c r="Z140" s="8">
        <v>40305</v>
      </c>
      <c r="AA140" s="24"/>
      <c r="AB140" s="24"/>
      <c r="AC140" s="11">
        <v>2.0833333333333301E-2</v>
      </c>
      <c r="AD140" s="11"/>
      <c r="AE140" s="20">
        <f t="shared" si="293"/>
        <v>0</v>
      </c>
      <c r="AF140" s="20">
        <f t="shared" si="294"/>
        <v>0</v>
      </c>
      <c r="AG140" s="20">
        <f t="shared" si="295"/>
        <v>0</v>
      </c>
      <c r="AH140" s="21">
        <f t="shared" si="296"/>
        <v>-2.0833333333333301E-2</v>
      </c>
      <c r="AI140" s="14">
        <f t="shared" si="270"/>
        <v>0</v>
      </c>
      <c r="AJ140" s="28">
        <f t="shared" si="271"/>
        <v>-2.0833333333333301E-2</v>
      </c>
      <c r="AK140" s="21">
        <f t="shared" si="272"/>
        <v>0</v>
      </c>
      <c r="AL140" s="8">
        <v>40305</v>
      </c>
      <c r="AM140" s="45" t="e">
        <f>#REF!</f>
        <v>#REF!</v>
      </c>
      <c r="AN140" s="45" t="e">
        <f>#REF!</f>
        <v>#REF!</v>
      </c>
      <c r="AO140" s="43">
        <v>2.0833333333333301E-2</v>
      </c>
      <c r="AP140" s="43"/>
      <c r="AQ140" s="20" t="e">
        <f t="shared" si="297"/>
        <v>#REF!</v>
      </c>
      <c r="AR140" s="20" t="e">
        <f t="shared" si="298"/>
        <v>#REF!</v>
      </c>
      <c r="AS140" s="20" t="e">
        <f t="shared" si="299"/>
        <v>#REF!</v>
      </c>
      <c r="AT140" s="21" t="e">
        <f t="shared" si="300"/>
        <v>#REF!</v>
      </c>
      <c r="AU140" s="14" t="e">
        <f t="shared" si="273"/>
        <v>#REF!</v>
      </c>
      <c r="AV140" s="28" t="e">
        <f t="shared" si="274"/>
        <v>#REF!</v>
      </c>
      <c r="AW140" s="21" t="e">
        <f t="shared" si="275"/>
        <v>#REF!</v>
      </c>
      <c r="AX140" s="8">
        <v>40305</v>
      </c>
      <c r="AY140" s="60" t="e">
        <f>#REF!</f>
        <v>#REF!</v>
      </c>
      <c r="AZ140" s="60" t="e">
        <f>#REF!</f>
        <v>#REF!</v>
      </c>
      <c r="BA140" s="43">
        <v>2.0833333333333301E-2</v>
      </c>
      <c r="BB140" s="43"/>
      <c r="BC140" s="20" t="e">
        <f t="shared" si="301"/>
        <v>#REF!</v>
      </c>
      <c r="BD140" s="20" t="e">
        <f t="shared" si="302"/>
        <v>#REF!</v>
      </c>
      <c r="BE140" s="20" t="e">
        <f t="shared" si="303"/>
        <v>#REF!</v>
      </c>
      <c r="BF140" s="21" t="e">
        <f t="shared" si="304"/>
        <v>#REF!</v>
      </c>
      <c r="BG140" s="14" t="e">
        <f t="shared" si="276"/>
        <v>#REF!</v>
      </c>
      <c r="BH140" s="28" t="e">
        <f t="shared" si="277"/>
        <v>#REF!</v>
      </c>
      <c r="BI140" s="21" t="e">
        <f t="shared" si="278"/>
        <v>#REF!</v>
      </c>
      <c r="BJ140" s="8">
        <v>40305</v>
      </c>
      <c r="BK140" s="60"/>
      <c r="BL140" s="60"/>
      <c r="BM140" s="43"/>
      <c r="BN140" s="43"/>
      <c r="BO140" s="20">
        <f t="shared" si="305"/>
        <v>0</v>
      </c>
      <c r="BP140" s="20">
        <f t="shared" si="306"/>
        <v>0</v>
      </c>
      <c r="BQ140" s="20">
        <f t="shared" si="307"/>
        <v>0</v>
      </c>
      <c r="BR140" s="21">
        <f t="shared" si="308"/>
        <v>0</v>
      </c>
      <c r="BS140" s="14">
        <f t="shared" si="279"/>
        <v>0</v>
      </c>
      <c r="BT140" s="28">
        <f t="shared" si="280"/>
        <v>0</v>
      </c>
      <c r="BU140" s="21">
        <f t="shared" si="281"/>
        <v>0</v>
      </c>
      <c r="BV140" s="8">
        <v>40305</v>
      </c>
      <c r="BW140" s="60"/>
      <c r="BX140" s="60"/>
      <c r="BY140" s="43"/>
      <c r="BZ140" s="43">
        <v>2.0833333333333332E-2</v>
      </c>
      <c r="CA140" s="20">
        <f t="shared" si="309"/>
        <v>0</v>
      </c>
      <c r="CB140" s="20">
        <f t="shared" si="310"/>
        <v>0</v>
      </c>
      <c r="CC140" s="20">
        <f t="shared" si="311"/>
        <v>0</v>
      </c>
      <c r="CD140" s="21">
        <f t="shared" si="312"/>
        <v>-2.0833333333333332E-2</v>
      </c>
      <c r="CE140" s="14">
        <f t="shared" si="282"/>
        <v>0</v>
      </c>
      <c r="CF140" s="28">
        <f t="shared" si="283"/>
        <v>0</v>
      </c>
      <c r="CG140" s="21">
        <f t="shared" si="284"/>
        <v>-2.0833333333333332E-2</v>
      </c>
    </row>
    <row r="141" spans="2:85">
      <c r="B141" s="8">
        <v>40306</v>
      </c>
      <c r="C141" s="24"/>
      <c r="D141" s="24"/>
      <c r="E141" s="11"/>
      <c r="F141" s="11">
        <v>2.0833333333333332E-2</v>
      </c>
      <c r="G141" s="20">
        <f t="shared" si="285"/>
        <v>0</v>
      </c>
      <c r="H141" s="20">
        <f t="shared" si="286"/>
        <v>0</v>
      </c>
      <c r="I141" s="20">
        <f t="shared" si="287"/>
        <v>0</v>
      </c>
      <c r="J141" s="21">
        <f t="shared" si="288"/>
        <v>-2.0833333333333332E-2</v>
      </c>
      <c r="K141" s="14">
        <f t="shared" si="264"/>
        <v>0</v>
      </c>
      <c r="L141" s="28">
        <f t="shared" si="313"/>
        <v>0</v>
      </c>
      <c r="M141" s="21">
        <f t="shared" si="266"/>
        <v>-2.0833333333333332E-2</v>
      </c>
      <c r="N141" s="8">
        <v>40306</v>
      </c>
      <c r="O141" s="24"/>
      <c r="P141" s="24"/>
      <c r="Q141" s="11">
        <v>2.0833333333333332E-2</v>
      </c>
      <c r="R141" s="11"/>
      <c r="S141" s="20">
        <f t="shared" si="289"/>
        <v>0</v>
      </c>
      <c r="T141" s="20">
        <f t="shared" si="290"/>
        <v>0</v>
      </c>
      <c r="U141" s="20">
        <f t="shared" si="291"/>
        <v>0</v>
      </c>
      <c r="V141" s="21">
        <f t="shared" si="292"/>
        <v>-2.0833333333333332E-2</v>
      </c>
      <c r="W141" s="14">
        <f t="shared" si="267"/>
        <v>0</v>
      </c>
      <c r="X141" s="28">
        <f t="shared" si="268"/>
        <v>-2.0833333333333332E-2</v>
      </c>
      <c r="Y141" s="21">
        <f t="shared" si="269"/>
        <v>0</v>
      </c>
      <c r="Z141" s="8">
        <v>40306</v>
      </c>
      <c r="AA141" s="24"/>
      <c r="AB141" s="24"/>
      <c r="AC141" s="11">
        <v>2.0833333333333332E-2</v>
      </c>
      <c r="AD141" s="11"/>
      <c r="AE141" s="20">
        <f t="shared" si="293"/>
        <v>0</v>
      </c>
      <c r="AF141" s="20">
        <f t="shared" si="294"/>
        <v>0</v>
      </c>
      <c r="AG141" s="20">
        <f t="shared" si="295"/>
        <v>0</v>
      </c>
      <c r="AH141" s="21">
        <f t="shared" si="296"/>
        <v>-2.0833333333333332E-2</v>
      </c>
      <c r="AI141" s="14">
        <f t="shared" si="270"/>
        <v>0</v>
      </c>
      <c r="AJ141" s="28">
        <f t="shared" si="271"/>
        <v>-2.0833333333333332E-2</v>
      </c>
      <c r="AK141" s="21">
        <f t="shared" si="272"/>
        <v>0</v>
      </c>
      <c r="AL141" s="8">
        <v>40306</v>
      </c>
      <c r="AM141" s="45" t="e">
        <f>#REF!</f>
        <v>#REF!</v>
      </c>
      <c r="AN141" s="45" t="e">
        <f>#REF!</f>
        <v>#REF!</v>
      </c>
      <c r="AO141" s="43">
        <v>2.0833333333333332E-2</v>
      </c>
      <c r="AP141" s="43"/>
      <c r="AQ141" s="20" t="e">
        <f t="shared" si="297"/>
        <v>#REF!</v>
      </c>
      <c r="AR141" s="20" t="e">
        <f t="shared" si="298"/>
        <v>#REF!</v>
      </c>
      <c r="AS141" s="20" t="e">
        <f t="shared" si="299"/>
        <v>#REF!</v>
      </c>
      <c r="AT141" s="21" t="e">
        <f t="shared" si="300"/>
        <v>#REF!</v>
      </c>
      <c r="AU141" s="14" t="e">
        <f t="shared" si="273"/>
        <v>#REF!</v>
      </c>
      <c r="AV141" s="28" t="e">
        <f t="shared" si="274"/>
        <v>#REF!</v>
      </c>
      <c r="AW141" s="21" t="e">
        <f t="shared" si="275"/>
        <v>#REF!</v>
      </c>
      <c r="AX141" s="8">
        <v>40306</v>
      </c>
      <c r="AY141" s="60" t="e">
        <f>#REF!</f>
        <v>#REF!</v>
      </c>
      <c r="AZ141" s="60" t="e">
        <f>#REF!</f>
        <v>#REF!</v>
      </c>
      <c r="BA141" s="43">
        <v>2.0833333333333332E-2</v>
      </c>
      <c r="BB141" s="43"/>
      <c r="BC141" s="20" t="e">
        <f t="shared" si="301"/>
        <v>#REF!</v>
      </c>
      <c r="BD141" s="20" t="e">
        <f t="shared" si="302"/>
        <v>#REF!</v>
      </c>
      <c r="BE141" s="20" t="e">
        <f t="shared" si="303"/>
        <v>#REF!</v>
      </c>
      <c r="BF141" s="21" t="e">
        <f t="shared" si="304"/>
        <v>#REF!</v>
      </c>
      <c r="BG141" s="14" t="e">
        <f t="shared" si="276"/>
        <v>#REF!</v>
      </c>
      <c r="BH141" s="28" t="e">
        <f t="shared" si="277"/>
        <v>#REF!</v>
      </c>
      <c r="BI141" s="21" t="e">
        <f t="shared" si="278"/>
        <v>#REF!</v>
      </c>
      <c r="BJ141" s="8">
        <v>40306</v>
      </c>
      <c r="BK141" s="60"/>
      <c r="BL141" s="60"/>
      <c r="BM141" s="43"/>
      <c r="BN141" s="43"/>
      <c r="BO141" s="20">
        <f t="shared" si="305"/>
        <v>0</v>
      </c>
      <c r="BP141" s="20">
        <f t="shared" si="306"/>
        <v>0</v>
      </c>
      <c r="BQ141" s="20">
        <f t="shared" si="307"/>
        <v>0</v>
      </c>
      <c r="BR141" s="21">
        <f t="shared" si="308"/>
        <v>0</v>
      </c>
      <c r="BS141" s="14">
        <f t="shared" si="279"/>
        <v>0</v>
      </c>
      <c r="BT141" s="28">
        <f t="shared" si="280"/>
        <v>0</v>
      </c>
      <c r="BU141" s="21">
        <f t="shared" si="281"/>
        <v>0</v>
      </c>
      <c r="BV141" s="8">
        <v>40306</v>
      </c>
      <c r="BW141" s="60"/>
      <c r="BX141" s="60"/>
      <c r="BY141" s="43"/>
      <c r="BZ141" s="43"/>
      <c r="CA141" s="20">
        <f t="shared" si="309"/>
        <v>0</v>
      </c>
      <c r="CB141" s="20">
        <f t="shared" si="310"/>
        <v>0</v>
      </c>
      <c r="CC141" s="20">
        <f t="shared" si="311"/>
        <v>0</v>
      </c>
      <c r="CD141" s="21">
        <f t="shared" si="312"/>
        <v>0</v>
      </c>
      <c r="CE141" s="14">
        <f t="shared" si="282"/>
        <v>0</v>
      </c>
      <c r="CF141" s="28">
        <f t="shared" si="283"/>
        <v>0</v>
      </c>
      <c r="CG141" s="21">
        <f t="shared" si="284"/>
        <v>0</v>
      </c>
    </row>
    <row r="142" spans="2:85">
      <c r="B142" s="8">
        <v>40307</v>
      </c>
      <c r="C142" s="24"/>
      <c r="D142" s="24"/>
      <c r="E142" s="11"/>
      <c r="F142" s="11">
        <v>2.0833333333333301E-2</v>
      </c>
      <c r="G142" s="20">
        <f t="shared" si="285"/>
        <v>0</v>
      </c>
      <c r="H142" s="20">
        <f t="shared" si="286"/>
        <v>0</v>
      </c>
      <c r="I142" s="20">
        <f t="shared" si="287"/>
        <v>0</v>
      </c>
      <c r="J142" s="21">
        <f t="shared" si="288"/>
        <v>-2.0833333333333301E-2</v>
      </c>
      <c r="K142" s="14">
        <f t="shared" si="264"/>
        <v>0</v>
      </c>
      <c r="L142" s="28">
        <f t="shared" si="313"/>
        <v>0</v>
      </c>
      <c r="M142" s="21">
        <f t="shared" si="266"/>
        <v>-2.0833333333333301E-2</v>
      </c>
      <c r="N142" s="8">
        <v>40307</v>
      </c>
      <c r="O142" s="24"/>
      <c r="P142" s="24"/>
      <c r="Q142" s="11">
        <v>2.0833333333333332E-2</v>
      </c>
      <c r="R142" s="11"/>
      <c r="S142" s="20">
        <f t="shared" si="289"/>
        <v>0</v>
      </c>
      <c r="T142" s="20">
        <f t="shared" si="290"/>
        <v>0</v>
      </c>
      <c r="U142" s="20">
        <f t="shared" si="291"/>
        <v>0</v>
      </c>
      <c r="V142" s="21">
        <f t="shared" si="292"/>
        <v>-2.0833333333333332E-2</v>
      </c>
      <c r="W142" s="14">
        <f t="shared" si="267"/>
        <v>0</v>
      </c>
      <c r="X142" s="28">
        <f t="shared" si="268"/>
        <v>-2.0833333333333332E-2</v>
      </c>
      <c r="Y142" s="21">
        <f t="shared" si="269"/>
        <v>0</v>
      </c>
      <c r="Z142" s="8">
        <v>40307</v>
      </c>
      <c r="AA142" s="24"/>
      <c r="AB142" s="24"/>
      <c r="AC142" s="11"/>
      <c r="AD142" s="11"/>
      <c r="AE142" s="20">
        <f t="shared" si="293"/>
        <v>0</v>
      </c>
      <c r="AF142" s="20">
        <f t="shared" si="294"/>
        <v>0</v>
      </c>
      <c r="AG142" s="20">
        <f t="shared" si="295"/>
        <v>0</v>
      </c>
      <c r="AH142" s="21">
        <f t="shared" si="296"/>
        <v>0</v>
      </c>
      <c r="AI142" s="14">
        <f t="shared" si="270"/>
        <v>0</v>
      </c>
      <c r="AJ142" s="28">
        <f t="shared" si="271"/>
        <v>0</v>
      </c>
      <c r="AK142" s="21">
        <f t="shared" si="272"/>
        <v>0</v>
      </c>
      <c r="AL142" s="8">
        <v>40307</v>
      </c>
      <c r="AM142" s="45" t="e">
        <f>#REF!</f>
        <v>#REF!</v>
      </c>
      <c r="AN142" s="45" t="e">
        <f>#REF!</f>
        <v>#REF!</v>
      </c>
      <c r="AO142" s="43"/>
      <c r="AP142" s="43"/>
      <c r="AQ142" s="20" t="e">
        <f t="shared" si="297"/>
        <v>#REF!</v>
      </c>
      <c r="AR142" s="20" t="e">
        <f t="shared" si="298"/>
        <v>#REF!</v>
      </c>
      <c r="AS142" s="20" t="e">
        <f t="shared" si="299"/>
        <v>#REF!</v>
      </c>
      <c r="AT142" s="21" t="e">
        <f t="shared" si="300"/>
        <v>#REF!</v>
      </c>
      <c r="AU142" s="14" t="e">
        <f t="shared" si="273"/>
        <v>#REF!</v>
      </c>
      <c r="AV142" s="28" t="e">
        <f t="shared" si="274"/>
        <v>#REF!</v>
      </c>
      <c r="AW142" s="21" t="e">
        <f t="shared" si="275"/>
        <v>#REF!</v>
      </c>
      <c r="AX142" s="8">
        <v>40307</v>
      </c>
      <c r="AY142" s="60" t="e">
        <f>#REF!</f>
        <v>#REF!</v>
      </c>
      <c r="AZ142" s="60" t="e">
        <f>#REF!</f>
        <v>#REF!</v>
      </c>
      <c r="BA142" s="43"/>
      <c r="BB142" s="43"/>
      <c r="BC142" s="20" t="e">
        <f t="shared" si="301"/>
        <v>#REF!</v>
      </c>
      <c r="BD142" s="20" t="e">
        <f t="shared" si="302"/>
        <v>#REF!</v>
      </c>
      <c r="BE142" s="20" t="e">
        <f t="shared" si="303"/>
        <v>#REF!</v>
      </c>
      <c r="BF142" s="21" t="e">
        <f t="shared" si="304"/>
        <v>#REF!</v>
      </c>
      <c r="BG142" s="14" t="e">
        <f t="shared" si="276"/>
        <v>#REF!</v>
      </c>
      <c r="BH142" s="28" t="e">
        <f t="shared" si="277"/>
        <v>#REF!</v>
      </c>
      <c r="BI142" s="21" t="e">
        <f t="shared" si="278"/>
        <v>#REF!</v>
      </c>
      <c r="BJ142" s="8">
        <v>40307</v>
      </c>
      <c r="BK142" s="60"/>
      <c r="BL142" s="60"/>
      <c r="BM142" s="43"/>
      <c r="BN142" s="43"/>
      <c r="BO142" s="20">
        <f t="shared" si="305"/>
        <v>0</v>
      </c>
      <c r="BP142" s="20">
        <f t="shared" si="306"/>
        <v>0</v>
      </c>
      <c r="BQ142" s="20">
        <f t="shared" si="307"/>
        <v>0</v>
      </c>
      <c r="BR142" s="21">
        <f t="shared" si="308"/>
        <v>0</v>
      </c>
      <c r="BS142" s="14">
        <f t="shared" si="279"/>
        <v>0</v>
      </c>
      <c r="BT142" s="28">
        <f t="shared" si="280"/>
        <v>0</v>
      </c>
      <c r="BU142" s="21">
        <f t="shared" si="281"/>
        <v>0</v>
      </c>
      <c r="BV142" s="8">
        <v>40307</v>
      </c>
      <c r="BW142" s="60"/>
      <c r="BX142" s="60"/>
      <c r="BY142" s="43">
        <v>2.0833333333333402E-2</v>
      </c>
      <c r="BZ142" s="43"/>
      <c r="CA142" s="20">
        <f t="shared" si="309"/>
        <v>0</v>
      </c>
      <c r="CB142" s="20">
        <f t="shared" si="310"/>
        <v>0</v>
      </c>
      <c r="CC142" s="20">
        <f t="shared" si="311"/>
        <v>0</v>
      </c>
      <c r="CD142" s="21">
        <f t="shared" si="312"/>
        <v>-2.0833333333333402E-2</v>
      </c>
      <c r="CE142" s="14">
        <f t="shared" si="282"/>
        <v>0</v>
      </c>
      <c r="CF142" s="28">
        <f t="shared" si="283"/>
        <v>-2.0833333333333402E-2</v>
      </c>
      <c r="CG142" s="21">
        <f t="shared" si="284"/>
        <v>0</v>
      </c>
    </row>
    <row r="143" spans="2:85">
      <c r="B143" s="8">
        <v>40308</v>
      </c>
      <c r="C143" s="24"/>
      <c r="D143" s="24"/>
      <c r="E143" s="11"/>
      <c r="F143" s="11">
        <v>2.0833333333333332E-2</v>
      </c>
      <c r="G143" s="20">
        <f t="shared" si="285"/>
        <v>0</v>
      </c>
      <c r="H143" s="20">
        <f t="shared" si="286"/>
        <v>0</v>
      </c>
      <c r="I143" s="20">
        <f t="shared" si="287"/>
        <v>0</v>
      </c>
      <c r="J143" s="21">
        <f t="shared" si="288"/>
        <v>-2.0833333333333332E-2</v>
      </c>
      <c r="K143" s="14">
        <f t="shared" si="264"/>
        <v>0</v>
      </c>
      <c r="L143" s="28">
        <f t="shared" si="313"/>
        <v>0</v>
      </c>
      <c r="M143" s="21">
        <f t="shared" si="266"/>
        <v>-2.0833333333333332E-2</v>
      </c>
      <c r="N143" s="8">
        <v>40308</v>
      </c>
      <c r="O143" s="24"/>
      <c r="P143" s="24"/>
      <c r="Q143" s="11">
        <v>2.08333333333332E-2</v>
      </c>
      <c r="R143" s="11"/>
      <c r="S143" s="20">
        <f t="shared" si="289"/>
        <v>0</v>
      </c>
      <c r="T143" s="20">
        <f t="shared" si="290"/>
        <v>0</v>
      </c>
      <c r="U143" s="20">
        <f t="shared" si="291"/>
        <v>0</v>
      </c>
      <c r="V143" s="21">
        <f t="shared" si="292"/>
        <v>-2.08333333333332E-2</v>
      </c>
      <c r="W143" s="14">
        <f t="shared" si="267"/>
        <v>0</v>
      </c>
      <c r="X143" s="28">
        <f t="shared" si="268"/>
        <v>-2.08333333333332E-2</v>
      </c>
      <c r="Y143" s="21">
        <f t="shared" si="269"/>
        <v>0</v>
      </c>
      <c r="Z143" s="8">
        <v>40308</v>
      </c>
      <c r="AA143" s="24"/>
      <c r="AB143" s="24"/>
      <c r="AC143" s="11"/>
      <c r="AD143" s="11"/>
      <c r="AE143" s="20">
        <f t="shared" si="293"/>
        <v>0</v>
      </c>
      <c r="AF143" s="20">
        <f t="shared" si="294"/>
        <v>0</v>
      </c>
      <c r="AG143" s="20">
        <f t="shared" si="295"/>
        <v>0</v>
      </c>
      <c r="AH143" s="21">
        <f t="shared" si="296"/>
        <v>0</v>
      </c>
      <c r="AI143" s="14">
        <f t="shared" si="270"/>
        <v>0</v>
      </c>
      <c r="AJ143" s="28">
        <f t="shared" si="271"/>
        <v>0</v>
      </c>
      <c r="AK143" s="21">
        <f t="shared" si="272"/>
        <v>0</v>
      </c>
      <c r="AL143" s="8">
        <v>40308</v>
      </c>
      <c r="AM143" s="45" t="e">
        <f>#REF!</f>
        <v>#REF!</v>
      </c>
      <c r="AN143" s="45" t="e">
        <f>#REF!</f>
        <v>#REF!</v>
      </c>
      <c r="AO143" s="43"/>
      <c r="AP143" s="43"/>
      <c r="AQ143" s="20" t="e">
        <f t="shared" si="297"/>
        <v>#REF!</v>
      </c>
      <c r="AR143" s="20" t="e">
        <f t="shared" si="298"/>
        <v>#REF!</v>
      </c>
      <c r="AS143" s="20" t="e">
        <f t="shared" si="299"/>
        <v>#REF!</v>
      </c>
      <c r="AT143" s="21" t="e">
        <f t="shared" si="300"/>
        <v>#REF!</v>
      </c>
      <c r="AU143" s="14" t="e">
        <f t="shared" si="273"/>
        <v>#REF!</v>
      </c>
      <c r="AV143" s="28" t="e">
        <f t="shared" si="274"/>
        <v>#REF!</v>
      </c>
      <c r="AW143" s="21" t="e">
        <f t="shared" si="275"/>
        <v>#REF!</v>
      </c>
      <c r="AX143" s="8">
        <v>40308</v>
      </c>
      <c r="AY143" s="60" t="e">
        <f>#REF!</f>
        <v>#REF!</v>
      </c>
      <c r="AZ143" s="60" t="e">
        <f>#REF!</f>
        <v>#REF!</v>
      </c>
      <c r="BA143" s="43"/>
      <c r="BB143" s="43"/>
      <c r="BC143" s="20" t="e">
        <f t="shared" si="301"/>
        <v>#REF!</v>
      </c>
      <c r="BD143" s="20" t="e">
        <f t="shared" si="302"/>
        <v>#REF!</v>
      </c>
      <c r="BE143" s="20" t="e">
        <f t="shared" si="303"/>
        <v>#REF!</v>
      </c>
      <c r="BF143" s="21" t="e">
        <f t="shared" si="304"/>
        <v>#REF!</v>
      </c>
      <c r="BG143" s="14" t="e">
        <f t="shared" si="276"/>
        <v>#REF!</v>
      </c>
      <c r="BH143" s="28" t="e">
        <f t="shared" si="277"/>
        <v>#REF!</v>
      </c>
      <c r="BI143" s="21" t="e">
        <f t="shared" si="278"/>
        <v>#REF!</v>
      </c>
      <c r="BJ143" s="8">
        <v>40308</v>
      </c>
      <c r="BK143" s="60"/>
      <c r="BL143" s="60"/>
      <c r="BM143" s="43"/>
      <c r="BN143" s="43"/>
      <c r="BO143" s="20">
        <f t="shared" si="305"/>
        <v>0</v>
      </c>
      <c r="BP143" s="20">
        <f t="shared" si="306"/>
        <v>0</v>
      </c>
      <c r="BQ143" s="20">
        <f t="shared" si="307"/>
        <v>0</v>
      </c>
      <c r="BR143" s="21">
        <f t="shared" si="308"/>
        <v>0</v>
      </c>
      <c r="BS143" s="14">
        <f t="shared" si="279"/>
        <v>0</v>
      </c>
      <c r="BT143" s="28">
        <f t="shared" si="280"/>
        <v>0</v>
      </c>
      <c r="BU143" s="21">
        <f t="shared" si="281"/>
        <v>0</v>
      </c>
      <c r="BV143" s="8">
        <v>40308</v>
      </c>
      <c r="BW143" s="60"/>
      <c r="BX143" s="60"/>
      <c r="BY143" s="43">
        <v>2.0833333333333402E-2</v>
      </c>
      <c r="BZ143" s="43"/>
      <c r="CA143" s="20">
        <f t="shared" si="309"/>
        <v>0</v>
      </c>
      <c r="CB143" s="20">
        <f t="shared" si="310"/>
        <v>0</v>
      </c>
      <c r="CC143" s="20">
        <f t="shared" si="311"/>
        <v>0</v>
      </c>
      <c r="CD143" s="21">
        <f t="shared" si="312"/>
        <v>-2.0833333333333402E-2</v>
      </c>
      <c r="CE143" s="14">
        <f t="shared" si="282"/>
        <v>0</v>
      </c>
      <c r="CF143" s="28">
        <f t="shared" si="283"/>
        <v>-2.0833333333333402E-2</v>
      </c>
      <c r="CG143" s="21">
        <f t="shared" si="284"/>
        <v>0</v>
      </c>
    </row>
    <row r="144" spans="2:85">
      <c r="B144" s="8">
        <v>40309</v>
      </c>
      <c r="C144" s="24"/>
      <c r="D144" s="24"/>
      <c r="E144" s="11"/>
      <c r="F144" s="11">
        <v>2.0833333333333332E-2</v>
      </c>
      <c r="G144" s="20">
        <f t="shared" si="285"/>
        <v>0</v>
      </c>
      <c r="H144" s="20">
        <f t="shared" si="286"/>
        <v>0</v>
      </c>
      <c r="I144" s="20">
        <f t="shared" si="287"/>
        <v>0</v>
      </c>
      <c r="J144" s="21">
        <f t="shared" si="288"/>
        <v>-2.0833333333333332E-2</v>
      </c>
      <c r="K144" s="14">
        <f t="shared" si="264"/>
        <v>0</v>
      </c>
      <c r="L144" s="28">
        <f t="shared" si="313"/>
        <v>0</v>
      </c>
      <c r="M144" s="21">
        <f t="shared" si="266"/>
        <v>-2.0833333333333332E-2</v>
      </c>
      <c r="N144" s="8">
        <v>40309</v>
      </c>
      <c r="O144" s="24"/>
      <c r="P144" s="24"/>
      <c r="Q144" s="11"/>
      <c r="R144" s="11"/>
      <c r="S144" s="20">
        <f t="shared" si="289"/>
        <v>0</v>
      </c>
      <c r="T144" s="20">
        <f t="shared" si="290"/>
        <v>0</v>
      </c>
      <c r="U144" s="20">
        <f t="shared" si="291"/>
        <v>0</v>
      </c>
      <c r="V144" s="21">
        <f t="shared" si="292"/>
        <v>0</v>
      </c>
      <c r="W144" s="14">
        <f t="shared" si="267"/>
        <v>0</v>
      </c>
      <c r="X144" s="28">
        <f t="shared" si="268"/>
        <v>0</v>
      </c>
      <c r="Y144" s="21">
        <f t="shared" si="269"/>
        <v>0</v>
      </c>
      <c r="Z144" s="8">
        <v>40309</v>
      </c>
      <c r="AA144" s="24"/>
      <c r="AB144" s="24"/>
      <c r="AC144" s="11">
        <v>2.0833333333333332E-2</v>
      </c>
      <c r="AD144" s="11"/>
      <c r="AE144" s="20">
        <f t="shared" si="293"/>
        <v>0</v>
      </c>
      <c r="AF144" s="20">
        <f t="shared" si="294"/>
        <v>0</v>
      </c>
      <c r="AG144" s="20">
        <f t="shared" si="295"/>
        <v>0</v>
      </c>
      <c r="AH144" s="21">
        <f t="shared" si="296"/>
        <v>-2.0833333333333332E-2</v>
      </c>
      <c r="AI144" s="14">
        <f t="shared" si="270"/>
        <v>0</v>
      </c>
      <c r="AJ144" s="28">
        <f t="shared" si="271"/>
        <v>-2.0833333333333332E-2</v>
      </c>
      <c r="AK144" s="21">
        <f t="shared" si="272"/>
        <v>0</v>
      </c>
      <c r="AL144" s="8">
        <v>40309</v>
      </c>
      <c r="AM144" s="45" t="e">
        <f>#REF!</f>
        <v>#REF!</v>
      </c>
      <c r="AN144" s="45" t="e">
        <f>#REF!</f>
        <v>#REF!</v>
      </c>
      <c r="AO144" s="43">
        <v>2.0833333333333332E-2</v>
      </c>
      <c r="AP144" s="43"/>
      <c r="AQ144" s="20" t="e">
        <f t="shared" si="297"/>
        <v>#REF!</v>
      </c>
      <c r="AR144" s="20" t="e">
        <f t="shared" si="298"/>
        <v>#REF!</v>
      </c>
      <c r="AS144" s="20" t="e">
        <f t="shared" si="299"/>
        <v>#REF!</v>
      </c>
      <c r="AT144" s="21" t="e">
        <f t="shared" si="300"/>
        <v>#REF!</v>
      </c>
      <c r="AU144" s="14" t="e">
        <f t="shared" si="273"/>
        <v>#REF!</v>
      </c>
      <c r="AV144" s="28" t="e">
        <f t="shared" si="274"/>
        <v>#REF!</v>
      </c>
      <c r="AW144" s="21" t="e">
        <f t="shared" si="275"/>
        <v>#REF!</v>
      </c>
      <c r="AX144" s="8">
        <v>40309</v>
      </c>
      <c r="AY144" s="60" t="e">
        <f>#REF!</f>
        <v>#REF!</v>
      </c>
      <c r="AZ144" s="60" t="e">
        <f>#REF!</f>
        <v>#REF!</v>
      </c>
      <c r="BA144" s="43">
        <v>2.0833333333333332E-2</v>
      </c>
      <c r="BB144" s="43"/>
      <c r="BC144" s="20" t="e">
        <f t="shared" si="301"/>
        <v>#REF!</v>
      </c>
      <c r="BD144" s="20" t="e">
        <f t="shared" si="302"/>
        <v>#REF!</v>
      </c>
      <c r="BE144" s="20" t="e">
        <f t="shared" si="303"/>
        <v>#REF!</v>
      </c>
      <c r="BF144" s="21" t="e">
        <f t="shared" si="304"/>
        <v>#REF!</v>
      </c>
      <c r="BG144" s="14" t="e">
        <f t="shared" si="276"/>
        <v>#REF!</v>
      </c>
      <c r="BH144" s="28" t="e">
        <f t="shared" si="277"/>
        <v>#REF!</v>
      </c>
      <c r="BI144" s="21" t="e">
        <f t="shared" si="278"/>
        <v>#REF!</v>
      </c>
      <c r="BJ144" s="8">
        <v>40309</v>
      </c>
      <c r="BK144" s="60"/>
      <c r="BL144" s="60"/>
      <c r="BM144" s="43"/>
      <c r="BN144" s="43"/>
      <c r="BO144" s="20">
        <f t="shared" si="305"/>
        <v>0</v>
      </c>
      <c r="BP144" s="20">
        <f t="shared" si="306"/>
        <v>0</v>
      </c>
      <c r="BQ144" s="20">
        <f t="shared" si="307"/>
        <v>0</v>
      </c>
      <c r="BR144" s="21">
        <f t="shared" si="308"/>
        <v>0</v>
      </c>
      <c r="BS144" s="14">
        <f t="shared" si="279"/>
        <v>0</v>
      </c>
      <c r="BT144" s="28">
        <f t="shared" si="280"/>
        <v>0</v>
      </c>
      <c r="BU144" s="21">
        <f t="shared" si="281"/>
        <v>0</v>
      </c>
      <c r="BV144" s="8">
        <v>40309</v>
      </c>
      <c r="BW144" s="60"/>
      <c r="BX144" s="60"/>
      <c r="BY144" s="43">
        <v>2.0833333333333402E-2</v>
      </c>
      <c r="BZ144" s="43"/>
      <c r="CA144" s="20">
        <f t="shared" si="309"/>
        <v>0</v>
      </c>
      <c r="CB144" s="20">
        <f t="shared" si="310"/>
        <v>0</v>
      </c>
      <c r="CC144" s="20">
        <f t="shared" si="311"/>
        <v>0</v>
      </c>
      <c r="CD144" s="21">
        <f t="shared" si="312"/>
        <v>-2.0833333333333402E-2</v>
      </c>
      <c r="CE144" s="14">
        <f t="shared" si="282"/>
        <v>0</v>
      </c>
      <c r="CF144" s="28">
        <f t="shared" si="283"/>
        <v>-2.0833333333333402E-2</v>
      </c>
      <c r="CG144" s="21">
        <f t="shared" si="284"/>
        <v>0</v>
      </c>
    </row>
    <row r="145" spans="2:85">
      <c r="B145" s="8">
        <v>40310</v>
      </c>
      <c r="C145" s="24"/>
      <c r="D145" s="24"/>
      <c r="E145" s="11"/>
      <c r="F145" s="11"/>
      <c r="G145" s="20">
        <f t="shared" si="285"/>
        <v>0</v>
      </c>
      <c r="H145" s="20">
        <f t="shared" si="286"/>
        <v>0</v>
      </c>
      <c r="I145" s="20">
        <f t="shared" si="287"/>
        <v>0</v>
      </c>
      <c r="J145" s="21">
        <f t="shared" si="288"/>
        <v>0</v>
      </c>
      <c r="K145" s="14">
        <f t="shared" si="264"/>
        <v>0</v>
      </c>
      <c r="L145" s="28">
        <f t="shared" si="313"/>
        <v>0</v>
      </c>
      <c r="M145" s="21">
        <f t="shared" si="266"/>
        <v>0</v>
      </c>
      <c r="N145" s="8">
        <v>40310</v>
      </c>
      <c r="O145" s="24"/>
      <c r="P145" s="24"/>
      <c r="Q145" s="11">
        <v>2.0833333333333301E-2</v>
      </c>
      <c r="R145" s="11"/>
      <c r="S145" s="20">
        <f t="shared" si="289"/>
        <v>0</v>
      </c>
      <c r="T145" s="20">
        <f t="shared" si="290"/>
        <v>0</v>
      </c>
      <c r="U145" s="20">
        <f t="shared" si="291"/>
        <v>0</v>
      </c>
      <c r="V145" s="21">
        <f t="shared" si="292"/>
        <v>-2.0833333333333301E-2</v>
      </c>
      <c r="W145" s="14">
        <f t="shared" si="267"/>
        <v>0</v>
      </c>
      <c r="X145" s="28">
        <f t="shared" si="268"/>
        <v>-2.0833333333333301E-2</v>
      </c>
      <c r="Y145" s="21">
        <f t="shared" si="269"/>
        <v>0</v>
      </c>
      <c r="Z145" s="8">
        <v>40310</v>
      </c>
      <c r="AA145" s="24"/>
      <c r="AB145" s="24"/>
      <c r="AC145" s="11">
        <v>2.0833333333333301E-2</v>
      </c>
      <c r="AD145" s="11"/>
      <c r="AE145" s="20">
        <f t="shared" si="293"/>
        <v>0</v>
      </c>
      <c r="AF145" s="20">
        <f t="shared" si="294"/>
        <v>0</v>
      </c>
      <c r="AG145" s="20">
        <f t="shared" si="295"/>
        <v>0</v>
      </c>
      <c r="AH145" s="21">
        <f t="shared" si="296"/>
        <v>-2.0833333333333301E-2</v>
      </c>
      <c r="AI145" s="14">
        <f t="shared" si="270"/>
        <v>0</v>
      </c>
      <c r="AJ145" s="28">
        <f t="shared" si="271"/>
        <v>-2.0833333333333301E-2</v>
      </c>
      <c r="AK145" s="21">
        <f t="shared" si="272"/>
        <v>0</v>
      </c>
      <c r="AL145" s="8">
        <v>40310</v>
      </c>
      <c r="AM145" s="45" t="e">
        <f>#REF!</f>
        <v>#REF!</v>
      </c>
      <c r="AN145" s="45" t="e">
        <f>#REF!</f>
        <v>#REF!</v>
      </c>
      <c r="AO145" s="43">
        <v>2.0833333333333301E-2</v>
      </c>
      <c r="AP145" s="43"/>
      <c r="AQ145" s="20" t="e">
        <f t="shared" si="297"/>
        <v>#REF!</v>
      </c>
      <c r="AR145" s="20" t="e">
        <f t="shared" si="298"/>
        <v>#REF!</v>
      </c>
      <c r="AS145" s="20" t="e">
        <f t="shared" si="299"/>
        <v>#REF!</v>
      </c>
      <c r="AT145" s="21" t="e">
        <f t="shared" si="300"/>
        <v>#REF!</v>
      </c>
      <c r="AU145" s="14" t="e">
        <f t="shared" si="273"/>
        <v>#REF!</v>
      </c>
      <c r="AV145" s="28" t="e">
        <f t="shared" si="274"/>
        <v>#REF!</v>
      </c>
      <c r="AW145" s="21" t="e">
        <f t="shared" si="275"/>
        <v>#REF!</v>
      </c>
      <c r="AX145" s="8">
        <v>40310</v>
      </c>
      <c r="AY145" s="60" t="e">
        <f>#REF!</f>
        <v>#REF!</v>
      </c>
      <c r="AZ145" s="60" t="e">
        <f>#REF!</f>
        <v>#REF!</v>
      </c>
      <c r="BA145" s="43">
        <v>2.0833333333333301E-2</v>
      </c>
      <c r="BB145" s="43"/>
      <c r="BC145" s="20" t="e">
        <f t="shared" si="301"/>
        <v>#REF!</v>
      </c>
      <c r="BD145" s="20" t="e">
        <f t="shared" si="302"/>
        <v>#REF!</v>
      </c>
      <c r="BE145" s="20" t="e">
        <f t="shared" si="303"/>
        <v>#REF!</v>
      </c>
      <c r="BF145" s="21" t="e">
        <f t="shared" si="304"/>
        <v>#REF!</v>
      </c>
      <c r="BG145" s="14" t="e">
        <f t="shared" si="276"/>
        <v>#REF!</v>
      </c>
      <c r="BH145" s="28" t="e">
        <f t="shared" si="277"/>
        <v>#REF!</v>
      </c>
      <c r="BI145" s="21" t="e">
        <f t="shared" si="278"/>
        <v>#REF!</v>
      </c>
      <c r="BJ145" s="8">
        <v>40310</v>
      </c>
      <c r="BK145" s="60"/>
      <c r="BL145" s="60"/>
      <c r="BM145" s="43"/>
      <c r="BN145" s="43">
        <v>2.0833333333333332E-2</v>
      </c>
      <c r="BO145" s="20">
        <f t="shared" si="305"/>
        <v>0</v>
      </c>
      <c r="BP145" s="20">
        <f t="shared" si="306"/>
        <v>0</v>
      </c>
      <c r="BQ145" s="20">
        <f t="shared" si="307"/>
        <v>0</v>
      </c>
      <c r="BR145" s="21">
        <f t="shared" si="308"/>
        <v>-2.0833333333333332E-2</v>
      </c>
      <c r="BS145" s="14">
        <f t="shared" si="279"/>
        <v>0</v>
      </c>
      <c r="BT145" s="28">
        <f t="shared" si="280"/>
        <v>0</v>
      </c>
      <c r="BU145" s="21">
        <f t="shared" si="281"/>
        <v>-2.0833333333333332E-2</v>
      </c>
      <c r="BV145" s="8">
        <v>40310</v>
      </c>
      <c r="BW145" s="60"/>
      <c r="BX145" s="60"/>
      <c r="BY145" s="43">
        <v>2.0833333333333402E-2</v>
      </c>
      <c r="BZ145" s="43"/>
      <c r="CA145" s="20">
        <f t="shared" si="309"/>
        <v>0</v>
      </c>
      <c r="CB145" s="20">
        <f t="shared" si="310"/>
        <v>0</v>
      </c>
      <c r="CC145" s="20">
        <f t="shared" si="311"/>
        <v>0</v>
      </c>
      <c r="CD145" s="21">
        <f t="shared" si="312"/>
        <v>-2.0833333333333402E-2</v>
      </c>
      <c r="CE145" s="14">
        <f t="shared" si="282"/>
        <v>0</v>
      </c>
      <c r="CF145" s="28">
        <f t="shared" si="283"/>
        <v>-2.0833333333333402E-2</v>
      </c>
      <c r="CG145" s="21">
        <f t="shared" si="284"/>
        <v>0</v>
      </c>
    </row>
    <row r="146" spans="2:85">
      <c r="B146" s="8">
        <v>40311</v>
      </c>
      <c r="C146" s="24"/>
      <c r="D146" s="24"/>
      <c r="E146" s="11">
        <v>2.0833333333333301E-2</v>
      </c>
      <c r="F146" s="11"/>
      <c r="G146" s="20">
        <f t="shared" si="285"/>
        <v>0</v>
      </c>
      <c r="H146" s="20">
        <f t="shared" si="286"/>
        <v>0</v>
      </c>
      <c r="I146" s="20">
        <f t="shared" si="287"/>
        <v>0</v>
      </c>
      <c r="J146" s="21">
        <f t="shared" si="288"/>
        <v>-2.0833333333333301E-2</v>
      </c>
      <c r="K146" s="14">
        <f t="shared" si="264"/>
        <v>0</v>
      </c>
      <c r="L146" s="28">
        <f>J146-M146</f>
        <v>-2.0833333333333301E-2</v>
      </c>
      <c r="M146" s="21">
        <f t="shared" si="266"/>
        <v>0</v>
      </c>
      <c r="N146" s="8">
        <v>40311</v>
      </c>
      <c r="O146" s="24"/>
      <c r="P146" s="24"/>
      <c r="Q146" s="11">
        <v>2.0833333333333301E-2</v>
      </c>
      <c r="R146" s="11"/>
      <c r="S146" s="20">
        <f t="shared" si="289"/>
        <v>0</v>
      </c>
      <c r="T146" s="20">
        <f t="shared" si="290"/>
        <v>0</v>
      </c>
      <c r="U146" s="20">
        <f t="shared" si="291"/>
        <v>0</v>
      </c>
      <c r="V146" s="21">
        <f t="shared" si="292"/>
        <v>-2.0833333333333301E-2</v>
      </c>
      <c r="W146" s="14">
        <f t="shared" si="267"/>
        <v>0</v>
      </c>
      <c r="X146" s="28">
        <f t="shared" si="268"/>
        <v>-2.0833333333333301E-2</v>
      </c>
      <c r="Y146" s="21">
        <f t="shared" si="269"/>
        <v>0</v>
      </c>
      <c r="Z146" s="8">
        <v>40311</v>
      </c>
      <c r="AA146" s="24"/>
      <c r="AB146" s="24"/>
      <c r="AC146" s="11">
        <v>2.0833333333333332E-2</v>
      </c>
      <c r="AD146" s="11"/>
      <c r="AE146" s="20">
        <f t="shared" si="293"/>
        <v>0</v>
      </c>
      <c r="AF146" s="20">
        <f t="shared" si="294"/>
        <v>0</v>
      </c>
      <c r="AG146" s="20">
        <f t="shared" si="295"/>
        <v>0</v>
      </c>
      <c r="AH146" s="21">
        <f t="shared" si="296"/>
        <v>-2.0833333333333332E-2</v>
      </c>
      <c r="AI146" s="14">
        <f t="shared" si="270"/>
        <v>0</v>
      </c>
      <c r="AJ146" s="28">
        <f t="shared" si="271"/>
        <v>-2.0833333333333332E-2</v>
      </c>
      <c r="AK146" s="21">
        <f t="shared" si="272"/>
        <v>0</v>
      </c>
      <c r="AL146" s="8">
        <v>40311</v>
      </c>
      <c r="AM146" s="45" t="e">
        <f>#REF!</f>
        <v>#REF!</v>
      </c>
      <c r="AN146" s="45" t="e">
        <f>#REF!</f>
        <v>#REF!</v>
      </c>
      <c r="AO146" s="43">
        <v>2.0833333333333332E-2</v>
      </c>
      <c r="AP146" s="43"/>
      <c r="AQ146" s="20" t="e">
        <f t="shared" si="297"/>
        <v>#REF!</v>
      </c>
      <c r="AR146" s="20" t="e">
        <f t="shared" si="298"/>
        <v>#REF!</v>
      </c>
      <c r="AS146" s="20" t="e">
        <f t="shared" si="299"/>
        <v>#REF!</v>
      </c>
      <c r="AT146" s="21" t="e">
        <f t="shared" si="300"/>
        <v>#REF!</v>
      </c>
      <c r="AU146" s="14" t="e">
        <f t="shared" si="273"/>
        <v>#REF!</v>
      </c>
      <c r="AV146" s="28" t="e">
        <f t="shared" si="274"/>
        <v>#REF!</v>
      </c>
      <c r="AW146" s="21" t="e">
        <f t="shared" si="275"/>
        <v>#REF!</v>
      </c>
      <c r="AX146" s="8">
        <v>40311</v>
      </c>
      <c r="AY146" s="60" t="e">
        <f>#REF!</f>
        <v>#REF!</v>
      </c>
      <c r="AZ146" s="60" t="e">
        <f>#REF!</f>
        <v>#REF!</v>
      </c>
      <c r="BA146" s="43">
        <v>2.0833333333333332E-2</v>
      </c>
      <c r="BB146" s="43"/>
      <c r="BC146" s="20" t="e">
        <f t="shared" si="301"/>
        <v>#REF!</v>
      </c>
      <c r="BD146" s="20" t="e">
        <f t="shared" si="302"/>
        <v>#REF!</v>
      </c>
      <c r="BE146" s="20" t="e">
        <f t="shared" si="303"/>
        <v>#REF!</v>
      </c>
      <c r="BF146" s="21" t="e">
        <f t="shared" si="304"/>
        <v>#REF!</v>
      </c>
      <c r="BG146" s="14" t="e">
        <f t="shared" si="276"/>
        <v>#REF!</v>
      </c>
      <c r="BH146" s="28" t="e">
        <f t="shared" si="277"/>
        <v>#REF!</v>
      </c>
      <c r="BI146" s="21" t="e">
        <f t="shared" si="278"/>
        <v>#REF!</v>
      </c>
      <c r="BJ146" s="8">
        <v>40311</v>
      </c>
      <c r="BK146" s="60"/>
      <c r="BL146" s="60"/>
      <c r="BM146" s="43"/>
      <c r="BN146" s="43">
        <v>2.0833333333333301E-2</v>
      </c>
      <c r="BO146" s="20">
        <f t="shared" si="305"/>
        <v>0</v>
      </c>
      <c r="BP146" s="20">
        <f t="shared" si="306"/>
        <v>0</v>
      </c>
      <c r="BQ146" s="20">
        <f t="shared" si="307"/>
        <v>0</v>
      </c>
      <c r="BR146" s="21">
        <f t="shared" si="308"/>
        <v>-2.0833333333333301E-2</v>
      </c>
      <c r="BS146" s="14">
        <f t="shared" si="279"/>
        <v>0</v>
      </c>
      <c r="BT146" s="28">
        <f t="shared" si="280"/>
        <v>0</v>
      </c>
      <c r="BU146" s="21">
        <f t="shared" si="281"/>
        <v>-2.0833333333333301E-2</v>
      </c>
      <c r="BV146" s="8">
        <v>40311</v>
      </c>
      <c r="BW146" s="60"/>
      <c r="BX146" s="60"/>
      <c r="BY146" s="43"/>
      <c r="BZ146" s="43"/>
      <c r="CA146" s="20">
        <f t="shared" si="309"/>
        <v>0</v>
      </c>
      <c r="CB146" s="20">
        <f t="shared" si="310"/>
        <v>0</v>
      </c>
      <c r="CC146" s="20">
        <f t="shared" si="311"/>
        <v>0</v>
      </c>
      <c r="CD146" s="21">
        <f t="shared" si="312"/>
        <v>0</v>
      </c>
      <c r="CE146" s="14">
        <f t="shared" si="282"/>
        <v>0</v>
      </c>
      <c r="CF146" s="28">
        <f t="shared" si="283"/>
        <v>0</v>
      </c>
      <c r="CG146" s="21">
        <f t="shared" si="284"/>
        <v>0</v>
      </c>
    </row>
    <row r="147" spans="2:85">
      <c r="B147" s="8">
        <v>40312</v>
      </c>
      <c r="C147" s="22"/>
      <c r="D147" s="22"/>
      <c r="E147" s="11">
        <v>2.0833333333333301E-2</v>
      </c>
      <c r="F147" s="12"/>
      <c r="G147" s="20">
        <f t="shared" si="285"/>
        <v>0</v>
      </c>
      <c r="H147" s="20">
        <f t="shared" si="286"/>
        <v>0</v>
      </c>
      <c r="I147" s="20">
        <f t="shared" si="287"/>
        <v>0</v>
      </c>
      <c r="J147" s="21">
        <f t="shared" si="288"/>
        <v>-2.0833333333333301E-2</v>
      </c>
      <c r="K147" s="14">
        <f t="shared" si="264"/>
        <v>0</v>
      </c>
      <c r="L147" s="28">
        <f t="shared" ref="L147:L163" si="314">J147-M147</f>
        <v>-2.0833333333333301E-2</v>
      </c>
      <c r="M147" s="21">
        <f t="shared" si="266"/>
        <v>0</v>
      </c>
      <c r="N147" s="8">
        <v>40312</v>
      </c>
      <c r="O147" s="22"/>
      <c r="P147" s="22"/>
      <c r="Q147" s="11">
        <v>2.0833333333333301E-2</v>
      </c>
      <c r="R147" s="12"/>
      <c r="S147" s="20">
        <f t="shared" si="289"/>
        <v>0</v>
      </c>
      <c r="T147" s="20">
        <f t="shared" si="290"/>
        <v>0</v>
      </c>
      <c r="U147" s="20">
        <f t="shared" si="291"/>
        <v>0</v>
      </c>
      <c r="V147" s="21">
        <f t="shared" si="292"/>
        <v>-2.0833333333333301E-2</v>
      </c>
      <c r="W147" s="14">
        <f t="shared" si="267"/>
        <v>0</v>
      </c>
      <c r="X147" s="28">
        <f t="shared" si="268"/>
        <v>-2.0833333333333301E-2</v>
      </c>
      <c r="Y147" s="21">
        <f t="shared" si="269"/>
        <v>0</v>
      </c>
      <c r="Z147" s="8">
        <v>40312</v>
      </c>
      <c r="AA147" s="22"/>
      <c r="AB147" s="22"/>
      <c r="AC147" s="11">
        <v>2.0833333333333332E-2</v>
      </c>
      <c r="AD147" s="12"/>
      <c r="AE147" s="20">
        <f t="shared" si="293"/>
        <v>0</v>
      </c>
      <c r="AF147" s="20">
        <f t="shared" si="294"/>
        <v>0</v>
      </c>
      <c r="AG147" s="20">
        <f t="shared" si="295"/>
        <v>0</v>
      </c>
      <c r="AH147" s="21">
        <f t="shared" si="296"/>
        <v>-2.0833333333333332E-2</v>
      </c>
      <c r="AI147" s="14">
        <f t="shared" si="270"/>
        <v>0</v>
      </c>
      <c r="AJ147" s="28">
        <f t="shared" si="271"/>
        <v>-2.0833333333333332E-2</v>
      </c>
      <c r="AK147" s="21">
        <f t="shared" si="272"/>
        <v>0</v>
      </c>
      <c r="AL147" s="8">
        <v>40312</v>
      </c>
      <c r="AM147" s="47" t="e">
        <f>#REF!</f>
        <v>#REF!</v>
      </c>
      <c r="AN147" s="47" t="e">
        <f>#REF!</f>
        <v>#REF!</v>
      </c>
      <c r="AO147" s="43">
        <v>2.0833333333333332E-2</v>
      </c>
      <c r="AP147" s="46"/>
      <c r="AQ147" s="20" t="e">
        <f t="shared" si="297"/>
        <v>#REF!</v>
      </c>
      <c r="AR147" s="20" t="e">
        <f t="shared" si="298"/>
        <v>#REF!</v>
      </c>
      <c r="AS147" s="20" t="e">
        <f t="shared" si="299"/>
        <v>#REF!</v>
      </c>
      <c r="AT147" s="21" t="e">
        <f t="shared" si="300"/>
        <v>#REF!</v>
      </c>
      <c r="AU147" s="14" t="e">
        <f t="shared" si="273"/>
        <v>#REF!</v>
      </c>
      <c r="AV147" s="28" t="e">
        <f t="shared" si="274"/>
        <v>#REF!</v>
      </c>
      <c r="AW147" s="21" t="e">
        <f t="shared" si="275"/>
        <v>#REF!</v>
      </c>
      <c r="AX147" s="8">
        <v>40312</v>
      </c>
      <c r="AY147" s="61" t="e">
        <f>#REF!</f>
        <v>#REF!</v>
      </c>
      <c r="AZ147" s="61" t="e">
        <f>#REF!</f>
        <v>#REF!</v>
      </c>
      <c r="BA147" s="43">
        <v>2.0833333333333332E-2</v>
      </c>
      <c r="BB147" s="46"/>
      <c r="BC147" s="20" t="e">
        <f t="shared" si="301"/>
        <v>#REF!</v>
      </c>
      <c r="BD147" s="20" t="e">
        <f t="shared" si="302"/>
        <v>#REF!</v>
      </c>
      <c r="BE147" s="20" t="e">
        <f t="shared" si="303"/>
        <v>#REF!</v>
      </c>
      <c r="BF147" s="21" t="e">
        <f t="shared" si="304"/>
        <v>#REF!</v>
      </c>
      <c r="BG147" s="14" t="e">
        <f t="shared" si="276"/>
        <v>#REF!</v>
      </c>
      <c r="BH147" s="28" t="e">
        <f t="shared" si="277"/>
        <v>#REF!</v>
      </c>
      <c r="BI147" s="21" t="e">
        <f t="shared" si="278"/>
        <v>#REF!</v>
      </c>
      <c r="BJ147" s="8">
        <v>40312</v>
      </c>
      <c r="BK147" s="61"/>
      <c r="BL147" s="61"/>
      <c r="BM147" s="43"/>
      <c r="BN147" s="43">
        <v>2.0833333333333332E-2</v>
      </c>
      <c r="BO147" s="20">
        <f t="shared" si="305"/>
        <v>0</v>
      </c>
      <c r="BP147" s="20">
        <f t="shared" si="306"/>
        <v>0</v>
      </c>
      <c r="BQ147" s="20">
        <f t="shared" si="307"/>
        <v>0</v>
      </c>
      <c r="BR147" s="21">
        <f t="shared" si="308"/>
        <v>-2.0833333333333332E-2</v>
      </c>
      <c r="BS147" s="14">
        <f t="shared" si="279"/>
        <v>0</v>
      </c>
      <c r="BT147" s="28">
        <f t="shared" si="280"/>
        <v>0</v>
      </c>
      <c r="BU147" s="21">
        <f t="shared" si="281"/>
        <v>-2.0833333333333332E-2</v>
      </c>
      <c r="BV147" s="8">
        <v>40312</v>
      </c>
      <c r="BW147" s="61"/>
      <c r="BX147" s="61"/>
      <c r="BY147" s="43"/>
      <c r="BZ147" s="46"/>
      <c r="CA147" s="20">
        <f t="shared" si="309"/>
        <v>0</v>
      </c>
      <c r="CB147" s="20">
        <f t="shared" si="310"/>
        <v>0</v>
      </c>
      <c r="CC147" s="20">
        <f t="shared" si="311"/>
        <v>0</v>
      </c>
      <c r="CD147" s="21">
        <f t="shared" si="312"/>
        <v>0</v>
      </c>
      <c r="CE147" s="14">
        <f t="shared" si="282"/>
        <v>0</v>
      </c>
      <c r="CF147" s="28">
        <f t="shared" si="283"/>
        <v>0</v>
      </c>
      <c r="CG147" s="21">
        <f t="shared" si="284"/>
        <v>0</v>
      </c>
    </row>
    <row r="148" spans="2:85">
      <c r="B148" s="8">
        <v>40313</v>
      </c>
      <c r="C148" s="22"/>
      <c r="D148" s="22"/>
      <c r="E148" s="11">
        <v>2.0833333333333301E-2</v>
      </c>
      <c r="F148" s="12"/>
      <c r="G148" s="20">
        <f t="shared" si="285"/>
        <v>0</v>
      </c>
      <c r="H148" s="20">
        <f t="shared" si="286"/>
        <v>0</v>
      </c>
      <c r="I148" s="20">
        <f t="shared" si="287"/>
        <v>0</v>
      </c>
      <c r="J148" s="21">
        <f t="shared" si="288"/>
        <v>-2.0833333333333301E-2</v>
      </c>
      <c r="K148" s="14">
        <f t="shared" si="264"/>
        <v>0</v>
      </c>
      <c r="L148" s="28">
        <f t="shared" si="314"/>
        <v>-2.0833333333333301E-2</v>
      </c>
      <c r="M148" s="21">
        <f t="shared" si="266"/>
        <v>0</v>
      </c>
      <c r="N148" s="8">
        <v>40313</v>
      </c>
      <c r="O148" s="22"/>
      <c r="P148" s="22"/>
      <c r="Q148" s="11">
        <v>2.0833333333333301E-2</v>
      </c>
      <c r="R148" s="12"/>
      <c r="S148" s="20">
        <f t="shared" si="289"/>
        <v>0</v>
      </c>
      <c r="T148" s="20">
        <f t="shared" si="290"/>
        <v>0</v>
      </c>
      <c r="U148" s="20">
        <f t="shared" si="291"/>
        <v>0</v>
      </c>
      <c r="V148" s="21">
        <f t="shared" si="292"/>
        <v>-2.0833333333333301E-2</v>
      </c>
      <c r="W148" s="14">
        <f t="shared" si="267"/>
        <v>0</v>
      </c>
      <c r="X148" s="28">
        <f t="shared" si="268"/>
        <v>-2.0833333333333301E-2</v>
      </c>
      <c r="Y148" s="21">
        <f t="shared" si="269"/>
        <v>0</v>
      </c>
      <c r="Z148" s="8">
        <v>40313</v>
      </c>
      <c r="AA148" s="22"/>
      <c r="AB148" s="22"/>
      <c r="AC148" s="11">
        <v>2.08333333333332E-2</v>
      </c>
      <c r="AD148" s="12"/>
      <c r="AE148" s="20">
        <f t="shared" si="293"/>
        <v>0</v>
      </c>
      <c r="AF148" s="20">
        <f t="shared" si="294"/>
        <v>0</v>
      </c>
      <c r="AG148" s="20">
        <f t="shared" si="295"/>
        <v>0</v>
      </c>
      <c r="AH148" s="21">
        <f t="shared" si="296"/>
        <v>-2.08333333333332E-2</v>
      </c>
      <c r="AI148" s="14">
        <f t="shared" si="270"/>
        <v>0</v>
      </c>
      <c r="AJ148" s="28">
        <f t="shared" si="271"/>
        <v>-2.08333333333332E-2</v>
      </c>
      <c r="AK148" s="21">
        <f t="shared" si="272"/>
        <v>0</v>
      </c>
      <c r="AL148" s="8">
        <v>40313</v>
      </c>
      <c r="AM148" s="47" t="e">
        <f>#REF!</f>
        <v>#REF!</v>
      </c>
      <c r="AN148" s="47" t="e">
        <f>#REF!</f>
        <v>#REF!</v>
      </c>
      <c r="AO148" s="43">
        <v>2.08333333333332E-2</v>
      </c>
      <c r="AP148" s="46"/>
      <c r="AQ148" s="20" t="e">
        <f t="shared" si="297"/>
        <v>#REF!</v>
      </c>
      <c r="AR148" s="20" t="e">
        <f t="shared" si="298"/>
        <v>#REF!</v>
      </c>
      <c r="AS148" s="20" t="e">
        <f t="shared" si="299"/>
        <v>#REF!</v>
      </c>
      <c r="AT148" s="21" t="e">
        <f t="shared" si="300"/>
        <v>#REF!</v>
      </c>
      <c r="AU148" s="14" t="e">
        <f t="shared" si="273"/>
        <v>#REF!</v>
      </c>
      <c r="AV148" s="28" t="e">
        <f t="shared" si="274"/>
        <v>#REF!</v>
      </c>
      <c r="AW148" s="21" t="e">
        <f t="shared" si="275"/>
        <v>#REF!</v>
      </c>
      <c r="AX148" s="8">
        <v>40313</v>
      </c>
      <c r="AY148" s="61" t="e">
        <f>#REF!</f>
        <v>#REF!</v>
      </c>
      <c r="AZ148" s="61" t="e">
        <f>#REF!</f>
        <v>#REF!</v>
      </c>
      <c r="BA148" s="43">
        <v>2.08333333333332E-2</v>
      </c>
      <c r="BB148" s="46"/>
      <c r="BC148" s="20" t="e">
        <f t="shared" si="301"/>
        <v>#REF!</v>
      </c>
      <c r="BD148" s="20" t="e">
        <f t="shared" si="302"/>
        <v>#REF!</v>
      </c>
      <c r="BE148" s="20" t="e">
        <f t="shared" si="303"/>
        <v>#REF!</v>
      </c>
      <c r="BF148" s="21" t="e">
        <f t="shared" si="304"/>
        <v>#REF!</v>
      </c>
      <c r="BG148" s="14" t="e">
        <f t="shared" si="276"/>
        <v>#REF!</v>
      </c>
      <c r="BH148" s="28" t="e">
        <f t="shared" si="277"/>
        <v>#REF!</v>
      </c>
      <c r="BI148" s="21" t="e">
        <f t="shared" si="278"/>
        <v>#REF!</v>
      </c>
      <c r="BJ148" s="8">
        <v>40313</v>
      </c>
      <c r="BK148" s="61"/>
      <c r="BL148" s="61"/>
      <c r="BM148" s="43"/>
      <c r="BN148" s="46"/>
      <c r="BO148" s="20">
        <f t="shared" si="305"/>
        <v>0</v>
      </c>
      <c r="BP148" s="20">
        <f t="shared" si="306"/>
        <v>0</v>
      </c>
      <c r="BQ148" s="20">
        <f t="shared" si="307"/>
        <v>0</v>
      </c>
      <c r="BR148" s="21">
        <f t="shared" si="308"/>
        <v>0</v>
      </c>
      <c r="BS148" s="14">
        <f t="shared" si="279"/>
        <v>0</v>
      </c>
      <c r="BT148" s="28">
        <f t="shared" si="280"/>
        <v>0</v>
      </c>
      <c r="BU148" s="21">
        <f t="shared" si="281"/>
        <v>0</v>
      </c>
      <c r="BV148" s="8">
        <v>40313</v>
      </c>
      <c r="BW148" s="61"/>
      <c r="BX148" s="61"/>
      <c r="BY148" s="43"/>
      <c r="BZ148" s="43">
        <v>2.0833333333333402E-2</v>
      </c>
      <c r="CA148" s="20">
        <f t="shared" si="309"/>
        <v>0</v>
      </c>
      <c r="CB148" s="20">
        <f t="shared" si="310"/>
        <v>0</v>
      </c>
      <c r="CC148" s="20">
        <f t="shared" si="311"/>
        <v>0</v>
      </c>
      <c r="CD148" s="21">
        <f t="shared" si="312"/>
        <v>-2.0833333333333402E-2</v>
      </c>
      <c r="CE148" s="14">
        <f t="shared" si="282"/>
        <v>0</v>
      </c>
      <c r="CF148" s="28">
        <f t="shared" si="283"/>
        <v>0</v>
      </c>
      <c r="CG148" s="21">
        <f t="shared" si="284"/>
        <v>-2.0833333333333402E-2</v>
      </c>
    </row>
    <row r="149" spans="2:85">
      <c r="B149" s="8">
        <v>40314</v>
      </c>
      <c r="C149" s="22"/>
      <c r="D149" s="22"/>
      <c r="E149" s="11">
        <v>2.0833333333333301E-2</v>
      </c>
      <c r="F149" s="12"/>
      <c r="G149" s="20">
        <f t="shared" si="285"/>
        <v>0</v>
      </c>
      <c r="H149" s="20">
        <f t="shared" si="286"/>
        <v>0</v>
      </c>
      <c r="I149" s="20">
        <f t="shared" si="287"/>
        <v>0</v>
      </c>
      <c r="J149" s="21">
        <f t="shared" si="288"/>
        <v>-2.0833333333333301E-2</v>
      </c>
      <c r="K149" s="14">
        <f t="shared" si="264"/>
        <v>0</v>
      </c>
      <c r="L149" s="28">
        <f t="shared" si="314"/>
        <v>-2.0833333333333301E-2</v>
      </c>
      <c r="M149" s="21">
        <f t="shared" si="266"/>
        <v>0</v>
      </c>
      <c r="N149" s="8">
        <v>40314</v>
      </c>
      <c r="O149" s="22"/>
      <c r="P149" s="22"/>
      <c r="Q149" s="11"/>
      <c r="R149" s="12"/>
      <c r="S149" s="20">
        <f t="shared" si="289"/>
        <v>0</v>
      </c>
      <c r="T149" s="20">
        <f t="shared" si="290"/>
        <v>0</v>
      </c>
      <c r="U149" s="20">
        <f t="shared" si="291"/>
        <v>0</v>
      </c>
      <c r="V149" s="21">
        <f t="shared" si="292"/>
        <v>0</v>
      </c>
      <c r="W149" s="14">
        <f t="shared" si="267"/>
        <v>0</v>
      </c>
      <c r="X149" s="28">
        <f t="shared" si="268"/>
        <v>0</v>
      </c>
      <c r="Y149" s="21">
        <f t="shared" si="269"/>
        <v>0</v>
      </c>
      <c r="Z149" s="8">
        <v>40314</v>
      </c>
      <c r="AA149" s="22"/>
      <c r="AB149" s="22"/>
      <c r="AC149" s="11"/>
      <c r="AD149" s="12"/>
      <c r="AE149" s="20">
        <f t="shared" si="293"/>
        <v>0</v>
      </c>
      <c r="AF149" s="20">
        <f t="shared" si="294"/>
        <v>0</v>
      </c>
      <c r="AG149" s="20">
        <f t="shared" si="295"/>
        <v>0</v>
      </c>
      <c r="AH149" s="21">
        <f t="shared" si="296"/>
        <v>0</v>
      </c>
      <c r="AI149" s="14">
        <f t="shared" si="270"/>
        <v>0</v>
      </c>
      <c r="AJ149" s="28">
        <f t="shared" si="271"/>
        <v>0</v>
      </c>
      <c r="AK149" s="21">
        <f t="shared" si="272"/>
        <v>0</v>
      </c>
      <c r="AL149" s="8">
        <v>40314</v>
      </c>
      <c r="AM149" s="47" t="e">
        <f>#REF!</f>
        <v>#REF!</v>
      </c>
      <c r="AN149" s="47" t="e">
        <f>#REF!</f>
        <v>#REF!</v>
      </c>
      <c r="AO149" s="43"/>
      <c r="AP149" s="46"/>
      <c r="AQ149" s="20" t="e">
        <f t="shared" si="297"/>
        <v>#REF!</v>
      </c>
      <c r="AR149" s="20" t="e">
        <f t="shared" si="298"/>
        <v>#REF!</v>
      </c>
      <c r="AS149" s="20" t="e">
        <f t="shared" si="299"/>
        <v>#REF!</v>
      </c>
      <c r="AT149" s="21" t="e">
        <f t="shared" si="300"/>
        <v>#REF!</v>
      </c>
      <c r="AU149" s="14" t="e">
        <f t="shared" si="273"/>
        <v>#REF!</v>
      </c>
      <c r="AV149" s="28" t="e">
        <f t="shared" si="274"/>
        <v>#REF!</v>
      </c>
      <c r="AW149" s="21" t="e">
        <f t="shared" si="275"/>
        <v>#REF!</v>
      </c>
      <c r="AX149" s="8">
        <v>40314</v>
      </c>
      <c r="AY149" s="61" t="e">
        <f>#REF!</f>
        <v>#REF!</v>
      </c>
      <c r="AZ149" s="61" t="e">
        <f>#REF!</f>
        <v>#REF!</v>
      </c>
      <c r="BA149" s="43"/>
      <c r="BB149" s="46"/>
      <c r="BC149" s="20" t="e">
        <f t="shared" si="301"/>
        <v>#REF!</v>
      </c>
      <c r="BD149" s="20" t="e">
        <f t="shared" si="302"/>
        <v>#REF!</v>
      </c>
      <c r="BE149" s="20" t="e">
        <f t="shared" si="303"/>
        <v>#REF!</v>
      </c>
      <c r="BF149" s="21" t="e">
        <f t="shared" si="304"/>
        <v>#REF!</v>
      </c>
      <c r="BG149" s="14" t="e">
        <f t="shared" si="276"/>
        <v>#REF!</v>
      </c>
      <c r="BH149" s="28" t="e">
        <f t="shared" si="277"/>
        <v>#REF!</v>
      </c>
      <c r="BI149" s="21" t="e">
        <f t="shared" si="278"/>
        <v>#REF!</v>
      </c>
      <c r="BJ149" s="8">
        <v>40314</v>
      </c>
      <c r="BK149" s="61"/>
      <c r="BL149" s="61"/>
      <c r="BM149" s="43">
        <v>2.0833333333333402E-2</v>
      </c>
      <c r="BN149" s="46"/>
      <c r="BO149" s="20">
        <f t="shared" si="305"/>
        <v>0</v>
      </c>
      <c r="BP149" s="20">
        <f t="shared" si="306"/>
        <v>0</v>
      </c>
      <c r="BQ149" s="20">
        <f t="shared" si="307"/>
        <v>0</v>
      </c>
      <c r="BR149" s="21">
        <f t="shared" si="308"/>
        <v>-2.0833333333333402E-2</v>
      </c>
      <c r="BS149" s="14">
        <f t="shared" si="279"/>
        <v>0</v>
      </c>
      <c r="BT149" s="28">
        <f t="shared" si="280"/>
        <v>-2.0833333333333402E-2</v>
      </c>
      <c r="BU149" s="21">
        <f t="shared" si="281"/>
        <v>0</v>
      </c>
      <c r="BV149" s="8">
        <v>40314</v>
      </c>
      <c r="BW149" s="61"/>
      <c r="BX149" s="61"/>
      <c r="BY149" s="43"/>
      <c r="BZ149" s="43">
        <v>2.0833333333333402E-2</v>
      </c>
      <c r="CA149" s="20">
        <f t="shared" si="309"/>
        <v>0</v>
      </c>
      <c r="CB149" s="20">
        <f t="shared" si="310"/>
        <v>0</v>
      </c>
      <c r="CC149" s="20">
        <f t="shared" si="311"/>
        <v>0</v>
      </c>
      <c r="CD149" s="21">
        <f t="shared" si="312"/>
        <v>-2.0833333333333402E-2</v>
      </c>
      <c r="CE149" s="14">
        <f t="shared" si="282"/>
        <v>0</v>
      </c>
      <c r="CF149" s="28">
        <f t="shared" si="283"/>
        <v>0</v>
      </c>
      <c r="CG149" s="21">
        <f t="shared" si="284"/>
        <v>-2.0833333333333402E-2</v>
      </c>
    </row>
    <row r="150" spans="2:85">
      <c r="B150" s="8">
        <v>40315</v>
      </c>
      <c r="C150" s="22"/>
      <c r="D150" s="22"/>
      <c r="E150" s="11">
        <v>2.0833333333333301E-2</v>
      </c>
      <c r="F150" s="12"/>
      <c r="G150" s="20">
        <f t="shared" si="285"/>
        <v>0</v>
      </c>
      <c r="H150" s="20">
        <f t="shared" si="286"/>
        <v>0</v>
      </c>
      <c r="I150" s="20">
        <f t="shared" si="287"/>
        <v>0</v>
      </c>
      <c r="J150" s="21">
        <f t="shared" si="288"/>
        <v>-2.0833333333333301E-2</v>
      </c>
      <c r="K150" s="14">
        <f t="shared" si="264"/>
        <v>0</v>
      </c>
      <c r="L150" s="28">
        <f t="shared" si="314"/>
        <v>-2.0833333333333301E-2</v>
      </c>
      <c r="M150" s="21">
        <f t="shared" si="266"/>
        <v>0</v>
      </c>
      <c r="N150" s="8">
        <v>40315</v>
      </c>
      <c r="O150" s="22"/>
      <c r="P150" s="22"/>
      <c r="Q150" s="11"/>
      <c r="R150" s="12"/>
      <c r="S150" s="20">
        <f t="shared" si="289"/>
        <v>0</v>
      </c>
      <c r="T150" s="20">
        <f t="shared" si="290"/>
        <v>0</v>
      </c>
      <c r="U150" s="20">
        <f t="shared" si="291"/>
        <v>0</v>
      </c>
      <c r="V150" s="21">
        <f t="shared" si="292"/>
        <v>0</v>
      </c>
      <c r="W150" s="14">
        <f t="shared" si="267"/>
        <v>0</v>
      </c>
      <c r="X150" s="28">
        <f t="shared" si="268"/>
        <v>0</v>
      </c>
      <c r="Y150" s="21">
        <f t="shared" si="269"/>
        <v>0</v>
      </c>
      <c r="Z150" s="8">
        <v>40315</v>
      </c>
      <c r="AA150" s="22"/>
      <c r="AB150" s="22"/>
      <c r="AC150" s="11"/>
      <c r="AD150" s="12"/>
      <c r="AE150" s="20">
        <f t="shared" si="293"/>
        <v>0</v>
      </c>
      <c r="AF150" s="20">
        <f t="shared" si="294"/>
        <v>0</v>
      </c>
      <c r="AG150" s="20">
        <f t="shared" si="295"/>
        <v>0</v>
      </c>
      <c r="AH150" s="21">
        <f t="shared" si="296"/>
        <v>0</v>
      </c>
      <c r="AI150" s="14">
        <f t="shared" si="270"/>
        <v>0</v>
      </c>
      <c r="AJ150" s="28">
        <f t="shared" si="271"/>
        <v>0</v>
      </c>
      <c r="AK150" s="21">
        <f t="shared" si="272"/>
        <v>0</v>
      </c>
      <c r="AL150" s="8">
        <v>40315</v>
      </c>
      <c r="AM150" s="47" t="e">
        <f>#REF!</f>
        <v>#REF!</v>
      </c>
      <c r="AN150" s="47" t="e">
        <f>#REF!</f>
        <v>#REF!</v>
      </c>
      <c r="AO150" s="43"/>
      <c r="AP150" s="46"/>
      <c r="AQ150" s="20" t="e">
        <f t="shared" si="297"/>
        <v>#REF!</v>
      </c>
      <c r="AR150" s="20" t="e">
        <f t="shared" si="298"/>
        <v>#REF!</v>
      </c>
      <c r="AS150" s="20" t="e">
        <f t="shared" si="299"/>
        <v>#REF!</v>
      </c>
      <c r="AT150" s="21" t="e">
        <f t="shared" si="300"/>
        <v>#REF!</v>
      </c>
      <c r="AU150" s="14" t="e">
        <f t="shared" si="273"/>
        <v>#REF!</v>
      </c>
      <c r="AV150" s="28" t="e">
        <f t="shared" si="274"/>
        <v>#REF!</v>
      </c>
      <c r="AW150" s="21" t="e">
        <f t="shared" si="275"/>
        <v>#REF!</v>
      </c>
      <c r="AX150" s="8">
        <v>40315</v>
      </c>
      <c r="AY150" s="61" t="e">
        <f>#REF!</f>
        <v>#REF!</v>
      </c>
      <c r="AZ150" s="61" t="e">
        <f>#REF!</f>
        <v>#REF!</v>
      </c>
      <c r="BA150" s="43"/>
      <c r="BB150" s="46"/>
      <c r="BC150" s="20" t="e">
        <f t="shared" si="301"/>
        <v>#REF!</v>
      </c>
      <c r="BD150" s="20" t="e">
        <f t="shared" si="302"/>
        <v>#REF!</v>
      </c>
      <c r="BE150" s="20" t="e">
        <f t="shared" si="303"/>
        <v>#REF!</v>
      </c>
      <c r="BF150" s="21" t="e">
        <f t="shared" si="304"/>
        <v>#REF!</v>
      </c>
      <c r="BG150" s="14" t="e">
        <f t="shared" si="276"/>
        <v>#REF!</v>
      </c>
      <c r="BH150" s="28" t="e">
        <f t="shared" si="277"/>
        <v>#REF!</v>
      </c>
      <c r="BI150" s="21" t="e">
        <f t="shared" si="278"/>
        <v>#REF!</v>
      </c>
      <c r="BJ150" s="8">
        <v>40315</v>
      </c>
      <c r="BK150" s="61"/>
      <c r="BL150" s="61"/>
      <c r="BM150" s="43">
        <v>2.0833333333333499E-2</v>
      </c>
      <c r="BN150" s="46"/>
      <c r="BO150" s="20">
        <f t="shared" si="305"/>
        <v>0</v>
      </c>
      <c r="BP150" s="20">
        <f t="shared" si="306"/>
        <v>0</v>
      </c>
      <c r="BQ150" s="20">
        <f t="shared" si="307"/>
        <v>0</v>
      </c>
      <c r="BR150" s="21">
        <f t="shared" si="308"/>
        <v>-2.0833333333333499E-2</v>
      </c>
      <c r="BS150" s="14">
        <f t="shared" si="279"/>
        <v>0</v>
      </c>
      <c r="BT150" s="28">
        <f t="shared" si="280"/>
        <v>-2.0833333333333499E-2</v>
      </c>
      <c r="BU150" s="21">
        <f t="shared" si="281"/>
        <v>0</v>
      </c>
      <c r="BV150" s="8">
        <v>40315</v>
      </c>
      <c r="BW150" s="61"/>
      <c r="BX150" s="61"/>
      <c r="BY150" s="43"/>
      <c r="BZ150" s="43">
        <v>2.0833333333333402E-2</v>
      </c>
      <c r="CA150" s="20">
        <f t="shared" si="309"/>
        <v>0</v>
      </c>
      <c r="CB150" s="20">
        <f t="shared" si="310"/>
        <v>0</v>
      </c>
      <c r="CC150" s="20">
        <f t="shared" si="311"/>
        <v>0</v>
      </c>
      <c r="CD150" s="21">
        <f t="shared" si="312"/>
        <v>-2.0833333333333402E-2</v>
      </c>
      <c r="CE150" s="14">
        <f t="shared" si="282"/>
        <v>0</v>
      </c>
      <c r="CF150" s="28">
        <f t="shared" si="283"/>
        <v>0</v>
      </c>
      <c r="CG150" s="21">
        <f t="shared" si="284"/>
        <v>-2.0833333333333402E-2</v>
      </c>
    </row>
    <row r="151" spans="2:85">
      <c r="B151" s="8">
        <v>40316</v>
      </c>
      <c r="C151" s="22"/>
      <c r="D151" s="22"/>
      <c r="E151" s="11"/>
      <c r="F151" s="12"/>
      <c r="G151" s="20">
        <f t="shared" si="285"/>
        <v>0</v>
      </c>
      <c r="H151" s="20">
        <f t="shared" si="286"/>
        <v>0</v>
      </c>
      <c r="I151" s="20">
        <f t="shared" si="287"/>
        <v>0</v>
      </c>
      <c r="J151" s="21">
        <f t="shared" si="288"/>
        <v>0</v>
      </c>
      <c r="K151" s="14">
        <f t="shared" si="264"/>
        <v>0</v>
      </c>
      <c r="L151" s="28">
        <f t="shared" si="314"/>
        <v>0</v>
      </c>
      <c r="M151" s="21">
        <f t="shared" si="266"/>
        <v>0</v>
      </c>
      <c r="N151" s="8">
        <v>40316</v>
      </c>
      <c r="O151" s="22"/>
      <c r="P151" s="22"/>
      <c r="Q151" s="11"/>
      <c r="R151" s="12"/>
      <c r="S151" s="20">
        <f t="shared" si="289"/>
        <v>0</v>
      </c>
      <c r="T151" s="20">
        <f t="shared" si="290"/>
        <v>0</v>
      </c>
      <c r="U151" s="20">
        <f t="shared" si="291"/>
        <v>0</v>
      </c>
      <c r="V151" s="21">
        <f t="shared" si="292"/>
        <v>0</v>
      </c>
      <c r="W151" s="14">
        <f t="shared" si="267"/>
        <v>0</v>
      </c>
      <c r="X151" s="28">
        <f t="shared" si="268"/>
        <v>0</v>
      </c>
      <c r="Y151" s="21">
        <f t="shared" si="269"/>
        <v>0</v>
      </c>
      <c r="Z151" s="8">
        <v>40316</v>
      </c>
      <c r="AA151" s="22"/>
      <c r="AB151" s="22"/>
      <c r="AC151" s="11">
        <v>2.0833333333333332E-2</v>
      </c>
      <c r="AD151" s="12"/>
      <c r="AE151" s="20">
        <f t="shared" si="293"/>
        <v>0</v>
      </c>
      <c r="AF151" s="20">
        <f t="shared" si="294"/>
        <v>0</v>
      </c>
      <c r="AG151" s="20">
        <f t="shared" si="295"/>
        <v>0</v>
      </c>
      <c r="AH151" s="21">
        <f t="shared" si="296"/>
        <v>-2.0833333333333332E-2</v>
      </c>
      <c r="AI151" s="14">
        <f t="shared" si="270"/>
        <v>0</v>
      </c>
      <c r="AJ151" s="28">
        <f t="shared" si="271"/>
        <v>-2.0833333333333332E-2</v>
      </c>
      <c r="AK151" s="21">
        <f t="shared" si="272"/>
        <v>0</v>
      </c>
      <c r="AL151" s="8">
        <v>40316</v>
      </c>
      <c r="AM151" s="47" t="e">
        <f>#REF!</f>
        <v>#REF!</v>
      </c>
      <c r="AN151" s="47" t="e">
        <f>#REF!</f>
        <v>#REF!</v>
      </c>
      <c r="AO151" s="43">
        <v>2.0833333333333332E-2</v>
      </c>
      <c r="AP151" s="46"/>
      <c r="AQ151" s="20" t="e">
        <f t="shared" si="297"/>
        <v>#REF!</v>
      </c>
      <c r="AR151" s="20" t="e">
        <f t="shared" si="298"/>
        <v>#REF!</v>
      </c>
      <c r="AS151" s="20" t="e">
        <f t="shared" si="299"/>
        <v>#REF!</v>
      </c>
      <c r="AT151" s="21" t="e">
        <f t="shared" si="300"/>
        <v>#REF!</v>
      </c>
      <c r="AU151" s="14" t="e">
        <f t="shared" si="273"/>
        <v>#REF!</v>
      </c>
      <c r="AV151" s="28" t="e">
        <f t="shared" si="274"/>
        <v>#REF!</v>
      </c>
      <c r="AW151" s="21" t="e">
        <f t="shared" si="275"/>
        <v>#REF!</v>
      </c>
      <c r="AX151" s="8">
        <v>40316</v>
      </c>
      <c r="AY151" s="61" t="e">
        <f>#REF!</f>
        <v>#REF!</v>
      </c>
      <c r="AZ151" s="61">
        <v>1</v>
      </c>
      <c r="BA151" s="43"/>
      <c r="BB151" s="46"/>
      <c r="BC151" s="20" t="e">
        <f t="shared" si="301"/>
        <v>#REF!</v>
      </c>
      <c r="BD151" s="20" t="e">
        <f t="shared" si="302"/>
        <v>#REF!</v>
      </c>
      <c r="BE151" s="20" t="e">
        <f t="shared" si="303"/>
        <v>#REF!</v>
      </c>
      <c r="BF151" s="21" t="e">
        <f t="shared" si="304"/>
        <v>#REF!</v>
      </c>
      <c r="BG151" s="14" t="e">
        <f t="shared" si="276"/>
        <v>#REF!</v>
      </c>
      <c r="BH151" s="28" t="e">
        <f t="shared" si="277"/>
        <v>#REF!</v>
      </c>
      <c r="BI151" s="21" t="e">
        <f t="shared" si="278"/>
        <v>#REF!</v>
      </c>
      <c r="BJ151" s="8">
        <v>40316</v>
      </c>
      <c r="BK151" s="61"/>
      <c r="BL151" s="61"/>
      <c r="BM151" s="43">
        <v>2.0833333333333499E-2</v>
      </c>
      <c r="BN151" s="46"/>
      <c r="BO151" s="20">
        <f t="shared" si="305"/>
        <v>0</v>
      </c>
      <c r="BP151" s="20">
        <f t="shared" si="306"/>
        <v>0</v>
      </c>
      <c r="BQ151" s="20">
        <f t="shared" si="307"/>
        <v>0</v>
      </c>
      <c r="BR151" s="21">
        <f t="shared" si="308"/>
        <v>-2.0833333333333499E-2</v>
      </c>
      <c r="BS151" s="14">
        <f t="shared" si="279"/>
        <v>0</v>
      </c>
      <c r="BT151" s="28">
        <f t="shared" si="280"/>
        <v>-2.0833333333333499E-2</v>
      </c>
      <c r="BU151" s="21">
        <f t="shared" si="281"/>
        <v>0</v>
      </c>
      <c r="BV151" s="8">
        <v>40316</v>
      </c>
      <c r="BW151" s="61"/>
      <c r="BX151" s="61"/>
      <c r="BY151" s="43"/>
      <c r="BZ151" s="43">
        <v>2.0833333333333402E-2</v>
      </c>
      <c r="CA151" s="20">
        <f t="shared" si="309"/>
        <v>0</v>
      </c>
      <c r="CB151" s="20">
        <f t="shared" si="310"/>
        <v>0</v>
      </c>
      <c r="CC151" s="20">
        <f t="shared" si="311"/>
        <v>0</v>
      </c>
      <c r="CD151" s="21">
        <f t="shared" si="312"/>
        <v>-2.0833333333333402E-2</v>
      </c>
      <c r="CE151" s="14">
        <f t="shared" si="282"/>
        <v>0</v>
      </c>
      <c r="CF151" s="28">
        <f t="shared" si="283"/>
        <v>0</v>
      </c>
      <c r="CG151" s="21">
        <f t="shared" si="284"/>
        <v>-2.0833333333333402E-2</v>
      </c>
    </row>
    <row r="152" spans="2:85">
      <c r="B152" s="8">
        <v>40317</v>
      </c>
      <c r="C152" s="22"/>
      <c r="D152" s="22"/>
      <c r="E152" s="11">
        <v>2.0833333333333301E-2</v>
      </c>
      <c r="F152" s="12"/>
      <c r="G152" s="20">
        <f t="shared" si="285"/>
        <v>0</v>
      </c>
      <c r="H152" s="20">
        <f t="shared" si="286"/>
        <v>0</v>
      </c>
      <c r="I152" s="20">
        <f t="shared" si="287"/>
        <v>0</v>
      </c>
      <c r="J152" s="21">
        <f t="shared" si="288"/>
        <v>-2.0833333333333301E-2</v>
      </c>
      <c r="K152" s="14">
        <f t="shared" si="264"/>
        <v>0</v>
      </c>
      <c r="L152" s="28">
        <f t="shared" si="314"/>
        <v>-2.0833333333333301E-2</v>
      </c>
      <c r="M152" s="21">
        <f t="shared" si="266"/>
        <v>0</v>
      </c>
      <c r="N152" s="8">
        <v>40317</v>
      </c>
      <c r="O152" s="22"/>
      <c r="P152" s="22"/>
      <c r="Q152" s="11"/>
      <c r="R152" s="12"/>
      <c r="S152" s="20">
        <f t="shared" si="289"/>
        <v>0</v>
      </c>
      <c r="T152" s="20">
        <f t="shared" si="290"/>
        <v>0</v>
      </c>
      <c r="U152" s="20">
        <f t="shared" si="291"/>
        <v>0</v>
      </c>
      <c r="V152" s="21">
        <f t="shared" si="292"/>
        <v>0</v>
      </c>
      <c r="W152" s="14">
        <f t="shared" si="267"/>
        <v>0</v>
      </c>
      <c r="X152" s="28">
        <f t="shared" si="268"/>
        <v>0</v>
      </c>
      <c r="Y152" s="21">
        <f t="shared" si="269"/>
        <v>0</v>
      </c>
      <c r="Z152" s="8">
        <v>40317</v>
      </c>
      <c r="AA152" s="22"/>
      <c r="AB152" s="22"/>
      <c r="AC152" s="11">
        <v>2.0833333333333301E-2</v>
      </c>
      <c r="AD152" s="12"/>
      <c r="AE152" s="20">
        <f t="shared" si="293"/>
        <v>0</v>
      </c>
      <c r="AF152" s="20">
        <f t="shared" si="294"/>
        <v>0</v>
      </c>
      <c r="AG152" s="20">
        <f t="shared" si="295"/>
        <v>0</v>
      </c>
      <c r="AH152" s="21">
        <f t="shared" si="296"/>
        <v>-2.0833333333333301E-2</v>
      </c>
      <c r="AI152" s="14">
        <f t="shared" si="270"/>
        <v>0</v>
      </c>
      <c r="AJ152" s="28">
        <f t="shared" si="271"/>
        <v>-2.0833333333333301E-2</v>
      </c>
      <c r="AK152" s="21">
        <f t="shared" si="272"/>
        <v>0</v>
      </c>
      <c r="AL152" s="8">
        <v>40317</v>
      </c>
      <c r="AM152" s="47" t="e">
        <f>#REF!</f>
        <v>#REF!</v>
      </c>
      <c r="AN152" s="47" t="e">
        <f>#REF!</f>
        <v>#REF!</v>
      </c>
      <c r="AO152" s="43">
        <v>2.0833333333333301E-2</v>
      </c>
      <c r="AP152" s="46"/>
      <c r="AQ152" s="20" t="e">
        <f t="shared" si="297"/>
        <v>#REF!</v>
      </c>
      <c r="AR152" s="20" t="e">
        <f t="shared" si="298"/>
        <v>#REF!</v>
      </c>
      <c r="AS152" s="20" t="e">
        <f t="shared" si="299"/>
        <v>#REF!</v>
      </c>
      <c r="AT152" s="21" t="e">
        <f t="shared" si="300"/>
        <v>#REF!</v>
      </c>
      <c r="AU152" s="14" t="e">
        <f t="shared" si="273"/>
        <v>#REF!</v>
      </c>
      <c r="AV152" s="28" t="e">
        <f t="shared" si="274"/>
        <v>#REF!</v>
      </c>
      <c r="AW152" s="21" t="e">
        <f t="shared" si="275"/>
        <v>#REF!</v>
      </c>
      <c r="AX152" s="8">
        <v>40317</v>
      </c>
      <c r="AY152" s="61" t="e">
        <f>#REF!</f>
        <v>#REF!</v>
      </c>
      <c r="AZ152" s="61" t="e">
        <f>#REF!</f>
        <v>#REF!</v>
      </c>
      <c r="BA152" s="43"/>
      <c r="BB152" s="43">
        <v>2.0833333333333332E-2</v>
      </c>
      <c r="BC152" s="20" t="e">
        <f t="shared" si="301"/>
        <v>#REF!</v>
      </c>
      <c r="BD152" s="20" t="e">
        <f t="shared" si="302"/>
        <v>#REF!</v>
      </c>
      <c r="BE152" s="20" t="e">
        <f t="shared" si="303"/>
        <v>#REF!</v>
      </c>
      <c r="BF152" s="21" t="e">
        <f t="shared" si="304"/>
        <v>#REF!</v>
      </c>
      <c r="BG152" s="14" t="e">
        <f t="shared" si="276"/>
        <v>#REF!</v>
      </c>
      <c r="BH152" s="28" t="e">
        <f t="shared" si="277"/>
        <v>#REF!</v>
      </c>
      <c r="BI152" s="21" t="e">
        <f t="shared" si="278"/>
        <v>#REF!</v>
      </c>
      <c r="BJ152" s="8">
        <v>40317</v>
      </c>
      <c r="BK152" s="61"/>
      <c r="BL152" s="61"/>
      <c r="BM152" s="43">
        <v>2.0833333333333499E-2</v>
      </c>
      <c r="BN152" s="43"/>
      <c r="BO152" s="20">
        <f t="shared" si="305"/>
        <v>0</v>
      </c>
      <c r="BP152" s="20">
        <f t="shared" si="306"/>
        <v>0</v>
      </c>
      <c r="BQ152" s="20">
        <f t="shared" si="307"/>
        <v>0</v>
      </c>
      <c r="BR152" s="21">
        <f t="shared" si="308"/>
        <v>-2.0833333333333499E-2</v>
      </c>
      <c r="BS152" s="14">
        <f t="shared" si="279"/>
        <v>0</v>
      </c>
      <c r="BT152" s="28">
        <f t="shared" si="280"/>
        <v>-2.0833333333333499E-2</v>
      </c>
      <c r="BU152" s="21">
        <f t="shared" si="281"/>
        <v>0</v>
      </c>
      <c r="BV152" s="8">
        <v>40317</v>
      </c>
      <c r="BW152" s="61"/>
      <c r="BX152" s="61"/>
      <c r="BY152" s="43"/>
      <c r="BZ152" s="43"/>
      <c r="CA152" s="20">
        <f t="shared" si="309"/>
        <v>0</v>
      </c>
      <c r="CB152" s="20">
        <f t="shared" si="310"/>
        <v>0</v>
      </c>
      <c r="CC152" s="20">
        <f t="shared" si="311"/>
        <v>0</v>
      </c>
      <c r="CD152" s="21">
        <f t="shared" si="312"/>
        <v>0</v>
      </c>
      <c r="CE152" s="14">
        <f t="shared" si="282"/>
        <v>0</v>
      </c>
      <c r="CF152" s="28">
        <f t="shared" si="283"/>
        <v>0</v>
      </c>
      <c r="CG152" s="21">
        <f t="shared" si="284"/>
        <v>0</v>
      </c>
    </row>
    <row r="153" spans="2:85">
      <c r="B153" s="8">
        <v>40318</v>
      </c>
      <c r="C153" s="22"/>
      <c r="D153" s="22"/>
      <c r="E153" s="11">
        <v>2.0833333333333301E-2</v>
      </c>
      <c r="F153" s="11"/>
      <c r="G153" s="20">
        <f t="shared" si="285"/>
        <v>0</v>
      </c>
      <c r="H153" s="20">
        <f t="shared" si="286"/>
        <v>0</v>
      </c>
      <c r="I153" s="20">
        <f t="shared" si="287"/>
        <v>0</v>
      </c>
      <c r="J153" s="21">
        <f t="shared" si="288"/>
        <v>-2.0833333333333301E-2</v>
      </c>
      <c r="K153" s="14">
        <f t="shared" si="264"/>
        <v>0</v>
      </c>
      <c r="L153" s="28">
        <f t="shared" si="314"/>
        <v>-2.0833333333333301E-2</v>
      </c>
      <c r="M153" s="21">
        <f t="shared" si="266"/>
        <v>0</v>
      </c>
      <c r="N153" s="8">
        <v>40318</v>
      </c>
      <c r="O153" s="22"/>
      <c r="P153" s="22"/>
      <c r="Q153" s="11"/>
      <c r="R153" s="11"/>
      <c r="S153" s="20">
        <f t="shared" si="289"/>
        <v>0</v>
      </c>
      <c r="T153" s="20">
        <f t="shared" si="290"/>
        <v>0</v>
      </c>
      <c r="U153" s="20">
        <f t="shared" si="291"/>
        <v>0</v>
      </c>
      <c r="V153" s="21">
        <f t="shared" si="292"/>
        <v>0</v>
      </c>
      <c r="W153" s="14">
        <f t="shared" si="267"/>
        <v>0</v>
      </c>
      <c r="X153" s="28">
        <f t="shared" si="268"/>
        <v>0</v>
      </c>
      <c r="Y153" s="21">
        <f t="shared" si="269"/>
        <v>0</v>
      </c>
      <c r="Z153" s="8">
        <v>40318</v>
      </c>
      <c r="AA153" s="22"/>
      <c r="AB153" s="22"/>
      <c r="AC153" s="11">
        <v>2.0833333333333332E-2</v>
      </c>
      <c r="AD153" s="11"/>
      <c r="AE153" s="20">
        <f t="shared" si="293"/>
        <v>0</v>
      </c>
      <c r="AF153" s="20">
        <f t="shared" si="294"/>
        <v>0</v>
      </c>
      <c r="AG153" s="20">
        <f t="shared" si="295"/>
        <v>0</v>
      </c>
      <c r="AH153" s="21">
        <f t="shared" si="296"/>
        <v>-2.0833333333333332E-2</v>
      </c>
      <c r="AI153" s="14">
        <f t="shared" si="270"/>
        <v>0</v>
      </c>
      <c r="AJ153" s="28">
        <f t="shared" si="271"/>
        <v>-2.0833333333333332E-2</v>
      </c>
      <c r="AK153" s="21">
        <f t="shared" si="272"/>
        <v>0</v>
      </c>
      <c r="AL153" s="8">
        <v>40318</v>
      </c>
      <c r="AM153" s="47" t="e">
        <f>#REF!</f>
        <v>#REF!</v>
      </c>
      <c r="AN153" s="47" t="e">
        <f>#REF!</f>
        <v>#REF!</v>
      </c>
      <c r="AO153" s="43">
        <v>2.0833333333333332E-2</v>
      </c>
      <c r="AP153" s="43"/>
      <c r="AQ153" s="20" t="e">
        <f t="shared" si="297"/>
        <v>#REF!</v>
      </c>
      <c r="AR153" s="20" t="e">
        <f t="shared" si="298"/>
        <v>#REF!</v>
      </c>
      <c r="AS153" s="20" t="e">
        <f t="shared" si="299"/>
        <v>#REF!</v>
      </c>
      <c r="AT153" s="21" t="e">
        <f t="shared" si="300"/>
        <v>#REF!</v>
      </c>
      <c r="AU153" s="14" t="e">
        <f t="shared" si="273"/>
        <v>#REF!</v>
      </c>
      <c r="AV153" s="28" t="e">
        <f t="shared" si="274"/>
        <v>#REF!</v>
      </c>
      <c r="AW153" s="21" t="e">
        <f t="shared" si="275"/>
        <v>#REF!</v>
      </c>
      <c r="AX153" s="8">
        <v>40318</v>
      </c>
      <c r="AY153" s="61" t="e">
        <f>#REF!</f>
        <v>#REF!</v>
      </c>
      <c r="AZ153" s="61" t="e">
        <f>#REF!</f>
        <v>#REF!</v>
      </c>
      <c r="BA153" s="43"/>
      <c r="BB153" s="43">
        <v>2.0833333333333301E-2</v>
      </c>
      <c r="BC153" s="20" t="e">
        <f t="shared" si="301"/>
        <v>#REF!</v>
      </c>
      <c r="BD153" s="20" t="e">
        <f t="shared" si="302"/>
        <v>#REF!</v>
      </c>
      <c r="BE153" s="20" t="e">
        <f t="shared" si="303"/>
        <v>#REF!</v>
      </c>
      <c r="BF153" s="21" t="e">
        <f t="shared" si="304"/>
        <v>#REF!</v>
      </c>
      <c r="BG153" s="14" t="e">
        <f t="shared" si="276"/>
        <v>#REF!</v>
      </c>
      <c r="BH153" s="28" t="e">
        <f t="shared" si="277"/>
        <v>#REF!</v>
      </c>
      <c r="BI153" s="21" t="e">
        <f t="shared" si="278"/>
        <v>#REF!</v>
      </c>
      <c r="BJ153" s="8">
        <v>40318</v>
      </c>
      <c r="BK153" s="61"/>
      <c r="BL153" s="61"/>
      <c r="BM153" s="43"/>
      <c r="BN153" s="43"/>
      <c r="BO153" s="20">
        <f t="shared" si="305"/>
        <v>0</v>
      </c>
      <c r="BP153" s="20">
        <f t="shared" si="306"/>
        <v>0</v>
      </c>
      <c r="BQ153" s="20">
        <f t="shared" si="307"/>
        <v>0</v>
      </c>
      <c r="BR153" s="21">
        <f t="shared" si="308"/>
        <v>0</v>
      </c>
      <c r="BS153" s="14">
        <f t="shared" si="279"/>
        <v>0</v>
      </c>
      <c r="BT153" s="28">
        <f t="shared" si="280"/>
        <v>0</v>
      </c>
      <c r="BU153" s="21">
        <f t="shared" si="281"/>
        <v>0</v>
      </c>
      <c r="BV153" s="8">
        <v>40318</v>
      </c>
      <c r="BW153" s="61"/>
      <c r="BX153" s="61"/>
      <c r="BY153" s="43">
        <v>2.0833333333333402E-2</v>
      </c>
      <c r="BZ153" s="43"/>
      <c r="CA153" s="20">
        <f t="shared" si="309"/>
        <v>0</v>
      </c>
      <c r="CB153" s="20">
        <f t="shared" si="310"/>
        <v>0</v>
      </c>
      <c r="CC153" s="20">
        <f t="shared" si="311"/>
        <v>0</v>
      </c>
      <c r="CD153" s="21">
        <f t="shared" si="312"/>
        <v>-2.0833333333333402E-2</v>
      </c>
      <c r="CE153" s="14">
        <f t="shared" si="282"/>
        <v>0</v>
      </c>
      <c r="CF153" s="28">
        <f t="shared" si="283"/>
        <v>-2.0833333333333402E-2</v>
      </c>
      <c r="CG153" s="21">
        <f t="shared" si="284"/>
        <v>0</v>
      </c>
    </row>
    <row r="154" spans="2:85">
      <c r="B154" s="8">
        <v>40319</v>
      </c>
      <c r="C154" s="22"/>
      <c r="D154" s="22"/>
      <c r="E154" s="11">
        <v>2.0833333333333301E-2</v>
      </c>
      <c r="F154" s="11"/>
      <c r="G154" s="20">
        <f t="shared" si="285"/>
        <v>0</v>
      </c>
      <c r="H154" s="20">
        <f t="shared" si="286"/>
        <v>0</v>
      </c>
      <c r="I154" s="20">
        <f t="shared" si="287"/>
        <v>0</v>
      </c>
      <c r="J154" s="21">
        <f t="shared" si="288"/>
        <v>-2.0833333333333301E-2</v>
      </c>
      <c r="K154" s="14">
        <f t="shared" si="264"/>
        <v>0</v>
      </c>
      <c r="L154" s="28">
        <f t="shared" si="314"/>
        <v>-2.0833333333333301E-2</v>
      </c>
      <c r="M154" s="21">
        <f t="shared" si="266"/>
        <v>0</v>
      </c>
      <c r="N154" s="8">
        <v>40319</v>
      </c>
      <c r="O154" s="22"/>
      <c r="P154" s="22"/>
      <c r="Q154" s="11"/>
      <c r="R154" s="11"/>
      <c r="S154" s="20">
        <f t="shared" si="289"/>
        <v>0</v>
      </c>
      <c r="T154" s="20">
        <f t="shared" si="290"/>
        <v>0</v>
      </c>
      <c r="U154" s="20">
        <f t="shared" si="291"/>
        <v>0</v>
      </c>
      <c r="V154" s="21">
        <f t="shared" si="292"/>
        <v>0</v>
      </c>
      <c r="W154" s="14">
        <f t="shared" si="267"/>
        <v>0</v>
      </c>
      <c r="X154" s="28">
        <f t="shared" si="268"/>
        <v>0</v>
      </c>
      <c r="Y154" s="21">
        <f t="shared" si="269"/>
        <v>0</v>
      </c>
      <c r="Z154" s="8">
        <v>40319</v>
      </c>
      <c r="AA154" s="22"/>
      <c r="AB154" s="22"/>
      <c r="AC154" s="11">
        <v>2.0833333333333332E-2</v>
      </c>
      <c r="AD154" s="11"/>
      <c r="AE154" s="20">
        <f t="shared" si="293"/>
        <v>0</v>
      </c>
      <c r="AF154" s="20">
        <f t="shared" si="294"/>
        <v>0</v>
      </c>
      <c r="AG154" s="20">
        <f t="shared" si="295"/>
        <v>0</v>
      </c>
      <c r="AH154" s="21">
        <f t="shared" si="296"/>
        <v>-2.0833333333333332E-2</v>
      </c>
      <c r="AI154" s="14">
        <f t="shared" si="270"/>
        <v>0</v>
      </c>
      <c r="AJ154" s="28">
        <f t="shared" si="271"/>
        <v>-2.0833333333333332E-2</v>
      </c>
      <c r="AK154" s="21">
        <f t="shared" si="272"/>
        <v>0</v>
      </c>
      <c r="AL154" s="8">
        <v>40319</v>
      </c>
      <c r="AM154" s="47" t="e">
        <f>#REF!</f>
        <v>#REF!</v>
      </c>
      <c r="AN154" s="47" t="e">
        <f>#REF!</f>
        <v>#REF!</v>
      </c>
      <c r="AO154" s="43">
        <v>2.0833333333333332E-2</v>
      </c>
      <c r="AP154" s="43"/>
      <c r="AQ154" s="20" t="e">
        <f t="shared" si="297"/>
        <v>#REF!</v>
      </c>
      <c r="AR154" s="20" t="e">
        <f t="shared" si="298"/>
        <v>#REF!</v>
      </c>
      <c r="AS154" s="20" t="e">
        <f t="shared" si="299"/>
        <v>#REF!</v>
      </c>
      <c r="AT154" s="21" t="e">
        <f t="shared" si="300"/>
        <v>#REF!</v>
      </c>
      <c r="AU154" s="14" t="e">
        <f t="shared" si="273"/>
        <v>#REF!</v>
      </c>
      <c r="AV154" s="28" t="e">
        <f t="shared" si="274"/>
        <v>#REF!</v>
      </c>
      <c r="AW154" s="21" t="e">
        <f t="shared" si="275"/>
        <v>#REF!</v>
      </c>
      <c r="AX154" s="8">
        <v>40319</v>
      </c>
      <c r="AY154" s="61">
        <v>1</v>
      </c>
      <c r="AZ154" s="61">
        <v>0.29166666666666669</v>
      </c>
      <c r="BA154" s="43"/>
      <c r="BB154" s="43">
        <v>2.0833333333333332E-2</v>
      </c>
      <c r="BC154" s="20">
        <f t="shared" si="301"/>
        <v>0</v>
      </c>
      <c r="BD154" s="20">
        <f t="shared" si="302"/>
        <v>0</v>
      </c>
      <c r="BE154" s="20">
        <f t="shared" si="303"/>
        <v>0</v>
      </c>
      <c r="BF154" s="21">
        <f t="shared" si="304"/>
        <v>0.27083333333333343</v>
      </c>
      <c r="BG154" s="14">
        <f t="shared" si="276"/>
        <v>0</v>
      </c>
      <c r="BH154" s="28">
        <f t="shared" si="277"/>
        <v>4.1666666666666768E-2</v>
      </c>
      <c r="BI154" s="21">
        <f t="shared" si="278"/>
        <v>0.22916666666666666</v>
      </c>
      <c r="BJ154" s="8">
        <v>40319</v>
      </c>
      <c r="BK154" s="61"/>
      <c r="BL154" s="61"/>
      <c r="BM154" s="43"/>
      <c r="BN154" s="43"/>
      <c r="BO154" s="20">
        <f t="shared" si="305"/>
        <v>0</v>
      </c>
      <c r="BP154" s="20">
        <f t="shared" si="306"/>
        <v>0</v>
      </c>
      <c r="BQ154" s="20">
        <f t="shared" si="307"/>
        <v>0</v>
      </c>
      <c r="BR154" s="21">
        <f t="shared" si="308"/>
        <v>0</v>
      </c>
      <c r="BS154" s="14">
        <f t="shared" si="279"/>
        <v>0</v>
      </c>
      <c r="BT154" s="28">
        <f t="shared" si="280"/>
        <v>0</v>
      </c>
      <c r="BU154" s="21">
        <f t="shared" si="281"/>
        <v>0</v>
      </c>
      <c r="BV154" s="8">
        <v>40319</v>
      </c>
      <c r="BW154" s="61"/>
      <c r="BX154" s="61"/>
      <c r="BY154" s="43">
        <v>2.0833333333333402E-2</v>
      </c>
      <c r="BZ154" s="43"/>
      <c r="CA154" s="20">
        <f t="shared" si="309"/>
        <v>0</v>
      </c>
      <c r="CB154" s="20">
        <f t="shared" si="310"/>
        <v>0</v>
      </c>
      <c r="CC154" s="20">
        <f t="shared" si="311"/>
        <v>0</v>
      </c>
      <c r="CD154" s="21">
        <f t="shared" si="312"/>
        <v>-2.0833333333333402E-2</v>
      </c>
      <c r="CE154" s="14">
        <f t="shared" si="282"/>
        <v>0</v>
      </c>
      <c r="CF154" s="28">
        <f t="shared" si="283"/>
        <v>-2.0833333333333402E-2</v>
      </c>
      <c r="CG154" s="21">
        <f t="shared" si="284"/>
        <v>0</v>
      </c>
    </row>
    <row r="155" spans="2:85">
      <c r="B155" s="8">
        <v>40320</v>
      </c>
      <c r="C155" s="22"/>
      <c r="D155" s="22"/>
      <c r="E155" s="11">
        <v>2.0833333333333301E-2</v>
      </c>
      <c r="F155" s="11"/>
      <c r="G155" s="20">
        <f t="shared" si="285"/>
        <v>0</v>
      </c>
      <c r="H155" s="20">
        <f t="shared" si="286"/>
        <v>0</v>
      </c>
      <c r="I155" s="20">
        <f t="shared" si="287"/>
        <v>0</v>
      </c>
      <c r="J155" s="21">
        <f t="shared" si="288"/>
        <v>-2.0833333333333301E-2</v>
      </c>
      <c r="K155" s="14">
        <f t="shared" si="264"/>
        <v>0</v>
      </c>
      <c r="L155" s="28">
        <f t="shared" si="314"/>
        <v>-2.0833333333333301E-2</v>
      </c>
      <c r="M155" s="21">
        <f t="shared" si="266"/>
        <v>0</v>
      </c>
      <c r="N155" s="8">
        <v>40320</v>
      </c>
      <c r="O155" s="22"/>
      <c r="P155" s="22"/>
      <c r="Q155" s="11"/>
      <c r="R155" s="11"/>
      <c r="S155" s="20">
        <f t="shared" si="289"/>
        <v>0</v>
      </c>
      <c r="T155" s="20">
        <f t="shared" si="290"/>
        <v>0</v>
      </c>
      <c r="U155" s="20">
        <f t="shared" si="291"/>
        <v>0</v>
      </c>
      <c r="V155" s="21">
        <f t="shared" si="292"/>
        <v>0</v>
      </c>
      <c r="W155" s="14">
        <f t="shared" si="267"/>
        <v>0</v>
      </c>
      <c r="X155" s="28">
        <f t="shared" si="268"/>
        <v>0</v>
      </c>
      <c r="Y155" s="21">
        <f t="shared" si="269"/>
        <v>0</v>
      </c>
      <c r="Z155" s="8">
        <v>40320</v>
      </c>
      <c r="AA155" s="22"/>
      <c r="AB155" s="22"/>
      <c r="AC155" s="11">
        <v>2.08333333333332E-2</v>
      </c>
      <c r="AD155" s="11"/>
      <c r="AE155" s="20">
        <f t="shared" si="293"/>
        <v>0</v>
      </c>
      <c r="AF155" s="20">
        <f t="shared" si="294"/>
        <v>0</v>
      </c>
      <c r="AG155" s="20">
        <f t="shared" si="295"/>
        <v>0</v>
      </c>
      <c r="AH155" s="21">
        <f t="shared" si="296"/>
        <v>-2.08333333333332E-2</v>
      </c>
      <c r="AI155" s="14">
        <f t="shared" si="270"/>
        <v>0</v>
      </c>
      <c r="AJ155" s="28">
        <f t="shared" si="271"/>
        <v>-2.08333333333332E-2</v>
      </c>
      <c r="AK155" s="21">
        <f t="shared" si="272"/>
        <v>0</v>
      </c>
      <c r="AL155" s="8">
        <v>40320</v>
      </c>
      <c r="AM155" s="47" t="e">
        <f>#REF!</f>
        <v>#REF!</v>
      </c>
      <c r="AN155" s="47" t="e">
        <f>#REF!</f>
        <v>#REF!</v>
      </c>
      <c r="AO155" s="43">
        <v>2.08333333333332E-2</v>
      </c>
      <c r="AP155" s="43"/>
      <c r="AQ155" s="20" t="e">
        <f t="shared" si="297"/>
        <v>#REF!</v>
      </c>
      <c r="AR155" s="20" t="e">
        <f t="shared" si="298"/>
        <v>#REF!</v>
      </c>
      <c r="AS155" s="20" t="e">
        <f t="shared" si="299"/>
        <v>#REF!</v>
      </c>
      <c r="AT155" s="21" t="e">
        <f t="shared" si="300"/>
        <v>#REF!</v>
      </c>
      <c r="AU155" s="14" t="e">
        <f t="shared" si="273"/>
        <v>#REF!</v>
      </c>
      <c r="AV155" s="28" t="e">
        <f t="shared" si="274"/>
        <v>#REF!</v>
      </c>
      <c r="AW155" s="21" t="e">
        <f t="shared" si="275"/>
        <v>#REF!</v>
      </c>
      <c r="AX155" s="8">
        <v>40320</v>
      </c>
      <c r="AY155" s="61" t="e">
        <f>#REF!</f>
        <v>#REF!</v>
      </c>
      <c r="AZ155" s="61" t="e">
        <f>#REF!</f>
        <v>#REF!</v>
      </c>
      <c r="BA155" s="43"/>
      <c r="BB155" s="43"/>
      <c r="BC155" s="20" t="e">
        <f t="shared" si="301"/>
        <v>#REF!</v>
      </c>
      <c r="BD155" s="20" t="e">
        <f t="shared" si="302"/>
        <v>#REF!</v>
      </c>
      <c r="BE155" s="20" t="e">
        <f t="shared" si="303"/>
        <v>#REF!</v>
      </c>
      <c r="BF155" s="21" t="e">
        <f t="shared" si="304"/>
        <v>#REF!</v>
      </c>
      <c r="BG155" s="14" t="e">
        <f t="shared" si="276"/>
        <v>#REF!</v>
      </c>
      <c r="BH155" s="28" t="e">
        <f t="shared" si="277"/>
        <v>#REF!</v>
      </c>
      <c r="BI155" s="21" t="e">
        <f t="shared" si="278"/>
        <v>#REF!</v>
      </c>
      <c r="BJ155" s="8">
        <v>40320</v>
      </c>
      <c r="BK155" s="61"/>
      <c r="BL155" s="61"/>
      <c r="BM155" s="43"/>
      <c r="BN155" s="43">
        <v>2.0833333333333332E-2</v>
      </c>
      <c r="BO155" s="20">
        <f t="shared" si="305"/>
        <v>0</v>
      </c>
      <c r="BP155" s="20">
        <f t="shared" si="306"/>
        <v>0</v>
      </c>
      <c r="BQ155" s="20">
        <f t="shared" si="307"/>
        <v>0</v>
      </c>
      <c r="BR155" s="21">
        <f t="shared" si="308"/>
        <v>-2.0833333333333332E-2</v>
      </c>
      <c r="BS155" s="14">
        <f t="shared" si="279"/>
        <v>0</v>
      </c>
      <c r="BT155" s="28">
        <f t="shared" si="280"/>
        <v>0</v>
      </c>
      <c r="BU155" s="21">
        <f t="shared" si="281"/>
        <v>-2.0833333333333332E-2</v>
      </c>
      <c r="BV155" s="8">
        <v>40320</v>
      </c>
      <c r="BW155" s="61"/>
      <c r="BX155" s="61"/>
      <c r="BY155" s="43">
        <v>2.0833333333333402E-2</v>
      </c>
      <c r="BZ155" s="43"/>
      <c r="CA155" s="20">
        <f t="shared" si="309"/>
        <v>0</v>
      </c>
      <c r="CB155" s="20">
        <f t="shared" si="310"/>
        <v>0</v>
      </c>
      <c r="CC155" s="20">
        <f t="shared" si="311"/>
        <v>0</v>
      </c>
      <c r="CD155" s="21">
        <f t="shared" si="312"/>
        <v>-2.0833333333333402E-2</v>
      </c>
      <c r="CE155" s="14">
        <f t="shared" si="282"/>
        <v>0</v>
      </c>
      <c r="CF155" s="28">
        <f t="shared" si="283"/>
        <v>-2.0833333333333402E-2</v>
      </c>
      <c r="CG155" s="21">
        <f t="shared" si="284"/>
        <v>0</v>
      </c>
    </row>
    <row r="156" spans="2:85">
      <c r="B156" s="8">
        <v>40321</v>
      </c>
      <c r="C156" s="22"/>
      <c r="D156" s="22"/>
      <c r="E156" s="11"/>
      <c r="F156" s="11"/>
      <c r="G156" s="20">
        <f t="shared" si="285"/>
        <v>0</v>
      </c>
      <c r="H156" s="20">
        <f t="shared" si="286"/>
        <v>0</v>
      </c>
      <c r="I156" s="20">
        <f t="shared" si="287"/>
        <v>0</v>
      </c>
      <c r="J156" s="21">
        <f t="shared" si="288"/>
        <v>0</v>
      </c>
      <c r="K156" s="14">
        <f t="shared" si="264"/>
        <v>0</v>
      </c>
      <c r="L156" s="28">
        <f t="shared" si="314"/>
        <v>0</v>
      </c>
      <c r="M156" s="21">
        <f t="shared" si="266"/>
        <v>0</v>
      </c>
      <c r="N156" s="8">
        <v>40321</v>
      </c>
      <c r="O156" s="22"/>
      <c r="P156" s="22"/>
      <c r="Q156" s="11"/>
      <c r="R156" s="11"/>
      <c r="S156" s="20">
        <f t="shared" si="289"/>
        <v>0</v>
      </c>
      <c r="T156" s="20">
        <f t="shared" si="290"/>
        <v>0</v>
      </c>
      <c r="U156" s="20">
        <f t="shared" si="291"/>
        <v>0</v>
      </c>
      <c r="V156" s="21">
        <f t="shared" si="292"/>
        <v>0</v>
      </c>
      <c r="W156" s="14">
        <f t="shared" si="267"/>
        <v>0</v>
      </c>
      <c r="X156" s="28">
        <f t="shared" si="268"/>
        <v>0</v>
      </c>
      <c r="Y156" s="21">
        <f t="shared" si="269"/>
        <v>0</v>
      </c>
      <c r="Z156" s="8">
        <v>40321</v>
      </c>
      <c r="AA156" s="22"/>
      <c r="AB156" s="22"/>
      <c r="AC156" s="11"/>
      <c r="AD156" s="11"/>
      <c r="AE156" s="20">
        <f t="shared" si="293"/>
        <v>0</v>
      </c>
      <c r="AF156" s="20">
        <f t="shared" si="294"/>
        <v>0</v>
      </c>
      <c r="AG156" s="20">
        <f t="shared" si="295"/>
        <v>0</v>
      </c>
      <c r="AH156" s="21">
        <f t="shared" si="296"/>
        <v>0</v>
      </c>
      <c r="AI156" s="14">
        <f t="shared" si="270"/>
        <v>0</v>
      </c>
      <c r="AJ156" s="28">
        <f t="shared" si="271"/>
        <v>0</v>
      </c>
      <c r="AK156" s="21">
        <f t="shared" si="272"/>
        <v>0</v>
      </c>
      <c r="AL156" s="8">
        <v>40321</v>
      </c>
      <c r="AM156" s="47" t="e">
        <f>#REF!</f>
        <v>#REF!</v>
      </c>
      <c r="AN156" s="47" t="e">
        <f>#REF!</f>
        <v>#REF!</v>
      </c>
      <c r="AO156" s="43"/>
      <c r="AP156" s="43"/>
      <c r="AQ156" s="20" t="e">
        <f t="shared" si="297"/>
        <v>#REF!</v>
      </c>
      <c r="AR156" s="20" t="e">
        <f t="shared" si="298"/>
        <v>#REF!</v>
      </c>
      <c r="AS156" s="20" t="e">
        <f t="shared" si="299"/>
        <v>#REF!</v>
      </c>
      <c r="AT156" s="21" t="e">
        <f t="shared" si="300"/>
        <v>#REF!</v>
      </c>
      <c r="AU156" s="14" t="e">
        <f t="shared" si="273"/>
        <v>#REF!</v>
      </c>
      <c r="AV156" s="28" t="e">
        <f t="shared" si="274"/>
        <v>#REF!</v>
      </c>
      <c r="AW156" s="21" t="e">
        <f t="shared" si="275"/>
        <v>#REF!</v>
      </c>
      <c r="AX156" s="8">
        <v>40321</v>
      </c>
      <c r="AY156" s="61" t="e">
        <f>#REF!</f>
        <v>#REF!</v>
      </c>
      <c r="AZ156" s="61" t="e">
        <f>#REF!</f>
        <v>#REF!</v>
      </c>
      <c r="BA156" s="43">
        <v>2.08333333333332E-2</v>
      </c>
      <c r="BB156" s="43"/>
      <c r="BC156" s="20" t="e">
        <f t="shared" si="301"/>
        <v>#REF!</v>
      </c>
      <c r="BD156" s="20" t="e">
        <f t="shared" si="302"/>
        <v>#REF!</v>
      </c>
      <c r="BE156" s="20" t="e">
        <f t="shared" si="303"/>
        <v>#REF!</v>
      </c>
      <c r="BF156" s="21" t="e">
        <f t="shared" si="304"/>
        <v>#REF!</v>
      </c>
      <c r="BG156" s="14" t="e">
        <f t="shared" si="276"/>
        <v>#REF!</v>
      </c>
      <c r="BH156" s="28" t="e">
        <f t="shared" si="277"/>
        <v>#REF!</v>
      </c>
      <c r="BI156" s="21" t="e">
        <f t="shared" si="278"/>
        <v>#REF!</v>
      </c>
      <c r="BJ156" s="8">
        <v>40321</v>
      </c>
      <c r="BK156" s="61"/>
      <c r="BL156" s="61"/>
      <c r="BM156" s="43"/>
      <c r="BN156" s="43">
        <v>2.0833333333333301E-2</v>
      </c>
      <c r="BO156" s="20">
        <f t="shared" si="305"/>
        <v>0</v>
      </c>
      <c r="BP156" s="20">
        <f t="shared" si="306"/>
        <v>0</v>
      </c>
      <c r="BQ156" s="20">
        <f t="shared" si="307"/>
        <v>0</v>
      </c>
      <c r="BR156" s="21">
        <f t="shared" si="308"/>
        <v>-2.0833333333333301E-2</v>
      </c>
      <c r="BS156" s="14">
        <f t="shared" si="279"/>
        <v>0</v>
      </c>
      <c r="BT156" s="28">
        <f t="shared" si="280"/>
        <v>0</v>
      </c>
      <c r="BU156" s="21">
        <f t="shared" si="281"/>
        <v>-2.0833333333333301E-2</v>
      </c>
      <c r="BV156" s="8">
        <v>40321</v>
      </c>
      <c r="BW156" s="61"/>
      <c r="BX156" s="61"/>
      <c r="BY156" s="43">
        <v>2.0833333333333402E-2</v>
      </c>
      <c r="BZ156" s="43"/>
      <c r="CA156" s="20">
        <f t="shared" si="309"/>
        <v>0</v>
      </c>
      <c r="CB156" s="20">
        <f t="shared" si="310"/>
        <v>0</v>
      </c>
      <c r="CC156" s="20">
        <f t="shared" si="311"/>
        <v>0</v>
      </c>
      <c r="CD156" s="21">
        <f t="shared" si="312"/>
        <v>-2.0833333333333402E-2</v>
      </c>
      <c r="CE156" s="14">
        <f t="shared" si="282"/>
        <v>0</v>
      </c>
      <c r="CF156" s="28">
        <f t="shared" si="283"/>
        <v>-2.0833333333333402E-2</v>
      </c>
      <c r="CG156" s="21">
        <f t="shared" si="284"/>
        <v>0</v>
      </c>
    </row>
    <row r="157" spans="2:85">
      <c r="B157" s="8">
        <v>40322</v>
      </c>
      <c r="C157" s="22"/>
      <c r="D157" s="22"/>
      <c r="E157" s="11"/>
      <c r="F157" s="11"/>
      <c r="G157" s="20">
        <f t="shared" si="285"/>
        <v>0</v>
      </c>
      <c r="H157" s="20">
        <f t="shared" si="286"/>
        <v>0</v>
      </c>
      <c r="I157" s="20">
        <f t="shared" si="287"/>
        <v>0</v>
      </c>
      <c r="J157" s="21">
        <f t="shared" si="288"/>
        <v>0</v>
      </c>
      <c r="K157" s="14">
        <f t="shared" si="264"/>
        <v>0</v>
      </c>
      <c r="L157" s="28">
        <f t="shared" si="314"/>
        <v>0</v>
      </c>
      <c r="M157" s="21">
        <f t="shared" si="266"/>
        <v>0</v>
      </c>
      <c r="N157" s="8">
        <v>40322</v>
      </c>
      <c r="O157" s="22"/>
      <c r="P157" s="22"/>
      <c r="Q157" s="11"/>
      <c r="R157" s="11"/>
      <c r="S157" s="20">
        <f t="shared" si="289"/>
        <v>0</v>
      </c>
      <c r="T157" s="20">
        <f t="shared" si="290"/>
        <v>0</v>
      </c>
      <c r="U157" s="20">
        <f t="shared" si="291"/>
        <v>0</v>
      </c>
      <c r="V157" s="21">
        <f t="shared" si="292"/>
        <v>0</v>
      </c>
      <c r="W157" s="14">
        <f t="shared" si="267"/>
        <v>0</v>
      </c>
      <c r="X157" s="28">
        <f t="shared" si="268"/>
        <v>0</v>
      </c>
      <c r="Y157" s="21">
        <f t="shared" si="269"/>
        <v>0</v>
      </c>
      <c r="Z157" s="8">
        <v>40322</v>
      </c>
      <c r="AA157" s="22"/>
      <c r="AB157" s="22"/>
      <c r="AC157" s="11"/>
      <c r="AD157" s="11"/>
      <c r="AE157" s="20">
        <f t="shared" si="293"/>
        <v>0</v>
      </c>
      <c r="AF157" s="20">
        <f t="shared" si="294"/>
        <v>0</v>
      </c>
      <c r="AG157" s="20">
        <f t="shared" si="295"/>
        <v>0</v>
      </c>
      <c r="AH157" s="21">
        <f t="shared" si="296"/>
        <v>0</v>
      </c>
      <c r="AI157" s="14">
        <f t="shared" si="270"/>
        <v>0</v>
      </c>
      <c r="AJ157" s="28">
        <f t="shared" si="271"/>
        <v>0</v>
      </c>
      <c r="AK157" s="21">
        <f t="shared" si="272"/>
        <v>0</v>
      </c>
      <c r="AL157" s="8">
        <v>40322</v>
      </c>
      <c r="AM157" s="47" t="e">
        <f>#REF!</f>
        <v>#REF!</v>
      </c>
      <c r="AN157" s="47" t="e">
        <f>#REF!</f>
        <v>#REF!</v>
      </c>
      <c r="AO157" s="43"/>
      <c r="AP157" s="43"/>
      <c r="AQ157" s="20" t="e">
        <f t="shared" si="297"/>
        <v>#REF!</v>
      </c>
      <c r="AR157" s="20" t="e">
        <f t="shared" si="298"/>
        <v>#REF!</v>
      </c>
      <c r="AS157" s="20" t="e">
        <f t="shared" si="299"/>
        <v>#REF!</v>
      </c>
      <c r="AT157" s="21" t="e">
        <f t="shared" si="300"/>
        <v>#REF!</v>
      </c>
      <c r="AU157" s="14" t="e">
        <f t="shared" si="273"/>
        <v>#REF!</v>
      </c>
      <c r="AV157" s="28" t="e">
        <f t="shared" si="274"/>
        <v>#REF!</v>
      </c>
      <c r="AW157" s="21" t="e">
        <f t="shared" si="275"/>
        <v>#REF!</v>
      </c>
      <c r="AX157" s="8">
        <v>40322</v>
      </c>
      <c r="AY157" s="61" t="e">
        <f>#REF!</f>
        <v>#REF!</v>
      </c>
      <c r="AZ157" s="61" t="e">
        <f>#REF!</f>
        <v>#REF!</v>
      </c>
      <c r="BA157" s="43">
        <v>2.08333333333331E-2</v>
      </c>
      <c r="BB157" s="43"/>
      <c r="BC157" s="20" t="e">
        <f t="shared" si="301"/>
        <v>#REF!</v>
      </c>
      <c r="BD157" s="20" t="e">
        <f t="shared" si="302"/>
        <v>#REF!</v>
      </c>
      <c r="BE157" s="20" t="e">
        <f t="shared" si="303"/>
        <v>#REF!</v>
      </c>
      <c r="BF157" s="21" t="e">
        <f t="shared" si="304"/>
        <v>#REF!</v>
      </c>
      <c r="BG157" s="14" t="e">
        <f t="shared" si="276"/>
        <v>#REF!</v>
      </c>
      <c r="BH157" s="28" t="e">
        <f t="shared" si="277"/>
        <v>#REF!</v>
      </c>
      <c r="BI157" s="21" t="e">
        <f t="shared" si="278"/>
        <v>#REF!</v>
      </c>
      <c r="BJ157" s="8">
        <v>40322</v>
      </c>
      <c r="BK157" s="61"/>
      <c r="BL157" s="61"/>
      <c r="BM157" s="43"/>
      <c r="BN157" s="43">
        <v>2.0833333333333332E-2</v>
      </c>
      <c r="BO157" s="20">
        <f t="shared" si="305"/>
        <v>0</v>
      </c>
      <c r="BP157" s="20">
        <f t="shared" si="306"/>
        <v>0</v>
      </c>
      <c r="BQ157" s="20">
        <f t="shared" si="307"/>
        <v>0</v>
      </c>
      <c r="BR157" s="21">
        <f t="shared" si="308"/>
        <v>-2.0833333333333332E-2</v>
      </c>
      <c r="BS157" s="14">
        <f t="shared" si="279"/>
        <v>0</v>
      </c>
      <c r="BT157" s="28">
        <f t="shared" si="280"/>
        <v>0</v>
      </c>
      <c r="BU157" s="21">
        <f t="shared" si="281"/>
        <v>-2.0833333333333332E-2</v>
      </c>
      <c r="BV157" s="8">
        <v>40322</v>
      </c>
      <c r="BW157" s="61"/>
      <c r="BX157" s="61"/>
      <c r="BY157" s="43">
        <v>2.0833333333333402E-2</v>
      </c>
      <c r="BZ157" s="43"/>
      <c r="CA157" s="20">
        <f t="shared" si="309"/>
        <v>0</v>
      </c>
      <c r="CB157" s="20">
        <f t="shared" si="310"/>
        <v>0</v>
      </c>
      <c r="CC157" s="20">
        <f t="shared" si="311"/>
        <v>0</v>
      </c>
      <c r="CD157" s="21">
        <f t="shared" si="312"/>
        <v>-2.0833333333333402E-2</v>
      </c>
      <c r="CE157" s="14">
        <f t="shared" si="282"/>
        <v>0</v>
      </c>
      <c r="CF157" s="28">
        <f t="shared" si="283"/>
        <v>-2.0833333333333402E-2</v>
      </c>
      <c r="CG157" s="21">
        <f t="shared" si="284"/>
        <v>0</v>
      </c>
    </row>
    <row r="158" spans="2:85">
      <c r="B158" s="8">
        <v>40323</v>
      </c>
      <c r="C158" s="22"/>
      <c r="D158" s="22"/>
      <c r="E158" s="11">
        <v>2.0833333333333301E-2</v>
      </c>
      <c r="F158" s="12"/>
      <c r="G158" s="20">
        <f t="shared" si="285"/>
        <v>0</v>
      </c>
      <c r="H158" s="20">
        <f t="shared" si="286"/>
        <v>0</v>
      </c>
      <c r="I158" s="20">
        <f t="shared" si="287"/>
        <v>0</v>
      </c>
      <c r="J158" s="21">
        <f t="shared" si="288"/>
        <v>-2.0833333333333301E-2</v>
      </c>
      <c r="K158" s="14">
        <f t="shared" si="264"/>
        <v>0</v>
      </c>
      <c r="L158" s="28">
        <f t="shared" si="314"/>
        <v>-2.0833333333333301E-2</v>
      </c>
      <c r="M158" s="21">
        <f t="shared" si="266"/>
        <v>0</v>
      </c>
      <c r="N158" s="8">
        <v>40323</v>
      </c>
      <c r="O158" s="22"/>
      <c r="P158" s="22"/>
      <c r="Q158" s="11">
        <v>2.0833333333333301E-2</v>
      </c>
      <c r="R158" s="12"/>
      <c r="S158" s="20">
        <f t="shared" si="289"/>
        <v>0</v>
      </c>
      <c r="T158" s="20">
        <f t="shared" si="290"/>
        <v>0</v>
      </c>
      <c r="U158" s="20">
        <f t="shared" si="291"/>
        <v>0</v>
      </c>
      <c r="V158" s="21">
        <f t="shared" si="292"/>
        <v>-2.0833333333333301E-2</v>
      </c>
      <c r="W158" s="14">
        <f t="shared" si="267"/>
        <v>0</v>
      </c>
      <c r="X158" s="28">
        <f t="shared" si="268"/>
        <v>-2.0833333333333301E-2</v>
      </c>
      <c r="Y158" s="21">
        <f t="shared" si="269"/>
        <v>0</v>
      </c>
      <c r="Z158" s="8">
        <v>40323</v>
      </c>
      <c r="AA158" s="22"/>
      <c r="AB158" s="22"/>
      <c r="AC158" s="11">
        <v>2.0833333333333301E-2</v>
      </c>
      <c r="AD158" s="12"/>
      <c r="AE158" s="20">
        <f t="shared" si="293"/>
        <v>0</v>
      </c>
      <c r="AF158" s="20">
        <f t="shared" si="294"/>
        <v>0</v>
      </c>
      <c r="AG158" s="20">
        <f t="shared" si="295"/>
        <v>0</v>
      </c>
      <c r="AH158" s="21">
        <f t="shared" si="296"/>
        <v>-2.0833333333333301E-2</v>
      </c>
      <c r="AI158" s="14">
        <f t="shared" si="270"/>
        <v>0</v>
      </c>
      <c r="AJ158" s="28">
        <f t="shared" si="271"/>
        <v>-2.0833333333333301E-2</v>
      </c>
      <c r="AK158" s="21">
        <f t="shared" si="272"/>
        <v>0</v>
      </c>
      <c r="AL158" s="8">
        <v>40323</v>
      </c>
      <c r="AM158" s="47" t="e">
        <f>#REF!</f>
        <v>#REF!</v>
      </c>
      <c r="AN158" s="47">
        <v>1</v>
      </c>
      <c r="AO158" s="43"/>
      <c r="AP158" s="46"/>
      <c r="AQ158" s="20" t="e">
        <f t="shared" si="297"/>
        <v>#REF!</v>
      </c>
      <c r="AR158" s="20" t="e">
        <f t="shared" si="298"/>
        <v>#REF!</v>
      </c>
      <c r="AS158" s="20" t="e">
        <f t="shared" si="299"/>
        <v>#REF!</v>
      </c>
      <c r="AT158" s="21" t="e">
        <f t="shared" si="300"/>
        <v>#REF!</v>
      </c>
      <c r="AU158" s="14" t="e">
        <f t="shared" si="273"/>
        <v>#REF!</v>
      </c>
      <c r="AV158" s="28" t="e">
        <f t="shared" si="274"/>
        <v>#REF!</v>
      </c>
      <c r="AW158" s="21" t="e">
        <f t="shared" si="275"/>
        <v>#REF!</v>
      </c>
      <c r="AX158" s="8">
        <v>40323</v>
      </c>
      <c r="AY158" s="61" t="e">
        <f>#REF!</f>
        <v>#REF!</v>
      </c>
      <c r="AZ158" s="61" t="e">
        <f>#REF!</f>
        <v>#REF!</v>
      </c>
      <c r="BA158" s="43">
        <v>2.08333333333331E-2</v>
      </c>
      <c r="BB158" s="46"/>
      <c r="BC158" s="20" t="e">
        <f t="shared" si="301"/>
        <v>#REF!</v>
      </c>
      <c r="BD158" s="20" t="e">
        <f t="shared" si="302"/>
        <v>#REF!</v>
      </c>
      <c r="BE158" s="20" t="e">
        <f t="shared" si="303"/>
        <v>#REF!</v>
      </c>
      <c r="BF158" s="21" t="e">
        <f t="shared" si="304"/>
        <v>#REF!</v>
      </c>
      <c r="BG158" s="14" t="e">
        <f t="shared" si="276"/>
        <v>#REF!</v>
      </c>
      <c r="BH158" s="28" t="e">
        <f t="shared" si="277"/>
        <v>#REF!</v>
      </c>
      <c r="BI158" s="21" t="e">
        <f t="shared" si="278"/>
        <v>#REF!</v>
      </c>
      <c r="BJ158" s="8">
        <v>40323</v>
      </c>
      <c r="BK158" s="61"/>
      <c r="BL158" s="61"/>
      <c r="BM158" s="43"/>
      <c r="BN158" s="46"/>
      <c r="BO158" s="20">
        <f t="shared" si="305"/>
        <v>0</v>
      </c>
      <c r="BP158" s="20">
        <f t="shared" si="306"/>
        <v>0</v>
      </c>
      <c r="BQ158" s="20">
        <f t="shared" si="307"/>
        <v>0</v>
      </c>
      <c r="BR158" s="21">
        <f t="shared" si="308"/>
        <v>0</v>
      </c>
      <c r="BS158" s="14">
        <f t="shared" si="279"/>
        <v>0</v>
      </c>
      <c r="BT158" s="28">
        <f t="shared" si="280"/>
        <v>0</v>
      </c>
      <c r="BU158" s="21">
        <f t="shared" si="281"/>
        <v>0</v>
      </c>
      <c r="BV158" s="8">
        <v>40323</v>
      </c>
      <c r="BW158" s="61"/>
      <c r="BX158" s="61"/>
      <c r="BY158" s="43"/>
      <c r="BZ158" s="46"/>
      <c r="CA158" s="20">
        <f t="shared" si="309"/>
        <v>0</v>
      </c>
      <c r="CB158" s="20">
        <f t="shared" si="310"/>
        <v>0</v>
      </c>
      <c r="CC158" s="20">
        <f t="shared" si="311"/>
        <v>0</v>
      </c>
      <c r="CD158" s="21">
        <f t="shared" si="312"/>
        <v>0</v>
      </c>
      <c r="CE158" s="14">
        <f t="shared" si="282"/>
        <v>0</v>
      </c>
      <c r="CF158" s="28">
        <f t="shared" si="283"/>
        <v>0</v>
      </c>
      <c r="CG158" s="21">
        <f t="shared" si="284"/>
        <v>0</v>
      </c>
    </row>
    <row r="159" spans="2:85">
      <c r="B159" s="8">
        <v>40324</v>
      </c>
      <c r="C159" s="22"/>
      <c r="D159" s="22"/>
      <c r="E159" s="11">
        <v>2.0833333333333301E-2</v>
      </c>
      <c r="F159" s="12"/>
      <c r="G159" s="20">
        <f t="shared" si="285"/>
        <v>0</v>
      </c>
      <c r="H159" s="20">
        <f t="shared" si="286"/>
        <v>0</v>
      </c>
      <c r="I159" s="20">
        <f t="shared" si="287"/>
        <v>0</v>
      </c>
      <c r="J159" s="21">
        <f t="shared" si="288"/>
        <v>-2.0833333333333301E-2</v>
      </c>
      <c r="K159" s="14">
        <f t="shared" si="264"/>
        <v>0</v>
      </c>
      <c r="L159" s="28">
        <f t="shared" si="314"/>
        <v>-2.0833333333333301E-2</v>
      </c>
      <c r="M159" s="21">
        <f t="shared" si="266"/>
        <v>0</v>
      </c>
      <c r="N159" s="8">
        <v>40324</v>
      </c>
      <c r="O159" s="22"/>
      <c r="P159" s="22"/>
      <c r="Q159" s="11">
        <v>2.0833333333333301E-2</v>
      </c>
      <c r="R159" s="12"/>
      <c r="S159" s="20">
        <f t="shared" si="289"/>
        <v>0</v>
      </c>
      <c r="T159" s="20">
        <f t="shared" si="290"/>
        <v>0</v>
      </c>
      <c r="U159" s="20">
        <f t="shared" si="291"/>
        <v>0</v>
      </c>
      <c r="V159" s="21">
        <f t="shared" si="292"/>
        <v>-2.0833333333333301E-2</v>
      </c>
      <c r="W159" s="14">
        <f t="shared" si="267"/>
        <v>0</v>
      </c>
      <c r="X159" s="28">
        <f t="shared" si="268"/>
        <v>-2.0833333333333301E-2</v>
      </c>
      <c r="Y159" s="21">
        <f t="shared" si="269"/>
        <v>0</v>
      </c>
      <c r="Z159" s="8">
        <v>40324</v>
      </c>
      <c r="AA159" s="22"/>
      <c r="AB159" s="22"/>
      <c r="AC159" s="11">
        <v>2.0833333333333301E-2</v>
      </c>
      <c r="AD159" s="12"/>
      <c r="AE159" s="20">
        <f t="shared" si="293"/>
        <v>0</v>
      </c>
      <c r="AF159" s="20">
        <f t="shared" si="294"/>
        <v>0</v>
      </c>
      <c r="AG159" s="20">
        <f t="shared" si="295"/>
        <v>0</v>
      </c>
      <c r="AH159" s="21">
        <f t="shared" si="296"/>
        <v>-2.0833333333333301E-2</v>
      </c>
      <c r="AI159" s="14">
        <f t="shared" si="270"/>
        <v>0</v>
      </c>
      <c r="AJ159" s="28">
        <f t="shared" si="271"/>
        <v>-2.0833333333333301E-2</v>
      </c>
      <c r="AK159" s="21">
        <f t="shared" si="272"/>
        <v>0</v>
      </c>
      <c r="AL159" s="8">
        <v>40324</v>
      </c>
      <c r="AM159" s="47" t="e">
        <f>#REF!</f>
        <v>#REF!</v>
      </c>
      <c r="AN159" s="47" t="e">
        <f>#REF!</f>
        <v>#REF!</v>
      </c>
      <c r="AO159" s="43"/>
      <c r="AP159" s="43">
        <v>2.0833333333333301E-2</v>
      </c>
      <c r="AQ159" s="20" t="e">
        <f t="shared" si="297"/>
        <v>#REF!</v>
      </c>
      <c r="AR159" s="20" t="e">
        <f t="shared" si="298"/>
        <v>#REF!</v>
      </c>
      <c r="AS159" s="20" t="e">
        <f t="shared" si="299"/>
        <v>#REF!</v>
      </c>
      <c r="AT159" s="21" t="e">
        <f t="shared" si="300"/>
        <v>#REF!</v>
      </c>
      <c r="AU159" s="14" t="e">
        <f t="shared" si="273"/>
        <v>#REF!</v>
      </c>
      <c r="AV159" s="28" t="e">
        <f t="shared" si="274"/>
        <v>#REF!</v>
      </c>
      <c r="AW159" s="21" t="e">
        <f t="shared" si="275"/>
        <v>#REF!</v>
      </c>
      <c r="AX159" s="8">
        <v>40324</v>
      </c>
      <c r="AY159" s="61" t="e">
        <f>#REF!</f>
        <v>#REF!</v>
      </c>
      <c r="AZ159" s="61" t="e">
        <f>#REF!</f>
        <v>#REF!</v>
      </c>
      <c r="BA159" s="43">
        <v>2.08333333333331E-2</v>
      </c>
      <c r="BB159" s="43"/>
      <c r="BC159" s="20" t="e">
        <f t="shared" si="301"/>
        <v>#REF!</v>
      </c>
      <c r="BD159" s="20" t="e">
        <f t="shared" si="302"/>
        <v>#REF!</v>
      </c>
      <c r="BE159" s="20" t="e">
        <f t="shared" si="303"/>
        <v>#REF!</v>
      </c>
      <c r="BF159" s="21" t="e">
        <f t="shared" si="304"/>
        <v>#REF!</v>
      </c>
      <c r="BG159" s="14" t="e">
        <f t="shared" si="276"/>
        <v>#REF!</v>
      </c>
      <c r="BH159" s="28" t="e">
        <f t="shared" si="277"/>
        <v>#REF!</v>
      </c>
      <c r="BI159" s="21" t="e">
        <f t="shared" si="278"/>
        <v>#REF!</v>
      </c>
      <c r="BJ159" s="8">
        <v>40324</v>
      </c>
      <c r="BK159" s="61"/>
      <c r="BL159" s="61"/>
      <c r="BM159" s="43"/>
      <c r="BN159" s="43"/>
      <c r="BO159" s="20">
        <f t="shared" si="305"/>
        <v>0</v>
      </c>
      <c r="BP159" s="20">
        <f t="shared" si="306"/>
        <v>0</v>
      </c>
      <c r="BQ159" s="20">
        <f t="shared" si="307"/>
        <v>0</v>
      </c>
      <c r="BR159" s="21">
        <f t="shared" si="308"/>
        <v>0</v>
      </c>
      <c r="BS159" s="14">
        <f t="shared" si="279"/>
        <v>0</v>
      </c>
      <c r="BT159" s="28">
        <f t="shared" si="280"/>
        <v>0</v>
      </c>
      <c r="BU159" s="21">
        <f t="shared" si="281"/>
        <v>0</v>
      </c>
      <c r="BV159" s="8">
        <v>40324</v>
      </c>
      <c r="BW159" s="61"/>
      <c r="BX159" s="61"/>
      <c r="BY159" s="43">
        <v>2.0833333333333402E-2</v>
      </c>
      <c r="BZ159" s="43"/>
      <c r="CA159" s="20">
        <f t="shared" si="309"/>
        <v>0</v>
      </c>
      <c r="CB159" s="20">
        <f t="shared" si="310"/>
        <v>0</v>
      </c>
      <c r="CC159" s="20">
        <f t="shared" si="311"/>
        <v>0</v>
      </c>
      <c r="CD159" s="21">
        <f t="shared" si="312"/>
        <v>-2.0833333333333402E-2</v>
      </c>
      <c r="CE159" s="14">
        <f t="shared" si="282"/>
        <v>0</v>
      </c>
      <c r="CF159" s="28">
        <f t="shared" si="283"/>
        <v>-2.0833333333333402E-2</v>
      </c>
      <c r="CG159" s="21">
        <f t="shared" si="284"/>
        <v>0</v>
      </c>
    </row>
    <row r="160" spans="2:85">
      <c r="B160" s="8">
        <v>40325</v>
      </c>
      <c r="C160" s="22"/>
      <c r="D160" s="22"/>
      <c r="E160" s="11">
        <v>2.0833333333333301E-2</v>
      </c>
      <c r="F160" s="12"/>
      <c r="G160" s="20">
        <f t="shared" si="285"/>
        <v>0</v>
      </c>
      <c r="H160" s="20">
        <f t="shared" si="286"/>
        <v>0</v>
      </c>
      <c r="I160" s="20">
        <f t="shared" si="287"/>
        <v>0</v>
      </c>
      <c r="J160" s="21">
        <f t="shared" si="288"/>
        <v>-2.0833333333333301E-2</v>
      </c>
      <c r="K160" s="14">
        <f t="shared" si="264"/>
        <v>0</v>
      </c>
      <c r="L160" s="28">
        <f t="shared" si="314"/>
        <v>-2.0833333333333301E-2</v>
      </c>
      <c r="M160" s="21">
        <f t="shared" si="266"/>
        <v>0</v>
      </c>
      <c r="N160" s="8">
        <v>40325</v>
      </c>
      <c r="O160" s="22"/>
      <c r="P160" s="22"/>
      <c r="Q160" s="11">
        <v>2.0833333333333301E-2</v>
      </c>
      <c r="R160" s="12"/>
      <c r="S160" s="20">
        <f t="shared" si="289"/>
        <v>0</v>
      </c>
      <c r="T160" s="20">
        <f t="shared" si="290"/>
        <v>0</v>
      </c>
      <c r="U160" s="20">
        <f t="shared" si="291"/>
        <v>0</v>
      </c>
      <c r="V160" s="21">
        <f t="shared" si="292"/>
        <v>-2.0833333333333301E-2</v>
      </c>
      <c r="W160" s="14">
        <f t="shared" si="267"/>
        <v>0</v>
      </c>
      <c r="X160" s="28">
        <f t="shared" si="268"/>
        <v>-2.0833333333333301E-2</v>
      </c>
      <c r="Y160" s="21">
        <f t="shared" si="269"/>
        <v>0</v>
      </c>
      <c r="Z160" s="8">
        <v>40325</v>
      </c>
      <c r="AA160" s="22"/>
      <c r="AB160" s="22"/>
      <c r="AC160" s="11">
        <v>2.0833333333333301E-2</v>
      </c>
      <c r="AD160" s="12"/>
      <c r="AE160" s="20">
        <f t="shared" si="293"/>
        <v>0</v>
      </c>
      <c r="AF160" s="20">
        <f t="shared" si="294"/>
        <v>0</v>
      </c>
      <c r="AG160" s="20">
        <f t="shared" si="295"/>
        <v>0</v>
      </c>
      <c r="AH160" s="21">
        <f t="shared" si="296"/>
        <v>-2.0833333333333301E-2</v>
      </c>
      <c r="AI160" s="14">
        <f t="shared" si="270"/>
        <v>0</v>
      </c>
      <c r="AJ160" s="28">
        <f t="shared" si="271"/>
        <v>-2.0833333333333301E-2</v>
      </c>
      <c r="AK160" s="21">
        <f t="shared" si="272"/>
        <v>0</v>
      </c>
      <c r="AL160" s="8">
        <v>40325</v>
      </c>
      <c r="AM160" s="47" t="e">
        <f>#REF!</f>
        <v>#REF!</v>
      </c>
      <c r="AN160" s="47" t="e">
        <f>#REF!</f>
        <v>#REF!</v>
      </c>
      <c r="AO160" s="43"/>
      <c r="AP160" s="43">
        <v>2.0833333333333301E-2</v>
      </c>
      <c r="AQ160" s="20" t="e">
        <f t="shared" si="297"/>
        <v>#REF!</v>
      </c>
      <c r="AR160" s="20" t="e">
        <f t="shared" si="298"/>
        <v>#REF!</v>
      </c>
      <c r="AS160" s="20" t="e">
        <f t="shared" si="299"/>
        <v>#REF!</v>
      </c>
      <c r="AT160" s="21" t="e">
        <f t="shared" si="300"/>
        <v>#REF!</v>
      </c>
      <c r="AU160" s="14" t="e">
        <f t="shared" si="273"/>
        <v>#REF!</v>
      </c>
      <c r="AV160" s="28" t="e">
        <f t="shared" si="274"/>
        <v>#REF!</v>
      </c>
      <c r="AW160" s="21" t="e">
        <f t="shared" si="275"/>
        <v>#REF!</v>
      </c>
      <c r="AX160" s="8">
        <v>40325</v>
      </c>
      <c r="AY160" s="61" t="e">
        <f>#REF!</f>
        <v>#REF!</v>
      </c>
      <c r="AZ160" s="61" t="e">
        <f>#REF!</f>
        <v>#REF!</v>
      </c>
      <c r="BA160" s="43"/>
      <c r="BB160" s="43"/>
      <c r="BC160" s="20" t="e">
        <f t="shared" si="301"/>
        <v>#REF!</v>
      </c>
      <c r="BD160" s="20" t="e">
        <f t="shared" si="302"/>
        <v>#REF!</v>
      </c>
      <c r="BE160" s="20" t="e">
        <f t="shared" si="303"/>
        <v>#REF!</v>
      </c>
      <c r="BF160" s="21" t="e">
        <f t="shared" si="304"/>
        <v>#REF!</v>
      </c>
      <c r="BG160" s="14" t="e">
        <f t="shared" si="276"/>
        <v>#REF!</v>
      </c>
      <c r="BH160" s="28" t="e">
        <f t="shared" si="277"/>
        <v>#REF!</v>
      </c>
      <c r="BI160" s="21" t="e">
        <f t="shared" si="278"/>
        <v>#REF!</v>
      </c>
      <c r="BJ160" s="8">
        <v>40325</v>
      </c>
      <c r="BK160" s="61"/>
      <c r="BL160" s="61"/>
      <c r="BM160" s="43">
        <v>2.0833333333332801E-2</v>
      </c>
      <c r="BN160" s="43"/>
      <c r="BO160" s="20">
        <f t="shared" si="305"/>
        <v>0</v>
      </c>
      <c r="BP160" s="20">
        <f t="shared" si="306"/>
        <v>0</v>
      </c>
      <c r="BQ160" s="20">
        <f t="shared" si="307"/>
        <v>0</v>
      </c>
      <c r="BR160" s="21">
        <f t="shared" si="308"/>
        <v>-2.0833333333332801E-2</v>
      </c>
      <c r="BS160" s="14">
        <f t="shared" si="279"/>
        <v>0</v>
      </c>
      <c r="BT160" s="28">
        <f t="shared" si="280"/>
        <v>-2.0833333333332801E-2</v>
      </c>
      <c r="BU160" s="21">
        <f t="shared" si="281"/>
        <v>0</v>
      </c>
      <c r="BV160" s="8">
        <v>40325</v>
      </c>
      <c r="BW160" s="61"/>
      <c r="BX160" s="61"/>
      <c r="BY160" s="43">
        <v>2.0833333333333402E-2</v>
      </c>
      <c r="BZ160" s="43"/>
      <c r="CA160" s="20">
        <f t="shared" si="309"/>
        <v>0</v>
      </c>
      <c r="CB160" s="20">
        <f t="shared" si="310"/>
        <v>0</v>
      </c>
      <c r="CC160" s="20">
        <f t="shared" si="311"/>
        <v>0</v>
      </c>
      <c r="CD160" s="21">
        <f t="shared" si="312"/>
        <v>-2.0833333333333402E-2</v>
      </c>
      <c r="CE160" s="14">
        <f t="shared" si="282"/>
        <v>0</v>
      </c>
      <c r="CF160" s="28">
        <f t="shared" si="283"/>
        <v>-2.0833333333333402E-2</v>
      </c>
      <c r="CG160" s="21">
        <f t="shared" si="284"/>
        <v>0</v>
      </c>
    </row>
    <row r="161" spans="2:85">
      <c r="B161" s="8">
        <v>40326</v>
      </c>
      <c r="C161" s="22"/>
      <c r="D161" s="22"/>
      <c r="E161" s="11">
        <v>2.0833333333333301E-2</v>
      </c>
      <c r="F161" s="12"/>
      <c r="G161" s="20">
        <f t="shared" si="285"/>
        <v>0</v>
      </c>
      <c r="H161" s="20">
        <f t="shared" si="286"/>
        <v>0</v>
      </c>
      <c r="I161" s="20">
        <f t="shared" si="287"/>
        <v>0</v>
      </c>
      <c r="J161" s="21">
        <f t="shared" si="288"/>
        <v>-2.0833333333333301E-2</v>
      </c>
      <c r="K161" s="14">
        <f t="shared" si="264"/>
        <v>0</v>
      </c>
      <c r="L161" s="28">
        <f t="shared" si="314"/>
        <v>-2.0833333333333301E-2</v>
      </c>
      <c r="M161" s="21">
        <f t="shared" si="266"/>
        <v>0</v>
      </c>
      <c r="N161" s="8">
        <v>40326</v>
      </c>
      <c r="O161" s="22"/>
      <c r="P161" s="22"/>
      <c r="Q161" s="11">
        <v>2.0833333333333301E-2</v>
      </c>
      <c r="R161" s="12"/>
      <c r="S161" s="20">
        <f t="shared" si="289"/>
        <v>0</v>
      </c>
      <c r="T161" s="20">
        <f t="shared" si="290"/>
        <v>0</v>
      </c>
      <c r="U161" s="20">
        <f t="shared" si="291"/>
        <v>0</v>
      </c>
      <c r="V161" s="21">
        <f t="shared" si="292"/>
        <v>-2.0833333333333301E-2</v>
      </c>
      <c r="W161" s="14">
        <f t="shared" si="267"/>
        <v>0</v>
      </c>
      <c r="X161" s="28">
        <f t="shared" si="268"/>
        <v>-2.0833333333333301E-2</v>
      </c>
      <c r="Y161" s="21">
        <f t="shared" si="269"/>
        <v>0</v>
      </c>
      <c r="Z161" s="8">
        <v>40326</v>
      </c>
      <c r="AA161" s="22"/>
      <c r="AB161" s="22"/>
      <c r="AC161" s="11">
        <v>2.0833333333333301E-2</v>
      </c>
      <c r="AD161" s="12"/>
      <c r="AE161" s="20">
        <f t="shared" si="293"/>
        <v>0</v>
      </c>
      <c r="AF161" s="20">
        <f t="shared" si="294"/>
        <v>0</v>
      </c>
      <c r="AG161" s="20">
        <f t="shared" si="295"/>
        <v>0</v>
      </c>
      <c r="AH161" s="21">
        <f t="shared" si="296"/>
        <v>-2.0833333333333301E-2</v>
      </c>
      <c r="AI161" s="14">
        <f t="shared" si="270"/>
        <v>0</v>
      </c>
      <c r="AJ161" s="28">
        <f t="shared" si="271"/>
        <v>-2.0833333333333301E-2</v>
      </c>
      <c r="AK161" s="21">
        <f t="shared" si="272"/>
        <v>0</v>
      </c>
      <c r="AL161" s="8">
        <v>40326</v>
      </c>
      <c r="AM161" s="47">
        <v>1</v>
      </c>
      <c r="AN161" s="47">
        <v>0.29166666666666669</v>
      </c>
      <c r="AO161" s="43"/>
      <c r="AP161" s="43">
        <v>2.0833333333333301E-2</v>
      </c>
      <c r="AQ161" s="20">
        <f t="shared" si="297"/>
        <v>0</v>
      </c>
      <c r="AR161" s="20">
        <f t="shared" si="298"/>
        <v>0</v>
      </c>
      <c r="AS161" s="20">
        <f t="shared" si="299"/>
        <v>0</v>
      </c>
      <c r="AT161" s="21">
        <f t="shared" si="300"/>
        <v>0.27083333333333343</v>
      </c>
      <c r="AU161" s="14">
        <f t="shared" si="273"/>
        <v>0</v>
      </c>
      <c r="AV161" s="28">
        <f t="shared" si="274"/>
        <v>4.1666666666666741E-2</v>
      </c>
      <c r="AW161" s="21">
        <f t="shared" si="275"/>
        <v>0.22916666666666669</v>
      </c>
      <c r="AX161" s="8">
        <v>40326</v>
      </c>
      <c r="AY161" s="61" t="e">
        <f>#REF!</f>
        <v>#REF!</v>
      </c>
      <c r="AZ161" s="61">
        <v>1</v>
      </c>
      <c r="BA161" s="43"/>
      <c r="BB161" s="43"/>
      <c r="BC161" s="20" t="e">
        <f t="shared" si="301"/>
        <v>#REF!</v>
      </c>
      <c r="BD161" s="20" t="e">
        <f t="shared" si="302"/>
        <v>#REF!</v>
      </c>
      <c r="BE161" s="20" t="e">
        <f t="shared" si="303"/>
        <v>#REF!</v>
      </c>
      <c r="BF161" s="21" t="e">
        <f t="shared" si="304"/>
        <v>#REF!</v>
      </c>
      <c r="BG161" s="14" t="e">
        <f t="shared" si="276"/>
        <v>#REF!</v>
      </c>
      <c r="BH161" s="28" t="e">
        <f t="shared" si="277"/>
        <v>#REF!</v>
      </c>
      <c r="BI161" s="21" t="e">
        <f t="shared" si="278"/>
        <v>#REF!</v>
      </c>
      <c r="BJ161" s="8">
        <v>40326</v>
      </c>
      <c r="BK161" s="61"/>
      <c r="BL161" s="61"/>
      <c r="BM161" s="43">
        <v>2.0833333333332701E-2</v>
      </c>
      <c r="BN161" s="43"/>
      <c r="BO161" s="20">
        <f t="shared" si="305"/>
        <v>0</v>
      </c>
      <c r="BP161" s="20">
        <f t="shared" si="306"/>
        <v>0</v>
      </c>
      <c r="BQ161" s="20">
        <f t="shared" si="307"/>
        <v>0</v>
      </c>
      <c r="BR161" s="21">
        <f t="shared" si="308"/>
        <v>-2.0833333333332701E-2</v>
      </c>
      <c r="BS161" s="14">
        <f t="shared" si="279"/>
        <v>0</v>
      </c>
      <c r="BT161" s="28">
        <f t="shared" si="280"/>
        <v>-2.0833333333332701E-2</v>
      </c>
      <c r="BU161" s="21">
        <f t="shared" si="281"/>
        <v>0</v>
      </c>
      <c r="BV161" s="8">
        <v>40326</v>
      </c>
      <c r="BW161" s="61"/>
      <c r="BX161" s="61"/>
      <c r="BY161" s="43">
        <v>2.0833333333333402E-2</v>
      </c>
      <c r="BZ161" s="43"/>
      <c r="CA161" s="20">
        <f t="shared" si="309"/>
        <v>0</v>
      </c>
      <c r="CB161" s="20">
        <f t="shared" si="310"/>
        <v>0</v>
      </c>
      <c r="CC161" s="20">
        <f t="shared" si="311"/>
        <v>0</v>
      </c>
      <c r="CD161" s="21">
        <f t="shared" si="312"/>
        <v>-2.0833333333333402E-2</v>
      </c>
      <c r="CE161" s="14">
        <f t="shared" si="282"/>
        <v>0</v>
      </c>
      <c r="CF161" s="28">
        <f t="shared" si="283"/>
        <v>-2.0833333333333402E-2</v>
      </c>
      <c r="CG161" s="21">
        <f t="shared" si="284"/>
        <v>0</v>
      </c>
    </row>
    <row r="162" spans="2:85">
      <c r="B162" s="8">
        <v>40327</v>
      </c>
      <c r="C162" s="22"/>
      <c r="D162" s="22"/>
      <c r="E162" s="11">
        <v>2.0833333333333301E-2</v>
      </c>
      <c r="F162" s="12"/>
      <c r="G162" s="20">
        <f t="shared" si="285"/>
        <v>0</v>
      </c>
      <c r="H162" s="20">
        <f t="shared" si="286"/>
        <v>0</v>
      </c>
      <c r="I162" s="20">
        <f t="shared" si="287"/>
        <v>0</v>
      </c>
      <c r="J162" s="21">
        <f t="shared" si="288"/>
        <v>-2.0833333333333301E-2</v>
      </c>
      <c r="K162" s="14">
        <f t="shared" si="264"/>
        <v>0</v>
      </c>
      <c r="L162" s="28">
        <f t="shared" si="314"/>
        <v>-2.0833333333333301E-2</v>
      </c>
      <c r="M162" s="21">
        <f t="shared" si="266"/>
        <v>0</v>
      </c>
      <c r="N162" s="8">
        <v>40327</v>
      </c>
      <c r="O162" s="22"/>
      <c r="P162" s="22"/>
      <c r="Q162" s="11">
        <v>2.0833333333333301E-2</v>
      </c>
      <c r="R162" s="12"/>
      <c r="S162" s="20">
        <f t="shared" si="289"/>
        <v>0</v>
      </c>
      <c r="T162" s="20">
        <f t="shared" si="290"/>
        <v>0</v>
      </c>
      <c r="U162" s="20">
        <f t="shared" si="291"/>
        <v>0</v>
      </c>
      <c r="V162" s="21">
        <f t="shared" si="292"/>
        <v>-2.0833333333333301E-2</v>
      </c>
      <c r="W162" s="14">
        <f t="shared" si="267"/>
        <v>0</v>
      </c>
      <c r="X162" s="28">
        <f t="shared" si="268"/>
        <v>-2.0833333333333301E-2</v>
      </c>
      <c r="Y162" s="21">
        <f t="shared" si="269"/>
        <v>0</v>
      </c>
      <c r="Z162" s="8">
        <v>40327</v>
      </c>
      <c r="AA162" s="22"/>
      <c r="AB162" s="22"/>
      <c r="AC162" s="11">
        <v>2.0833333333333301E-2</v>
      </c>
      <c r="AD162" s="12"/>
      <c r="AE162" s="20">
        <f t="shared" si="293"/>
        <v>0</v>
      </c>
      <c r="AF162" s="20">
        <f t="shared" si="294"/>
        <v>0</v>
      </c>
      <c r="AG162" s="20">
        <f t="shared" si="295"/>
        <v>0</v>
      </c>
      <c r="AH162" s="21">
        <f t="shared" si="296"/>
        <v>-2.0833333333333301E-2</v>
      </c>
      <c r="AI162" s="14">
        <f t="shared" si="270"/>
        <v>0</v>
      </c>
      <c r="AJ162" s="28">
        <f t="shared" si="271"/>
        <v>-2.0833333333333301E-2</v>
      </c>
      <c r="AK162" s="21">
        <f t="shared" si="272"/>
        <v>0</v>
      </c>
      <c r="AL162" s="8">
        <v>40327</v>
      </c>
      <c r="AM162" s="47" t="e">
        <f>#REF!</f>
        <v>#REF!</v>
      </c>
      <c r="AN162" s="47" t="e">
        <f>#REF!</f>
        <v>#REF!</v>
      </c>
      <c r="AO162" s="43"/>
      <c r="AP162" s="46"/>
      <c r="AQ162" s="20" t="e">
        <f t="shared" si="297"/>
        <v>#REF!</v>
      </c>
      <c r="AR162" s="20" t="e">
        <f t="shared" si="298"/>
        <v>#REF!</v>
      </c>
      <c r="AS162" s="20" t="e">
        <f t="shared" si="299"/>
        <v>#REF!</v>
      </c>
      <c r="AT162" s="21" t="e">
        <f t="shared" si="300"/>
        <v>#REF!</v>
      </c>
      <c r="AU162" s="14" t="e">
        <f t="shared" si="273"/>
        <v>#REF!</v>
      </c>
      <c r="AV162" s="28" t="e">
        <f t="shared" si="274"/>
        <v>#REF!</v>
      </c>
      <c r="AW162" s="21" t="e">
        <f t="shared" si="275"/>
        <v>#REF!</v>
      </c>
      <c r="AX162" s="8">
        <v>40327</v>
      </c>
      <c r="AY162" s="61" t="e">
        <f>#REF!</f>
        <v>#REF!</v>
      </c>
      <c r="AZ162" s="61" t="e">
        <f>#REF!</f>
        <v>#REF!</v>
      </c>
      <c r="BA162" s="43"/>
      <c r="BB162" s="43">
        <v>2.0833333333333301E-2</v>
      </c>
      <c r="BC162" s="20" t="e">
        <f t="shared" si="301"/>
        <v>#REF!</v>
      </c>
      <c r="BD162" s="20" t="e">
        <f t="shared" si="302"/>
        <v>#REF!</v>
      </c>
      <c r="BE162" s="20" t="e">
        <f t="shared" si="303"/>
        <v>#REF!</v>
      </c>
      <c r="BF162" s="21" t="e">
        <f t="shared" si="304"/>
        <v>#REF!</v>
      </c>
      <c r="BG162" s="14" t="e">
        <f t="shared" si="276"/>
        <v>#REF!</v>
      </c>
      <c r="BH162" s="28" t="e">
        <f t="shared" si="277"/>
        <v>#REF!</v>
      </c>
      <c r="BI162" s="21" t="e">
        <f t="shared" si="278"/>
        <v>#REF!</v>
      </c>
      <c r="BJ162" s="8">
        <v>40327</v>
      </c>
      <c r="BK162" s="61"/>
      <c r="BL162" s="61"/>
      <c r="BM162" s="43">
        <v>2.08333333333326E-2</v>
      </c>
      <c r="BN162" s="43"/>
      <c r="BO162" s="20">
        <f t="shared" si="305"/>
        <v>0</v>
      </c>
      <c r="BP162" s="20">
        <f t="shared" si="306"/>
        <v>0</v>
      </c>
      <c r="BQ162" s="20">
        <f t="shared" si="307"/>
        <v>0</v>
      </c>
      <c r="BR162" s="21">
        <f t="shared" si="308"/>
        <v>-2.08333333333326E-2</v>
      </c>
      <c r="BS162" s="14">
        <f t="shared" si="279"/>
        <v>0</v>
      </c>
      <c r="BT162" s="28">
        <f t="shared" si="280"/>
        <v>-2.08333333333326E-2</v>
      </c>
      <c r="BU162" s="21">
        <f t="shared" si="281"/>
        <v>0</v>
      </c>
      <c r="BV162" s="8">
        <v>40327</v>
      </c>
      <c r="BW162" s="61"/>
      <c r="BX162" s="61"/>
      <c r="BY162" s="43">
        <v>2.0833333333333402E-2</v>
      </c>
      <c r="BZ162" s="43"/>
      <c r="CA162" s="20">
        <f t="shared" si="309"/>
        <v>0</v>
      </c>
      <c r="CB162" s="20">
        <f t="shared" si="310"/>
        <v>0</v>
      </c>
      <c r="CC162" s="20">
        <f t="shared" si="311"/>
        <v>0</v>
      </c>
      <c r="CD162" s="21">
        <f t="shared" si="312"/>
        <v>-2.0833333333333402E-2</v>
      </c>
      <c r="CE162" s="14">
        <f t="shared" si="282"/>
        <v>0</v>
      </c>
      <c r="CF162" s="28">
        <f t="shared" si="283"/>
        <v>-2.0833333333333402E-2</v>
      </c>
      <c r="CG162" s="21">
        <f t="shared" si="284"/>
        <v>0</v>
      </c>
    </row>
    <row r="163" spans="2:85" ht="15.75" thickBot="1">
      <c r="B163" s="8">
        <v>40328</v>
      </c>
      <c r="C163" s="27"/>
      <c r="D163" s="27"/>
      <c r="E163" s="11"/>
      <c r="F163" s="18"/>
      <c r="G163" s="25">
        <f t="shared" si="285"/>
        <v>0</v>
      </c>
      <c r="H163" s="25">
        <f t="shared" si="286"/>
        <v>0</v>
      </c>
      <c r="I163" s="25">
        <f t="shared" si="287"/>
        <v>0</v>
      </c>
      <c r="J163" s="26">
        <f t="shared" si="288"/>
        <v>0</v>
      </c>
      <c r="K163" s="19">
        <f>(C163&gt;D163)*((WEEKDAY(B163)=7)*D163+(WEEKDAY(B163)=1)*(1-C163))+(C163&lt;D163)*(WEEKDAY(B163)=1)*(D163-C163)</f>
        <v>0</v>
      </c>
      <c r="L163" s="29">
        <f t="shared" si="314"/>
        <v>0</v>
      </c>
      <c r="M163" s="26">
        <f t="shared" si="266"/>
        <v>0</v>
      </c>
      <c r="N163" s="8">
        <v>40328</v>
      </c>
      <c r="O163" s="27"/>
      <c r="P163" s="27"/>
      <c r="Q163" s="11"/>
      <c r="R163" s="18"/>
      <c r="S163" s="25">
        <f t="shared" si="289"/>
        <v>0</v>
      </c>
      <c r="T163" s="25">
        <f t="shared" si="290"/>
        <v>0</v>
      </c>
      <c r="U163" s="25">
        <f t="shared" si="291"/>
        <v>0</v>
      </c>
      <c r="V163" s="26">
        <f t="shared" si="292"/>
        <v>0</v>
      </c>
      <c r="W163" s="19">
        <f>(O163&gt;P163)*((WEEKDAY(N163)=7)*P163+(WEEKDAY(N163)=1)*(1-O163))+(O163&lt;P163)*(WEEKDAY(N163)=1)*(P163-O163)</f>
        <v>0</v>
      </c>
      <c r="X163" s="29">
        <f t="shared" si="268"/>
        <v>0</v>
      </c>
      <c r="Y163" s="26">
        <f t="shared" si="269"/>
        <v>0</v>
      </c>
      <c r="Z163" s="8">
        <v>40328</v>
      </c>
      <c r="AA163" s="27"/>
      <c r="AB163" s="27"/>
      <c r="AC163" s="11"/>
      <c r="AD163" s="18"/>
      <c r="AE163" s="25">
        <f t="shared" si="293"/>
        <v>0</v>
      </c>
      <c r="AF163" s="25">
        <f t="shared" si="294"/>
        <v>0</v>
      </c>
      <c r="AG163" s="25">
        <f t="shared" si="295"/>
        <v>0</v>
      </c>
      <c r="AH163" s="26">
        <f t="shared" si="296"/>
        <v>0</v>
      </c>
      <c r="AI163" s="19">
        <f>(AA163&gt;AB163)*((WEEKDAY(Z163)=7)*AB163+(WEEKDAY(Z163)=1)*(1-AA163))+(AA163&lt;AB163)*(WEEKDAY(Z163)=1)*(AB163-AA163)</f>
        <v>0</v>
      </c>
      <c r="AJ163" s="29">
        <f t="shared" si="271"/>
        <v>0</v>
      </c>
      <c r="AK163" s="26">
        <f t="shared" si="272"/>
        <v>0</v>
      </c>
      <c r="AL163" s="8">
        <v>40328</v>
      </c>
      <c r="AM163" s="48" t="e">
        <f>#REF!</f>
        <v>#REF!</v>
      </c>
      <c r="AN163" s="48" t="e">
        <f>#REF!</f>
        <v>#REF!</v>
      </c>
      <c r="AO163" s="43">
        <v>2.0833333333333301E-2</v>
      </c>
      <c r="AP163" s="49"/>
      <c r="AQ163" s="25" t="e">
        <f t="shared" si="297"/>
        <v>#REF!</v>
      </c>
      <c r="AR163" s="25" t="e">
        <f t="shared" si="298"/>
        <v>#REF!</v>
      </c>
      <c r="AS163" s="25" t="e">
        <f t="shared" si="299"/>
        <v>#REF!</v>
      </c>
      <c r="AT163" s="26" t="e">
        <f t="shared" si="300"/>
        <v>#REF!</v>
      </c>
      <c r="AU163" s="19" t="e">
        <f>(AM163&gt;AN163)*((WEEKDAY(AL163)=7)*AN163+(WEEKDAY(AL163)=1)*(1-AM163))+(AM163&lt;AN163)*(WEEKDAY(AL163)=1)*(AN163-AM163)</f>
        <v>#REF!</v>
      </c>
      <c r="AV163" s="29" t="e">
        <f t="shared" si="274"/>
        <v>#REF!</v>
      </c>
      <c r="AW163" s="26" t="e">
        <f t="shared" si="275"/>
        <v>#REF!</v>
      </c>
      <c r="AX163" s="8">
        <v>40328</v>
      </c>
      <c r="AY163" s="62" t="e">
        <f>#REF!</f>
        <v>#REF!</v>
      </c>
      <c r="AZ163" s="62" t="e">
        <f>#REF!</f>
        <v>#REF!</v>
      </c>
      <c r="BA163" s="43"/>
      <c r="BB163" s="43">
        <v>2.0833333333333301E-2</v>
      </c>
      <c r="BC163" s="25" t="e">
        <f t="shared" si="301"/>
        <v>#REF!</v>
      </c>
      <c r="BD163" s="25" t="e">
        <f t="shared" si="302"/>
        <v>#REF!</v>
      </c>
      <c r="BE163" s="25" t="e">
        <f t="shared" si="303"/>
        <v>#REF!</v>
      </c>
      <c r="BF163" s="26" t="e">
        <f t="shared" si="304"/>
        <v>#REF!</v>
      </c>
      <c r="BG163" s="19" t="e">
        <f>(AY163&gt;AZ163)*((WEEKDAY(AX163)=7)*AZ163+(WEEKDAY(AX163)=1)*(1-AY163))+(AY163&lt;AZ163)*(WEEKDAY(AX163)=1)*(AZ163-AY163)</f>
        <v>#REF!</v>
      </c>
      <c r="BH163" s="29" t="e">
        <f t="shared" si="277"/>
        <v>#REF!</v>
      </c>
      <c r="BI163" s="26" t="e">
        <f t="shared" si="278"/>
        <v>#REF!</v>
      </c>
      <c r="BJ163" s="8">
        <v>40328</v>
      </c>
      <c r="BK163" s="62"/>
      <c r="BL163" s="62"/>
      <c r="BM163" s="43">
        <v>2.08333333333325E-2</v>
      </c>
      <c r="BN163" s="43"/>
      <c r="BO163" s="25">
        <f t="shared" si="305"/>
        <v>0</v>
      </c>
      <c r="BP163" s="25">
        <f t="shared" si="306"/>
        <v>0</v>
      </c>
      <c r="BQ163" s="25">
        <f t="shared" si="307"/>
        <v>0</v>
      </c>
      <c r="BR163" s="26">
        <f t="shared" si="308"/>
        <v>-2.08333333333325E-2</v>
      </c>
      <c r="BS163" s="19">
        <f>(BK163&gt;BL163)*((WEEKDAY(BJ163)=7)*BL163+(WEEKDAY(BJ163)=1)*(1-BK163))+(BK163&lt;BL163)*(WEEKDAY(BJ163)=1)*(BL163-BK163)</f>
        <v>0</v>
      </c>
      <c r="BT163" s="29">
        <f t="shared" si="280"/>
        <v>-2.08333333333325E-2</v>
      </c>
      <c r="BU163" s="26">
        <f t="shared" si="281"/>
        <v>0</v>
      </c>
      <c r="BV163" s="8">
        <v>40328</v>
      </c>
      <c r="BW163" s="62"/>
      <c r="BX163" s="62"/>
      <c r="BY163" s="43"/>
      <c r="BZ163" s="43"/>
      <c r="CA163" s="25">
        <f t="shared" si="309"/>
        <v>0</v>
      </c>
      <c r="CB163" s="25">
        <f t="shared" si="310"/>
        <v>0</v>
      </c>
      <c r="CC163" s="25">
        <f t="shared" si="311"/>
        <v>0</v>
      </c>
      <c r="CD163" s="26">
        <f t="shared" si="312"/>
        <v>0</v>
      </c>
      <c r="CE163" s="19">
        <f>(BW163&gt;BX163)*((WEEKDAY(BV163)=7)*BX163+(WEEKDAY(BV163)=1)*(1-BW163))+(BW163&lt;BX163)*(WEEKDAY(BV163)=1)*(BX163-BW163)</f>
        <v>0</v>
      </c>
      <c r="CF163" s="29">
        <f t="shared" si="283"/>
        <v>0</v>
      </c>
      <c r="CG163" s="26">
        <f t="shared" si="284"/>
        <v>0</v>
      </c>
    </row>
    <row r="164" spans="2:85" ht="34.5" customHeight="1" thickBot="1">
      <c r="B164" s="67">
        <v>2014</v>
      </c>
      <c r="C164" s="117" t="s">
        <v>14</v>
      </c>
      <c r="D164" s="118"/>
      <c r="E164" s="89">
        <f t="shared" ref="E164:M164" si="315">SUM(E133:E163)</f>
        <v>0.37499999999999961</v>
      </c>
      <c r="F164" s="89">
        <f t="shared" si="315"/>
        <v>0.10416666666666663</v>
      </c>
      <c r="G164" s="90">
        <f t="shared" si="315"/>
        <v>0</v>
      </c>
      <c r="H164" s="90">
        <f t="shared" si="315"/>
        <v>0</v>
      </c>
      <c r="I164" s="90">
        <f t="shared" si="315"/>
        <v>0</v>
      </c>
      <c r="J164" s="91">
        <f t="shared" si="315"/>
        <v>-0.4791666666666663</v>
      </c>
      <c r="K164" s="89">
        <f t="shared" si="315"/>
        <v>0</v>
      </c>
      <c r="L164" s="91">
        <f t="shared" si="315"/>
        <v>-0.37499999999999961</v>
      </c>
      <c r="M164" s="92">
        <f t="shared" si="315"/>
        <v>-0.10416666666666663</v>
      </c>
      <c r="N164" s="67">
        <v>2014</v>
      </c>
      <c r="O164" s="106" t="s">
        <v>14</v>
      </c>
      <c r="P164" s="107"/>
      <c r="Q164" s="30">
        <f t="shared" ref="Q164:Y164" si="316">SUM(Q133:Q163)</f>
        <v>0.2916666666666663</v>
      </c>
      <c r="R164" s="30">
        <f t="shared" si="316"/>
        <v>8.3333333333333232E-2</v>
      </c>
      <c r="S164" s="31">
        <f t="shared" si="316"/>
        <v>0</v>
      </c>
      <c r="T164" s="31">
        <f t="shared" si="316"/>
        <v>0</v>
      </c>
      <c r="U164" s="31">
        <f t="shared" si="316"/>
        <v>0</v>
      </c>
      <c r="V164" s="32">
        <f t="shared" si="316"/>
        <v>-0.37499999999999956</v>
      </c>
      <c r="W164" s="30">
        <f t="shared" ref="W164" si="317">SUM(W133:W163)</f>
        <v>0</v>
      </c>
      <c r="X164" s="32">
        <f t="shared" si="316"/>
        <v>-0.2916666666666663</v>
      </c>
      <c r="Y164" s="33">
        <f t="shared" si="316"/>
        <v>-8.3333333333333232E-2</v>
      </c>
      <c r="Z164" s="67">
        <v>2014</v>
      </c>
      <c r="AA164" s="106" t="s">
        <v>14</v>
      </c>
      <c r="AB164" s="107"/>
      <c r="AC164" s="30">
        <f t="shared" ref="AC164:AK164" si="318">SUM(AC133:AC163)</f>
        <v>0.47916666666666619</v>
      </c>
      <c r="AD164" s="30">
        <f t="shared" si="318"/>
        <v>0</v>
      </c>
      <c r="AE164" s="31">
        <f t="shared" si="318"/>
        <v>0</v>
      </c>
      <c r="AF164" s="31">
        <f t="shared" si="318"/>
        <v>0</v>
      </c>
      <c r="AG164" s="31">
        <f t="shared" si="318"/>
        <v>0</v>
      </c>
      <c r="AH164" s="32">
        <f t="shared" si="318"/>
        <v>-0.47916666666666619</v>
      </c>
      <c r="AI164" s="30">
        <f t="shared" ref="AI164" si="319">SUM(AI133:AI163)</f>
        <v>0</v>
      </c>
      <c r="AJ164" s="32">
        <f t="shared" si="318"/>
        <v>-0.47916666666666619</v>
      </c>
      <c r="AK164" s="33">
        <f t="shared" si="318"/>
        <v>0</v>
      </c>
      <c r="AL164" s="67">
        <v>2014</v>
      </c>
      <c r="AM164" s="106" t="s">
        <v>14</v>
      </c>
      <c r="AN164" s="107"/>
      <c r="AO164" s="30">
        <f t="shared" ref="AO164:AW164" si="320">SUM(AO133:AO163)</f>
        <v>0.37499999999999967</v>
      </c>
      <c r="AP164" s="30">
        <f t="shared" si="320"/>
        <v>6.2499999999999903E-2</v>
      </c>
      <c r="AQ164" s="31" t="e">
        <f t="shared" si="320"/>
        <v>#REF!</v>
      </c>
      <c r="AR164" s="31" t="e">
        <f t="shared" si="320"/>
        <v>#REF!</v>
      </c>
      <c r="AS164" s="31" t="e">
        <f t="shared" si="320"/>
        <v>#REF!</v>
      </c>
      <c r="AT164" s="32" t="e">
        <f t="shared" si="320"/>
        <v>#REF!</v>
      </c>
      <c r="AU164" s="30" t="e">
        <f t="shared" ref="AU164" si="321">SUM(AU133:AU163)</f>
        <v>#REF!</v>
      </c>
      <c r="AV164" s="32" t="e">
        <f t="shared" si="320"/>
        <v>#REF!</v>
      </c>
      <c r="AW164" s="33" t="e">
        <f t="shared" si="320"/>
        <v>#REF!</v>
      </c>
      <c r="AX164" s="67">
        <v>2014</v>
      </c>
      <c r="AY164" s="97" t="s">
        <v>14</v>
      </c>
      <c r="AZ164" s="98"/>
      <c r="BA164" s="30">
        <f t="shared" ref="BA164:BI164" si="322">SUM(BA133:BA163)</f>
        <v>0.2916666666666658</v>
      </c>
      <c r="BB164" s="30">
        <f t="shared" si="322"/>
        <v>0.10416666666666656</v>
      </c>
      <c r="BC164" s="31" t="e">
        <f t="shared" si="322"/>
        <v>#REF!</v>
      </c>
      <c r="BD164" s="31" t="e">
        <f t="shared" si="322"/>
        <v>#REF!</v>
      </c>
      <c r="BE164" s="31" t="e">
        <f t="shared" si="322"/>
        <v>#REF!</v>
      </c>
      <c r="BF164" s="32" t="e">
        <f t="shared" si="322"/>
        <v>#REF!</v>
      </c>
      <c r="BG164" s="30" t="e">
        <f t="shared" ref="BG164" si="323">SUM(BG133:BG163)</f>
        <v>#REF!</v>
      </c>
      <c r="BH164" s="32" t="e">
        <f t="shared" si="322"/>
        <v>#REF!</v>
      </c>
      <c r="BI164" s="33" t="e">
        <f t="shared" si="322"/>
        <v>#REF!</v>
      </c>
      <c r="BJ164" s="67">
        <v>2014</v>
      </c>
      <c r="BK164" s="97" t="s">
        <v>14</v>
      </c>
      <c r="BL164" s="98"/>
      <c r="BM164" s="30">
        <f t="shared" ref="BM164:BR164" si="324">SUM(BM133:BM163)</f>
        <v>0.27083333333333143</v>
      </c>
      <c r="BN164" s="30">
        <f t="shared" si="324"/>
        <v>0.12499999999999992</v>
      </c>
      <c r="BO164" s="31">
        <f t="shared" si="324"/>
        <v>0</v>
      </c>
      <c r="BP164" s="31">
        <f t="shared" si="324"/>
        <v>0</v>
      </c>
      <c r="BQ164" s="31">
        <f t="shared" si="324"/>
        <v>0</v>
      </c>
      <c r="BR164" s="32">
        <f t="shared" si="324"/>
        <v>-0.39583333333333137</v>
      </c>
      <c r="BS164" s="30">
        <f t="shared" ref="BS164" si="325">SUM(BS133:BS163)</f>
        <v>0</v>
      </c>
      <c r="BT164" s="32">
        <f t="shared" ref="BT164:BU164" si="326">SUM(BT133:BT163)</f>
        <v>-0.27083333333333143</v>
      </c>
      <c r="BU164" s="33">
        <f t="shared" si="326"/>
        <v>-0.12499999999999992</v>
      </c>
      <c r="BV164" s="67">
        <v>2014</v>
      </c>
      <c r="BW164" s="97" t="s">
        <v>14</v>
      </c>
      <c r="BX164" s="98"/>
      <c r="BY164" s="30">
        <f t="shared" ref="BY164:CD164" si="327">SUM(BY133:BY163)</f>
        <v>0.31250000000000111</v>
      </c>
      <c r="BZ164" s="30">
        <f t="shared" si="327"/>
        <v>0.14583333333333373</v>
      </c>
      <c r="CA164" s="31">
        <f t="shared" si="327"/>
        <v>0</v>
      </c>
      <c r="CB164" s="31">
        <f t="shared" si="327"/>
        <v>0</v>
      </c>
      <c r="CC164" s="31">
        <f t="shared" si="327"/>
        <v>0</v>
      </c>
      <c r="CD164" s="32">
        <f t="shared" si="327"/>
        <v>-0.45833333333333498</v>
      </c>
      <c r="CE164" s="30">
        <f t="shared" ref="CE164" si="328">SUM(CE133:CE163)</f>
        <v>0</v>
      </c>
      <c r="CF164" s="32">
        <f t="shared" ref="CF164:CG164" si="329">SUM(CF133:CF163)</f>
        <v>-0.31250000000000111</v>
      </c>
      <c r="CG164" s="33">
        <f t="shared" si="329"/>
        <v>-0.14583333333333373</v>
      </c>
    </row>
  </sheetData>
  <mergeCells count="77">
    <mergeCell ref="C164:D164"/>
    <mergeCell ref="C36:D36"/>
    <mergeCell ref="C3:M3"/>
    <mergeCell ref="C66:D66"/>
    <mergeCell ref="C99:D99"/>
    <mergeCell ref="C131:D131"/>
    <mergeCell ref="B3:B4"/>
    <mergeCell ref="B36:B37"/>
    <mergeCell ref="B66:B67"/>
    <mergeCell ref="B99:B100"/>
    <mergeCell ref="B131:B132"/>
    <mergeCell ref="O164:P164"/>
    <mergeCell ref="BJ3:BJ4"/>
    <mergeCell ref="BJ36:BJ37"/>
    <mergeCell ref="BJ66:BJ67"/>
    <mergeCell ref="BJ99:BJ100"/>
    <mergeCell ref="BJ131:BJ132"/>
    <mergeCell ref="AY99:AZ99"/>
    <mergeCell ref="AY131:AZ131"/>
    <mergeCell ref="AY164:AZ164"/>
    <mergeCell ref="AY3:BI3"/>
    <mergeCell ref="AY36:AZ36"/>
    <mergeCell ref="AY66:AZ66"/>
    <mergeCell ref="O3:Y3"/>
    <mergeCell ref="O36:P36"/>
    <mergeCell ref="O66:P66"/>
    <mergeCell ref="O99:P99"/>
    <mergeCell ref="O131:P131"/>
    <mergeCell ref="AX3:AX4"/>
    <mergeCell ref="AX36:AX37"/>
    <mergeCell ref="AX66:AX67"/>
    <mergeCell ref="AX99:AX100"/>
    <mergeCell ref="AX131:AX132"/>
    <mergeCell ref="AM164:AN164"/>
    <mergeCell ref="AL3:AL4"/>
    <mergeCell ref="AL36:AL37"/>
    <mergeCell ref="AA164:AB164"/>
    <mergeCell ref="AL66:AL67"/>
    <mergeCell ref="AL99:AL100"/>
    <mergeCell ref="AL131:AL132"/>
    <mergeCell ref="AA3:AK3"/>
    <mergeCell ref="AA36:AB36"/>
    <mergeCell ref="AA66:AB66"/>
    <mergeCell ref="AA99:AB99"/>
    <mergeCell ref="AA131:AB131"/>
    <mergeCell ref="BK164:BL164"/>
    <mergeCell ref="N3:N4"/>
    <mergeCell ref="N36:N37"/>
    <mergeCell ref="N66:N67"/>
    <mergeCell ref="N99:N100"/>
    <mergeCell ref="N131:N132"/>
    <mergeCell ref="Z3:Z4"/>
    <mergeCell ref="Z36:Z37"/>
    <mergeCell ref="Z66:Z67"/>
    <mergeCell ref="Z99:Z100"/>
    <mergeCell ref="Z131:Z132"/>
    <mergeCell ref="AM3:AW3"/>
    <mergeCell ref="AM36:AN36"/>
    <mergeCell ref="AM66:AN66"/>
    <mergeCell ref="AM99:AN99"/>
    <mergeCell ref="AM131:AN131"/>
    <mergeCell ref="BK3:BU3"/>
    <mergeCell ref="BK36:BL36"/>
    <mergeCell ref="BK66:BL66"/>
    <mergeCell ref="BK99:BL99"/>
    <mergeCell ref="BK131:BL131"/>
    <mergeCell ref="BV99:BV100"/>
    <mergeCell ref="BW99:BX99"/>
    <mergeCell ref="BV131:BV132"/>
    <mergeCell ref="BW131:BX131"/>
    <mergeCell ref="BW164:BX164"/>
    <mergeCell ref="BV3:BV4"/>
    <mergeCell ref="BW3:CG3"/>
    <mergeCell ref="BV36:BV37"/>
    <mergeCell ref="BW36:BX36"/>
    <mergeCell ref="BV66:BV67"/>
    <mergeCell ref="BW66:BX66"/>
  </mergeCells>
  <conditionalFormatting sqref="C36:D198">
    <cfRule type="expression" dxfId="214" priority="117">
      <formula>C36="23:00:00"*1</formula>
    </cfRule>
    <cfRule type="expression" dxfId="213" priority="175">
      <formula>C36="07:00:00"*1</formula>
    </cfRule>
    <cfRule type="expression" dxfId="212" priority="176">
      <formula>C36="08:00:00"*1</formula>
    </cfRule>
    <cfRule type="expression" dxfId="211" priority="177">
      <formula>C36="16:00:00"*1</formula>
    </cfRule>
    <cfRule type="expression" dxfId="210" priority="178">
      <formula>C36="15:00:00"*1</formula>
    </cfRule>
  </conditionalFormatting>
  <conditionalFormatting sqref="O5:P164">
    <cfRule type="expression" dxfId="209" priority="102">
      <formula>O5="23:00:00"*1</formula>
    </cfRule>
    <cfRule type="expression" dxfId="208" priority="113">
      <formula>O5="07:00:00"*1</formula>
    </cfRule>
    <cfRule type="expression" dxfId="207" priority="114">
      <formula>O5="08:00:00"*1</formula>
    </cfRule>
    <cfRule type="expression" dxfId="206" priority="115">
      <formula>O5="16:00:00"*1</formula>
    </cfRule>
    <cfRule type="expression" dxfId="205" priority="116">
      <formula>O5="15:00:00"*1</formula>
    </cfRule>
  </conditionalFormatting>
  <conditionalFormatting sqref="AA5:AB164">
    <cfRule type="expression" dxfId="204" priority="97">
      <formula>AA5="23:00:00"*1</formula>
    </cfRule>
    <cfRule type="expression" dxfId="203" priority="98">
      <formula>AA5="07:00:00"*1</formula>
    </cfRule>
    <cfRule type="expression" dxfId="202" priority="99">
      <formula>AA5="08:00:00"*1</formula>
    </cfRule>
    <cfRule type="expression" dxfId="201" priority="100">
      <formula>AA5="16:00:00"*1</formula>
    </cfRule>
    <cfRule type="expression" dxfId="200" priority="101">
      <formula>AA5="15:00:00"*1</formula>
    </cfRule>
  </conditionalFormatting>
  <conditionalFormatting sqref="AM5:AN164">
    <cfRule type="expression" dxfId="199" priority="82">
      <formula>AM5="23:00:00"*1</formula>
    </cfRule>
    <cfRule type="expression" dxfId="198" priority="83">
      <formula>AM5="07:00:00"*1</formula>
    </cfRule>
    <cfRule type="expression" dxfId="197" priority="84">
      <formula>AM5="08:00:00"*1</formula>
    </cfRule>
    <cfRule type="expression" dxfId="196" priority="85">
      <formula>AM5="16:00:00"*1</formula>
    </cfRule>
    <cfRule type="expression" dxfId="195" priority="86">
      <formula>AM5="15:00:00"*1</formula>
    </cfRule>
  </conditionalFormatting>
  <conditionalFormatting sqref="AY5:AZ65 AY67:AZ164">
    <cfRule type="expression" dxfId="194" priority="76">
      <formula>AY5="23:00:00"*1</formula>
    </cfRule>
    <cfRule type="expression" dxfId="193" priority="77">
      <formula>AY5="07:00:00"*1</formula>
    </cfRule>
    <cfRule type="expression" dxfId="192" priority="78">
      <formula>AY5="08:00:00"*1</formula>
    </cfRule>
    <cfRule type="expression" dxfId="191" priority="79">
      <formula>AY5="16:00:00"*1</formula>
    </cfRule>
    <cfRule type="expression" dxfId="190" priority="80">
      <formula>AY5="15:00:00"*1</formula>
    </cfRule>
  </conditionalFormatting>
  <conditionalFormatting sqref="AM66:AN66">
    <cfRule type="expression" dxfId="189" priority="71">
      <formula>AM66="23:00:00"*1</formula>
    </cfRule>
    <cfRule type="expression" dxfId="188" priority="72">
      <formula>AM66="07:00:00"*1</formula>
    </cfRule>
    <cfRule type="expression" dxfId="187" priority="73">
      <formula>AM66="08:00:00"*1</formula>
    </cfRule>
    <cfRule type="expression" dxfId="186" priority="74">
      <formula>AM66="16:00:00"*1</formula>
    </cfRule>
    <cfRule type="expression" dxfId="185" priority="75">
      <formula>AM66="15:00:00"*1</formula>
    </cfRule>
  </conditionalFormatting>
  <conditionalFormatting sqref="AY66:AZ66">
    <cfRule type="expression" dxfId="184" priority="65">
      <formula>AY66="23:00:00"*1</formula>
    </cfRule>
    <cfRule type="expression" dxfId="183" priority="66">
      <formula>AY66="07:00:00"*1</formula>
    </cfRule>
    <cfRule type="expression" dxfId="182" priority="67">
      <formula>AY66="08:00:00"*1</formula>
    </cfRule>
    <cfRule type="expression" dxfId="181" priority="68">
      <formula>AY66="16:00:00"*1</formula>
    </cfRule>
    <cfRule type="expression" dxfId="180" priority="69">
      <formula>AY66="15:00:00"*1</formula>
    </cfRule>
  </conditionalFormatting>
  <conditionalFormatting sqref="BK5:BL65 BK67:BL164">
    <cfRule type="expression" dxfId="179" priority="46">
      <formula>BK5="23:00:00"*1</formula>
    </cfRule>
    <cfRule type="expression" dxfId="178" priority="47">
      <formula>BK5="07:00:00"*1</formula>
    </cfRule>
    <cfRule type="expression" dxfId="177" priority="48">
      <formula>BK5="08:00:00"*1</formula>
    </cfRule>
    <cfRule type="expression" dxfId="176" priority="49">
      <formula>BK5="16:00:00"*1</formula>
    </cfRule>
    <cfRule type="expression" dxfId="175" priority="50">
      <formula>BK5="15:00:00"*1</formula>
    </cfRule>
  </conditionalFormatting>
  <conditionalFormatting sqref="B5:B35 E5:CG35 B36:CG164">
    <cfRule type="expression" dxfId="174" priority="45" stopIfTrue="1">
      <formula>(WEEKDAY($B5,2)&gt;6)*($B5&lt;&gt;"")</formula>
    </cfRule>
  </conditionalFormatting>
  <conditionalFormatting sqref="BK66:BL66">
    <cfRule type="expression" dxfId="173" priority="40">
      <formula>BK66="23:00:00"*1</formula>
    </cfRule>
    <cfRule type="expression" dxfId="172" priority="41">
      <formula>BK66="07:00:00"*1</formula>
    </cfRule>
    <cfRule type="expression" dxfId="171" priority="42">
      <formula>BK66="08:00:00"*1</formula>
    </cfRule>
    <cfRule type="expression" dxfId="170" priority="43">
      <formula>BK66="16:00:00"*1</formula>
    </cfRule>
    <cfRule type="expression" dxfId="169" priority="44">
      <formula>BK66="15:00:00"*1</formula>
    </cfRule>
  </conditionalFormatting>
  <conditionalFormatting sqref="BW5:BX65 BW67:BX164">
    <cfRule type="expression" dxfId="168" priority="26">
      <formula>BW5="23:00:00"*1</formula>
    </cfRule>
    <cfRule type="expression" dxfId="167" priority="27">
      <formula>BW5="07:00:00"*1</formula>
    </cfRule>
    <cfRule type="expression" dxfId="166" priority="28">
      <formula>BW5="08:00:00"*1</formula>
    </cfRule>
    <cfRule type="expression" dxfId="165" priority="29">
      <formula>BW5="16:00:00"*1</formula>
    </cfRule>
    <cfRule type="expression" dxfId="164" priority="30">
      <formula>BW5="15:00:00"*1</formula>
    </cfRule>
  </conditionalFormatting>
  <conditionalFormatting sqref="BW66:BX66">
    <cfRule type="expression" dxfId="163" priority="20">
      <formula>BW66="23:00:00"*1</formula>
    </cfRule>
    <cfRule type="expression" dxfId="162" priority="21">
      <formula>BW66="07:00:00"*1</formula>
    </cfRule>
    <cfRule type="expression" dxfId="161" priority="22">
      <formula>BW66="08:00:00"*1</formula>
    </cfRule>
    <cfRule type="expression" dxfId="160" priority="23">
      <formula>BW66="16:00:00"*1</formula>
    </cfRule>
    <cfRule type="expression" dxfId="159" priority="24">
      <formula>BW66="15:00:00"*1</formula>
    </cfRule>
  </conditionalFormatting>
  <conditionalFormatting sqref="C5:D35">
    <cfRule type="expression" dxfId="158" priority="1">
      <formula>C5="07:00:00"*1</formula>
    </cfRule>
    <cfRule type="expression" dxfId="157" priority="2">
      <formula>C5="08:00:00"*1</formula>
    </cfRule>
    <cfRule type="expression" dxfId="156" priority="3">
      <formula>C5="15:00:00"*1</formula>
    </cfRule>
    <cfRule type="expression" dxfId="155" priority="4">
      <formula>C5="16:00:00"*1</formula>
    </cfRule>
    <cfRule type="expression" dxfId="154" priority="5">
      <formula>C5="23:00:00"*1</formula>
    </cfRule>
  </conditionalFormatting>
  <conditionalFormatting sqref="C5:D35">
    <cfRule type="expression" dxfId="153" priority="6">
      <formula>(WEEKDAY($L5,2)&gt;6)*($L5&lt;&gt;"")</formula>
    </cfRule>
  </conditionalFormatting>
  <dataValidations count="3">
    <dataValidation type="list" allowBlank="1" showInputMessage="1" showErrorMessage="1" sqref="C5:C35">
      <formula1>heureDebut</formula1>
    </dataValidation>
    <dataValidation type="list" allowBlank="1" showInputMessage="1" showErrorMessage="1" sqref="D5:D35">
      <formula1>heureFin</formula1>
    </dataValidation>
    <dataValidation type="list" allowBlank="1" showInputMessage="1" showErrorMessage="1" sqref="A4">
      <formula1>plageNomPrenom</formula1>
    </dataValidation>
  </dataValidation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theme="0" tint="-0.34998626667073579"/>
  </sheetPr>
  <dimension ref="A1:AH51"/>
  <sheetViews>
    <sheetView zoomScale="125" zoomScaleNormal="125" zoomScalePageLayoutView="125" workbookViewId="0">
      <selection activeCell="D10" sqref="D10"/>
    </sheetView>
  </sheetViews>
  <sheetFormatPr baseColWidth="10" defaultRowHeight="18.75"/>
  <cols>
    <col min="1" max="1" width="9.7109375" bestFit="1" customWidth="1"/>
    <col min="2" max="2" width="10.28515625" bestFit="1" customWidth="1"/>
    <col min="3" max="3" width="12.42578125" bestFit="1" customWidth="1"/>
    <col min="4" max="4" width="16.7109375" bestFit="1" customWidth="1"/>
    <col min="5" max="6" width="12.140625" customWidth="1"/>
    <col min="7" max="7" width="2.42578125" bestFit="1" customWidth="1"/>
    <col min="8" max="8" width="5.85546875" style="55" customWidth="1"/>
    <col min="9" max="10" width="5.85546875" customWidth="1"/>
    <col min="11" max="11" width="2.42578125" bestFit="1" customWidth="1"/>
    <col min="12" max="14" width="5.85546875" customWidth="1"/>
    <col min="15" max="15" width="2.42578125" bestFit="1" customWidth="1"/>
    <col min="16" max="18" width="5.85546875" customWidth="1"/>
    <col min="19" max="19" width="2.42578125" bestFit="1" customWidth="1"/>
    <col min="20" max="22" width="5.85546875" customWidth="1"/>
    <col min="23" max="23" width="2.42578125" bestFit="1" customWidth="1"/>
    <col min="24" max="26" width="5.85546875" customWidth="1"/>
    <col min="27" max="27" width="2.42578125" bestFit="1" customWidth="1"/>
    <col min="28" max="30" width="5.85546875" customWidth="1"/>
    <col min="31" max="31" width="2.42578125" bestFit="1" customWidth="1"/>
    <col min="32" max="35" width="5.85546875" customWidth="1"/>
  </cols>
  <sheetData>
    <row r="1" spans="1:34" ht="23.1" customHeight="1" thickBot="1">
      <c r="A1" s="123" t="s">
        <v>4</v>
      </c>
      <c r="B1" s="124"/>
      <c r="C1" s="124"/>
      <c r="D1" s="125"/>
      <c r="G1" s="84"/>
      <c r="H1" s="126" t="str">
        <f>B3</f>
        <v>nom_1</v>
      </c>
      <c r="I1" s="127"/>
      <c r="J1" s="128"/>
      <c r="K1" s="85"/>
      <c r="L1" s="126" t="str">
        <f>B4</f>
        <v>nom_2</v>
      </c>
      <c r="M1" s="127"/>
      <c r="N1" s="128"/>
      <c r="O1" s="85"/>
      <c r="P1" s="126" t="str">
        <f>B5</f>
        <v>nom_3</v>
      </c>
      <c r="Q1" s="127"/>
      <c r="R1" s="128"/>
      <c r="S1" s="85"/>
      <c r="T1" s="126" t="str">
        <f>B6</f>
        <v>nom_4</v>
      </c>
      <c r="U1" s="127"/>
      <c r="V1" s="128"/>
      <c r="W1" s="85"/>
      <c r="X1" s="126" t="str">
        <f>B7</f>
        <v>nom_5</v>
      </c>
      <c r="Y1" s="127"/>
      <c r="Z1" s="128"/>
      <c r="AA1" s="85"/>
      <c r="AB1" s="126" t="str">
        <f>B8</f>
        <v>nom_6</v>
      </c>
      <c r="AC1" s="127"/>
      <c r="AD1" s="128"/>
      <c r="AE1" s="85"/>
      <c r="AF1" s="126" t="str">
        <f>B9</f>
        <v>nom_7</v>
      </c>
      <c r="AG1" s="127"/>
      <c r="AH1" s="128"/>
    </row>
    <row r="2" spans="1:34" ht="15.75" thickBot="1">
      <c r="A2" s="1" t="s">
        <v>3</v>
      </c>
      <c r="B2" s="1" t="s">
        <v>0</v>
      </c>
      <c r="C2" s="1" t="s">
        <v>1</v>
      </c>
      <c r="D2" s="1" t="s">
        <v>2</v>
      </c>
      <c r="G2" s="84"/>
      <c r="H2" s="129" t="str">
        <f>C3</f>
        <v>prénom_1</v>
      </c>
      <c r="I2" s="130"/>
      <c r="J2" s="131"/>
      <c r="K2" s="86"/>
      <c r="L2" s="129" t="str">
        <f>C4</f>
        <v>prénom_2</v>
      </c>
      <c r="M2" s="130"/>
      <c r="N2" s="131"/>
      <c r="O2" s="86"/>
      <c r="P2" s="129" t="str">
        <f>C5</f>
        <v>prénom_3</v>
      </c>
      <c r="Q2" s="130"/>
      <c r="R2" s="131"/>
      <c r="S2" s="86"/>
      <c r="T2" s="129" t="str">
        <f>C6</f>
        <v>prénom_4</v>
      </c>
      <c r="U2" s="130"/>
      <c r="V2" s="131"/>
      <c r="W2" s="86"/>
      <c r="X2" s="129" t="str">
        <f>C7</f>
        <v>prénom_5</v>
      </c>
      <c r="Y2" s="130"/>
      <c r="Z2" s="131"/>
      <c r="AA2" s="86"/>
      <c r="AB2" s="129" t="str">
        <f>C8</f>
        <v>prénom_6</v>
      </c>
      <c r="AC2" s="130"/>
      <c r="AD2" s="131"/>
      <c r="AE2" s="86"/>
      <c r="AF2" s="129" t="str">
        <f>C9</f>
        <v>prénom_7</v>
      </c>
      <c r="AG2" s="130"/>
      <c r="AH2" s="131"/>
    </row>
    <row r="3" spans="1:34">
      <c r="A3" s="1">
        <v>1</v>
      </c>
      <c r="B3" s="1" t="s">
        <v>22</v>
      </c>
      <c r="C3" s="1" t="s">
        <v>31</v>
      </c>
      <c r="D3" s="1" t="str">
        <f>TblSalarie_1[[#This Row],[Nom]] &amp; " " &amp;TblSalarie_1[[#This Row],[Prénom]]</f>
        <v>nom_1 prénom_1</v>
      </c>
      <c r="E3" s="39">
        <v>40183</v>
      </c>
      <c r="F3" s="87">
        <v>1</v>
      </c>
      <c r="G3" s="82">
        <v>1</v>
      </c>
      <c r="H3" s="68"/>
      <c r="I3" s="69"/>
      <c r="J3" s="79"/>
      <c r="K3" s="82">
        <v>2</v>
      </c>
      <c r="L3" s="68"/>
      <c r="M3" s="69"/>
      <c r="N3" s="79"/>
      <c r="O3" s="82">
        <v>3</v>
      </c>
      <c r="P3" s="68">
        <v>0.33333333333333331</v>
      </c>
      <c r="Q3" s="69">
        <v>0.66666666666666663</v>
      </c>
      <c r="R3" s="79"/>
      <c r="S3" s="82">
        <v>4</v>
      </c>
      <c r="T3" s="68">
        <v>0.33333333333333331</v>
      </c>
      <c r="U3" s="69">
        <v>0.66666666666666663</v>
      </c>
      <c r="V3" s="79"/>
      <c r="W3" s="82">
        <v>5</v>
      </c>
      <c r="X3" s="68">
        <v>0.29166666666666669</v>
      </c>
      <c r="Y3" s="69">
        <v>0.625</v>
      </c>
      <c r="Z3" s="79"/>
      <c r="AA3" s="82">
        <v>6</v>
      </c>
      <c r="AB3" s="68">
        <v>0.95833333333333337</v>
      </c>
      <c r="AC3" s="69">
        <v>0.29166666666666669</v>
      </c>
      <c r="AD3" s="79"/>
      <c r="AE3" s="71">
        <v>7</v>
      </c>
      <c r="AF3" s="68">
        <v>0.625</v>
      </c>
      <c r="AG3" s="75">
        <v>0.95833333333333337</v>
      </c>
      <c r="AH3" s="76"/>
    </row>
    <row r="4" spans="1:34" ht="19.5" thickBot="1">
      <c r="A4" s="1">
        <v>2</v>
      </c>
      <c r="B4" s="1" t="s">
        <v>23</v>
      </c>
      <c r="C4" s="1" t="s">
        <v>30</v>
      </c>
      <c r="D4" s="1" t="str">
        <f>TblSalarie_1[[#This Row],[Nom]] &amp; " " &amp;TblSalarie_1[[#This Row],[Prénom]]</f>
        <v>nom_2 prénom_2</v>
      </c>
      <c r="E4" s="40">
        <v>40184</v>
      </c>
      <c r="F4" s="88">
        <v>2</v>
      </c>
      <c r="G4" s="52"/>
      <c r="H4" s="3"/>
      <c r="I4" s="2"/>
      <c r="J4" s="80"/>
      <c r="K4" s="52"/>
      <c r="L4" s="3">
        <v>0.41666666666666669</v>
      </c>
      <c r="M4" s="2">
        <v>0.75</v>
      </c>
      <c r="N4" s="80"/>
      <c r="O4" s="52"/>
      <c r="P4" s="3">
        <v>0.33333333333333331</v>
      </c>
      <c r="Q4" s="2">
        <v>0.66666666666666663</v>
      </c>
      <c r="R4" s="80"/>
      <c r="S4" s="53"/>
      <c r="T4" s="3">
        <v>0.33333333333333331</v>
      </c>
      <c r="U4" s="2">
        <v>0.66666666666666663</v>
      </c>
      <c r="V4" s="80"/>
      <c r="W4" s="53"/>
      <c r="X4" s="3">
        <v>0.29166666666666669</v>
      </c>
      <c r="Y4" s="2">
        <v>0.625</v>
      </c>
      <c r="Z4" s="80"/>
      <c r="AA4" s="53"/>
      <c r="AB4" s="3">
        <v>0.95833333333333337</v>
      </c>
      <c r="AC4" s="2">
        <v>0.29166666666666669</v>
      </c>
      <c r="AD4" s="80"/>
      <c r="AE4" s="72"/>
      <c r="AF4" s="3">
        <v>0.625</v>
      </c>
      <c r="AG4" s="4">
        <v>0.95833333333333337</v>
      </c>
      <c r="AH4" s="77"/>
    </row>
    <row r="5" spans="1:34">
      <c r="A5" s="1">
        <v>3</v>
      </c>
      <c r="B5" s="1" t="s">
        <v>24</v>
      </c>
      <c r="C5" s="1" t="s">
        <v>32</v>
      </c>
      <c r="D5" s="1" t="str">
        <f>TblSalarie_1[[#This Row],[Nom]] &amp; " " &amp;TblSalarie_1[[#This Row],[Prénom]]</f>
        <v>nom_3 prénom_3</v>
      </c>
      <c r="E5" s="40">
        <v>40185</v>
      </c>
      <c r="F5" s="87">
        <v>3</v>
      </c>
      <c r="G5" s="52"/>
      <c r="H5" s="3">
        <v>0.625</v>
      </c>
      <c r="I5" s="2">
        <v>0.95833333333333337</v>
      </c>
      <c r="J5" s="80"/>
      <c r="K5" s="52"/>
      <c r="L5" s="3">
        <v>0.33333333333333331</v>
      </c>
      <c r="M5" s="2">
        <v>0.66666666666666663</v>
      </c>
      <c r="N5" s="80"/>
      <c r="O5" s="52"/>
      <c r="P5" s="3">
        <v>0.33333333333333331</v>
      </c>
      <c r="Q5" s="2">
        <v>0.66666666666666663</v>
      </c>
      <c r="R5" s="80"/>
      <c r="S5" s="53"/>
      <c r="T5" s="3">
        <v>0.33333333333333331</v>
      </c>
      <c r="U5" s="2">
        <v>0.66666666666666663</v>
      </c>
      <c r="V5" s="80"/>
      <c r="W5" s="53"/>
      <c r="X5" s="3">
        <v>0.29166666666666669</v>
      </c>
      <c r="Y5" s="2">
        <v>0.625</v>
      </c>
      <c r="Z5" s="80"/>
      <c r="AA5" s="53"/>
      <c r="AB5" s="3">
        <v>0.95833333333333337</v>
      </c>
      <c r="AC5" s="2">
        <v>0.29166666666666669</v>
      </c>
      <c r="AD5" s="80"/>
      <c r="AE5" s="72"/>
      <c r="AF5" s="3"/>
      <c r="AG5" s="4"/>
      <c r="AH5" s="77"/>
    </row>
    <row r="6" spans="1:34" ht="19.5" thickBot="1">
      <c r="A6" s="1">
        <v>4</v>
      </c>
      <c r="B6" s="1" t="s">
        <v>25</v>
      </c>
      <c r="C6" s="1" t="s">
        <v>33</v>
      </c>
      <c r="D6" s="1" t="str">
        <f>TblSalarie_1[[#This Row],[Nom]] &amp; " " &amp;TblSalarie_1[[#This Row],[Prénom]]</f>
        <v>nom_4 prénom_4</v>
      </c>
      <c r="E6" s="40">
        <v>40186</v>
      </c>
      <c r="F6" s="88">
        <v>4</v>
      </c>
      <c r="G6" s="52"/>
      <c r="H6" s="3">
        <v>0.625</v>
      </c>
      <c r="I6" s="2">
        <v>0.95833333333333337</v>
      </c>
      <c r="J6" s="80"/>
      <c r="K6" s="52"/>
      <c r="L6" s="3">
        <v>0.33333333333333331</v>
      </c>
      <c r="M6" s="2">
        <v>0.66666666666666663</v>
      </c>
      <c r="N6" s="80"/>
      <c r="O6" s="52"/>
      <c r="P6" s="3">
        <v>0.33333333333333331</v>
      </c>
      <c r="Q6" s="2">
        <v>0.66666666666666663</v>
      </c>
      <c r="R6" s="80"/>
      <c r="S6" s="53"/>
      <c r="T6" s="3">
        <v>0.33333333333333331</v>
      </c>
      <c r="U6" s="2">
        <v>0.66666666666666663</v>
      </c>
      <c r="V6" s="80"/>
      <c r="W6" s="53"/>
      <c r="X6" s="3">
        <v>0.29166666666666669</v>
      </c>
      <c r="Y6" s="2">
        <v>0.625</v>
      </c>
      <c r="Z6" s="80"/>
      <c r="AA6" s="53"/>
      <c r="AB6" s="3"/>
      <c r="AC6" s="2"/>
      <c r="AD6" s="80"/>
      <c r="AE6" s="72"/>
      <c r="AF6" s="3">
        <v>0.95833333333333337</v>
      </c>
      <c r="AG6" s="4">
        <v>0.29166666666666669</v>
      </c>
      <c r="AH6" s="77"/>
    </row>
    <row r="7" spans="1:34">
      <c r="A7" s="1">
        <v>5</v>
      </c>
      <c r="B7" s="1" t="s">
        <v>26</v>
      </c>
      <c r="C7" s="1" t="s">
        <v>34</v>
      </c>
      <c r="D7" s="1" t="str">
        <f>TblSalarie_1[[#This Row],[Nom]] &amp; " " &amp;TblSalarie_1[[#This Row],[Prénom]]</f>
        <v>nom_5 prénom_5</v>
      </c>
      <c r="E7" s="40">
        <v>40187</v>
      </c>
      <c r="F7" s="87">
        <v>5</v>
      </c>
      <c r="G7" s="52"/>
      <c r="H7" s="3">
        <v>0.625</v>
      </c>
      <c r="I7" s="2">
        <v>0.95833333333333337</v>
      </c>
      <c r="J7" s="80"/>
      <c r="K7" s="52"/>
      <c r="L7" s="3">
        <v>0.33333333333333331</v>
      </c>
      <c r="M7" s="2">
        <v>0.66666666666666663</v>
      </c>
      <c r="N7" s="80"/>
      <c r="O7" s="52"/>
      <c r="P7" s="3">
        <v>0.33333333333333331</v>
      </c>
      <c r="Q7" s="2">
        <v>0.66666666666666663</v>
      </c>
      <c r="R7" s="80"/>
      <c r="S7" s="53"/>
      <c r="T7" s="3">
        <v>0.33333333333333331</v>
      </c>
      <c r="U7" s="2">
        <v>0.66666666666666663</v>
      </c>
      <c r="V7" s="80"/>
      <c r="W7" s="53"/>
      <c r="X7" s="3">
        <v>0.29166666666666669</v>
      </c>
      <c r="Y7" s="2">
        <v>0.625</v>
      </c>
      <c r="Z7" s="80"/>
      <c r="AA7" s="53"/>
      <c r="AB7" s="3"/>
      <c r="AC7" s="2"/>
      <c r="AD7" s="80"/>
      <c r="AE7" s="72"/>
      <c r="AF7" s="3">
        <v>0.95833333333333337</v>
      </c>
      <c r="AG7" s="4">
        <v>0.29166666666666669</v>
      </c>
      <c r="AH7" s="77"/>
    </row>
    <row r="8" spans="1:34" ht="19.5" thickBot="1">
      <c r="A8" s="1">
        <v>6</v>
      </c>
      <c r="B8" s="1" t="s">
        <v>27</v>
      </c>
      <c r="C8" s="1" t="s">
        <v>35</v>
      </c>
      <c r="D8" s="1" t="str">
        <f>TblSalarie_1[[#This Row],[Nom]] &amp; " " &amp;TblSalarie_1[[#This Row],[Prénom]]</f>
        <v>nom_6 prénom_6</v>
      </c>
      <c r="E8" s="40">
        <v>40188</v>
      </c>
      <c r="F8" s="88">
        <v>6</v>
      </c>
      <c r="G8" s="52"/>
      <c r="H8" s="3">
        <v>0.625</v>
      </c>
      <c r="I8" s="2">
        <v>0.95833333333333337</v>
      </c>
      <c r="J8" s="80"/>
      <c r="K8" s="52"/>
      <c r="L8" s="3"/>
      <c r="M8" s="2"/>
      <c r="N8" s="80"/>
      <c r="O8" s="52"/>
      <c r="P8" s="3"/>
      <c r="Q8" s="2"/>
      <c r="R8" s="80"/>
      <c r="S8" s="53"/>
      <c r="T8" s="3"/>
      <c r="U8" s="2"/>
      <c r="V8" s="80"/>
      <c r="W8" s="53"/>
      <c r="X8" s="3"/>
      <c r="Y8" s="2"/>
      <c r="Z8" s="80"/>
      <c r="AA8" s="53"/>
      <c r="AB8" s="3">
        <v>0.29166666666666669</v>
      </c>
      <c r="AC8" s="2">
        <v>0.625</v>
      </c>
      <c r="AD8" s="80"/>
      <c r="AE8" s="72"/>
      <c r="AF8" s="3">
        <v>0.95833333333333304</v>
      </c>
      <c r="AG8" s="4">
        <v>0.29166666666666702</v>
      </c>
      <c r="AH8" s="77"/>
    </row>
    <row r="9" spans="1:34">
      <c r="A9" s="1">
        <v>7</v>
      </c>
      <c r="B9" s="1" t="s">
        <v>28</v>
      </c>
      <c r="C9" s="1" t="s">
        <v>36</v>
      </c>
      <c r="D9" s="1" t="str">
        <f>TblSalarie_1[[#This Row],[Nom]] &amp; " " &amp;TblSalarie_1[[#This Row],[Prénom]]</f>
        <v>nom_7 prénom_7</v>
      </c>
      <c r="E9" s="40">
        <v>40189</v>
      </c>
      <c r="F9" s="87">
        <v>7</v>
      </c>
      <c r="G9" s="52"/>
      <c r="H9" s="3">
        <v>0.625</v>
      </c>
      <c r="I9" s="2">
        <v>0.95833333333333337</v>
      </c>
      <c r="J9" s="80"/>
      <c r="K9" s="52"/>
      <c r="L9" s="3"/>
      <c r="M9" s="2"/>
      <c r="N9" s="80"/>
      <c r="O9" s="52"/>
      <c r="P9" s="3"/>
      <c r="Q9" s="2"/>
      <c r="R9" s="80"/>
      <c r="S9" s="53"/>
      <c r="T9" s="3"/>
      <c r="U9" s="2"/>
      <c r="V9" s="80"/>
      <c r="W9" s="53"/>
      <c r="X9" s="3"/>
      <c r="Y9" s="2"/>
      <c r="Z9" s="80"/>
      <c r="AA9" s="53"/>
      <c r="AB9" s="3">
        <v>0.29166666666666669</v>
      </c>
      <c r="AC9" s="2">
        <v>0.625</v>
      </c>
      <c r="AD9" s="80"/>
      <c r="AE9" s="72"/>
      <c r="AF9" s="3">
        <v>0.95833333333333304</v>
      </c>
      <c r="AG9" s="4">
        <v>0.29166666666666702</v>
      </c>
      <c r="AH9" s="77"/>
    </row>
    <row r="10" spans="1:34" ht="19.5" thickBot="1">
      <c r="A10" s="1">
        <v>8</v>
      </c>
      <c r="B10" s="1" t="s">
        <v>29</v>
      </c>
      <c r="C10" s="1" t="s">
        <v>37</v>
      </c>
      <c r="D10" s="1" t="str">
        <f>TblSalarie_1[[#This Row],[Nom]] &amp; " " &amp;TblSalarie_1[[#This Row],[Prénom]]</f>
        <v>nom_8 prénom_8</v>
      </c>
      <c r="E10" s="40">
        <v>40190</v>
      </c>
      <c r="F10" s="88">
        <v>8</v>
      </c>
      <c r="G10" s="52">
        <v>2</v>
      </c>
      <c r="H10" s="3"/>
      <c r="I10" s="2"/>
      <c r="J10" s="80"/>
      <c r="K10" s="52">
        <v>3</v>
      </c>
      <c r="L10" s="3">
        <v>0.33333333333333331</v>
      </c>
      <c r="M10" s="2">
        <v>0.66666666666666663</v>
      </c>
      <c r="N10" s="80"/>
      <c r="O10" s="52">
        <v>4</v>
      </c>
      <c r="P10" s="3">
        <v>0.33333333333333331</v>
      </c>
      <c r="Q10" s="2">
        <v>0.66666666666666663</v>
      </c>
      <c r="R10" s="80"/>
      <c r="S10" s="52">
        <v>5</v>
      </c>
      <c r="T10" s="3">
        <v>0.29166666666666669</v>
      </c>
      <c r="U10" s="2">
        <v>0.625</v>
      </c>
      <c r="V10" s="80"/>
      <c r="W10" s="52">
        <v>6</v>
      </c>
      <c r="X10" s="3">
        <v>0.95833333333333337</v>
      </c>
      <c r="Y10" s="2">
        <v>0.29166666666666669</v>
      </c>
      <c r="Z10" s="80"/>
      <c r="AA10" s="52">
        <v>7</v>
      </c>
      <c r="AB10" s="3">
        <v>0.625</v>
      </c>
      <c r="AC10" s="2">
        <v>0.95833333333333337</v>
      </c>
      <c r="AD10" s="80"/>
      <c r="AE10" s="73">
        <v>1</v>
      </c>
      <c r="AF10" s="3"/>
      <c r="AG10" s="4"/>
      <c r="AH10" s="77"/>
    </row>
    <row r="11" spans="1:34">
      <c r="A11" s="1"/>
      <c r="B11" s="1"/>
      <c r="C11" s="1"/>
      <c r="D11" s="1"/>
      <c r="E11" s="40">
        <v>40191</v>
      </c>
      <c r="F11" s="87">
        <v>9</v>
      </c>
      <c r="G11" s="52"/>
      <c r="H11" s="3">
        <v>0.41666666666666669</v>
      </c>
      <c r="I11" s="2">
        <v>0.75</v>
      </c>
      <c r="J11" s="80"/>
      <c r="K11" s="52"/>
      <c r="L11" s="3">
        <v>0.33333333333333331</v>
      </c>
      <c r="M11" s="2">
        <v>0.66666666666666663</v>
      </c>
      <c r="N11" s="80"/>
      <c r="O11" s="53"/>
      <c r="P11" s="3">
        <v>0.33333333333333331</v>
      </c>
      <c r="Q11" s="2">
        <v>0.66666666666666663</v>
      </c>
      <c r="R11" s="80"/>
      <c r="S11" s="53"/>
      <c r="T11" s="3">
        <v>0.29166666666666669</v>
      </c>
      <c r="U11" s="2">
        <v>0.625</v>
      </c>
      <c r="V11" s="80"/>
      <c r="W11" s="53"/>
      <c r="X11" s="3">
        <v>0.95833333333333337</v>
      </c>
      <c r="Y11" s="2">
        <v>0.29166666666666669</v>
      </c>
      <c r="Z11" s="80"/>
      <c r="AA11" s="53"/>
      <c r="AB11" s="3">
        <v>0.625</v>
      </c>
      <c r="AC11" s="2">
        <v>0.95833333333333337</v>
      </c>
      <c r="AD11" s="80"/>
      <c r="AE11" s="73"/>
      <c r="AF11" s="3"/>
      <c r="AG11" s="4"/>
      <c r="AH11" s="77"/>
    </row>
    <row r="12" spans="1:34" ht="19.5" thickBot="1">
      <c r="A12" s="1"/>
      <c r="B12" s="1"/>
      <c r="C12" s="1"/>
      <c r="D12" s="1"/>
      <c r="E12" s="40">
        <v>40192</v>
      </c>
      <c r="F12" s="88">
        <v>10</v>
      </c>
      <c r="G12" s="52"/>
      <c r="H12" s="3">
        <v>0.33333333333333331</v>
      </c>
      <c r="I12" s="2">
        <v>0.66666666666666663</v>
      </c>
      <c r="J12" s="80"/>
      <c r="K12" s="52"/>
      <c r="L12" s="3">
        <v>0.33333333333333331</v>
      </c>
      <c r="M12" s="2">
        <v>0.66666666666666663</v>
      </c>
      <c r="N12" s="80"/>
      <c r="O12" s="53"/>
      <c r="P12" s="3">
        <v>0.33333333333333331</v>
      </c>
      <c r="Q12" s="2">
        <v>0.66666666666666663</v>
      </c>
      <c r="R12" s="80"/>
      <c r="S12" s="53"/>
      <c r="T12" s="3">
        <v>0.29166666666666669</v>
      </c>
      <c r="U12" s="2">
        <v>0.625</v>
      </c>
      <c r="V12" s="80"/>
      <c r="W12" s="53"/>
      <c r="X12" s="3">
        <v>0.95833333333333337</v>
      </c>
      <c r="Y12" s="2">
        <v>0.29166666666666669</v>
      </c>
      <c r="Z12" s="80"/>
      <c r="AA12" s="53"/>
      <c r="AB12" s="3"/>
      <c r="AC12" s="2"/>
      <c r="AD12" s="80"/>
      <c r="AE12" s="73"/>
      <c r="AF12" s="3">
        <v>0.625</v>
      </c>
      <c r="AG12" s="4">
        <v>0.95833333333333337</v>
      </c>
      <c r="AH12" s="77"/>
    </row>
    <row r="13" spans="1:34">
      <c r="E13" s="40">
        <v>40193</v>
      </c>
      <c r="F13" s="87">
        <v>11</v>
      </c>
      <c r="G13" s="52"/>
      <c r="H13" s="3">
        <v>0.33333333333333331</v>
      </c>
      <c r="I13" s="2">
        <v>0.66666666666666663</v>
      </c>
      <c r="J13" s="80"/>
      <c r="K13" s="52"/>
      <c r="L13" s="3">
        <v>0.33333333333333331</v>
      </c>
      <c r="M13" s="2">
        <v>0.66666666666666663</v>
      </c>
      <c r="N13" s="80"/>
      <c r="O13" s="53"/>
      <c r="P13" s="3">
        <v>0.33333333333333331</v>
      </c>
      <c r="Q13" s="2">
        <v>0.66666666666666663</v>
      </c>
      <c r="R13" s="80"/>
      <c r="S13" s="53"/>
      <c r="T13" s="3">
        <v>0.29166666666666669</v>
      </c>
      <c r="U13" s="2">
        <v>0.625</v>
      </c>
      <c r="V13" s="80"/>
      <c r="W13" s="53"/>
      <c r="X13" s="3"/>
      <c r="Y13" s="2"/>
      <c r="Z13" s="80"/>
      <c r="AA13" s="53"/>
      <c r="AB13" s="3">
        <v>0.95833333333333337</v>
      </c>
      <c r="AC13" s="2">
        <v>0.29166666666666669</v>
      </c>
      <c r="AD13" s="80"/>
      <c r="AE13" s="73"/>
      <c r="AF13" s="3">
        <v>0.625</v>
      </c>
      <c r="AG13" s="4">
        <v>0.95833333333333337</v>
      </c>
      <c r="AH13" s="77"/>
    </row>
    <row r="14" spans="1:34" ht="19.5" thickBot="1">
      <c r="E14" s="40">
        <v>40194</v>
      </c>
      <c r="F14" s="88">
        <v>12</v>
      </c>
      <c r="G14" s="52"/>
      <c r="H14" s="3">
        <v>0.33333333333333331</v>
      </c>
      <c r="I14" s="2">
        <v>0.66666666666666663</v>
      </c>
      <c r="J14" s="80"/>
      <c r="K14" s="52"/>
      <c r="L14" s="3">
        <v>0.33333333333333331</v>
      </c>
      <c r="M14" s="2">
        <v>0.66666666666666663</v>
      </c>
      <c r="N14" s="80"/>
      <c r="O14" s="53"/>
      <c r="P14" s="3">
        <v>0.33333333333333331</v>
      </c>
      <c r="Q14" s="2">
        <v>0.66666666666666663</v>
      </c>
      <c r="R14" s="80"/>
      <c r="S14" s="53"/>
      <c r="T14" s="3">
        <v>0.29166666666666669</v>
      </c>
      <c r="U14" s="2">
        <v>0.625</v>
      </c>
      <c r="V14" s="80"/>
      <c r="W14" s="53"/>
      <c r="X14" s="3"/>
      <c r="Y14" s="2"/>
      <c r="Z14" s="80"/>
      <c r="AA14" s="53"/>
      <c r="AB14" s="3">
        <v>0.95833333333333337</v>
      </c>
      <c r="AC14" s="2">
        <v>0.29166666666666669</v>
      </c>
      <c r="AD14" s="80"/>
      <c r="AE14" s="73"/>
      <c r="AF14" s="3">
        <v>0.625</v>
      </c>
      <c r="AG14" s="4">
        <v>0.95833333333333337</v>
      </c>
      <c r="AH14" s="77"/>
    </row>
    <row r="15" spans="1:34">
      <c r="E15" s="40">
        <v>40195</v>
      </c>
      <c r="F15" s="87">
        <v>13</v>
      </c>
      <c r="G15" s="52"/>
      <c r="H15" s="3"/>
      <c r="I15" s="2"/>
      <c r="J15" s="80"/>
      <c r="K15" s="52"/>
      <c r="L15" s="3"/>
      <c r="M15" s="2"/>
      <c r="N15" s="80"/>
      <c r="O15" s="53"/>
      <c r="P15" s="3"/>
      <c r="Q15" s="2"/>
      <c r="R15" s="80"/>
      <c r="S15" s="53"/>
      <c r="T15" s="3"/>
      <c r="U15" s="2"/>
      <c r="V15" s="80"/>
      <c r="W15" s="53"/>
      <c r="X15" s="3">
        <v>0.29166666666666669</v>
      </c>
      <c r="Y15" s="2">
        <v>0.625</v>
      </c>
      <c r="Z15" s="80"/>
      <c r="AA15" s="53"/>
      <c r="AB15" s="3">
        <v>0.95833333333333304</v>
      </c>
      <c r="AC15" s="2">
        <v>0.29166666666666702</v>
      </c>
      <c r="AD15" s="80"/>
      <c r="AE15" s="73"/>
      <c r="AF15" s="3">
        <v>0.625</v>
      </c>
      <c r="AG15" s="4">
        <v>0.95833333333333337</v>
      </c>
      <c r="AH15" s="77"/>
    </row>
    <row r="16" spans="1:34" ht="19.5" thickBot="1">
      <c r="E16" s="40">
        <v>40196</v>
      </c>
      <c r="F16" s="88">
        <v>14</v>
      </c>
      <c r="G16" s="52"/>
      <c r="H16" s="3"/>
      <c r="I16" s="2"/>
      <c r="J16" s="80"/>
      <c r="K16" s="52"/>
      <c r="L16" s="3"/>
      <c r="M16" s="2"/>
      <c r="N16" s="80"/>
      <c r="O16" s="53"/>
      <c r="P16" s="3"/>
      <c r="Q16" s="2"/>
      <c r="R16" s="80"/>
      <c r="S16" s="53"/>
      <c r="T16" s="3"/>
      <c r="U16" s="2"/>
      <c r="V16" s="80"/>
      <c r="W16" s="53"/>
      <c r="X16" s="3">
        <v>0.29166666666666669</v>
      </c>
      <c r="Y16" s="2">
        <v>0.625</v>
      </c>
      <c r="Z16" s="80"/>
      <c r="AA16" s="54"/>
      <c r="AB16" s="5">
        <v>0.95833333333333304</v>
      </c>
      <c r="AC16" s="70">
        <v>0.29166666666666702</v>
      </c>
      <c r="AD16" s="80"/>
      <c r="AE16" s="73"/>
      <c r="AF16" s="3">
        <v>0.625</v>
      </c>
      <c r="AG16" s="4">
        <v>0.95833333333333337</v>
      </c>
      <c r="AH16" s="77"/>
    </row>
    <row r="17" spans="5:34">
      <c r="E17" s="40">
        <v>40197</v>
      </c>
      <c r="F17" s="87">
        <v>15</v>
      </c>
      <c r="G17" s="52">
        <v>3</v>
      </c>
      <c r="H17" s="3">
        <v>0.33333333333333331</v>
      </c>
      <c r="I17" s="2">
        <v>0.66666666666666663</v>
      </c>
      <c r="J17" s="80"/>
      <c r="K17" s="52">
        <v>4</v>
      </c>
      <c r="L17" s="3">
        <v>0.33333333333333331</v>
      </c>
      <c r="M17" s="2">
        <v>0.66666666666666663</v>
      </c>
      <c r="N17" s="80"/>
      <c r="O17" s="52">
        <v>5</v>
      </c>
      <c r="P17" s="3">
        <v>0.29166666666666669</v>
      </c>
      <c r="Q17" s="2">
        <v>0.625</v>
      </c>
      <c r="R17" s="80"/>
      <c r="S17" s="52">
        <v>6</v>
      </c>
      <c r="T17" s="3">
        <v>0.95833333333333337</v>
      </c>
      <c r="U17" s="2">
        <v>0.29166666666666669</v>
      </c>
      <c r="V17" s="80"/>
      <c r="W17" s="52">
        <v>7</v>
      </c>
      <c r="X17" s="3">
        <v>0.625</v>
      </c>
      <c r="Y17" s="2">
        <v>0.95833333333333337</v>
      </c>
      <c r="Z17" s="80"/>
      <c r="AA17" s="52">
        <v>1</v>
      </c>
      <c r="AB17" s="68"/>
      <c r="AC17" s="69"/>
      <c r="AD17" s="80"/>
      <c r="AE17" s="73">
        <v>2</v>
      </c>
      <c r="AF17" s="3"/>
      <c r="AG17" s="4"/>
      <c r="AH17" s="77"/>
    </row>
    <row r="18" spans="5:34" ht="19.5" thickBot="1">
      <c r="E18" s="40">
        <v>40198</v>
      </c>
      <c r="F18" s="88">
        <v>16</v>
      </c>
      <c r="G18" s="52"/>
      <c r="H18" s="3">
        <v>0.33333333333333331</v>
      </c>
      <c r="I18" s="2">
        <v>0.66666666666666663</v>
      </c>
      <c r="J18" s="80"/>
      <c r="K18" s="53"/>
      <c r="L18" s="3">
        <v>0.33333333333333331</v>
      </c>
      <c r="M18" s="2">
        <v>0.66666666666666663</v>
      </c>
      <c r="N18" s="80"/>
      <c r="O18" s="53"/>
      <c r="P18" s="3">
        <v>0.29166666666666669</v>
      </c>
      <c r="Q18" s="2">
        <v>0.625</v>
      </c>
      <c r="R18" s="80"/>
      <c r="S18" s="53"/>
      <c r="T18" s="3">
        <v>0.95833333333333337</v>
      </c>
      <c r="U18" s="2">
        <v>0.29166666666666669</v>
      </c>
      <c r="V18" s="80"/>
      <c r="W18" s="53"/>
      <c r="X18" s="3">
        <v>0.625</v>
      </c>
      <c r="Y18" s="2">
        <v>0.95833333333333337</v>
      </c>
      <c r="Z18" s="80"/>
      <c r="AA18" s="52"/>
      <c r="AB18" s="3"/>
      <c r="AC18" s="2"/>
      <c r="AD18" s="80"/>
      <c r="AE18" s="73"/>
      <c r="AF18" s="3">
        <v>0.41666666666666669</v>
      </c>
      <c r="AG18" s="4">
        <v>0.75</v>
      </c>
      <c r="AH18" s="77"/>
    </row>
    <row r="19" spans="5:34">
      <c r="E19" s="40">
        <v>40199</v>
      </c>
      <c r="F19" s="87">
        <v>17</v>
      </c>
      <c r="G19" s="52"/>
      <c r="H19" s="3">
        <v>0.33333333333333331</v>
      </c>
      <c r="I19" s="2">
        <v>0.66666666666666663</v>
      </c>
      <c r="J19" s="80"/>
      <c r="K19" s="53"/>
      <c r="L19" s="3">
        <v>0.33333333333333331</v>
      </c>
      <c r="M19" s="2">
        <v>0.66666666666666663</v>
      </c>
      <c r="N19" s="80"/>
      <c r="O19" s="53"/>
      <c r="P19" s="3">
        <v>0.29166666666666669</v>
      </c>
      <c r="Q19" s="2">
        <v>0.625</v>
      </c>
      <c r="R19" s="80"/>
      <c r="S19" s="53"/>
      <c r="T19" s="3">
        <v>0.95833333333333337</v>
      </c>
      <c r="U19" s="2">
        <v>0.29166666666666669</v>
      </c>
      <c r="V19" s="80"/>
      <c r="W19" s="53"/>
      <c r="X19" s="3"/>
      <c r="Y19" s="2"/>
      <c r="Z19" s="80"/>
      <c r="AA19" s="52"/>
      <c r="AB19" s="3">
        <v>0.625</v>
      </c>
      <c r="AC19" s="2">
        <v>0.95833333333333337</v>
      </c>
      <c r="AD19" s="80"/>
      <c r="AE19" s="73"/>
      <c r="AF19" s="3">
        <v>0.33333333333333331</v>
      </c>
      <c r="AG19" s="4">
        <v>0.66666666666666663</v>
      </c>
      <c r="AH19" s="77"/>
    </row>
    <row r="20" spans="5:34" ht="19.5" thickBot="1">
      <c r="E20" s="40">
        <v>40200</v>
      </c>
      <c r="F20" s="88">
        <v>18</v>
      </c>
      <c r="G20" s="52"/>
      <c r="H20" s="3">
        <v>0.33333333333333331</v>
      </c>
      <c r="I20" s="2">
        <v>0.66666666666666663</v>
      </c>
      <c r="J20" s="80"/>
      <c r="K20" s="53"/>
      <c r="L20" s="3">
        <v>0.33333333333333331</v>
      </c>
      <c r="M20" s="2">
        <v>0.66666666666666663</v>
      </c>
      <c r="N20" s="80"/>
      <c r="O20" s="53"/>
      <c r="P20" s="3">
        <v>0.29166666666666669</v>
      </c>
      <c r="Q20" s="2">
        <v>0.625</v>
      </c>
      <c r="R20" s="80"/>
      <c r="S20" s="53"/>
      <c r="T20" s="3"/>
      <c r="U20" s="2"/>
      <c r="V20" s="80"/>
      <c r="W20" s="53"/>
      <c r="X20" s="3">
        <v>0.95833333333333337</v>
      </c>
      <c r="Y20" s="2">
        <v>0.29166666666666669</v>
      </c>
      <c r="Z20" s="80"/>
      <c r="AA20" s="52"/>
      <c r="AB20" s="3">
        <v>0.625</v>
      </c>
      <c r="AC20" s="2">
        <v>0.95833333333333337</v>
      </c>
      <c r="AD20" s="80"/>
      <c r="AE20" s="73"/>
      <c r="AF20" s="3">
        <v>0.33333333333333331</v>
      </c>
      <c r="AG20" s="4">
        <v>0.66666666666666663</v>
      </c>
      <c r="AH20" s="77"/>
    </row>
    <row r="21" spans="5:34">
      <c r="E21" s="40">
        <v>40201</v>
      </c>
      <c r="F21" s="87">
        <v>19</v>
      </c>
      <c r="G21" s="52"/>
      <c r="H21" s="3">
        <v>0.33333333333333331</v>
      </c>
      <c r="I21" s="2">
        <v>0.66666666666666663</v>
      </c>
      <c r="J21" s="80"/>
      <c r="K21" s="53"/>
      <c r="L21" s="3">
        <v>0.33333333333333331</v>
      </c>
      <c r="M21" s="2">
        <v>0.66666666666666663</v>
      </c>
      <c r="N21" s="80"/>
      <c r="O21" s="53"/>
      <c r="P21" s="3">
        <v>0.29166666666666669</v>
      </c>
      <c r="Q21" s="2">
        <v>0.625</v>
      </c>
      <c r="R21" s="80"/>
      <c r="S21" s="53"/>
      <c r="T21" s="3"/>
      <c r="U21" s="2"/>
      <c r="V21" s="80"/>
      <c r="W21" s="53"/>
      <c r="X21" s="3">
        <v>0.95833333333333337</v>
      </c>
      <c r="Y21" s="2">
        <v>0.29166666666666669</v>
      </c>
      <c r="Z21" s="80"/>
      <c r="AA21" s="52"/>
      <c r="AB21" s="3">
        <v>0.625</v>
      </c>
      <c r="AC21" s="2">
        <v>0.95833333333333337</v>
      </c>
      <c r="AD21" s="80"/>
      <c r="AE21" s="73"/>
      <c r="AF21" s="3">
        <v>0.33333333333333331</v>
      </c>
      <c r="AG21" s="4">
        <v>0.66666666666666663</v>
      </c>
      <c r="AH21" s="77"/>
    </row>
    <row r="22" spans="5:34" ht="19.5" thickBot="1">
      <c r="E22" s="40">
        <v>40202</v>
      </c>
      <c r="F22" s="88">
        <v>20</v>
      </c>
      <c r="G22" s="52"/>
      <c r="H22" s="3"/>
      <c r="I22" s="2"/>
      <c r="J22" s="80"/>
      <c r="K22" s="53"/>
      <c r="L22" s="3"/>
      <c r="M22" s="2"/>
      <c r="N22" s="80"/>
      <c r="O22" s="53"/>
      <c r="P22" s="3"/>
      <c r="Q22" s="2"/>
      <c r="R22" s="80"/>
      <c r="S22" s="53"/>
      <c r="T22" s="3">
        <v>0.29166666666666669</v>
      </c>
      <c r="U22" s="2">
        <v>0.625</v>
      </c>
      <c r="V22" s="80"/>
      <c r="W22" s="53"/>
      <c r="X22" s="3">
        <v>0.95833333333333304</v>
      </c>
      <c r="Y22" s="2">
        <v>0.29166666666666702</v>
      </c>
      <c r="Z22" s="80"/>
      <c r="AA22" s="52"/>
      <c r="AB22" s="3">
        <v>0.625</v>
      </c>
      <c r="AC22" s="2">
        <v>0.95833333333333337</v>
      </c>
      <c r="AD22" s="80"/>
      <c r="AE22" s="73"/>
      <c r="AF22" s="3"/>
      <c r="AG22" s="4"/>
      <c r="AH22" s="77"/>
    </row>
    <row r="23" spans="5:34" ht="19.5" thickBot="1">
      <c r="E23" s="40">
        <v>40203</v>
      </c>
      <c r="F23" s="87">
        <v>21</v>
      </c>
      <c r="G23" s="52"/>
      <c r="H23" s="3"/>
      <c r="I23" s="2"/>
      <c r="J23" s="80"/>
      <c r="K23" s="53"/>
      <c r="L23" s="3"/>
      <c r="M23" s="2"/>
      <c r="N23" s="80"/>
      <c r="O23" s="53"/>
      <c r="P23" s="3"/>
      <c r="Q23" s="2"/>
      <c r="R23" s="80"/>
      <c r="S23" s="53"/>
      <c r="T23" s="3">
        <v>0.29166666666666669</v>
      </c>
      <c r="U23" s="2">
        <v>0.625</v>
      </c>
      <c r="V23" s="80"/>
      <c r="W23" s="54"/>
      <c r="X23" s="5">
        <v>0.95833333333333304</v>
      </c>
      <c r="Y23" s="70">
        <v>0.29166666666666702</v>
      </c>
      <c r="Z23" s="80"/>
      <c r="AA23" s="52"/>
      <c r="AB23" s="3">
        <v>0.625</v>
      </c>
      <c r="AC23" s="2">
        <v>0.95833333333333337</v>
      </c>
      <c r="AD23" s="80"/>
      <c r="AE23" s="73"/>
      <c r="AF23" s="3"/>
      <c r="AG23" s="4"/>
      <c r="AH23" s="77"/>
    </row>
    <row r="24" spans="5:34" ht="19.5" thickBot="1">
      <c r="E24" s="40">
        <v>40204</v>
      </c>
      <c r="F24" s="88">
        <v>22</v>
      </c>
      <c r="G24" s="52">
        <v>4</v>
      </c>
      <c r="H24" s="3">
        <v>0.33333333333333331</v>
      </c>
      <c r="I24" s="2">
        <v>0.66666666666666663</v>
      </c>
      <c r="J24" s="80"/>
      <c r="K24" s="52">
        <v>5</v>
      </c>
      <c r="L24" s="3">
        <v>0.29166666666666669</v>
      </c>
      <c r="M24" s="2">
        <v>0.625</v>
      </c>
      <c r="N24" s="80"/>
      <c r="O24" s="52">
        <v>6</v>
      </c>
      <c r="P24" s="3">
        <v>0.95833333333333337</v>
      </c>
      <c r="Q24" s="2">
        <v>0.29166666666666669</v>
      </c>
      <c r="R24" s="80"/>
      <c r="S24" s="52">
        <v>7</v>
      </c>
      <c r="T24" s="3">
        <v>0.625</v>
      </c>
      <c r="U24" s="2">
        <v>0.95833333333333337</v>
      </c>
      <c r="V24" s="80"/>
      <c r="W24" s="52">
        <v>1</v>
      </c>
      <c r="X24" s="68"/>
      <c r="Y24" s="69"/>
      <c r="Z24" s="80"/>
      <c r="AA24" s="52">
        <v>2</v>
      </c>
      <c r="AB24" s="3"/>
      <c r="AC24" s="2"/>
      <c r="AD24" s="80"/>
      <c r="AE24" s="73">
        <v>3</v>
      </c>
      <c r="AF24" s="3">
        <v>0.33333333333333331</v>
      </c>
      <c r="AG24" s="4">
        <v>0.66666666666666663</v>
      </c>
      <c r="AH24" s="77"/>
    </row>
    <row r="25" spans="5:34">
      <c r="E25" s="40">
        <v>40205</v>
      </c>
      <c r="F25" s="87">
        <v>23</v>
      </c>
      <c r="G25" s="53"/>
      <c r="H25" s="3">
        <v>0.33333333333333331</v>
      </c>
      <c r="I25" s="2">
        <v>0.66666666666666663</v>
      </c>
      <c r="J25" s="80"/>
      <c r="K25" s="53"/>
      <c r="L25" s="3">
        <v>0.29166666666666669</v>
      </c>
      <c r="M25" s="2">
        <v>0.625</v>
      </c>
      <c r="N25" s="80"/>
      <c r="O25" s="53"/>
      <c r="P25" s="3">
        <v>0.95833333333333337</v>
      </c>
      <c r="Q25" s="2">
        <v>0.29166666666666669</v>
      </c>
      <c r="R25" s="80"/>
      <c r="S25" s="53"/>
      <c r="T25" s="3">
        <v>0.625</v>
      </c>
      <c r="U25" s="2">
        <v>0.95833333333333337</v>
      </c>
      <c r="V25" s="80"/>
      <c r="W25" s="52"/>
      <c r="X25" s="3"/>
      <c r="Y25" s="2"/>
      <c r="Z25" s="80"/>
      <c r="AA25" s="52"/>
      <c r="AB25" s="3">
        <v>0.41666666666666669</v>
      </c>
      <c r="AC25" s="2">
        <v>0.75</v>
      </c>
      <c r="AD25" s="80"/>
      <c r="AE25" s="73"/>
      <c r="AF25" s="3">
        <v>0.33333333333333331</v>
      </c>
      <c r="AG25" s="4">
        <v>0.66666666666666663</v>
      </c>
      <c r="AH25" s="77"/>
    </row>
    <row r="26" spans="5:34" ht="19.5" thickBot="1">
      <c r="E26" s="40">
        <v>40206</v>
      </c>
      <c r="F26" s="88">
        <v>24</v>
      </c>
      <c r="G26" s="53"/>
      <c r="H26" s="3">
        <v>0.33333333333333331</v>
      </c>
      <c r="I26" s="2">
        <v>0.66666666666666663</v>
      </c>
      <c r="J26" s="80"/>
      <c r="K26" s="53"/>
      <c r="L26" s="3">
        <v>0.29166666666666669</v>
      </c>
      <c r="M26" s="2">
        <v>0.625</v>
      </c>
      <c r="N26" s="80"/>
      <c r="O26" s="53"/>
      <c r="P26" s="3">
        <v>0.95833333333333337</v>
      </c>
      <c r="Q26" s="2">
        <v>0.29166666666666669</v>
      </c>
      <c r="R26" s="80"/>
      <c r="S26" s="53"/>
      <c r="T26" s="3"/>
      <c r="U26" s="2"/>
      <c r="V26" s="80"/>
      <c r="W26" s="52"/>
      <c r="X26" s="3">
        <v>0.625</v>
      </c>
      <c r="Y26" s="2">
        <v>0.95833333333333337</v>
      </c>
      <c r="Z26" s="80"/>
      <c r="AA26" s="52"/>
      <c r="AB26" s="3">
        <v>0.33333333333333331</v>
      </c>
      <c r="AC26" s="2">
        <v>0.66666666666666663</v>
      </c>
      <c r="AD26" s="80"/>
      <c r="AE26" s="73"/>
      <c r="AF26" s="3">
        <v>0.33333333333333331</v>
      </c>
      <c r="AG26" s="4">
        <v>0.66666666666666663</v>
      </c>
      <c r="AH26" s="77"/>
    </row>
    <row r="27" spans="5:34">
      <c r="E27" s="40">
        <v>40207</v>
      </c>
      <c r="F27" s="87">
        <v>25</v>
      </c>
      <c r="G27" s="53"/>
      <c r="H27" s="3">
        <v>0.33333333333333331</v>
      </c>
      <c r="I27" s="2">
        <v>0.66666666666666663</v>
      </c>
      <c r="J27" s="80"/>
      <c r="K27" s="53"/>
      <c r="L27" s="3">
        <v>0.29166666666666669</v>
      </c>
      <c r="M27" s="2">
        <v>0.625</v>
      </c>
      <c r="N27" s="80"/>
      <c r="O27" s="53"/>
      <c r="P27" s="3"/>
      <c r="Q27" s="2"/>
      <c r="R27" s="80"/>
      <c r="S27" s="53"/>
      <c r="T27" s="3">
        <v>0.95833333333333337</v>
      </c>
      <c r="U27" s="2">
        <v>0.29166666666666669</v>
      </c>
      <c r="V27" s="80"/>
      <c r="W27" s="52"/>
      <c r="X27" s="3">
        <v>0.625</v>
      </c>
      <c r="Y27" s="2">
        <v>0.95833333333333337</v>
      </c>
      <c r="Z27" s="80"/>
      <c r="AA27" s="52"/>
      <c r="AB27" s="3">
        <v>0.33333333333333331</v>
      </c>
      <c r="AC27" s="2">
        <v>0.66666666666666663</v>
      </c>
      <c r="AD27" s="80"/>
      <c r="AE27" s="73"/>
      <c r="AF27" s="3">
        <v>0.33333333333333331</v>
      </c>
      <c r="AG27" s="4">
        <v>0.66666666666666663</v>
      </c>
      <c r="AH27" s="77"/>
    </row>
    <row r="28" spans="5:34" ht="19.5" thickBot="1">
      <c r="E28" s="40">
        <v>40208</v>
      </c>
      <c r="F28" s="88">
        <v>26</v>
      </c>
      <c r="G28" s="53"/>
      <c r="H28" s="3">
        <v>0.33333333333333331</v>
      </c>
      <c r="I28" s="2">
        <v>0.66666666666666663</v>
      </c>
      <c r="J28" s="80"/>
      <c r="K28" s="53"/>
      <c r="L28" s="3">
        <v>0.29166666666666669</v>
      </c>
      <c r="M28" s="2">
        <v>0.625</v>
      </c>
      <c r="N28" s="80"/>
      <c r="O28" s="53"/>
      <c r="P28" s="3"/>
      <c r="Q28" s="2"/>
      <c r="R28" s="80"/>
      <c r="S28" s="53"/>
      <c r="T28" s="3">
        <v>0.95833333333333337</v>
      </c>
      <c r="U28" s="2">
        <v>0.29166666666666669</v>
      </c>
      <c r="V28" s="80"/>
      <c r="W28" s="52"/>
      <c r="X28" s="3">
        <v>0.625</v>
      </c>
      <c r="Y28" s="2">
        <v>0.95833333333333337</v>
      </c>
      <c r="Z28" s="80"/>
      <c r="AA28" s="52"/>
      <c r="AB28" s="3">
        <v>0.33333333333333331</v>
      </c>
      <c r="AC28" s="2">
        <v>0.66666666666666663</v>
      </c>
      <c r="AD28" s="80"/>
      <c r="AE28" s="73"/>
      <c r="AF28" s="3">
        <v>0.33333333333333331</v>
      </c>
      <c r="AG28" s="4">
        <v>0.66666666666666663</v>
      </c>
      <c r="AH28" s="77"/>
    </row>
    <row r="29" spans="5:34">
      <c r="E29" s="40">
        <v>40209</v>
      </c>
      <c r="F29" s="87">
        <v>27</v>
      </c>
      <c r="G29" s="53"/>
      <c r="H29" s="3"/>
      <c r="I29" s="2"/>
      <c r="J29" s="80"/>
      <c r="K29" s="53"/>
      <c r="L29" s="3"/>
      <c r="M29" s="2"/>
      <c r="N29" s="80"/>
      <c r="O29" s="53"/>
      <c r="P29" s="3">
        <v>0.29166666666666669</v>
      </c>
      <c r="Q29" s="2">
        <v>0.625</v>
      </c>
      <c r="R29" s="80"/>
      <c r="S29" s="53"/>
      <c r="T29" s="3">
        <v>0.95833333333333304</v>
      </c>
      <c r="U29" s="2">
        <v>0.29166666666666702</v>
      </c>
      <c r="V29" s="80"/>
      <c r="W29" s="52"/>
      <c r="X29" s="3">
        <v>0.625</v>
      </c>
      <c r="Y29" s="2">
        <v>0.95833333333333337</v>
      </c>
      <c r="Z29" s="80"/>
      <c r="AA29" s="52"/>
      <c r="AB29" s="3"/>
      <c r="AC29" s="2"/>
      <c r="AD29" s="80"/>
      <c r="AE29" s="73"/>
      <c r="AF29" s="3"/>
      <c r="AG29" s="4"/>
      <c r="AH29" s="77"/>
    </row>
    <row r="30" spans="5:34" ht="19.5" thickBot="1">
      <c r="E30" s="40">
        <v>40210</v>
      </c>
      <c r="F30" s="88">
        <v>28</v>
      </c>
      <c r="G30" s="53"/>
      <c r="H30" s="3"/>
      <c r="I30" s="2"/>
      <c r="J30" s="80"/>
      <c r="K30" s="53"/>
      <c r="L30" s="3"/>
      <c r="M30" s="2"/>
      <c r="N30" s="80"/>
      <c r="O30" s="53"/>
      <c r="P30" s="3">
        <v>0.29166666666666669</v>
      </c>
      <c r="Q30" s="2">
        <v>0.625</v>
      </c>
      <c r="R30" s="80"/>
      <c r="S30" s="54"/>
      <c r="T30" s="5">
        <v>0.95833333333333304</v>
      </c>
      <c r="U30" s="70">
        <v>0.29166666666666702</v>
      </c>
      <c r="V30" s="80"/>
      <c r="W30" s="52"/>
      <c r="X30" s="3">
        <v>0.625</v>
      </c>
      <c r="Y30" s="2">
        <v>0.95833333333333337</v>
      </c>
      <c r="Z30" s="80"/>
      <c r="AA30" s="52"/>
      <c r="AB30" s="3"/>
      <c r="AC30" s="2"/>
      <c r="AD30" s="80"/>
      <c r="AE30" s="73"/>
      <c r="AF30" s="3"/>
      <c r="AG30" s="4"/>
      <c r="AH30" s="77"/>
    </row>
    <row r="31" spans="5:34">
      <c r="E31" s="40">
        <v>40211</v>
      </c>
      <c r="F31" s="87">
        <v>29</v>
      </c>
      <c r="G31" s="52">
        <v>5</v>
      </c>
      <c r="H31" s="3">
        <v>0.29166666666666669</v>
      </c>
      <c r="I31" s="2">
        <v>0.625</v>
      </c>
      <c r="J31" s="80"/>
      <c r="K31" s="52">
        <v>6</v>
      </c>
      <c r="L31" s="3">
        <v>0.95833333333333337</v>
      </c>
      <c r="M31" s="2">
        <v>0.29166666666666669</v>
      </c>
      <c r="N31" s="80"/>
      <c r="O31" s="52">
        <v>7</v>
      </c>
      <c r="P31" s="3">
        <v>0.625</v>
      </c>
      <c r="Q31" s="2">
        <v>0.95833333333333337</v>
      </c>
      <c r="R31" s="80"/>
      <c r="S31" s="52">
        <v>1</v>
      </c>
      <c r="T31" s="68"/>
      <c r="U31" s="69"/>
      <c r="V31" s="80"/>
      <c r="W31" s="52">
        <v>2</v>
      </c>
      <c r="X31" s="3"/>
      <c r="Y31" s="2"/>
      <c r="Z31" s="80"/>
      <c r="AA31" s="52">
        <v>3</v>
      </c>
      <c r="AB31" s="3">
        <v>0.33333333333333331</v>
      </c>
      <c r="AC31" s="2">
        <v>0.66666666666666663</v>
      </c>
      <c r="AD31" s="80"/>
      <c r="AE31" s="73">
        <v>4</v>
      </c>
      <c r="AF31" s="3">
        <v>0.33333333333333331</v>
      </c>
      <c r="AG31" s="4">
        <v>0.66666666666666663</v>
      </c>
      <c r="AH31" s="77"/>
    </row>
    <row r="32" spans="5:34" ht="19.5" thickBot="1">
      <c r="E32" s="40">
        <v>40212</v>
      </c>
      <c r="F32" s="88">
        <v>30</v>
      </c>
      <c r="G32" s="53"/>
      <c r="H32" s="3">
        <v>0.29166666666666669</v>
      </c>
      <c r="I32" s="2">
        <v>0.625</v>
      </c>
      <c r="J32" s="80"/>
      <c r="K32" s="53"/>
      <c r="L32" s="3">
        <v>0.95833333333333337</v>
      </c>
      <c r="M32" s="2">
        <v>0.29166666666666669</v>
      </c>
      <c r="N32" s="80"/>
      <c r="O32" s="53"/>
      <c r="P32" s="3">
        <v>0.625</v>
      </c>
      <c r="Q32" s="2">
        <v>0.95833333333333337</v>
      </c>
      <c r="R32" s="80"/>
      <c r="S32" s="52"/>
      <c r="T32" s="3"/>
      <c r="U32" s="2"/>
      <c r="V32" s="80"/>
      <c r="W32" s="52"/>
      <c r="X32" s="3">
        <v>0.41666666666666669</v>
      </c>
      <c r="Y32" s="2">
        <v>0.75</v>
      </c>
      <c r="Z32" s="80"/>
      <c r="AA32" s="52"/>
      <c r="AB32" s="3">
        <v>0.33333333333333331</v>
      </c>
      <c r="AC32" s="2">
        <v>0.66666666666666663</v>
      </c>
      <c r="AD32" s="80"/>
      <c r="AE32" s="72"/>
      <c r="AF32" s="3">
        <v>0.33333333333333331</v>
      </c>
      <c r="AG32" s="4">
        <v>0.66666666666666663</v>
      </c>
      <c r="AH32" s="77"/>
    </row>
    <row r="33" spans="5:34">
      <c r="E33" s="40">
        <v>40213</v>
      </c>
      <c r="F33" s="87">
        <v>31</v>
      </c>
      <c r="G33" s="53"/>
      <c r="H33" s="3">
        <v>0.29166666666666669</v>
      </c>
      <c r="I33" s="2">
        <v>0.625</v>
      </c>
      <c r="J33" s="80"/>
      <c r="K33" s="53"/>
      <c r="L33" s="3">
        <v>0.95833333333333337</v>
      </c>
      <c r="M33" s="2">
        <v>0.29166666666666669</v>
      </c>
      <c r="N33" s="80"/>
      <c r="O33" s="53"/>
      <c r="P33" s="3"/>
      <c r="Q33" s="2"/>
      <c r="R33" s="80"/>
      <c r="S33" s="52"/>
      <c r="T33" s="3">
        <v>0.625</v>
      </c>
      <c r="U33" s="2">
        <v>0.95833333333333337</v>
      </c>
      <c r="V33" s="80"/>
      <c r="W33" s="52"/>
      <c r="X33" s="3">
        <v>0.33333333333333331</v>
      </c>
      <c r="Y33" s="2">
        <v>0.66666666666666663</v>
      </c>
      <c r="Z33" s="80"/>
      <c r="AA33" s="52"/>
      <c r="AB33" s="3">
        <v>0.33333333333333331</v>
      </c>
      <c r="AC33" s="2">
        <v>0.66666666666666663</v>
      </c>
      <c r="AD33" s="80"/>
      <c r="AE33" s="72"/>
      <c r="AF33" s="3">
        <v>0.33333333333333331</v>
      </c>
      <c r="AG33" s="4">
        <v>0.66666666666666663</v>
      </c>
      <c r="AH33" s="77"/>
    </row>
    <row r="34" spans="5:34" ht="19.5" thickBot="1">
      <c r="E34" s="40">
        <v>40214</v>
      </c>
      <c r="F34" s="88">
        <v>32</v>
      </c>
      <c r="G34" s="53"/>
      <c r="H34" s="3">
        <v>0.29166666666666669</v>
      </c>
      <c r="I34" s="2">
        <v>0.625</v>
      </c>
      <c r="J34" s="80"/>
      <c r="K34" s="53"/>
      <c r="L34" s="3"/>
      <c r="M34" s="2"/>
      <c r="N34" s="80"/>
      <c r="O34" s="53"/>
      <c r="P34" s="3">
        <v>0.95833333333333337</v>
      </c>
      <c r="Q34" s="2">
        <v>0.29166666666666669</v>
      </c>
      <c r="R34" s="80"/>
      <c r="S34" s="52"/>
      <c r="T34" s="3">
        <v>0.625</v>
      </c>
      <c r="U34" s="2">
        <v>0.95833333333333337</v>
      </c>
      <c r="V34" s="80"/>
      <c r="W34" s="52"/>
      <c r="X34" s="3">
        <v>0.33333333333333331</v>
      </c>
      <c r="Y34" s="2">
        <v>0.66666666666666663</v>
      </c>
      <c r="Z34" s="80"/>
      <c r="AA34" s="52"/>
      <c r="AB34" s="3">
        <v>0.33333333333333331</v>
      </c>
      <c r="AC34" s="2">
        <v>0.66666666666666663</v>
      </c>
      <c r="AD34" s="80"/>
      <c r="AE34" s="72"/>
      <c r="AF34" s="3">
        <v>0.33333333333333331</v>
      </c>
      <c r="AG34" s="4">
        <v>0.66666666666666663</v>
      </c>
      <c r="AH34" s="77"/>
    </row>
    <row r="35" spans="5:34">
      <c r="E35" s="40">
        <v>40215</v>
      </c>
      <c r="F35" s="87">
        <v>33</v>
      </c>
      <c r="G35" s="53"/>
      <c r="H35" s="3">
        <v>0.29166666666666669</v>
      </c>
      <c r="I35" s="2">
        <v>0.625</v>
      </c>
      <c r="J35" s="80"/>
      <c r="K35" s="53"/>
      <c r="L35" s="3"/>
      <c r="M35" s="2"/>
      <c r="N35" s="80"/>
      <c r="O35" s="53"/>
      <c r="P35" s="3">
        <v>0.95833333333333337</v>
      </c>
      <c r="Q35" s="2">
        <v>0.29166666666666669</v>
      </c>
      <c r="R35" s="80"/>
      <c r="S35" s="52"/>
      <c r="T35" s="3">
        <v>0.625</v>
      </c>
      <c r="U35" s="2">
        <v>0.95833333333333337</v>
      </c>
      <c r="V35" s="80"/>
      <c r="W35" s="52"/>
      <c r="X35" s="3">
        <v>0.33333333333333331</v>
      </c>
      <c r="Y35" s="2">
        <v>0.66666666666666663</v>
      </c>
      <c r="Z35" s="80"/>
      <c r="AA35" s="52"/>
      <c r="AB35" s="3">
        <v>0.33333333333333331</v>
      </c>
      <c r="AC35" s="2">
        <v>0.66666666666666663</v>
      </c>
      <c r="AD35" s="80"/>
      <c r="AE35" s="72"/>
      <c r="AF35" s="3">
        <v>0.33333333333333331</v>
      </c>
      <c r="AG35" s="4">
        <v>0.66666666666666663</v>
      </c>
      <c r="AH35" s="77"/>
    </row>
    <row r="36" spans="5:34" ht="19.5" thickBot="1">
      <c r="E36" s="40">
        <v>40216</v>
      </c>
      <c r="F36" s="88">
        <v>34</v>
      </c>
      <c r="G36" s="53"/>
      <c r="H36" s="3"/>
      <c r="I36" s="2"/>
      <c r="J36" s="80"/>
      <c r="K36" s="53"/>
      <c r="L36" s="3">
        <v>0.29166666666666669</v>
      </c>
      <c r="M36" s="2">
        <v>0.625</v>
      </c>
      <c r="N36" s="80"/>
      <c r="O36" s="53"/>
      <c r="P36" s="3">
        <v>0.95833333333333304</v>
      </c>
      <c r="Q36" s="2">
        <v>0.29166666666666702</v>
      </c>
      <c r="R36" s="80"/>
      <c r="S36" s="52"/>
      <c r="T36" s="3">
        <v>0.625</v>
      </c>
      <c r="U36" s="2">
        <v>0.95833333333333337</v>
      </c>
      <c r="V36" s="80"/>
      <c r="W36" s="52"/>
      <c r="X36" s="3"/>
      <c r="Y36" s="2"/>
      <c r="Z36" s="80"/>
      <c r="AA36" s="52"/>
      <c r="AB36" s="3"/>
      <c r="AC36" s="2"/>
      <c r="AD36" s="80"/>
      <c r="AE36" s="72"/>
      <c r="AF36" s="3"/>
      <c r="AG36" s="4"/>
      <c r="AH36" s="77"/>
    </row>
    <row r="37" spans="5:34" ht="19.5" thickBot="1">
      <c r="E37" s="40">
        <v>40217</v>
      </c>
      <c r="F37" s="87">
        <v>35</v>
      </c>
      <c r="G37" s="53"/>
      <c r="H37" s="3"/>
      <c r="I37" s="2"/>
      <c r="J37" s="80"/>
      <c r="K37" s="53"/>
      <c r="L37" s="3">
        <v>0.29166666666666669</v>
      </c>
      <c r="M37" s="2">
        <v>0.625</v>
      </c>
      <c r="N37" s="80"/>
      <c r="O37" s="54"/>
      <c r="P37" s="5">
        <v>0.95833333333333304</v>
      </c>
      <c r="Q37" s="70">
        <v>0.29166666666666702</v>
      </c>
      <c r="R37" s="80"/>
      <c r="S37" s="52"/>
      <c r="T37" s="3">
        <v>0.625</v>
      </c>
      <c r="U37" s="2">
        <v>0.95833333333333337</v>
      </c>
      <c r="V37" s="80"/>
      <c r="W37" s="52"/>
      <c r="X37" s="3"/>
      <c r="Y37" s="2"/>
      <c r="Z37" s="80"/>
      <c r="AA37" s="52"/>
      <c r="AB37" s="3"/>
      <c r="AC37" s="2"/>
      <c r="AD37" s="80"/>
      <c r="AE37" s="72"/>
      <c r="AF37" s="3"/>
      <c r="AG37" s="4"/>
      <c r="AH37" s="77"/>
    </row>
    <row r="38" spans="5:34" ht="19.5" thickBot="1">
      <c r="E38" s="40">
        <v>40218</v>
      </c>
      <c r="F38" s="88">
        <v>36</v>
      </c>
      <c r="G38" s="52">
        <v>6</v>
      </c>
      <c r="H38" s="3">
        <v>0.95833333333333337</v>
      </c>
      <c r="I38" s="2">
        <v>0.29166666666666669</v>
      </c>
      <c r="J38" s="80"/>
      <c r="K38" s="52">
        <v>7</v>
      </c>
      <c r="L38" s="3">
        <v>0.625</v>
      </c>
      <c r="M38" s="2">
        <v>0.95833333333333337</v>
      </c>
      <c r="N38" s="80"/>
      <c r="O38" s="52">
        <v>1</v>
      </c>
      <c r="P38" s="68"/>
      <c r="Q38" s="69"/>
      <c r="R38" s="80"/>
      <c r="S38" s="52">
        <v>2</v>
      </c>
      <c r="T38" s="3"/>
      <c r="U38" s="2"/>
      <c r="V38" s="80"/>
      <c r="W38" s="52">
        <v>3</v>
      </c>
      <c r="X38" s="3">
        <v>0.33333333333333331</v>
      </c>
      <c r="Y38" s="2">
        <v>0.66666666666666663</v>
      </c>
      <c r="Z38" s="80"/>
      <c r="AA38" s="52">
        <v>4</v>
      </c>
      <c r="AB38" s="3">
        <v>0.33333333333333331</v>
      </c>
      <c r="AC38" s="2">
        <v>0.66666666666666663</v>
      </c>
      <c r="AD38" s="80"/>
      <c r="AE38" s="73">
        <v>5</v>
      </c>
      <c r="AF38" s="3">
        <v>0.29166666666666669</v>
      </c>
      <c r="AG38" s="4">
        <v>0.625</v>
      </c>
      <c r="AH38" s="77"/>
    </row>
    <row r="39" spans="5:34">
      <c r="E39" s="40">
        <v>40219</v>
      </c>
      <c r="F39" s="87">
        <v>37</v>
      </c>
      <c r="G39" s="53"/>
      <c r="H39" s="3">
        <v>0.95833333333333337</v>
      </c>
      <c r="I39" s="2">
        <v>0.29166666666666669</v>
      </c>
      <c r="J39" s="80"/>
      <c r="K39" s="53"/>
      <c r="L39" s="3">
        <v>0.625</v>
      </c>
      <c r="M39" s="2">
        <v>0.95833333333333337</v>
      </c>
      <c r="N39" s="80"/>
      <c r="O39" s="52"/>
      <c r="P39" s="3"/>
      <c r="Q39" s="2"/>
      <c r="R39" s="80"/>
      <c r="S39" s="52"/>
      <c r="T39" s="3">
        <v>0.41666666666666669</v>
      </c>
      <c r="U39" s="2">
        <v>0.75</v>
      </c>
      <c r="V39" s="80"/>
      <c r="W39" s="52"/>
      <c r="X39" s="3">
        <v>0.33333333333333331</v>
      </c>
      <c r="Y39" s="2">
        <v>0.66666666666666663</v>
      </c>
      <c r="Z39" s="80"/>
      <c r="AA39" s="53"/>
      <c r="AB39" s="3">
        <v>0.33333333333333331</v>
      </c>
      <c r="AC39" s="2">
        <v>0.66666666666666663</v>
      </c>
      <c r="AD39" s="80"/>
      <c r="AE39" s="72"/>
      <c r="AF39" s="3">
        <v>0.29166666666666669</v>
      </c>
      <c r="AG39" s="4">
        <v>0.625</v>
      </c>
      <c r="AH39" s="77"/>
    </row>
    <row r="40" spans="5:34" ht="19.5" thickBot="1">
      <c r="E40" s="40">
        <v>40220</v>
      </c>
      <c r="F40" s="88">
        <v>38</v>
      </c>
      <c r="G40" s="53"/>
      <c r="H40" s="3">
        <v>0.95833333333333337</v>
      </c>
      <c r="I40" s="2">
        <v>0.29166666666666669</v>
      </c>
      <c r="J40" s="80"/>
      <c r="K40" s="53"/>
      <c r="L40" s="3"/>
      <c r="M40" s="2"/>
      <c r="N40" s="80"/>
      <c r="O40" s="52"/>
      <c r="P40" s="3">
        <v>0.625</v>
      </c>
      <c r="Q40" s="2">
        <v>0.95833333333333337</v>
      </c>
      <c r="R40" s="80"/>
      <c r="S40" s="52"/>
      <c r="T40" s="3">
        <v>0.33333333333333331</v>
      </c>
      <c r="U40" s="2">
        <v>0.66666666666666663</v>
      </c>
      <c r="V40" s="80"/>
      <c r="W40" s="52"/>
      <c r="X40" s="3">
        <v>0.33333333333333331</v>
      </c>
      <c r="Y40" s="2">
        <v>0.66666666666666663</v>
      </c>
      <c r="Z40" s="80"/>
      <c r="AA40" s="53"/>
      <c r="AB40" s="3">
        <v>0.33333333333333331</v>
      </c>
      <c r="AC40" s="2">
        <v>0.66666666666666663</v>
      </c>
      <c r="AD40" s="80"/>
      <c r="AE40" s="72"/>
      <c r="AF40" s="3">
        <v>0.29166666666666669</v>
      </c>
      <c r="AG40" s="4">
        <v>0.625</v>
      </c>
      <c r="AH40" s="77"/>
    </row>
    <row r="41" spans="5:34">
      <c r="E41" s="40">
        <v>40221</v>
      </c>
      <c r="F41" s="87">
        <v>39</v>
      </c>
      <c r="G41" s="53"/>
      <c r="H41" s="3"/>
      <c r="I41" s="2"/>
      <c r="J41" s="80"/>
      <c r="K41" s="53"/>
      <c r="L41" s="3">
        <v>0.95833333333333337</v>
      </c>
      <c r="M41" s="2">
        <v>0.29166666666666669</v>
      </c>
      <c r="N41" s="80"/>
      <c r="O41" s="52"/>
      <c r="P41" s="3">
        <v>0.625</v>
      </c>
      <c r="Q41" s="2">
        <v>0.95833333333333337</v>
      </c>
      <c r="R41" s="80"/>
      <c r="S41" s="52"/>
      <c r="T41" s="3">
        <v>0.33333333333333331</v>
      </c>
      <c r="U41" s="2">
        <v>0.66666666666666663</v>
      </c>
      <c r="V41" s="80"/>
      <c r="W41" s="52"/>
      <c r="X41" s="3">
        <v>0.33333333333333331</v>
      </c>
      <c r="Y41" s="2">
        <v>0.66666666666666663</v>
      </c>
      <c r="Z41" s="80"/>
      <c r="AA41" s="53"/>
      <c r="AB41" s="3">
        <v>0.33333333333333331</v>
      </c>
      <c r="AC41" s="2">
        <v>0.66666666666666663</v>
      </c>
      <c r="AD41" s="80"/>
      <c r="AE41" s="72"/>
      <c r="AF41" s="3">
        <v>0.29166666666666669</v>
      </c>
      <c r="AG41" s="4">
        <v>0.625</v>
      </c>
      <c r="AH41" s="77"/>
    </row>
    <row r="42" spans="5:34" ht="19.5" thickBot="1">
      <c r="E42" s="40">
        <v>40222</v>
      </c>
      <c r="F42" s="88">
        <v>40</v>
      </c>
      <c r="G42" s="53"/>
      <c r="H42" s="3"/>
      <c r="I42" s="2"/>
      <c r="J42" s="80"/>
      <c r="K42" s="53"/>
      <c r="L42" s="3">
        <v>0.95833333333333337</v>
      </c>
      <c r="M42" s="2">
        <v>0.29166666666666669</v>
      </c>
      <c r="N42" s="80"/>
      <c r="O42" s="52"/>
      <c r="P42" s="3">
        <v>0.625</v>
      </c>
      <c r="Q42" s="2">
        <v>0.95833333333333337</v>
      </c>
      <c r="R42" s="80"/>
      <c r="S42" s="52"/>
      <c r="T42" s="3">
        <v>0.33333333333333331</v>
      </c>
      <c r="U42" s="2">
        <v>0.66666666666666663</v>
      </c>
      <c r="V42" s="80"/>
      <c r="W42" s="52"/>
      <c r="X42" s="3">
        <v>0.33333333333333331</v>
      </c>
      <c r="Y42" s="2">
        <v>0.66666666666666663</v>
      </c>
      <c r="Z42" s="80"/>
      <c r="AA42" s="53"/>
      <c r="AB42" s="3">
        <v>0.33333333333333331</v>
      </c>
      <c r="AC42" s="2">
        <v>0.66666666666666663</v>
      </c>
      <c r="AD42" s="80"/>
      <c r="AE42" s="72"/>
      <c r="AF42" s="3">
        <v>0.29166666666666669</v>
      </c>
      <c r="AG42" s="4">
        <v>0.625</v>
      </c>
      <c r="AH42" s="77"/>
    </row>
    <row r="43" spans="5:34">
      <c r="E43" s="40">
        <v>40223</v>
      </c>
      <c r="F43" s="87">
        <v>41</v>
      </c>
      <c r="G43" s="53"/>
      <c r="H43" s="3">
        <v>0.29166666666666669</v>
      </c>
      <c r="I43" s="2">
        <v>0.625</v>
      </c>
      <c r="J43" s="80"/>
      <c r="K43" s="53"/>
      <c r="L43" s="3">
        <v>0.95833333333333304</v>
      </c>
      <c r="M43" s="2">
        <v>0.29166666666666702</v>
      </c>
      <c r="N43" s="80"/>
      <c r="O43" s="52"/>
      <c r="P43" s="3">
        <v>0.625</v>
      </c>
      <c r="Q43" s="2">
        <v>0.95833333333333337</v>
      </c>
      <c r="R43" s="80"/>
      <c r="S43" s="52"/>
      <c r="T43" s="3"/>
      <c r="U43" s="2"/>
      <c r="V43" s="80"/>
      <c r="W43" s="52"/>
      <c r="X43" s="3"/>
      <c r="Y43" s="2"/>
      <c r="Z43" s="80"/>
      <c r="AA43" s="53"/>
      <c r="AB43" s="3"/>
      <c r="AC43" s="2"/>
      <c r="AD43" s="80"/>
      <c r="AE43" s="72"/>
      <c r="AF43" s="3"/>
      <c r="AG43" s="4"/>
      <c r="AH43" s="77"/>
    </row>
    <row r="44" spans="5:34" ht="19.5" thickBot="1">
      <c r="E44" s="40">
        <v>40224</v>
      </c>
      <c r="F44" s="88">
        <v>42</v>
      </c>
      <c r="G44" s="53"/>
      <c r="H44" s="3">
        <v>0.29166666666666669</v>
      </c>
      <c r="I44" s="2">
        <v>0.625</v>
      </c>
      <c r="J44" s="80"/>
      <c r="K44" s="54"/>
      <c r="L44" s="5">
        <v>0.95833333333333304</v>
      </c>
      <c r="M44" s="70">
        <v>0.29166666666666702</v>
      </c>
      <c r="N44" s="80"/>
      <c r="O44" s="52"/>
      <c r="P44" s="3">
        <v>0.625</v>
      </c>
      <c r="Q44" s="2">
        <v>0.95833333333333337</v>
      </c>
      <c r="R44" s="80"/>
      <c r="S44" s="52"/>
      <c r="T44" s="3"/>
      <c r="U44" s="2"/>
      <c r="V44" s="80"/>
      <c r="W44" s="52"/>
      <c r="X44" s="3"/>
      <c r="Y44" s="2"/>
      <c r="Z44" s="80"/>
      <c r="AA44" s="53"/>
      <c r="AB44" s="3"/>
      <c r="AC44" s="2"/>
      <c r="AD44" s="80"/>
      <c r="AE44" s="72"/>
      <c r="AF44" s="3"/>
      <c r="AG44" s="4"/>
      <c r="AH44" s="77"/>
    </row>
    <row r="45" spans="5:34">
      <c r="E45" s="40">
        <v>40225</v>
      </c>
      <c r="F45" s="87">
        <v>43</v>
      </c>
      <c r="G45" s="52">
        <v>7</v>
      </c>
      <c r="H45" s="3">
        <v>0.625</v>
      </c>
      <c r="I45" s="2">
        <v>0.95833333333333337</v>
      </c>
      <c r="J45" s="80"/>
      <c r="K45" s="52">
        <v>1</v>
      </c>
      <c r="L45" s="68"/>
      <c r="M45" s="69"/>
      <c r="N45" s="80"/>
      <c r="O45" s="52">
        <v>2</v>
      </c>
      <c r="P45" s="3"/>
      <c r="Q45" s="2"/>
      <c r="R45" s="80"/>
      <c r="S45" s="52">
        <v>3</v>
      </c>
      <c r="T45" s="3">
        <v>0.33333333333333331</v>
      </c>
      <c r="U45" s="2">
        <v>0.66666666666666663</v>
      </c>
      <c r="V45" s="80"/>
      <c r="W45" s="52">
        <v>4</v>
      </c>
      <c r="X45" s="3">
        <v>0.33333333333333331</v>
      </c>
      <c r="Y45" s="2">
        <v>0.66666666666666663</v>
      </c>
      <c r="Z45" s="80"/>
      <c r="AA45" s="52">
        <v>5</v>
      </c>
      <c r="AB45" s="3">
        <v>0.29166666666666669</v>
      </c>
      <c r="AC45" s="2">
        <v>0.625</v>
      </c>
      <c r="AD45" s="80"/>
      <c r="AE45" s="73">
        <v>6</v>
      </c>
      <c r="AF45" s="3">
        <v>0.95833333333333337</v>
      </c>
      <c r="AG45" s="4">
        <v>0.29166666666666669</v>
      </c>
      <c r="AH45" s="77"/>
    </row>
    <row r="46" spans="5:34" ht="19.5" thickBot="1">
      <c r="E46" s="40">
        <v>40226</v>
      </c>
      <c r="F46" s="88">
        <v>44</v>
      </c>
      <c r="G46" s="53"/>
      <c r="H46" s="3">
        <v>0.625</v>
      </c>
      <c r="I46" s="2">
        <v>0.95833333333333337</v>
      </c>
      <c r="J46" s="80"/>
      <c r="K46" s="52"/>
      <c r="L46" s="3"/>
      <c r="M46" s="2"/>
      <c r="N46" s="80"/>
      <c r="O46" s="52"/>
      <c r="P46" s="3">
        <v>0.41666666666666669</v>
      </c>
      <c r="Q46" s="2">
        <v>0.75</v>
      </c>
      <c r="R46" s="80"/>
      <c r="S46" s="52"/>
      <c r="T46" s="3">
        <v>0.33333333333333331</v>
      </c>
      <c r="U46" s="2">
        <v>0.66666666666666663</v>
      </c>
      <c r="V46" s="80"/>
      <c r="W46" s="53"/>
      <c r="X46" s="3">
        <v>0.33333333333333331</v>
      </c>
      <c r="Y46" s="2">
        <v>0.66666666666666663</v>
      </c>
      <c r="Z46" s="80"/>
      <c r="AA46" s="53"/>
      <c r="AB46" s="3">
        <v>0.29166666666666669</v>
      </c>
      <c r="AC46" s="2">
        <v>0.625</v>
      </c>
      <c r="AD46" s="80"/>
      <c r="AE46" s="72"/>
      <c r="AF46" s="3">
        <v>0.95833333333333337</v>
      </c>
      <c r="AG46" s="4">
        <v>0.29166666666666669</v>
      </c>
      <c r="AH46" s="77"/>
    </row>
    <row r="47" spans="5:34">
      <c r="E47" s="40">
        <v>40227</v>
      </c>
      <c r="F47" s="87">
        <v>45</v>
      </c>
      <c r="G47" s="53"/>
      <c r="H47" s="3"/>
      <c r="I47" s="2"/>
      <c r="J47" s="80"/>
      <c r="K47" s="52"/>
      <c r="L47" s="3">
        <v>0.625</v>
      </c>
      <c r="M47" s="2">
        <v>0.95833333333333337</v>
      </c>
      <c r="N47" s="80"/>
      <c r="O47" s="52"/>
      <c r="P47" s="3">
        <v>0.33333333333333331</v>
      </c>
      <c r="Q47" s="2">
        <v>0.66666666666666663</v>
      </c>
      <c r="R47" s="80"/>
      <c r="S47" s="52"/>
      <c r="T47" s="3">
        <v>0.33333333333333331</v>
      </c>
      <c r="U47" s="2">
        <v>0.66666666666666663</v>
      </c>
      <c r="V47" s="80"/>
      <c r="W47" s="53"/>
      <c r="X47" s="3">
        <v>0.33333333333333331</v>
      </c>
      <c r="Y47" s="2">
        <v>0.66666666666666663</v>
      </c>
      <c r="Z47" s="80"/>
      <c r="AA47" s="53"/>
      <c r="AB47" s="3">
        <v>0.29166666666666669</v>
      </c>
      <c r="AC47" s="2">
        <v>0.625</v>
      </c>
      <c r="AD47" s="80"/>
      <c r="AE47" s="72"/>
      <c r="AF47" s="3">
        <v>0.95833333333333337</v>
      </c>
      <c r="AG47" s="4">
        <v>0.29166666666666669</v>
      </c>
      <c r="AH47" s="77"/>
    </row>
    <row r="48" spans="5:34" ht="19.5" thickBot="1">
      <c r="E48" s="40">
        <v>40228</v>
      </c>
      <c r="F48" s="88">
        <v>46</v>
      </c>
      <c r="G48" s="53"/>
      <c r="H48" s="3">
        <v>0.95833333333333337</v>
      </c>
      <c r="I48" s="2">
        <v>0.29166666666666669</v>
      </c>
      <c r="J48" s="80"/>
      <c r="K48" s="52"/>
      <c r="L48" s="3">
        <v>0.625</v>
      </c>
      <c r="M48" s="2">
        <v>0.95833333333333337</v>
      </c>
      <c r="N48" s="80"/>
      <c r="O48" s="52"/>
      <c r="P48" s="3">
        <v>0.33333333333333331</v>
      </c>
      <c r="Q48" s="2">
        <v>0.66666666666666663</v>
      </c>
      <c r="R48" s="80"/>
      <c r="S48" s="52"/>
      <c r="T48" s="3">
        <v>0.33333333333333331</v>
      </c>
      <c r="U48" s="2">
        <v>0.66666666666666663</v>
      </c>
      <c r="V48" s="80"/>
      <c r="W48" s="53"/>
      <c r="X48" s="3">
        <v>0.33333333333333331</v>
      </c>
      <c r="Y48" s="2">
        <v>0.66666666666666663</v>
      </c>
      <c r="Z48" s="80"/>
      <c r="AA48" s="53"/>
      <c r="AB48" s="3">
        <v>0.29166666666666669</v>
      </c>
      <c r="AC48" s="2">
        <v>0.625</v>
      </c>
      <c r="AD48" s="80"/>
      <c r="AE48" s="72"/>
      <c r="AF48" s="3"/>
      <c r="AG48" s="4"/>
      <c r="AH48" s="77"/>
    </row>
    <row r="49" spans="5:34">
      <c r="E49" s="40">
        <v>40229</v>
      </c>
      <c r="F49" s="87">
        <v>47</v>
      </c>
      <c r="G49" s="53"/>
      <c r="H49" s="3">
        <v>0.95833333333333337</v>
      </c>
      <c r="I49" s="2">
        <v>0.29166666666666669</v>
      </c>
      <c r="J49" s="80"/>
      <c r="K49" s="52"/>
      <c r="L49" s="3">
        <v>0.625</v>
      </c>
      <c r="M49" s="2">
        <v>0.95833333333333337</v>
      </c>
      <c r="N49" s="80"/>
      <c r="O49" s="52"/>
      <c r="P49" s="3">
        <v>0.33333333333333331</v>
      </c>
      <c r="Q49" s="2">
        <v>0.66666666666666663</v>
      </c>
      <c r="R49" s="80"/>
      <c r="S49" s="52"/>
      <c r="T49" s="3">
        <v>0.33333333333333331</v>
      </c>
      <c r="U49" s="2">
        <v>0.66666666666666663</v>
      </c>
      <c r="V49" s="80"/>
      <c r="W49" s="53"/>
      <c r="X49" s="3">
        <v>0.33333333333333331</v>
      </c>
      <c r="Y49" s="2">
        <v>0.66666666666666663</v>
      </c>
      <c r="Z49" s="80"/>
      <c r="AA49" s="53"/>
      <c r="AB49" s="3">
        <v>0.29166666666666669</v>
      </c>
      <c r="AC49" s="2">
        <v>0.625</v>
      </c>
      <c r="AD49" s="80"/>
      <c r="AE49" s="72"/>
      <c r="AF49" s="3"/>
      <c r="AG49" s="4"/>
      <c r="AH49" s="77"/>
    </row>
    <row r="50" spans="5:34" ht="19.5" thickBot="1">
      <c r="E50" s="40">
        <v>40230</v>
      </c>
      <c r="F50" s="88">
        <v>48</v>
      </c>
      <c r="G50" s="53"/>
      <c r="H50" s="3">
        <v>0.95833333333333304</v>
      </c>
      <c r="I50" s="2">
        <v>0.29166666666666702</v>
      </c>
      <c r="J50" s="80"/>
      <c r="K50" s="52"/>
      <c r="L50" s="3">
        <v>0.625</v>
      </c>
      <c r="M50" s="2">
        <v>0.95833333333333337</v>
      </c>
      <c r="N50" s="80"/>
      <c r="O50" s="52"/>
      <c r="P50" s="3"/>
      <c r="Q50" s="2"/>
      <c r="R50" s="80"/>
      <c r="S50" s="52"/>
      <c r="T50" s="3"/>
      <c r="U50" s="2"/>
      <c r="V50" s="80"/>
      <c r="W50" s="53"/>
      <c r="X50" s="3"/>
      <c r="Y50" s="2"/>
      <c r="Z50" s="80"/>
      <c r="AA50" s="53"/>
      <c r="AB50" s="3"/>
      <c r="AC50" s="2"/>
      <c r="AD50" s="80"/>
      <c r="AE50" s="72"/>
      <c r="AF50" s="3">
        <v>0.29166666666666669</v>
      </c>
      <c r="AG50" s="4">
        <v>0.625</v>
      </c>
      <c r="AH50" s="77"/>
    </row>
    <row r="51" spans="5:34" ht="19.5" thickBot="1">
      <c r="E51" s="41">
        <v>40231</v>
      </c>
      <c r="F51" s="87">
        <v>49</v>
      </c>
      <c r="G51" s="54"/>
      <c r="H51" s="5">
        <v>0.95833333333333304</v>
      </c>
      <c r="I51" s="70">
        <v>0.29166666666666702</v>
      </c>
      <c r="J51" s="81"/>
      <c r="K51" s="83"/>
      <c r="L51" s="5">
        <v>0.625</v>
      </c>
      <c r="M51" s="70">
        <v>0.95833333333333337</v>
      </c>
      <c r="N51" s="81"/>
      <c r="O51" s="83"/>
      <c r="P51" s="5"/>
      <c r="Q51" s="70"/>
      <c r="R51" s="81"/>
      <c r="S51" s="83"/>
      <c r="T51" s="5"/>
      <c r="U51" s="70"/>
      <c r="V51" s="81"/>
      <c r="W51" s="54"/>
      <c r="X51" s="5"/>
      <c r="Y51" s="70"/>
      <c r="Z51" s="81"/>
      <c r="AA51" s="54"/>
      <c r="AB51" s="5"/>
      <c r="AC51" s="70"/>
      <c r="AD51" s="81"/>
      <c r="AE51" s="74"/>
      <c r="AF51" s="5">
        <v>0.29166666666666669</v>
      </c>
      <c r="AG51" s="6">
        <v>0.625</v>
      </c>
      <c r="AH51" s="78"/>
    </row>
  </sheetData>
  <mergeCells count="15">
    <mergeCell ref="A1:D1"/>
    <mergeCell ref="H1:J1"/>
    <mergeCell ref="H2:J2"/>
    <mergeCell ref="AF1:AH1"/>
    <mergeCell ref="L2:N2"/>
    <mergeCell ref="P2:R2"/>
    <mergeCell ref="T2:V2"/>
    <mergeCell ref="X2:Z2"/>
    <mergeCell ref="AB2:AD2"/>
    <mergeCell ref="AF2:AH2"/>
    <mergeCell ref="L1:N1"/>
    <mergeCell ref="P1:R1"/>
    <mergeCell ref="T1:V1"/>
    <mergeCell ref="X1:Z1"/>
    <mergeCell ref="AB1:AD1"/>
  </mergeCells>
  <conditionalFormatting sqref="H3:I51">
    <cfRule type="expression" dxfId="152" priority="346">
      <formula>H3="07:00:00"*1</formula>
    </cfRule>
    <cfRule type="expression" dxfId="151" priority="347">
      <formula>H3="08:00:00"*1</formula>
    </cfRule>
    <cfRule type="expression" dxfId="150" priority="348">
      <formula>H3="15:00:00"*1</formula>
    </cfRule>
    <cfRule type="expression" dxfId="149" priority="349">
      <formula>H3="16:00:00"*1</formula>
    </cfRule>
    <cfRule type="expression" dxfId="148" priority="350">
      <formula>H3="23:00:00"*1</formula>
    </cfRule>
  </conditionalFormatting>
  <conditionalFormatting sqref="L3:M44">
    <cfRule type="expression" dxfId="147" priority="193">
      <formula>L3="07:00:00"*1</formula>
    </cfRule>
    <cfRule type="expression" dxfId="146" priority="194">
      <formula>L3="08:00:00"*1</formula>
    </cfRule>
    <cfRule type="expression" dxfId="145" priority="195">
      <formula>L3="15:00:00"*1</formula>
    </cfRule>
    <cfRule type="expression" dxfId="144" priority="196">
      <formula>L3="16:00:00"*1</formula>
    </cfRule>
    <cfRule type="expression" dxfId="143" priority="197">
      <formula>L3="23:00:00"*1</formula>
    </cfRule>
  </conditionalFormatting>
  <conditionalFormatting sqref="T31:U37">
    <cfRule type="expression" dxfId="142" priority="127">
      <formula>T31="07:00:00"*1</formula>
    </cfRule>
    <cfRule type="expression" dxfId="141" priority="128">
      <formula>T31="08:00:00"*1</formula>
    </cfRule>
    <cfRule type="expression" dxfId="140" priority="129">
      <formula>T31="15:00:00"*1</formula>
    </cfRule>
    <cfRule type="expression" dxfId="139" priority="130">
      <formula>T31="16:00:00"*1</formula>
    </cfRule>
    <cfRule type="expression" dxfId="138" priority="131">
      <formula>T31="23:00:00"*1</formula>
    </cfRule>
  </conditionalFormatting>
  <conditionalFormatting sqref="P38:Q44">
    <cfRule type="expression" dxfId="137" priority="145">
      <formula>P38="07:00:00"*1</formula>
    </cfRule>
    <cfRule type="expression" dxfId="136" priority="146">
      <formula>P38="08:00:00"*1</formula>
    </cfRule>
    <cfRule type="expression" dxfId="135" priority="147">
      <formula>P38="15:00:00"*1</formula>
    </cfRule>
    <cfRule type="expression" dxfId="134" priority="148">
      <formula>P38="16:00:00"*1</formula>
    </cfRule>
    <cfRule type="expression" dxfId="133" priority="149">
      <formula>P38="23:00:00"*1</formula>
    </cfRule>
  </conditionalFormatting>
  <conditionalFormatting sqref="L45:M51">
    <cfRule type="expression" dxfId="132" priority="157">
      <formula>L45="07:00:00"*1</formula>
    </cfRule>
    <cfRule type="expression" dxfId="131" priority="158">
      <formula>L45="08:00:00"*1</formula>
    </cfRule>
    <cfRule type="expression" dxfId="130" priority="159">
      <formula>L45="15:00:00"*1</formula>
    </cfRule>
    <cfRule type="expression" dxfId="129" priority="160">
      <formula>L45="16:00:00"*1</formula>
    </cfRule>
    <cfRule type="expression" dxfId="128" priority="161">
      <formula>L45="23:00:00"*1</formula>
    </cfRule>
  </conditionalFormatting>
  <conditionalFormatting sqref="P3:Q37">
    <cfRule type="expression" dxfId="127" priority="151">
      <formula>P3="07:00:00"*1</formula>
    </cfRule>
    <cfRule type="expression" dxfId="126" priority="152">
      <formula>P3="08:00:00"*1</formula>
    </cfRule>
    <cfRule type="expression" dxfId="125" priority="153">
      <formula>P3="15:00:00"*1</formula>
    </cfRule>
    <cfRule type="expression" dxfId="124" priority="154">
      <formula>P3="16:00:00"*1</formula>
    </cfRule>
    <cfRule type="expression" dxfId="123" priority="155">
      <formula>P3="23:00:00"*1</formula>
    </cfRule>
  </conditionalFormatting>
  <conditionalFormatting sqref="P45:Q51">
    <cfRule type="expression" dxfId="122" priority="139">
      <formula>P45="07:00:00"*1</formula>
    </cfRule>
    <cfRule type="expression" dxfId="121" priority="140">
      <formula>P45="08:00:00"*1</formula>
    </cfRule>
    <cfRule type="expression" dxfId="120" priority="141">
      <formula>P45="15:00:00"*1</formula>
    </cfRule>
    <cfRule type="expression" dxfId="119" priority="142">
      <formula>P45="16:00:00"*1</formula>
    </cfRule>
    <cfRule type="expression" dxfId="118" priority="143">
      <formula>P45="23:00:00"*1</formula>
    </cfRule>
  </conditionalFormatting>
  <conditionalFormatting sqref="T3:U30">
    <cfRule type="expression" dxfId="117" priority="133">
      <formula>T3="07:00:00"*1</formula>
    </cfRule>
    <cfRule type="expression" dxfId="116" priority="134">
      <formula>T3="08:00:00"*1</formula>
    </cfRule>
    <cfRule type="expression" dxfId="115" priority="135">
      <formula>T3="15:00:00"*1</formula>
    </cfRule>
    <cfRule type="expression" dxfId="114" priority="136">
      <formula>T3="16:00:00"*1</formula>
    </cfRule>
    <cfRule type="expression" dxfId="113" priority="137">
      <formula>T3="23:00:00"*1</formula>
    </cfRule>
  </conditionalFormatting>
  <conditionalFormatting sqref="T38:U44">
    <cfRule type="expression" dxfId="112" priority="121">
      <formula>T38="07:00:00"*1</formula>
    </cfRule>
    <cfRule type="expression" dxfId="111" priority="122">
      <formula>T38="08:00:00"*1</formula>
    </cfRule>
    <cfRule type="expression" dxfId="110" priority="123">
      <formula>T38="15:00:00"*1</formula>
    </cfRule>
    <cfRule type="expression" dxfId="109" priority="124">
      <formula>T38="16:00:00"*1</formula>
    </cfRule>
    <cfRule type="expression" dxfId="108" priority="125">
      <formula>T38="23:00:00"*1</formula>
    </cfRule>
  </conditionalFormatting>
  <conditionalFormatting sqref="T45:U51">
    <cfRule type="expression" dxfId="107" priority="115">
      <formula>T45="07:00:00"*1</formula>
    </cfRule>
    <cfRule type="expression" dxfId="106" priority="116">
      <formula>T45="08:00:00"*1</formula>
    </cfRule>
    <cfRule type="expression" dxfId="105" priority="117">
      <formula>T45="15:00:00"*1</formula>
    </cfRule>
    <cfRule type="expression" dxfId="104" priority="118">
      <formula>T45="16:00:00"*1</formula>
    </cfRule>
    <cfRule type="expression" dxfId="103" priority="119">
      <formula>T45="23:00:00"*1</formula>
    </cfRule>
  </conditionalFormatting>
  <conditionalFormatting sqref="X3:Y23">
    <cfRule type="expression" dxfId="102" priority="109">
      <formula>X3="07:00:00"*1</formula>
    </cfRule>
    <cfRule type="expression" dxfId="101" priority="110">
      <formula>X3="08:00:00"*1</formula>
    </cfRule>
    <cfRule type="expression" dxfId="100" priority="111">
      <formula>X3="15:00:00"*1</formula>
    </cfRule>
    <cfRule type="expression" dxfId="99" priority="112">
      <formula>X3="16:00:00"*1</formula>
    </cfRule>
    <cfRule type="expression" dxfId="98" priority="113">
      <formula>X3="23:00:00"*1</formula>
    </cfRule>
  </conditionalFormatting>
  <conditionalFormatting sqref="X24:Y30">
    <cfRule type="expression" dxfId="97" priority="103">
      <formula>X24="07:00:00"*1</formula>
    </cfRule>
    <cfRule type="expression" dxfId="96" priority="104">
      <formula>X24="08:00:00"*1</formula>
    </cfRule>
    <cfRule type="expression" dxfId="95" priority="105">
      <formula>X24="15:00:00"*1</formula>
    </cfRule>
    <cfRule type="expression" dxfId="94" priority="106">
      <formula>X24="16:00:00"*1</formula>
    </cfRule>
    <cfRule type="expression" dxfId="93" priority="107">
      <formula>X24="23:00:00"*1</formula>
    </cfRule>
  </conditionalFormatting>
  <conditionalFormatting sqref="X31:Y37">
    <cfRule type="expression" dxfId="92" priority="97">
      <formula>X31="07:00:00"*1</formula>
    </cfRule>
    <cfRule type="expression" dxfId="91" priority="98">
      <formula>X31="08:00:00"*1</formula>
    </cfRule>
    <cfRule type="expression" dxfId="90" priority="99">
      <formula>X31="15:00:00"*1</formula>
    </cfRule>
    <cfRule type="expression" dxfId="89" priority="100">
      <formula>X31="16:00:00"*1</formula>
    </cfRule>
    <cfRule type="expression" dxfId="88" priority="101">
      <formula>X31="23:00:00"*1</formula>
    </cfRule>
  </conditionalFormatting>
  <conditionalFormatting sqref="X38:Y44">
    <cfRule type="expression" dxfId="87" priority="91">
      <formula>X38="07:00:00"*1</formula>
    </cfRule>
    <cfRule type="expression" dxfId="86" priority="92">
      <formula>X38="08:00:00"*1</formula>
    </cfRule>
    <cfRule type="expression" dxfId="85" priority="93">
      <formula>X38="15:00:00"*1</formula>
    </cfRule>
    <cfRule type="expression" dxfId="84" priority="94">
      <formula>X38="16:00:00"*1</formula>
    </cfRule>
    <cfRule type="expression" dxfId="83" priority="95">
      <formula>X38="23:00:00"*1</formula>
    </cfRule>
  </conditionalFormatting>
  <conditionalFormatting sqref="O47:Q51 S47:U51">
    <cfRule type="expression" dxfId="82" priority="368">
      <formula>(WEEKDAY(#REF!,2)&gt;6)*(#REF!&lt;&gt;"")</formula>
    </cfRule>
  </conditionalFormatting>
  <conditionalFormatting sqref="O45:Q46 S45:U46">
    <cfRule type="expression" dxfId="81" priority="369">
      <formula>(WEEKDAY(#REF!,2)&gt;6)*(#REF!&lt;&gt;"")</formula>
    </cfRule>
  </conditionalFormatting>
  <conditionalFormatting sqref="W45:Y51">
    <cfRule type="expression" dxfId="80" priority="84">
      <formula>(WEEKDAY(#REF!,2)&gt;6)*(#REF!&lt;&gt;"")</formula>
    </cfRule>
  </conditionalFormatting>
  <conditionalFormatting sqref="X45:Y51">
    <cfRule type="expression" dxfId="79" priority="79">
      <formula>X45="07:00:00"*1</formula>
    </cfRule>
    <cfRule type="expression" dxfId="78" priority="80">
      <formula>X45="08:00:00"*1</formula>
    </cfRule>
    <cfRule type="expression" dxfId="77" priority="81">
      <formula>X45="15:00:00"*1</formula>
    </cfRule>
    <cfRule type="expression" dxfId="76" priority="82">
      <formula>X45="16:00:00"*1</formula>
    </cfRule>
    <cfRule type="expression" dxfId="75" priority="83">
      <formula>X45="23:00:00"*1</formula>
    </cfRule>
  </conditionalFormatting>
  <conditionalFormatting sqref="AB3:AC16">
    <cfRule type="expression" dxfId="74" priority="73">
      <formula>AB3="07:00:00"*1</formula>
    </cfRule>
    <cfRule type="expression" dxfId="73" priority="74">
      <formula>AB3="08:00:00"*1</formula>
    </cfRule>
    <cfRule type="expression" dxfId="72" priority="75">
      <formula>AB3="15:00:00"*1</formula>
    </cfRule>
    <cfRule type="expression" dxfId="71" priority="76">
      <formula>AB3="16:00:00"*1</formula>
    </cfRule>
    <cfRule type="expression" dxfId="70" priority="77">
      <formula>AB3="23:00:00"*1</formula>
    </cfRule>
  </conditionalFormatting>
  <conditionalFormatting sqref="AB17:AC23">
    <cfRule type="expression" dxfId="69" priority="67">
      <formula>AB17="07:00:00"*1</formula>
    </cfRule>
    <cfRule type="expression" dxfId="68" priority="68">
      <formula>AB17="08:00:00"*1</formula>
    </cfRule>
    <cfRule type="expression" dxfId="67" priority="69">
      <formula>AB17="15:00:00"*1</formula>
    </cfRule>
    <cfRule type="expression" dxfId="66" priority="70">
      <formula>AB17="16:00:00"*1</formula>
    </cfRule>
    <cfRule type="expression" dxfId="65" priority="71">
      <formula>AB17="23:00:00"*1</formula>
    </cfRule>
  </conditionalFormatting>
  <conditionalFormatting sqref="AB24:AC30">
    <cfRule type="expression" dxfId="64" priority="61">
      <formula>AB24="07:00:00"*1</formula>
    </cfRule>
    <cfRule type="expression" dxfId="63" priority="62">
      <formula>AB24="08:00:00"*1</formula>
    </cfRule>
    <cfRule type="expression" dxfId="62" priority="63">
      <formula>AB24="15:00:00"*1</formula>
    </cfRule>
    <cfRule type="expression" dxfId="61" priority="64">
      <formula>AB24="16:00:00"*1</formula>
    </cfRule>
    <cfRule type="expression" dxfId="60" priority="65">
      <formula>AB24="23:00:00"*1</formula>
    </cfRule>
  </conditionalFormatting>
  <conditionalFormatting sqref="AB31:AC37">
    <cfRule type="expression" dxfId="59" priority="55">
      <formula>AB31="07:00:00"*1</formula>
    </cfRule>
    <cfRule type="expression" dxfId="58" priority="56">
      <formula>AB31="08:00:00"*1</formula>
    </cfRule>
    <cfRule type="expression" dxfId="57" priority="57">
      <formula>AB31="15:00:00"*1</formula>
    </cfRule>
    <cfRule type="expression" dxfId="56" priority="58">
      <formula>AB31="16:00:00"*1</formula>
    </cfRule>
    <cfRule type="expression" dxfId="55" priority="59">
      <formula>AB31="23:00:00"*1</formula>
    </cfRule>
  </conditionalFormatting>
  <conditionalFormatting sqref="AB38:AC44">
    <cfRule type="expression" dxfId="54" priority="49">
      <formula>AB38="07:00:00"*1</formula>
    </cfRule>
    <cfRule type="expression" dxfId="53" priority="50">
      <formula>AB38="08:00:00"*1</formula>
    </cfRule>
    <cfRule type="expression" dxfId="52" priority="51">
      <formula>AB38="15:00:00"*1</formula>
    </cfRule>
    <cfRule type="expression" dxfId="51" priority="52">
      <formula>AB38="16:00:00"*1</formula>
    </cfRule>
    <cfRule type="expression" dxfId="50" priority="53">
      <formula>AB38="23:00:00"*1</formula>
    </cfRule>
  </conditionalFormatting>
  <conditionalFormatting sqref="AA45:AC51">
    <cfRule type="expression" dxfId="49" priority="48">
      <formula>(WEEKDAY(#REF!,2)&gt;6)*(#REF!&lt;&gt;"")</formula>
    </cfRule>
  </conditionalFormatting>
  <conditionalFormatting sqref="AB45:AC51">
    <cfRule type="expression" dxfId="48" priority="43">
      <formula>AB45="07:00:00"*1</formula>
    </cfRule>
    <cfRule type="expression" dxfId="47" priority="44">
      <formula>AB45="08:00:00"*1</formula>
    </cfRule>
    <cfRule type="expression" dxfId="46" priority="45">
      <formula>AB45="15:00:00"*1</formula>
    </cfRule>
    <cfRule type="expression" dxfId="45" priority="46">
      <formula>AB45="16:00:00"*1</formula>
    </cfRule>
    <cfRule type="expression" dxfId="44" priority="47">
      <formula>AB45="23:00:00"*1</formula>
    </cfRule>
  </conditionalFormatting>
  <conditionalFormatting sqref="AF3:AG9">
    <cfRule type="expression" dxfId="43" priority="37">
      <formula>AF3="07:00:00"*1</formula>
    </cfRule>
    <cfRule type="expression" dxfId="42" priority="38">
      <formula>AF3="08:00:00"*1</formula>
    </cfRule>
    <cfRule type="expression" dxfId="41" priority="39">
      <formula>AF3="15:00:00"*1</formula>
    </cfRule>
    <cfRule type="expression" dxfId="40" priority="40">
      <formula>AF3="16:00:00"*1</formula>
    </cfRule>
    <cfRule type="expression" dxfId="39" priority="41">
      <formula>AF3="23:00:00"*1</formula>
    </cfRule>
  </conditionalFormatting>
  <conditionalFormatting sqref="AF10:AG16">
    <cfRule type="expression" dxfId="38" priority="31">
      <formula>AF10="07:00:00"*1</formula>
    </cfRule>
    <cfRule type="expression" dxfId="37" priority="32">
      <formula>AF10="08:00:00"*1</formula>
    </cfRule>
    <cfRule type="expression" dxfId="36" priority="33">
      <formula>AF10="15:00:00"*1</formula>
    </cfRule>
    <cfRule type="expression" dxfId="35" priority="34">
      <formula>AF10="16:00:00"*1</formula>
    </cfRule>
    <cfRule type="expression" dxfId="34" priority="35">
      <formula>AF10="23:00:00"*1</formula>
    </cfRule>
  </conditionalFormatting>
  <conditionalFormatting sqref="AF17:AG23">
    <cfRule type="expression" dxfId="33" priority="25">
      <formula>AF17="07:00:00"*1</formula>
    </cfRule>
    <cfRule type="expression" dxfId="32" priority="26">
      <formula>AF17="08:00:00"*1</formula>
    </cfRule>
    <cfRule type="expression" dxfId="31" priority="27">
      <formula>AF17="15:00:00"*1</formula>
    </cfRule>
    <cfRule type="expression" dxfId="30" priority="28">
      <formula>AF17="16:00:00"*1</formula>
    </cfRule>
    <cfRule type="expression" dxfId="29" priority="29">
      <formula>AF17="23:00:00"*1</formula>
    </cfRule>
  </conditionalFormatting>
  <conditionalFormatting sqref="AF24:AG30">
    <cfRule type="expression" dxfId="28" priority="19">
      <formula>AF24="07:00:00"*1</formula>
    </cfRule>
    <cfRule type="expression" dxfId="27" priority="20">
      <formula>AF24="08:00:00"*1</formula>
    </cfRule>
    <cfRule type="expression" dxfId="26" priority="21">
      <formula>AF24="15:00:00"*1</formula>
    </cfRule>
    <cfRule type="expression" dxfId="25" priority="22">
      <formula>AF24="16:00:00"*1</formula>
    </cfRule>
    <cfRule type="expression" dxfId="24" priority="23">
      <formula>AF24="23:00:00"*1</formula>
    </cfRule>
  </conditionalFormatting>
  <conditionalFormatting sqref="AF31:AG37">
    <cfRule type="expression" dxfId="23" priority="13">
      <formula>AF31="07:00:00"*1</formula>
    </cfRule>
    <cfRule type="expression" dxfId="22" priority="14">
      <formula>AF31="08:00:00"*1</formula>
    </cfRule>
    <cfRule type="expression" dxfId="21" priority="15">
      <formula>AF31="15:00:00"*1</formula>
    </cfRule>
    <cfRule type="expression" dxfId="20" priority="16">
      <formula>AF31="16:00:00"*1</formula>
    </cfRule>
    <cfRule type="expression" dxfId="19" priority="17">
      <formula>AF31="23:00:00"*1</formula>
    </cfRule>
  </conditionalFormatting>
  <conditionalFormatting sqref="AF38:AG44">
    <cfRule type="expression" dxfId="18" priority="7">
      <formula>AF38="07:00:00"*1</formula>
    </cfRule>
    <cfRule type="expression" dxfId="17" priority="8">
      <formula>AF38="08:00:00"*1</formula>
    </cfRule>
    <cfRule type="expression" dxfId="16" priority="9">
      <formula>AF38="15:00:00"*1</formula>
    </cfRule>
    <cfRule type="expression" dxfId="15" priority="10">
      <formula>AF38="16:00:00"*1</formula>
    </cfRule>
    <cfRule type="expression" dxfId="14" priority="11">
      <formula>AF38="23:00:00"*1</formula>
    </cfRule>
  </conditionalFormatting>
  <conditionalFormatting sqref="AE45:AG51">
    <cfRule type="expression" dxfId="13" priority="6">
      <formula>(WEEKDAY(#REF!,2)&gt;6)*(#REF!&lt;&gt;"")</formula>
    </cfRule>
  </conditionalFormatting>
  <conditionalFormatting sqref="AF45:AG51">
    <cfRule type="expression" dxfId="12" priority="1">
      <formula>AF45="07:00:00"*1</formula>
    </cfRule>
    <cfRule type="expression" dxfId="11" priority="2">
      <formula>AF45="08:00:00"*1</formula>
    </cfRule>
    <cfRule type="expression" dxfId="10" priority="3">
      <formula>AF45="15:00:00"*1</formula>
    </cfRule>
    <cfRule type="expression" dxfId="9" priority="4">
      <formula>AF45="16:00:00"*1</formula>
    </cfRule>
    <cfRule type="expression" dxfId="8" priority="5">
      <formula>AF45="23:00:00"*1</formula>
    </cfRule>
  </conditionalFormatting>
  <conditionalFormatting sqref="E3:AH51">
    <cfRule type="expression" dxfId="7" priority="372">
      <formula>(WEEKDAY($E3,2)&gt;6)*($E3&lt;&gt;"")</formula>
    </cfRule>
  </conditionalFormatting>
  <conditionalFormatting sqref="K3:M44 O3:Q37 S3:U30 S38:U44 W3:Y23 W31:Y44 AA3:AC16 AA24:AC44 AE3:AG9 AE17:AG44">
    <cfRule type="expression" dxfId="6" priority="373">
      <formula>(WEEKDAY($E10,2)&gt;6)*($E10&lt;&gt;"")</formula>
    </cfRule>
  </conditionalFormatting>
  <dataValidations count="2">
    <dataValidation type="list" allowBlank="1" showInputMessage="1" showErrorMessage="1" sqref="I3:I51 AC3:AC51 M3:M51 Q3:Q51 U3:U51 Y3:Y51 AG3:AG51">
      <formula1>heureFin</formula1>
    </dataValidation>
    <dataValidation type="list" allowBlank="1" showInputMessage="1" showErrorMessage="1" sqref="H3:H51 AB3:AB51 L3:L51 P3:P51 T3:T51 X3:X51 AF3:AF51">
      <formula1>heureDebut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Calcul Heures</vt:lpstr>
      <vt:lpstr>Paramètres</vt:lpstr>
      <vt:lpstr>De</vt:lpstr>
      <vt:lpstr>Fi</vt:lpstr>
      <vt:lpstr>plageNomPrenom</vt:lpstr>
      <vt:lpstr>TblSalarie</vt:lpstr>
    </vt:vector>
  </TitlesOfParts>
  <Company>Aéroports de la Côte d'Azur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Pierre</cp:lastModifiedBy>
  <cp:lastPrinted>2014-03-17T20:29:44Z</cp:lastPrinted>
  <dcterms:created xsi:type="dcterms:W3CDTF">2014-03-15T10:05:27Z</dcterms:created>
  <dcterms:modified xsi:type="dcterms:W3CDTF">2014-03-21T17:29:34Z</dcterms:modified>
</cp:coreProperties>
</file>