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50" windowWidth="20115" windowHeight="8760"/>
  </bookViews>
  <sheets>
    <sheet name="EDF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0" i="1"/>
  <c r="J7"/>
  <c r="H7"/>
  <c r="G7"/>
  <c r="A8"/>
  <c r="A9"/>
  <c r="A10"/>
  <c r="A11"/>
  <c r="A12"/>
  <c r="A13"/>
  <c r="A14"/>
  <c r="A15"/>
  <c r="A16"/>
  <c r="A17"/>
  <c r="A18"/>
  <c r="A7"/>
  <c r="E9"/>
  <c r="E10"/>
  <c r="E11"/>
  <c r="E12"/>
  <c r="E13"/>
  <c r="E14"/>
  <c r="E15"/>
  <c r="E16"/>
  <c r="E17"/>
  <c r="E18"/>
  <c r="E8"/>
  <c r="E7"/>
  <c r="C9"/>
  <c r="C10"/>
  <c r="C11"/>
  <c r="C12"/>
  <c r="C13"/>
  <c r="C14"/>
  <c r="C15"/>
  <c r="C16"/>
  <c r="C17"/>
  <c r="C18"/>
  <c r="C8"/>
  <c r="C7"/>
  <c r="I7" l="1"/>
  <c r="K7" s="1"/>
  <c r="B20"/>
  <c r="B21" s="1"/>
</calcChain>
</file>

<file path=xl/sharedStrings.xml><?xml version="1.0" encoding="utf-8"?>
<sst xmlns="http://schemas.openxmlformats.org/spreadsheetml/2006/main" count="14" uniqueCount="10">
  <si>
    <t>RELEVE</t>
  </si>
  <si>
    <t>CONSO</t>
  </si>
  <si>
    <t>HP</t>
  </si>
  <si>
    <t>HC</t>
  </si>
  <si>
    <t>HC HIVER</t>
  </si>
  <si>
    <t>HP HIVER</t>
  </si>
  <si>
    <t>HP ÉTÉ</t>
  </si>
  <si>
    <t>HC ÉTÉ</t>
  </si>
  <si>
    <t>Report 2013</t>
  </si>
  <si>
    <t>Total</t>
  </si>
</sst>
</file>

<file path=xl/styles.xml><?xml version="1.0" encoding="utf-8"?>
<styleSheet xmlns="http://schemas.openxmlformats.org/spreadsheetml/2006/main">
  <numFmts count="3">
    <numFmt numFmtId="166" formatCode="mmmm\ yyyy"/>
    <numFmt numFmtId="167" formatCode="0&quot; kWh&quot;"/>
    <numFmt numFmtId="170" formatCode="#,##0&quot; kWh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lightDown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0" fillId="0" borderId="15" xfId="0" applyBorder="1"/>
    <xf numFmtId="0" fontId="0" fillId="0" borderId="3" xfId="0" applyBorder="1"/>
    <xf numFmtId="0" fontId="0" fillId="2" borderId="15" xfId="0" applyFill="1" applyBorder="1"/>
    <xf numFmtId="3" fontId="1" fillId="0" borderId="0" xfId="0" applyNumberFormat="1" applyFont="1"/>
    <xf numFmtId="3" fontId="0" fillId="0" borderId="2" xfId="0" applyNumberFormat="1" applyBorder="1"/>
    <xf numFmtId="3" fontId="0" fillId="0" borderId="0" xfId="0" applyNumberFormat="1"/>
    <xf numFmtId="0" fontId="2" fillId="0" borderId="1" xfId="0" applyFont="1" applyBorder="1" applyAlignment="1">
      <alignment horizontal="center"/>
    </xf>
    <xf numFmtId="3" fontId="1" fillId="5" borderId="2" xfId="0" applyNumberFormat="1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166" fontId="0" fillId="10" borderId="9" xfId="0" applyNumberFormat="1" applyFill="1" applyBorder="1"/>
    <xf numFmtId="166" fontId="0" fillId="8" borderId="9" xfId="0" applyNumberFormat="1" applyFill="1" applyBorder="1"/>
    <xf numFmtId="3" fontId="0" fillId="8" borderId="4" xfId="0" applyNumberFormat="1" applyFill="1" applyBorder="1"/>
    <xf numFmtId="167" fontId="0" fillId="8" borderId="5" xfId="0" applyNumberFormat="1" applyFill="1" applyBorder="1"/>
    <xf numFmtId="0" fontId="0" fillId="8" borderId="4" xfId="0" applyFill="1" applyBorder="1"/>
    <xf numFmtId="3" fontId="0" fillId="8" borderId="6" xfId="0" applyNumberFormat="1" applyFill="1" applyBorder="1"/>
    <xf numFmtId="0" fontId="0" fillId="8" borderId="6" xfId="0" applyFill="1" applyBorder="1"/>
    <xf numFmtId="3" fontId="0" fillId="8" borderId="7" xfId="0" applyNumberFormat="1" applyFill="1" applyBorder="1"/>
    <xf numFmtId="167" fontId="0" fillId="8" borderId="10" xfId="0" applyNumberFormat="1" applyFill="1" applyBorder="1"/>
    <xf numFmtId="0" fontId="0" fillId="8" borderId="7" xfId="0" applyFill="1" applyBorder="1"/>
    <xf numFmtId="3" fontId="0" fillId="10" borderId="6" xfId="0" applyNumberFormat="1" applyFill="1" applyBorder="1"/>
    <xf numFmtId="167" fontId="0" fillId="10" borderId="5" xfId="0" applyNumberFormat="1" applyFill="1" applyBorder="1"/>
    <xf numFmtId="0" fontId="0" fillId="10" borderId="6" xfId="0" applyFill="1" applyBorder="1"/>
    <xf numFmtId="0" fontId="1" fillId="7" borderId="16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1" fillId="9" borderId="17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170" fontId="0" fillId="0" borderId="2" xfId="0" applyNumberFormat="1" applyBorder="1"/>
    <xf numFmtId="170" fontId="0" fillId="0" borderId="15" xfId="0" applyNumberFormat="1" applyBorder="1"/>
    <xf numFmtId="170" fontId="0" fillId="0" borderId="3" xfId="0" applyNumberFormat="1" applyBorder="1"/>
    <xf numFmtId="170" fontId="0" fillId="0" borderId="11" xfId="0" applyNumberFormat="1" applyBorder="1" applyAlignment="1">
      <alignment horizontal="center"/>
    </xf>
    <xf numFmtId="170" fontId="0" fillId="0" borderId="12" xfId="0" applyNumberFormat="1" applyBorder="1" applyAlignment="1">
      <alignment horizontal="center"/>
    </xf>
    <xf numFmtId="170" fontId="0" fillId="0" borderId="13" xfId="0" applyNumberFormat="1" applyBorder="1" applyAlignment="1">
      <alignment horizontal="center"/>
    </xf>
    <xf numFmtId="170" fontId="1" fillId="0" borderId="3" xfId="0" applyNumberFormat="1" applyFont="1" applyBorder="1"/>
    <xf numFmtId="170" fontId="1" fillId="0" borderId="7" xfId="0" applyNumberFormat="1" applyFont="1" applyBorder="1" applyAlignment="1">
      <alignment horizontal="center"/>
    </xf>
    <xf numFmtId="170" fontId="1" fillId="0" borderId="14" xfId="0" applyNumberFormat="1" applyFont="1" applyBorder="1" applyAlignment="1">
      <alignment horizontal="center"/>
    </xf>
    <xf numFmtId="170" fontId="1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1"/>
  <sheetViews>
    <sheetView tabSelected="1" workbookViewId="0">
      <selection activeCell="B15" sqref="B15"/>
    </sheetView>
  </sheetViews>
  <sheetFormatPr baseColWidth="10" defaultRowHeight="15"/>
  <cols>
    <col min="1" max="1" width="15.140625" bestFit="1" customWidth="1"/>
    <col min="2" max="2" width="11.42578125" style="12"/>
    <col min="6" max="6" width="11.42578125" style="2"/>
    <col min="7" max="10" width="15" customWidth="1"/>
    <col min="11" max="11" width="13.28515625" customWidth="1"/>
  </cols>
  <sheetData>
    <row r="1" spans="1:11" ht="15.75" thickBot="1">
      <c r="B1" s="14" t="s">
        <v>0</v>
      </c>
      <c r="C1" s="15" t="s">
        <v>1</v>
      </c>
      <c r="D1" s="16" t="s">
        <v>0</v>
      </c>
      <c r="E1" s="17" t="s">
        <v>1</v>
      </c>
    </row>
    <row r="2" spans="1:11" ht="5.25" customHeight="1" thickBot="1"/>
    <row r="3" spans="1:11" ht="15.75" thickBot="1">
      <c r="B3" s="3" t="s">
        <v>2</v>
      </c>
      <c r="C3" s="4"/>
      <c r="D3" s="5" t="s">
        <v>3</v>
      </c>
      <c r="E3" s="6"/>
    </row>
    <row r="4" spans="1:11" ht="15.75" thickBot="1">
      <c r="A4" s="10" t="s">
        <v>8</v>
      </c>
      <c r="B4" s="11">
        <v>72145</v>
      </c>
      <c r="C4" s="9"/>
      <c r="D4" s="7">
        <v>41980</v>
      </c>
      <c r="E4" s="8"/>
    </row>
    <row r="5" spans="1:11" ht="4.5" customHeight="1" thickBot="1"/>
    <row r="6" spans="1:11" ht="19.5" thickBot="1">
      <c r="A6" s="13">
        <v>2014</v>
      </c>
      <c r="B6" s="3" t="s">
        <v>2</v>
      </c>
      <c r="C6" s="18"/>
      <c r="D6" s="19" t="s">
        <v>3</v>
      </c>
      <c r="E6" s="6"/>
      <c r="F6" s="1"/>
      <c r="G6" s="33" t="s">
        <v>5</v>
      </c>
      <c r="H6" s="34" t="s">
        <v>4</v>
      </c>
      <c r="I6" s="35" t="s">
        <v>6</v>
      </c>
      <c r="J6" s="36" t="s">
        <v>7</v>
      </c>
      <c r="K6" s="36" t="s">
        <v>9</v>
      </c>
    </row>
    <row r="7" spans="1:11" ht="15.75" thickBot="1">
      <c r="A7" s="21">
        <f>DATE($A$6,ROW()-6,1)</f>
        <v>41640</v>
      </c>
      <c r="B7" s="22">
        <v>72400</v>
      </c>
      <c r="C7" s="23">
        <f>IF(B7&lt;&gt;"",B7-B4,"")</f>
        <v>255</v>
      </c>
      <c r="D7" s="24">
        <v>42400</v>
      </c>
      <c r="E7" s="23">
        <f>IF(D7&lt;&gt;"",D7-D4,"")</f>
        <v>420</v>
      </c>
      <c r="G7" s="37">
        <f>SUM(C7:C9,C17:C18)</f>
        <v>11085</v>
      </c>
      <c r="H7" s="38">
        <f>SUM(E7:E9,E17:E18)</f>
        <v>3250</v>
      </c>
      <c r="I7" s="38">
        <f>SUM(C10:C16)</f>
        <v>21660</v>
      </c>
      <c r="J7" s="39">
        <f>SUM(E10:E16)</f>
        <v>5660</v>
      </c>
      <c r="K7" s="43">
        <f>SUM(G7:J7)</f>
        <v>41655</v>
      </c>
    </row>
    <row r="8" spans="1:11">
      <c r="A8" s="21">
        <f t="shared" ref="A8:A18" si="0">DATE($A$6,ROW()-6,1)</f>
        <v>41671</v>
      </c>
      <c r="B8" s="25">
        <v>77815</v>
      </c>
      <c r="C8" s="23">
        <f>IF(B8&lt;&gt;"",B8-B7,"")</f>
        <v>5415</v>
      </c>
      <c r="D8" s="26">
        <v>43815</v>
      </c>
      <c r="E8" s="23">
        <f>IF(D8&lt;&gt;"",D8-D7,"")</f>
        <v>1415</v>
      </c>
    </row>
    <row r="9" spans="1:11">
      <c r="A9" s="21">
        <f t="shared" si="0"/>
        <v>41699</v>
      </c>
      <c r="B9" s="25">
        <v>83230</v>
      </c>
      <c r="C9" s="23">
        <f t="shared" ref="C9:C18" si="1">IF(B9&lt;&gt;"",B9-B8,"")</f>
        <v>5415</v>
      </c>
      <c r="D9" s="26">
        <v>45230</v>
      </c>
      <c r="E9" s="23">
        <f t="shared" ref="E9:E18" si="2">IF(D9&lt;&gt;"",D9-D8,"")</f>
        <v>1415</v>
      </c>
    </row>
    <row r="10" spans="1:11">
      <c r="A10" s="20">
        <f t="shared" si="0"/>
        <v>41730</v>
      </c>
      <c r="B10" s="30">
        <v>88645</v>
      </c>
      <c r="C10" s="31">
        <f t="shared" si="1"/>
        <v>5415</v>
      </c>
      <c r="D10" s="32">
        <v>46645</v>
      </c>
      <c r="E10" s="31">
        <f t="shared" si="2"/>
        <v>1415</v>
      </c>
    </row>
    <row r="11" spans="1:11">
      <c r="A11" s="20">
        <f t="shared" si="0"/>
        <v>41760</v>
      </c>
      <c r="B11" s="30">
        <v>94060</v>
      </c>
      <c r="C11" s="31">
        <f t="shared" si="1"/>
        <v>5415</v>
      </c>
      <c r="D11" s="32">
        <v>48060</v>
      </c>
      <c r="E11" s="31">
        <f t="shared" si="2"/>
        <v>1415</v>
      </c>
    </row>
    <row r="12" spans="1:11">
      <c r="A12" s="20">
        <f t="shared" si="0"/>
        <v>41791</v>
      </c>
      <c r="B12" s="30">
        <v>99475</v>
      </c>
      <c r="C12" s="31">
        <f t="shared" si="1"/>
        <v>5415</v>
      </c>
      <c r="D12" s="32">
        <v>49475</v>
      </c>
      <c r="E12" s="31">
        <f t="shared" si="2"/>
        <v>1415</v>
      </c>
    </row>
    <row r="13" spans="1:11">
      <c r="A13" s="20">
        <f t="shared" si="0"/>
        <v>41821</v>
      </c>
      <c r="B13" s="30">
        <v>104890</v>
      </c>
      <c r="C13" s="31">
        <f t="shared" si="1"/>
        <v>5415</v>
      </c>
      <c r="D13" s="32">
        <v>50890</v>
      </c>
      <c r="E13" s="31">
        <f t="shared" si="2"/>
        <v>1415</v>
      </c>
    </row>
    <row r="14" spans="1:11">
      <c r="A14" s="20">
        <f t="shared" si="0"/>
        <v>41852</v>
      </c>
      <c r="B14" s="30"/>
      <c r="C14" s="31" t="str">
        <f t="shared" si="1"/>
        <v/>
      </c>
      <c r="D14" s="32"/>
      <c r="E14" s="31" t="str">
        <f t="shared" si="2"/>
        <v/>
      </c>
    </row>
    <row r="15" spans="1:11">
      <c r="A15" s="20">
        <f t="shared" si="0"/>
        <v>41883</v>
      </c>
      <c r="B15" s="30"/>
      <c r="C15" s="31" t="str">
        <f t="shared" si="1"/>
        <v/>
      </c>
      <c r="D15" s="32"/>
      <c r="E15" s="31" t="str">
        <f t="shared" si="2"/>
        <v/>
      </c>
    </row>
    <row r="16" spans="1:11">
      <c r="A16" s="20">
        <f t="shared" si="0"/>
        <v>41913</v>
      </c>
      <c r="B16" s="30"/>
      <c r="C16" s="31" t="str">
        <f t="shared" si="1"/>
        <v/>
      </c>
      <c r="D16" s="32"/>
      <c r="E16" s="31" t="str">
        <f t="shared" si="2"/>
        <v/>
      </c>
    </row>
    <row r="17" spans="1:5">
      <c r="A17" s="21">
        <f t="shared" si="0"/>
        <v>41944</v>
      </c>
      <c r="B17" s="25"/>
      <c r="C17" s="23" t="str">
        <f t="shared" si="1"/>
        <v/>
      </c>
      <c r="D17" s="26"/>
      <c r="E17" s="23" t="str">
        <f t="shared" si="2"/>
        <v/>
      </c>
    </row>
    <row r="18" spans="1:5" ht="15.75" thickBot="1">
      <c r="A18" s="21">
        <f t="shared" si="0"/>
        <v>41974</v>
      </c>
      <c r="B18" s="27"/>
      <c r="C18" s="28" t="str">
        <f t="shared" si="1"/>
        <v/>
      </c>
      <c r="D18" s="29"/>
      <c r="E18" s="28" t="str">
        <f t="shared" si="2"/>
        <v/>
      </c>
    </row>
    <row r="19" spans="1:5" ht="15.75" thickBot="1"/>
    <row r="20" spans="1:5">
      <c r="B20" s="40">
        <f>SUM(C7:C18)</f>
        <v>32745</v>
      </c>
      <c r="C20" s="41"/>
      <c r="D20" s="41">
        <f>SUM(E7:E18)</f>
        <v>8910</v>
      </c>
      <c r="E20" s="42"/>
    </row>
    <row r="21" spans="1:5" ht="15.75" thickBot="1">
      <c r="B21" s="44">
        <f>SUM(B20:E20)</f>
        <v>41655</v>
      </c>
      <c r="C21" s="45"/>
      <c r="D21" s="45"/>
      <c r="E21" s="46"/>
    </row>
  </sheetData>
  <mergeCells count="7">
    <mergeCell ref="B3:C3"/>
    <mergeCell ref="D3:E3"/>
    <mergeCell ref="B20:C20"/>
    <mergeCell ref="D20:E20"/>
    <mergeCell ref="B21:E21"/>
    <mergeCell ref="B6:C6"/>
    <mergeCell ref="D6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EDF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GODIN Sandrine</dc:creator>
  <cp:lastModifiedBy>Pierre</cp:lastModifiedBy>
  <dcterms:created xsi:type="dcterms:W3CDTF">2014-07-11T12:55:25Z</dcterms:created>
  <dcterms:modified xsi:type="dcterms:W3CDTF">2014-07-11T14:56:15Z</dcterms:modified>
</cp:coreProperties>
</file>