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75" windowWidth="18915" windowHeight="117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3" i="1"/>
  <c r="A4"/>
  <c r="A5"/>
  <c r="A6"/>
  <c r="A7"/>
  <c r="A8"/>
  <c r="A9"/>
  <c r="A2"/>
</calcChain>
</file>

<file path=xl/sharedStrings.xml><?xml version="1.0" encoding="utf-8"?>
<sst xmlns="http://schemas.openxmlformats.org/spreadsheetml/2006/main" count="87" uniqueCount="55">
  <si>
    <t>Service</t>
  </si>
  <si>
    <t>Nom</t>
  </si>
  <si>
    <t>Commandes frais généraux</t>
  </si>
  <si>
    <t xml:space="preserve">Astier-Durr Cendrine </t>
  </si>
  <si>
    <t>Barbera Peggy</t>
  </si>
  <si>
    <t>Commandes interfacées</t>
  </si>
  <si>
    <t>Durr Frédéric</t>
  </si>
  <si>
    <t xml:space="preserve">Ferlier Monique </t>
  </si>
  <si>
    <t>Pinel Jean-Yves</t>
  </si>
  <si>
    <t>Comptabilité client</t>
  </si>
  <si>
    <t>Têtard Maxime</t>
  </si>
  <si>
    <t>Dupuy Nathalie</t>
  </si>
  <si>
    <t>Carlotti Jean Philippe</t>
  </si>
  <si>
    <t>Rabourdin Laure</t>
  </si>
  <si>
    <t>Comptabilité fournisseur</t>
  </si>
  <si>
    <t>Beyneix Patricia</t>
  </si>
  <si>
    <t>Tahri Houari</t>
  </si>
  <si>
    <t>Guesmia Ramzi</t>
  </si>
  <si>
    <t>Comptabilité générale</t>
  </si>
  <si>
    <t>Bouchex Sylvain</t>
  </si>
  <si>
    <t xml:space="preserve">Charrier Robin
</t>
  </si>
  <si>
    <t>Marie Amélie</t>
  </si>
  <si>
    <t>Moliner Priscillia</t>
  </si>
  <si>
    <t>Zordan Jean Philippe</t>
  </si>
  <si>
    <t>Couillaud Marie-Laure</t>
  </si>
  <si>
    <t>Showroom</t>
  </si>
  <si>
    <t>Armelle Musci</t>
  </si>
  <si>
    <t>Catherine Péveri</t>
  </si>
  <si>
    <t>Evrard Bouer</t>
  </si>
  <si>
    <t>Gisèle Micheloni</t>
  </si>
  <si>
    <t>Houda Aouni</t>
  </si>
  <si>
    <t>ID</t>
  </si>
  <si>
    <t>Date de création</t>
  </si>
  <si>
    <t>Statut</t>
  </si>
  <si>
    <t>Utilisateur</t>
  </si>
  <si>
    <t>INC0021969 </t>
  </si>
  <si>
    <t>13/03/2013 17:26:42 </t>
  </si>
  <si>
    <t>Non affecté </t>
  </si>
  <si>
    <t>INC0021960 </t>
  </si>
  <si>
    <t>13/03/2013 16:39:27 </t>
  </si>
  <si>
    <t>INC0021959 </t>
  </si>
  <si>
    <t>13/03/2013 16:32:43 </t>
  </si>
  <si>
    <t>INC0021915 </t>
  </si>
  <si>
    <t>13/03/2013 13:03:20 </t>
  </si>
  <si>
    <t>En cours </t>
  </si>
  <si>
    <t>INC0021912 </t>
  </si>
  <si>
    <t>13/03/2013 16:21:18 </t>
  </si>
  <si>
    <t>INC0021898 </t>
  </si>
  <si>
    <t>13/03/2013 13:02:38 </t>
  </si>
  <si>
    <t>INC0021845 </t>
  </si>
  <si>
    <t>11/03/2013 14:59:48 </t>
  </si>
  <si>
    <t>INC0021426 </t>
  </si>
  <si>
    <t>08/03/2013 15:44:05 </t>
  </si>
  <si>
    <t>Affecté </t>
  </si>
  <si>
    <t>Charrier Robin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</si>
</sst>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2" xfId="0" applyBorder="1" applyAlignment="1"/>
    <xf numFmtId="0" fontId="0" fillId="0" borderId="2" xfId="0" applyBorder="1" applyAlignment="1">
      <alignment wrapText="1"/>
    </xf>
    <xf numFmtId="0" fontId="0" fillId="3" borderId="2" xfId="0" applyFill="1" applyBorder="1" applyAlignment="1"/>
    <xf numFmtId="0" fontId="0" fillId="0" borderId="2" xfId="0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12</xdr:row>
      <xdr:rowOff>9526</xdr:rowOff>
    </xdr:from>
    <xdr:to>
      <xdr:col>10</xdr:col>
      <xdr:colOff>581025</xdr:colOff>
      <xdr:row>17</xdr:row>
      <xdr:rowOff>152400</xdr:rowOff>
    </xdr:to>
    <xdr:sp macro="" textlink="">
      <xdr:nvSpPr>
        <xdr:cNvPr id="2" name="ZoneTexte 1"/>
        <xdr:cNvSpPr txBox="1"/>
      </xdr:nvSpPr>
      <xdr:spPr>
        <a:xfrm>
          <a:off x="123825" y="2295526"/>
          <a:ext cx="7086600" cy="1095374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Dans le xls joint, j'ai besoin d'avoir la formule qui permet d'afficher dans la colonne A le service qui correspond au nom d'utilisateur de la colonne E. </a:t>
          </a:r>
          <a:br>
            <a:rPr lang="fr-FR"/>
          </a:br>
          <a:r>
            <a:rPr lang="fr-FR"/>
            <a:t>Ex : si mon utilisateur est Guesmia Ramzi en colonne E, dans ma colonne A je dois avoir "comptabilité fournisseurs"</a:t>
          </a:r>
          <a:br>
            <a:rPr lang="fr-FR"/>
          </a:br>
          <a:r>
            <a:rPr lang="fr-FR"/>
            <a:t>en référence aux colonnes L et M</a:t>
          </a:r>
          <a:br>
            <a:rPr lang="fr-FR"/>
          </a:br>
          <a:r>
            <a:rPr lang="fr-FR"/>
            <a:t>Petit détail : quel que soit l'utilisateur la formule doit afficher le bon service.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25"/>
  <sheetViews>
    <sheetView tabSelected="1" workbookViewId="0"/>
  </sheetViews>
  <sheetFormatPr baseColWidth="10" defaultColWidth="33.7109375" defaultRowHeight="15"/>
  <cols>
    <col min="1" max="1" width="25.28515625" customWidth="1"/>
    <col min="2" max="2" width="11.5703125" bestFit="1" customWidth="1"/>
    <col min="3" max="3" width="18.85546875" bestFit="1" customWidth="1"/>
    <col min="4" max="4" width="11.85546875" bestFit="1" customWidth="1"/>
    <col min="5" max="5" width="31.85546875" bestFit="1" customWidth="1"/>
    <col min="6" max="10" width="0" hidden="1" customWidth="1"/>
    <col min="11" max="11" width="11.7109375" customWidth="1"/>
    <col min="12" max="12" width="25.28515625" bestFit="1" customWidth="1"/>
    <col min="13" max="13" width="20.7109375" bestFit="1" customWidth="1"/>
  </cols>
  <sheetData>
    <row r="1" spans="1:13">
      <c r="A1" s="6" t="s">
        <v>0</v>
      </c>
      <c r="B1" s="7" t="s">
        <v>31</v>
      </c>
      <c r="C1" s="7" t="s">
        <v>32</v>
      </c>
      <c r="D1" s="7" t="s">
        <v>33</v>
      </c>
      <c r="E1" s="7" t="s">
        <v>34</v>
      </c>
      <c r="L1" s="1" t="s">
        <v>0</v>
      </c>
      <c r="M1" s="1" t="s">
        <v>1</v>
      </c>
    </row>
    <row r="2" spans="1:13">
      <c r="A2" s="5" t="str">
        <f>INDEX($L$2:$M$25,MATCH(E2,$M$2:$M$25,0),1)</f>
        <v>Comptabilité fournisseur</v>
      </c>
      <c r="B2" s="3" t="s">
        <v>35</v>
      </c>
      <c r="C2" s="3" t="s">
        <v>36</v>
      </c>
      <c r="D2" s="3" t="s">
        <v>37</v>
      </c>
      <c r="E2" s="2" t="s">
        <v>17</v>
      </c>
      <c r="L2" s="8" t="s">
        <v>2</v>
      </c>
      <c r="M2" s="2" t="s">
        <v>3</v>
      </c>
    </row>
    <row r="3" spans="1:13">
      <c r="A3" s="5" t="str">
        <f t="shared" ref="A3:A9" si="0">INDEX($L$2:$M$25,MATCH(E3,$M$2:$M$25,0),1)</f>
        <v>Comptabilité fournisseur</v>
      </c>
      <c r="B3" s="3" t="s">
        <v>38</v>
      </c>
      <c r="C3" s="3" t="s">
        <v>39</v>
      </c>
      <c r="D3" s="3" t="s">
        <v>37</v>
      </c>
      <c r="E3" s="2" t="s">
        <v>17</v>
      </c>
      <c r="L3" s="8" t="s">
        <v>2</v>
      </c>
      <c r="M3" s="2" t="s">
        <v>4</v>
      </c>
    </row>
    <row r="4" spans="1:13">
      <c r="A4" s="5" t="str">
        <f t="shared" si="0"/>
        <v>Comptabilité client</v>
      </c>
      <c r="B4" s="3" t="s">
        <v>40</v>
      </c>
      <c r="C4" s="3" t="s">
        <v>41</v>
      </c>
      <c r="D4" s="3" t="s">
        <v>37</v>
      </c>
      <c r="E4" s="2" t="s">
        <v>10</v>
      </c>
      <c r="L4" s="8" t="s">
        <v>5</v>
      </c>
      <c r="M4" s="2" t="s">
        <v>6</v>
      </c>
    </row>
    <row r="5" spans="1:13">
      <c r="A5" s="5" t="str">
        <f t="shared" si="0"/>
        <v>Commandes frais généraux</v>
      </c>
      <c r="B5" s="3" t="s">
        <v>42</v>
      </c>
      <c r="C5" s="3" t="s">
        <v>43</v>
      </c>
      <c r="D5" s="3" t="s">
        <v>44</v>
      </c>
      <c r="E5" s="2" t="s">
        <v>4</v>
      </c>
      <c r="L5" s="8" t="s">
        <v>5</v>
      </c>
      <c r="M5" s="3" t="s">
        <v>7</v>
      </c>
    </row>
    <row r="6" spans="1:13">
      <c r="A6" s="5" t="str">
        <f t="shared" si="0"/>
        <v>Commandes frais généraux</v>
      </c>
      <c r="B6" s="3" t="s">
        <v>45</v>
      </c>
      <c r="C6" s="3" t="s">
        <v>46</v>
      </c>
      <c r="D6" s="3" t="s">
        <v>37</v>
      </c>
      <c r="E6" s="2" t="s">
        <v>4</v>
      </c>
      <c r="L6" s="8" t="s">
        <v>5</v>
      </c>
      <c r="M6" s="2" t="s">
        <v>8</v>
      </c>
    </row>
    <row r="7" spans="1:13">
      <c r="A7" s="5" t="str">
        <f t="shared" si="0"/>
        <v>Comptabilité client</v>
      </c>
      <c r="B7" s="3" t="s">
        <v>47</v>
      </c>
      <c r="C7" s="3" t="s">
        <v>48</v>
      </c>
      <c r="D7" s="3" t="s">
        <v>37</v>
      </c>
      <c r="E7" s="2" t="s">
        <v>12</v>
      </c>
      <c r="L7" s="8" t="s">
        <v>9</v>
      </c>
      <c r="M7" s="2" t="s">
        <v>10</v>
      </c>
    </row>
    <row r="8" spans="1:13">
      <c r="A8" s="5" t="str">
        <f t="shared" si="0"/>
        <v>Comptabilité générale</v>
      </c>
      <c r="B8" s="3" t="s">
        <v>49</v>
      </c>
      <c r="C8" s="3" t="s">
        <v>50</v>
      </c>
      <c r="D8" s="3" t="s">
        <v>37</v>
      </c>
      <c r="E8" s="2" t="s">
        <v>21</v>
      </c>
      <c r="L8" s="8" t="s">
        <v>9</v>
      </c>
      <c r="M8" s="2" t="s">
        <v>11</v>
      </c>
    </row>
    <row r="9" spans="1:13">
      <c r="A9" s="5" t="str">
        <f t="shared" si="0"/>
        <v>Comptabilité fournisseur</v>
      </c>
      <c r="B9" s="3" t="s">
        <v>51</v>
      </c>
      <c r="C9" s="3" t="s">
        <v>52</v>
      </c>
      <c r="D9" s="3" t="s">
        <v>53</v>
      </c>
      <c r="E9" s="2" t="s">
        <v>17</v>
      </c>
      <c r="L9" s="8" t="s">
        <v>9</v>
      </c>
      <c r="M9" s="2" t="s">
        <v>12</v>
      </c>
    </row>
    <row r="10" spans="1:13">
      <c r="L10" s="8" t="s">
        <v>9</v>
      </c>
      <c r="M10" s="2" t="s">
        <v>13</v>
      </c>
    </row>
    <row r="11" spans="1:13">
      <c r="L11" s="8" t="s">
        <v>14</v>
      </c>
      <c r="M11" s="2" t="s">
        <v>15</v>
      </c>
    </row>
    <row r="12" spans="1:13">
      <c r="L12" s="8" t="s">
        <v>14</v>
      </c>
      <c r="M12" s="2" t="s">
        <v>16</v>
      </c>
    </row>
    <row r="13" spans="1:13">
      <c r="L13" s="8" t="s">
        <v>14</v>
      </c>
      <c r="M13" s="2" t="s">
        <v>17</v>
      </c>
    </row>
    <row r="14" spans="1:13">
      <c r="L14" s="8" t="s">
        <v>18</v>
      </c>
      <c r="M14" s="2" t="s">
        <v>19</v>
      </c>
    </row>
    <row r="15" spans="1:13">
      <c r="L15" s="8" t="s">
        <v>18</v>
      </c>
      <c r="M15" s="2" t="s">
        <v>20</v>
      </c>
    </row>
    <row r="16" spans="1:13">
      <c r="L16" s="8" t="s">
        <v>18</v>
      </c>
      <c r="M16" s="2" t="s">
        <v>21</v>
      </c>
    </row>
    <row r="17" spans="12:13">
      <c r="L17" s="8" t="s">
        <v>18</v>
      </c>
      <c r="M17" s="4" t="s">
        <v>22</v>
      </c>
    </row>
    <row r="18" spans="12:13">
      <c r="L18" s="8" t="s">
        <v>18</v>
      </c>
      <c r="M18" s="2" t="s">
        <v>23</v>
      </c>
    </row>
    <row r="19" spans="12:13">
      <c r="L19" s="8" t="s">
        <v>18</v>
      </c>
      <c r="M19" s="3" t="s">
        <v>54</v>
      </c>
    </row>
    <row r="20" spans="12:13">
      <c r="L20" s="8" t="s">
        <v>18</v>
      </c>
      <c r="M20" s="2" t="s">
        <v>24</v>
      </c>
    </row>
    <row r="21" spans="12:13">
      <c r="L21" s="8" t="s">
        <v>25</v>
      </c>
      <c r="M21" s="2" t="s">
        <v>26</v>
      </c>
    </row>
    <row r="22" spans="12:13">
      <c r="L22" s="8" t="s">
        <v>25</v>
      </c>
      <c r="M22" s="2" t="s">
        <v>27</v>
      </c>
    </row>
    <row r="23" spans="12:13">
      <c r="L23" s="8" t="s">
        <v>25</v>
      </c>
      <c r="M23" s="2" t="s">
        <v>28</v>
      </c>
    </row>
    <row r="24" spans="12:13">
      <c r="L24" s="8" t="s">
        <v>25</v>
      </c>
      <c r="M24" s="2" t="s">
        <v>29</v>
      </c>
    </row>
    <row r="25" spans="12:13">
      <c r="L25" s="9" t="s">
        <v>25</v>
      </c>
      <c r="M25" s="2" t="s">
        <v>30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Kaufman &amp; Broad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GENESTEIX Emmanuel</dc:creator>
  <cp:lastModifiedBy>guy</cp:lastModifiedBy>
  <dcterms:created xsi:type="dcterms:W3CDTF">2013-03-15T12:48:21Z</dcterms:created>
  <dcterms:modified xsi:type="dcterms:W3CDTF">2013-03-15T13:26:19Z</dcterms:modified>
</cp:coreProperties>
</file>