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70" yWindow="-75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  <c r="O1" s="1"/>
  <c r="N1" l="1"/>
</calcChain>
</file>

<file path=xl/sharedStrings.xml><?xml version="1.0" encoding="utf-8"?>
<sst xmlns="http://schemas.openxmlformats.org/spreadsheetml/2006/main" count="40" uniqueCount="34">
  <si>
    <t xml:space="preserve">Aujourd'hui: </t>
  </si>
  <si>
    <t>Sources</t>
  </si>
  <si>
    <t>TACHES</t>
  </si>
  <si>
    <t>Traitement</t>
  </si>
  <si>
    <t>Avancement</t>
  </si>
  <si>
    <t>Dates</t>
  </si>
  <si>
    <t>Date</t>
  </si>
  <si>
    <t xml:space="preserve">Intitulé </t>
  </si>
  <si>
    <t>Écarts / Causes / Intitulés</t>
  </si>
  <si>
    <t>Domaine</t>
  </si>
  <si>
    <t>Commentaires</t>
  </si>
  <si>
    <t>Cout</t>
  </si>
  <si>
    <t>imputabilité</t>
  </si>
  <si>
    <t>Priorité</t>
  </si>
  <si>
    <t>Pilotage</t>
  </si>
  <si>
    <t>% réalisé</t>
  </si>
  <si>
    <t>Début de la tâche</t>
  </si>
  <si>
    <t>Fin programmée</t>
  </si>
  <si>
    <t>DU 2012</t>
  </si>
  <si>
    <t>Circulation</t>
  </si>
  <si>
    <t>LS</t>
  </si>
  <si>
    <t>pas de séparation des flux de circulation des chariots et des piétons</t>
  </si>
  <si>
    <t>CD</t>
  </si>
  <si>
    <t>Travail en hauteur</t>
  </si>
  <si>
    <t>Bruit</t>
  </si>
  <si>
    <t xml:space="preserve">PLAN D'ACTIONS </t>
  </si>
  <si>
    <t xml:space="preserve">niveau sonore important sur les machines </t>
  </si>
  <si>
    <t>essai de remplacer les venturi par des pompes à vide</t>
  </si>
  <si>
    <t>Site concerné</t>
  </si>
  <si>
    <t>trous dans le sol de l'atelier</t>
  </si>
  <si>
    <t>rebouchage des trous par résine</t>
  </si>
  <si>
    <t xml:space="preserve">port d'un gilet fluo par les magasiniers -&gt; En test </t>
  </si>
  <si>
    <t>intervention sur les canalis sur échelle à 4 mètres</t>
  </si>
  <si>
    <t>achat d'un équipement sécurisé (plateforme de travail mobile) EN COMMANDE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</si>
</sst>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[$-40C]d\-mmm\-yy;@"/>
    <numFmt numFmtId="165" formatCode="#,##0.00\ &quot;€&quot;"/>
    <numFmt numFmtId="166" formatCode="#,##0\ &quot;€&quot;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Verdana"/>
      <family val="2"/>
    </font>
    <font>
      <sz val="28"/>
      <color theme="1"/>
      <name val="Verdana"/>
      <family val="2"/>
    </font>
    <font>
      <b/>
      <sz val="9"/>
      <name val="Verdana"/>
      <family val="2"/>
    </font>
    <font>
      <sz val="9"/>
      <name val="Verdana"/>
      <family val="2"/>
    </font>
    <font>
      <b/>
      <sz val="9"/>
      <color theme="1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2">
    <xf numFmtId="0" fontId="0" fillId="0" borderId="0" xfId="0"/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14" fontId="6" fillId="0" borderId="6" xfId="0" applyNumberFormat="1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14" fontId="4" fillId="0" borderId="8" xfId="0" applyNumberFormat="1" applyFont="1" applyBorder="1" applyAlignment="1">
      <alignment horizontal="center" vertical="center" wrapText="1"/>
    </xf>
    <xf numFmtId="14" fontId="4" fillId="0" borderId="9" xfId="0" applyNumberFormat="1" applyFont="1" applyBorder="1" applyAlignment="1">
      <alignment horizontal="center" vertical="center" wrapText="1"/>
    </xf>
    <xf numFmtId="14" fontId="4" fillId="0" borderId="10" xfId="0" applyNumberFormat="1" applyFont="1" applyBorder="1" applyAlignment="1">
      <alignment horizontal="center" vertical="center" wrapText="1"/>
    </xf>
    <xf numFmtId="165" fontId="4" fillId="0" borderId="9" xfId="1" applyNumberFormat="1" applyFont="1" applyBorder="1" applyAlignment="1">
      <alignment horizontal="center" vertical="center" wrapText="1"/>
    </xf>
    <xf numFmtId="0" fontId="4" fillId="0" borderId="9" xfId="0" applyNumberFormat="1" applyFont="1" applyBorder="1" applyAlignment="1">
      <alignment horizontal="center" vertical="center" wrapText="1"/>
    </xf>
    <xf numFmtId="0" fontId="4" fillId="0" borderId="10" xfId="0" applyNumberFormat="1" applyFont="1" applyBorder="1" applyAlignment="1">
      <alignment horizontal="center" vertical="center" wrapText="1"/>
    </xf>
    <xf numFmtId="14" fontId="4" fillId="0" borderId="6" xfId="0" applyNumberFormat="1" applyFont="1" applyBorder="1" applyAlignment="1">
      <alignment horizontal="center" vertical="center" wrapText="1"/>
    </xf>
    <xf numFmtId="14" fontId="4" fillId="0" borderId="7" xfId="0" applyNumberFormat="1" applyFont="1" applyBorder="1" applyAlignment="1">
      <alignment horizontal="center" vertical="center" wrapText="1"/>
    </xf>
    <xf numFmtId="14" fontId="2" fillId="0" borderId="11" xfId="0" applyNumberFormat="1" applyFont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5" fillId="0" borderId="13" xfId="0" applyNumberFormat="1" applyFont="1" applyFill="1" applyBorder="1" applyAlignment="1">
      <alignment horizontal="center" vertical="center" wrapText="1"/>
    </xf>
    <xf numFmtId="166" fontId="5" fillId="0" borderId="14" xfId="0" applyNumberFormat="1" applyFont="1" applyFill="1" applyBorder="1" applyAlignment="1">
      <alignment horizontal="center" vertical="center" wrapText="1"/>
    </xf>
    <xf numFmtId="0" fontId="5" fillId="0" borderId="14" xfId="0" applyNumberFormat="1" applyFont="1" applyFill="1" applyBorder="1" applyAlignment="1">
      <alignment horizontal="center" vertical="center" wrapText="1"/>
    </xf>
    <xf numFmtId="0" fontId="5" fillId="0" borderId="15" xfId="0" applyNumberFormat="1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9" fontId="5" fillId="0" borderId="12" xfId="2" applyFont="1" applyFill="1" applyBorder="1" applyAlignment="1">
      <alignment horizontal="center" vertical="center" wrapText="1"/>
    </xf>
    <xf numFmtId="0" fontId="5" fillId="6" borderId="1" xfId="0" applyNumberFormat="1" applyFont="1" applyFill="1" applyBorder="1" applyAlignment="1">
      <alignment horizontal="center" vertical="center" wrapText="1"/>
    </xf>
    <xf numFmtId="0" fontId="5" fillId="6" borderId="4" xfId="0" applyNumberFormat="1" applyFont="1" applyFill="1" applyBorder="1" applyAlignment="1">
      <alignment horizontal="center" vertical="center" wrapText="1"/>
    </xf>
    <xf numFmtId="0" fontId="5" fillId="6" borderId="2" xfId="0" applyNumberFormat="1" applyFont="1" applyFill="1" applyBorder="1" applyAlignment="1">
      <alignment horizontal="center" vertical="center" wrapText="1"/>
    </xf>
    <xf numFmtId="0" fontId="5" fillId="6" borderId="11" xfId="0" applyNumberFormat="1" applyFont="1" applyFill="1" applyBorder="1" applyAlignment="1">
      <alignment horizontal="center" vertical="center" wrapText="1"/>
    </xf>
    <xf numFmtId="0" fontId="5" fillId="6" borderId="14" xfId="0" applyNumberFormat="1" applyFont="1" applyFill="1" applyBorder="1" applyAlignment="1">
      <alignment horizontal="center" vertical="center" wrapText="1"/>
    </xf>
    <xf numFmtId="0" fontId="5" fillId="6" borderId="12" xfId="0" applyNumberFormat="1" applyFont="1" applyFill="1" applyBorder="1" applyAlignment="1">
      <alignment horizontal="center" vertical="center" wrapText="1"/>
    </xf>
    <xf numFmtId="14" fontId="4" fillId="0" borderId="8" xfId="0" applyNumberFormat="1" applyFont="1" applyBorder="1" applyAlignment="1">
      <alignment horizontal="center" vertical="center" wrapText="1"/>
    </xf>
    <xf numFmtId="14" fontId="4" fillId="0" borderId="9" xfId="0" applyNumberFormat="1" applyFont="1" applyBorder="1" applyAlignment="1">
      <alignment horizontal="center" vertical="center" wrapText="1"/>
    </xf>
    <xf numFmtId="14" fontId="4" fillId="7" borderId="9" xfId="0" applyNumberFormat="1" applyFont="1" applyFill="1" applyBorder="1" applyAlignment="1">
      <alignment horizontal="center" vertical="center" wrapText="1"/>
    </xf>
    <xf numFmtId="14" fontId="4" fillId="7" borderId="7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164" fontId="4" fillId="4" borderId="3" xfId="0" applyNumberFormat="1" applyFont="1" applyFill="1" applyBorder="1" applyAlignment="1">
      <alignment horizontal="center" vertical="center" wrapText="1"/>
    </xf>
    <xf numFmtId="165" fontId="5" fillId="4" borderId="4" xfId="1" applyNumberFormat="1" applyFont="1" applyFill="1" applyBorder="1" applyAlignment="1">
      <alignment horizontal="center" vertical="center" wrapText="1"/>
    </xf>
    <xf numFmtId="164" fontId="5" fillId="4" borderId="4" xfId="0" applyNumberFormat="1" applyFont="1" applyFill="1" applyBorder="1" applyAlignment="1">
      <alignment horizontal="center" vertical="center" wrapText="1"/>
    </xf>
    <xf numFmtId="164" fontId="5" fillId="4" borderId="5" xfId="0" applyNumberFormat="1" applyFont="1" applyFill="1" applyBorder="1" applyAlignment="1">
      <alignment horizontal="center" vertical="center" wrapText="1"/>
    </xf>
    <xf numFmtId="164" fontId="4" fillId="3" borderId="1" xfId="0" applyNumberFormat="1" applyFont="1" applyFill="1" applyBorder="1" applyAlignment="1">
      <alignment horizontal="center" vertical="center" wrapText="1"/>
    </xf>
    <xf numFmtId="164" fontId="4" fillId="3" borderId="2" xfId="0" applyNumberFormat="1" applyFont="1" applyFill="1" applyBorder="1" applyAlignment="1">
      <alignment horizontal="center" vertical="center" wrapText="1"/>
    </xf>
    <xf numFmtId="164" fontId="4" fillId="5" borderId="3" xfId="0" applyNumberFormat="1" applyFont="1" applyFill="1" applyBorder="1" applyAlignment="1">
      <alignment horizontal="center" vertical="center" wrapText="1"/>
    </xf>
    <xf numFmtId="164" fontId="4" fillId="5" borderId="4" xfId="0" applyNumberFormat="1" applyFont="1" applyFill="1" applyBorder="1" applyAlignment="1">
      <alignment horizontal="center" vertical="center" wrapText="1"/>
    </xf>
    <xf numFmtId="164" fontId="4" fillId="5" borderId="2" xfId="0" applyNumberFormat="1" applyFont="1" applyFill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142876</xdr:colOff>
      <xdr:row>4</xdr:row>
      <xdr:rowOff>581026</xdr:rowOff>
    </xdr:from>
    <xdr:to>
      <xdr:col>12</xdr:col>
      <xdr:colOff>390526</xdr:colOff>
      <xdr:row>5</xdr:row>
      <xdr:rowOff>409575</xdr:rowOff>
    </xdr:to>
    <xdr:sp macro="" textlink="">
      <xdr:nvSpPr>
        <xdr:cNvPr id="2" name="ZoneTexte 1"/>
        <xdr:cNvSpPr txBox="1"/>
      </xdr:nvSpPr>
      <xdr:spPr>
        <a:xfrm>
          <a:off x="4714876" y="2066926"/>
          <a:ext cx="4819650" cy="971549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/>
        <a:scene3d>
          <a:camera prst="orthographicFront"/>
          <a:lightRig rig="threePt" dir="t"/>
        </a:scene3d>
        <a:sp3d>
          <a:bevelT w="114300" prst="artDeco"/>
          <a:bevelB w="152400" h="50800" prst="softRound"/>
        </a:sp3d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b="0"/>
            <a:t>Mise en forme conditionnelle dans un plan d'actions pour identifier les actions</a:t>
          </a:r>
          <a:r>
            <a:rPr lang="fr-FR" b="0" baseline="0"/>
            <a:t> :</a:t>
          </a:r>
          <a:endParaRPr lang="fr-FR" b="0"/>
        </a:p>
        <a:p>
          <a:r>
            <a:rPr lang="fr-FR" b="0"/>
            <a:t>-  </a:t>
          </a:r>
          <a:r>
            <a:rPr lang="fr-FR" sz="1100" b="0" u="dbl" baseline="0">
              <a:solidFill>
                <a:schemeClr val="dk1"/>
              </a:solidFill>
              <a:uFill>
                <a:solidFill>
                  <a:srgbClr val="FF0000"/>
                </a:solidFill>
              </a:uFill>
              <a:latin typeface="+mn-lt"/>
              <a:ea typeface="+mn-ea"/>
              <a:cs typeface="+mn-cs"/>
            </a:rPr>
            <a:t>rouge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 si d</a:t>
          </a:r>
          <a:r>
            <a:rPr lang="fr-FR" b="0"/>
            <a:t>ate limite dépassée</a:t>
          </a:r>
        </a:p>
        <a:p>
          <a:r>
            <a:rPr lang="fr-FR" b="0"/>
            <a:t>- </a:t>
          </a:r>
          <a:r>
            <a:rPr lang="fr-FR" sz="1100" b="0" u="dbl" baseline="0">
              <a:solidFill>
                <a:schemeClr val="dk1"/>
              </a:solidFill>
              <a:uFill>
                <a:solidFill>
                  <a:srgbClr val="FFFF00"/>
                </a:solidFill>
              </a:uFill>
              <a:latin typeface="+mn-lt"/>
              <a:ea typeface="+mn-ea"/>
              <a:cs typeface="+mn-cs"/>
            </a:rPr>
            <a:t>jaune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 si </a:t>
          </a:r>
          <a:r>
            <a:rPr lang="fr-FR" b="0"/>
            <a:t>actions à réaliser dans les 4 prochaines semaines</a:t>
          </a:r>
        </a:p>
        <a:p>
          <a:r>
            <a:rPr lang="fr-FR" b="0"/>
            <a:t>- </a:t>
          </a:r>
          <a:r>
            <a:rPr lang="fr-FR" sz="1100" b="0" u="dbl" baseline="0">
              <a:solidFill>
                <a:schemeClr val="dk1"/>
              </a:solidFill>
              <a:uFill>
                <a:solidFill>
                  <a:srgbClr val="00B050"/>
                </a:solidFill>
              </a:uFill>
              <a:latin typeface="+mn-lt"/>
              <a:ea typeface="+mn-ea"/>
              <a:cs typeface="+mn-cs"/>
            </a:rPr>
            <a:t>vert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 si </a:t>
          </a:r>
          <a:r>
            <a:rPr lang="fr-FR" b="0"/>
            <a:t>actions &gt; à 4 semaines .</a:t>
          </a:r>
          <a:br>
            <a:rPr lang="fr-FR" b="0"/>
          </a:br>
          <a:r>
            <a:rPr lang="fr-FR" b="0"/>
            <a:t>MFC appliquée sur la colonne "fin programmée". </a:t>
          </a:r>
          <a:endParaRPr lang="fr-FR" sz="1100" b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7"/>
  <sheetViews>
    <sheetView tabSelected="1" workbookViewId="0">
      <selection activeCell="C1" sqref="C1:I1"/>
    </sheetView>
  </sheetViews>
  <sheetFormatPr baseColWidth="10" defaultRowHeight="15"/>
  <sheetData>
    <row r="1" spans="1:15" ht="33.75" customHeight="1" thickBot="1">
      <c r="A1" s="1">
        <f ca="1">TODAY()</f>
        <v>41320</v>
      </c>
      <c r="B1" s="2"/>
      <c r="C1" s="35" t="s">
        <v>25</v>
      </c>
      <c r="D1" s="36"/>
      <c r="E1" s="36"/>
      <c r="F1" s="36"/>
      <c r="G1" s="36"/>
      <c r="H1" s="36"/>
      <c r="I1" s="36"/>
      <c r="J1" s="2"/>
      <c r="K1" s="37" t="s">
        <v>0</v>
      </c>
      <c r="L1" s="37"/>
      <c r="M1" s="37"/>
      <c r="N1" s="3">
        <f ca="1">WEEKNUM(A1)</f>
        <v>7</v>
      </c>
      <c r="O1" s="3">
        <f ca="1">YEAR(A1)</f>
        <v>2013</v>
      </c>
    </row>
    <row r="2" spans="1:15" ht="15" customHeight="1">
      <c r="A2" s="38" t="s">
        <v>1</v>
      </c>
      <c r="B2" s="39"/>
      <c r="C2" s="40" t="s">
        <v>2</v>
      </c>
      <c r="D2" s="41"/>
      <c r="E2" s="42"/>
      <c r="F2" s="43" t="s">
        <v>3</v>
      </c>
      <c r="G2" s="44"/>
      <c r="H2" s="45"/>
      <c r="I2" s="46"/>
      <c r="J2" s="47" t="s">
        <v>4</v>
      </c>
      <c r="K2" s="48"/>
      <c r="L2" s="49" t="s">
        <v>5</v>
      </c>
      <c r="M2" s="50"/>
      <c r="N2" s="50"/>
      <c r="O2" s="51"/>
    </row>
    <row r="3" spans="1:15" ht="34.5" thickBot="1">
      <c r="A3" s="4" t="s">
        <v>6</v>
      </c>
      <c r="B3" s="5" t="s">
        <v>7</v>
      </c>
      <c r="C3" s="6" t="s">
        <v>8</v>
      </c>
      <c r="D3" s="7" t="s">
        <v>9</v>
      </c>
      <c r="E3" s="8" t="s">
        <v>28</v>
      </c>
      <c r="F3" s="6" t="s">
        <v>10</v>
      </c>
      <c r="G3" s="9" t="s">
        <v>11</v>
      </c>
      <c r="H3" s="10" t="s">
        <v>12</v>
      </c>
      <c r="I3" s="11" t="s">
        <v>13</v>
      </c>
      <c r="J3" s="12" t="s">
        <v>14</v>
      </c>
      <c r="K3" s="13" t="s">
        <v>15</v>
      </c>
      <c r="L3" s="31" t="s">
        <v>16</v>
      </c>
      <c r="M3" s="32"/>
      <c r="N3" s="33" t="s">
        <v>17</v>
      </c>
      <c r="O3" s="34"/>
    </row>
    <row r="4" spans="1:15" ht="33.75">
      <c r="A4" s="14">
        <v>41199</v>
      </c>
      <c r="B4" s="15" t="s">
        <v>18</v>
      </c>
      <c r="C4" s="16" t="s">
        <v>29</v>
      </c>
      <c r="D4" s="17" t="s">
        <v>19</v>
      </c>
      <c r="E4" s="18">
        <v>1</v>
      </c>
      <c r="F4" s="19" t="s">
        <v>30</v>
      </c>
      <c r="G4" s="20"/>
      <c r="H4" s="21"/>
      <c r="I4" s="22"/>
      <c r="J4" s="23" t="s">
        <v>20</v>
      </c>
      <c r="K4" s="24">
        <v>0.5</v>
      </c>
      <c r="L4" s="25">
        <v>42</v>
      </c>
      <c r="M4" s="26">
        <v>2012</v>
      </c>
      <c r="N4" s="26">
        <v>47</v>
      </c>
      <c r="O4" s="27">
        <v>2012</v>
      </c>
    </row>
    <row r="5" spans="1:15" ht="90">
      <c r="A5" s="14">
        <v>41199</v>
      </c>
      <c r="B5" s="15" t="s">
        <v>18</v>
      </c>
      <c r="C5" s="16" t="s">
        <v>21</v>
      </c>
      <c r="D5" s="17" t="s">
        <v>19</v>
      </c>
      <c r="E5" s="18">
        <v>1</v>
      </c>
      <c r="F5" s="19" t="s">
        <v>31</v>
      </c>
      <c r="G5" s="20"/>
      <c r="H5" s="21"/>
      <c r="I5" s="22"/>
      <c r="J5" s="23" t="s">
        <v>22</v>
      </c>
      <c r="K5" s="24">
        <v>0.5</v>
      </c>
      <c r="L5" s="28">
        <v>42</v>
      </c>
      <c r="M5" s="29">
        <v>2012</v>
      </c>
      <c r="N5" s="29">
        <v>7</v>
      </c>
      <c r="O5" s="30">
        <v>2013</v>
      </c>
    </row>
    <row r="6" spans="1:15" ht="78.75">
      <c r="A6" s="14">
        <v>41199</v>
      </c>
      <c r="B6" s="15" t="s">
        <v>18</v>
      </c>
      <c r="C6" s="16" t="s">
        <v>32</v>
      </c>
      <c r="D6" s="17" t="s">
        <v>23</v>
      </c>
      <c r="E6" s="18">
        <v>2</v>
      </c>
      <c r="F6" s="19" t="s">
        <v>33</v>
      </c>
      <c r="G6" s="20"/>
      <c r="H6" s="21"/>
      <c r="I6" s="22"/>
      <c r="J6" s="23" t="s">
        <v>22</v>
      </c>
      <c r="K6" s="24">
        <v>0.8</v>
      </c>
      <c r="L6" s="28">
        <v>42</v>
      </c>
      <c r="M6" s="29">
        <v>2012</v>
      </c>
      <c r="N6" s="29">
        <v>11</v>
      </c>
      <c r="O6" s="30">
        <v>2013</v>
      </c>
    </row>
    <row r="7" spans="1:15" ht="67.5">
      <c r="A7" s="14">
        <v>41199</v>
      </c>
      <c r="B7" s="15" t="s">
        <v>18</v>
      </c>
      <c r="C7" s="16" t="s">
        <v>26</v>
      </c>
      <c r="D7" s="17" t="s">
        <v>24</v>
      </c>
      <c r="E7" s="18">
        <v>1</v>
      </c>
      <c r="F7" s="19" t="s">
        <v>27</v>
      </c>
      <c r="G7" s="20"/>
      <c r="H7" s="21"/>
      <c r="I7" s="22"/>
      <c r="J7" s="23" t="s">
        <v>20</v>
      </c>
      <c r="K7" s="24">
        <v>0</v>
      </c>
      <c r="L7" s="28">
        <v>42</v>
      </c>
      <c r="M7" s="29">
        <v>2012</v>
      </c>
      <c r="N7" s="29">
        <v>1</v>
      </c>
      <c r="O7" s="30">
        <v>2014</v>
      </c>
    </row>
  </sheetData>
  <mergeCells count="9">
    <mergeCell ref="L3:M3"/>
    <mergeCell ref="N3:O3"/>
    <mergeCell ref="C1:I1"/>
    <mergeCell ref="K1:M1"/>
    <mergeCell ref="A2:B2"/>
    <mergeCell ref="C2:E2"/>
    <mergeCell ref="F2:I2"/>
    <mergeCell ref="J2:K2"/>
    <mergeCell ref="L2:O2"/>
  </mergeCells>
  <conditionalFormatting sqref="K3:K7">
    <cfRule type="dataBar" priority="4">
      <dataBar>
        <cfvo type="num" val="0"/>
        <cfvo type="num" val="1"/>
        <color rgb="FF638EC6"/>
      </dataBar>
    </cfRule>
  </conditionalFormatting>
  <conditionalFormatting sqref="N4:O7">
    <cfRule type="expression" dxfId="2" priority="2">
      <formula>$N4+($O4*52)&lt;$N$1+($O$1*52)</formula>
    </cfRule>
    <cfRule type="expression" dxfId="1" priority="3">
      <formula>$N4+($O4*52)-4&lt;$N$1+($O$1*52)</formula>
    </cfRule>
    <cfRule type="expression" dxfId="0" priority="1">
      <formula>$N4+($O4*52)-4&gt;=$N$1+($O$1*52)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Valois SAS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</dc:creator>
  <cp:lastModifiedBy>guy</cp:lastModifiedBy>
  <dcterms:created xsi:type="dcterms:W3CDTF">2013-02-15T09:35:40Z</dcterms:created>
  <dcterms:modified xsi:type="dcterms:W3CDTF">2013-02-15T12:24:04Z</dcterms:modified>
</cp:coreProperties>
</file>