
<file path=[Content_Types].xml><?xml version="1.0" encoding="utf-8"?>
<Types xmlns="http://schemas.openxmlformats.org/package/2006/content-types">
  <Override PartName="/xl/ctrlProps/ctrlProp49.xml" ContentType="application/vnd.ms-excel.controlproperties+xml"/>
  <Override PartName="/xl/ctrlProps/ctrlProp78.xml" ContentType="application/vnd.ms-excel.controlproperties+xml"/>
  <Override PartName="/xl/ctrlProps/ctrlProp69.xml" ContentType="application/vnd.ms-excel.contro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ctrlProps/ctrlProp47.xml" ContentType="application/vnd.ms-excel.controlproperties+xml"/>
  <Override PartName="/xl/ctrlProps/ctrlProp29.xml" ContentType="application/vnd.ms-excel.controlproperties+xml"/>
  <Override PartName="/xl/ctrlProps/ctrlProp76.xml" ContentType="application/vnd.ms-excel.controlproperties+xml"/>
  <Override PartName="/xl/ctrlProps/ctrlProp58.xml" ContentType="application/vnd.ms-excel.controlproperties+xml"/>
  <Override PartName="/xl/ctrlProps/ctrlProp38.xml" ContentType="application/vnd.ms-excel.controlproperties+xml"/>
  <Override PartName="/xl/ctrlProps/ctrlProp67.xml" ContentType="application/vnd.ms-excel.controlproperties+xml"/>
  <Override PartName="/xl/vbaProject.bin" ContentType="application/vnd.ms-office.vbaProject"/>
  <Override PartName="/xl/ctrlProps/ctrlProp36.xml" ContentType="application/vnd.ms-excel.controlproperties+xml"/>
  <Override PartName="/xl/ctrlProps/ctrlProp18.xml" ContentType="application/vnd.ms-excel.controlproperties+xml"/>
  <Override PartName="/xl/ctrlProps/ctrlProp65.xml" ContentType="application/vnd.ms-excel.controlproperties+xml"/>
  <Override PartName="/xl/ctrlProps/ctrlProp27.xml" ContentType="application/vnd.ms-excel.controlproperties+xml"/>
  <Override PartName="/xl/ctrlProps/ctrlProp45.xml" ContentType="application/vnd.ms-excel.controlproperties+xml"/>
  <Override PartName="/xl/ctrlProps/ctrlProp74.xml" ContentType="application/vnd.ms-excel.controlproperties+xml"/>
  <Override PartName="/xl/ctrlProps/ctrlProp56.xml" ContentType="application/vnd.ms-excel.controlproperties+xml"/>
  <Default Extension="rels" ContentType="application/vnd.openxmlformats-package.relationships+xml"/>
  <Default Extension="xml" ContentType="application/xml"/>
  <Override PartName="/xl/ctrlProps/ctrlProp52.xml" ContentType="application/vnd.ms-excel.controlproperties+xml"/>
  <Override PartName="/xl/ctrlProps/ctrlProp34.xml" ContentType="application/vnd.ms-excel.controlproperties+xml"/>
  <Override PartName="/xl/ctrlProps/ctrlProp63.xml" ContentType="application/vnd.ms-excel.controlproperties+xml"/>
  <Override PartName="/xl/ctrlProps/ctrlProp16.xml" ContentType="application/vnd.ms-excel.controlproperties+xml"/>
  <Override PartName="/xl/ctrlProps/ctrlProp43.xml" ContentType="application/vnd.ms-excel.controlproperties+xml"/>
  <Override PartName="/xl/ctrlProps/ctrlProp72.xml" ContentType="application/vnd.ms-excel.controlproperties+xml"/>
  <Override PartName="/xl/ctrlProps/ctrlProp25.xml" ContentType="application/vnd.ms-excel.controlproperties+xml"/>
  <Override PartName="/xl/ctrlProps/ctrlProp54.xml" ContentType="application/vnd.ms-excel.controlproperties+xml"/>
  <Override PartName="/xl/ctrlProps/ctrlProp23.xml" ContentType="application/vnd.ms-excel.controlproperties+xml"/>
  <Override PartName="/xl/ctrlProps/ctrlProp8.xml" ContentType="application/vnd.ms-excel.controlproperties+xml"/>
  <Override PartName="/xl/ctrlProps/ctrlProp50.xml" ContentType="application/vnd.ms-excel.controlproperties+xml"/>
  <Override PartName="/xl/ctrlProps/ctrlProp41.xml" ContentType="application/vnd.ms-excel.controlproperties+xml"/>
  <Override PartName="/xl/ctrlProps/ctrlProp70.xml" ContentType="application/vnd.ms-excel.controlproperties+xml"/>
  <Override PartName="/xl/ctrlProps/ctrlProp32.xml" ContentType="application/vnd.ms-excel.controlproperties+xml"/>
  <Override PartName="/xl/ctrlProps/ctrlProp61.xml" ContentType="application/vnd.ms-excel.controlproperties+xml"/>
  <Override PartName="/xl/ctrlProps/ctrlProp14.xml" ContentType="application/vnd.ms-excel.controlproperties+xml"/>
  <Override PartName="/xl/worksheets/sheet1.xml" ContentType="application/vnd.openxmlformats-officedocument.spreadsheetml.worksheet+xml"/>
  <Override PartName="/xl/ctrlProps/ctrlProp21.xml" ContentType="application/vnd.ms-excel.controlproperties+xml"/>
  <Override PartName="/xl/ctrlProps/ctrlProp6.xml" ContentType="application/vnd.ms-excel.controlproperties+xml"/>
  <Override PartName="/xl/ctrlProps/ctrlProp30.xml" ContentType="application/vnd.ms-excel.controlproperties+xml"/>
  <Override PartName="/xl/ctrlProps/ctrlProp12.xml" ContentType="application/vnd.ms-excel.controlproperties+xml"/>
  <Override PartName="/xl/sharedStrings.xml" ContentType="application/vnd.openxmlformats-officedocument.spreadsheetml.sharedStrings+xml"/>
  <Override PartName="/xl/ctrlProps/ctrlProp10.xml" ContentType="application/vnd.ms-excel.controlproperties+xml"/>
  <Override PartName="/xl/ctrlProps/ctrlProp4.xml" ContentType="application/vnd.ms-excel.controlproperties+xml"/>
  <Override PartName="/xl/ctrlProps/ctrlProp2.xml" ContentType="application/vnd.ms-excel.controlproperties+xml"/>
  <Default Extension="bin" ContentType="application/vnd.openxmlformats-officedocument.spreadsheetml.printerSettings"/>
  <Override PartName="/xl/ctrlProps/ctrlProp68.xml" ContentType="application/vnd.ms-excel.controlproperties+xml"/>
  <Override PartName="/xl/ctrlProps/ctrlProp79.xml" ContentType="application/vnd.ms-excel.controlproperties+xml"/>
  <Override PartName="/xl/ctrlProps/ctrlProp77.xml" ContentType="application/vnd.ms-excel.controlproperties+xml"/>
  <Override PartName="/xl/ctrlProps/ctrlProp59.xml" ContentType="application/vnd.ms-excel.controlproperties+xml"/>
  <Override PartName="/xl/ctrlProps/ctrlProp39.xml" ContentType="application/vnd.ms-excel.controlproperties+xml"/>
  <Override PartName="/xl/ctrlProps/ctrlProp28.xml" ContentType="application/vnd.ms-excel.controlproperties+xml"/>
  <Override PartName="/xl/ctrlProps/ctrlProp57.xml" ContentType="application/vnd.ms-excel.controlproperties+xml"/>
  <Override PartName="/xl/ctrlProps/ctrlProp75.xml" ContentType="application/vnd.ms-excel.controlproperties+xml"/>
  <Override PartName="/xl/ctrlProps/ctrlProp19.xml" ContentType="application/vnd.ms-excel.controlproperties+xml"/>
  <Override PartName="/xl/ctrlProps/ctrlProp66.xml" ContentType="application/vnd.ms-excel.controlproperties+xml"/>
  <Override PartName="/xl/ctrlProps/ctrlProp48.xml" ContentType="application/vnd.ms-excel.controlproperties+xml"/>
  <Default Extension="emf" ContentType="image/x-emf"/>
  <Override PartName="/xl/ctrlProps/ctrlProp73.xml" ContentType="application/vnd.ms-excel.controlproperties+xml"/>
  <Override PartName="/xl/ctrlProps/ctrlProp26.xml" ContentType="application/vnd.ms-excel.controlproperties+xml"/>
  <Override PartName="/xl/ctrlProps/ctrlProp37.xml" ContentType="application/vnd.ms-excel.controlproperties+xml"/>
  <Override PartName="/xl/ctrlProps/ctrlProp55.xml" ContentType="application/vnd.ms-excel.controlproperties+xml"/>
  <Override PartName="/xl/ctrlProps/ctrlProp64.xml" ContentType="application/vnd.ms-excel.controlproperties+xml"/>
  <Override PartName="/xl/ctrlProps/ctrlProp17.xml" ContentType="application/vnd.ms-excel.controlproperties+xml"/>
  <Override PartName="/xl/ctrlProps/ctrlProp46.xml" ContentType="application/vnd.ms-excel.controlproperties+xml"/>
  <Override PartName="/xl/workbook.xml" ContentType="application/vnd.ms-excel.sheet.macroEnabled.main+xml"/>
  <Override PartName="/xl/ctrlProps/ctrlProp15.xml" ContentType="application/vnd.ms-excel.controlproperties+xml"/>
  <Override PartName="/xl/ctrlProps/ctrlProp44.xml" ContentType="application/vnd.ms-excel.controlproperties+xml"/>
  <Override PartName="/xl/ctrlProps/ctrlProp71.xml" ContentType="application/vnd.ms-excel.controlproperties+xml"/>
  <Override PartName="/xl/ctrlProps/ctrlProp62.xml" ContentType="application/vnd.ms-excel.controlproperties+xml"/>
  <Override PartName="/xl/ctrlProps/ctrlProp24.xml" ContentType="application/vnd.ms-excel.controlproperties+xml"/>
  <Override PartName="/xl/ctrlProps/ctrlProp53.xml" ContentType="application/vnd.ms-excel.controlproperties+xml"/>
  <Override PartName="/xl/ctrlProps/ctrlProp9.xml" ContentType="application/vnd.ms-excel.controlproperties+xml"/>
  <Override PartName="/xl/ctrlProps/ctrlProp35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trlProps/ctrlProp60.xml" ContentType="application/vnd.ms-excel.controlproperties+xml"/>
  <Override PartName="/xl/ctrlProps/ctrlProp13.xml" ContentType="application/vnd.ms-excel.controlproperties+xml"/>
  <Override PartName="/xl/ctrlProps/ctrlProp42.xml" ContentType="application/vnd.ms-excel.controlproperties+xml"/>
  <Override PartName="/xl/ctrlProps/ctrlProp7.xml" ContentType="application/vnd.ms-excel.controlproperties+xml"/>
  <Override PartName="/xl/ctrlProps/ctrlProp22.xml" ContentType="application/vnd.ms-excel.controlproperties+xml"/>
  <Override PartName="/xl/ctrlProps/ctrlProp51.xml" ContentType="application/vnd.ms-excel.controlproperties+xml"/>
  <Override PartName="/xl/ctrlProps/ctrlProp33.xml" ContentType="application/vnd.ms-excel.controlproperties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31.xml" ContentType="application/vnd.ms-excel.controlproperties+xml"/>
  <Override PartName="/xl/ctrlProps/ctrlProp11.xml" ContentType="application/vnd.ms-excel.controlproperties+xml"/>
  <Override PartName="/xl/ctrlProps/ctrlProp40.xml" ContentType="application/vnd.ms-excel.controlproperties+xml"/>
  <Override PartName="/xl/ctrlProps/ctrlProp5.xml" ContentType="application/vnd.ms-excel.controlproperties+xml"/>
  <Override PartName="/xl/ctrlProps/ctrlProp20.xml" ContentType="application/vnd.ms-excel.controlproperties+xml"/>
  <Override PartName="/xl/ctrlProps/ctrlProp3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45" windowWidth="20115" windowHeight="7740"/>
  </bookViews>
  <sheets>
    <sheet name="Saisie" sheetId="1" r:id="rId1"/>
    <sheet name="Enregistrement" sheetId="2" r:id="rId2"/>
  </sheets>
  <definedNames>
    <definedName name="_xlnm._FilterDatabase" localSheetId="0" hidden="1">Saisie!$Y$12:$Y$22</definedName>
  </definedNames>
  <calcPr calcId="125725"/>
</workbook>
</file>

<file path=xl/calcChain.xml><?xml version="1.0" encoding="utf-8"?>
<calcChain xmlns="http://schemas.openxmlformats.org/spreadsheetml/2006/main">
  <c r="R266" i="2"/>
  <c r="R265"/>
  <c r="R264"/>
  <c r="R263"/>
  <c r="R262"/>
  <c r="R261"/>
  <c r="R260"/>
  <c r="R259"/>
  <c r="R258"/>
  <c r="R257"/>
  <c r="R256"/>
  <c r="R255"/>
  <c r="R254"/>
  <c r="R253"/>
  <c r="R252"/>
  <c r="R251"/>
  <c r="R250"/>
  <c r="R249"/>
  <c r="R248"/>
  <c r="R247"/>
  <c r="R246"/>
  <c r="R245"/>
  <c r="R244"/>
  <c r="R243"/>
  <c r="R242"/>
  <c r="R241"/>
  <c r="R240"/>
  <c r="R239"/>
  <c r="R238"/>
  <c r="R237"/>
  <c r="R236"/>
  <c r="R235"/>
  <c r="R234"/>
  <c r="R233"/>
  <c r="R232"/>
  <c r="R231"/>
  <c r="R230"/>
  <c r="R229"/>
  <c r="R228"/>
  <c r="R227"/>
  <c r="R226"/>
  <c r="R225"/>
  <c r="R224"/>
  <c r="R223"/>
  <c r="R222"/>
  <c r="R221"/>
  <c r="R220"/>
  <c r="R219"/>
  <c r="R218"/>
  <c r="R217"/>
  <c r="R216"/>
  <c r="R215"/>
  <c r="R214"/>
  <c r="R213"/>
  <c r="R212"/>
  <c r="R211"/>
  <c r="R210"/>
  <c r="R209"/>
  <c r="R208"/>
  <c r="R207"/>
  <c r="R206"/>
  <c r="R205"/>
  <c r="R204"/>
  <c r="R203"/>
  <c r="R202"/>
  <c r="R201"/>
  <c r="R200"/>
  <c r="R199"/>
  <c r="R198"/>
  <c r="R197"/>
  <c r="R196"/>
  <c r="R195"/>
  <c r="R194"/>
  <c r="R193"/>
  <c r="R192"/>
  <c r="R191"/>
  <c r="R190"/>
  <c r="R189"/>
  <c r="R188"/>
  <c r="R187"/>
  <c r="R186"/>
  <c r="R185"/>
  <c r="R184"/>
  <c r="R183"/>
  <c r="R182"/>
  <c r="R181"/>
  <c r="R180"/>
  <c r="R179"/>
  <c r="R178"/>
  <c r="R177"/>
  <c r="R176"/>
  <c r="R175"/>
  <c r="R174"/>
  <c r="R173"/>
  <c r="R172"/>
  <c r="R171"/>
  <c r="R170"/>
  <c r="R169"/>
  <c r="R168"/>
  <c r="R167"/>
  <c r="R166"/>
  <c r="R165"/>
  <c r="R164"/>
  <c r="R163"/>
  <c r="R162"/>
  <c r="R161"/>
  <c r="R160"/>
  <c r="R159"/>
  <c r="R158"/>
  <c r="R157"/>
  <c r="R156"/>
  <c r="R155"/>
  <c r="R154"/>
  <c r="R153"/>
  <c r="R152"/>
  <c r="R151"/>
  <c r="R150"/>
  <c r="R149"/>
  <c r="R148"/>
  <c r="R147"/>
  <c r="R146"/>
  <c r="R145"/>
  <c r="R144"/>
  <c r="R143"/>
  <c r="R142"/>
  <c r="R141"/>
  <c r="R140"/>
  <c r="R139"/>
  <c r="R138"/>
  <c r="R137"/>
  <c r="R136"/>
  <c r="R135"/>
  <c r="R134"/>
  <c r="R133"/>
  <c r="R132"/>
  <c r="R131"/>
  <c r="R130"/>
  <c r="R129"/>
  <c r="R128"/>
  <c r="R127"/>
  <c r="R126"/>
  <c r="R125"/>
  <c r="R124"/>
  <c r="R123"/>
  <c r="R122"/>
  <c r="R121"/>
  <c r="R120"/>
  <c r="R119"/>
  <c r="R118"/>
  <c r="R117"/>
  <c r="R116"/>
  <c r="R115"/>
  <c r="R114"/>
  <c r="R113"/>
  <c r="R112"/>
  <c r="R111"/>
  <c r="R110"/>
  <c r="R109"/>
  <c r="R108"/>
  <c r="R107"/>
  <c r="R106"/>
  <c r="R105"/>
  <c r="R104"/>
  <c r="R103"/>
  <c r="R102"/>
  <c r="R101"/>
  <c r="R100"/>
  <c r="R99"/>
  <c r="R98"/>
  <c r="R97"/>
  <c r="R96"/>
  <c r="R95"/>
  <c r="R94"/>
  <c r="R93"/>
  <c r="R92"/>
  <c r="R91"/>
  <c r="R90"/>
  <c r="R89"/>
  <c r="R88"/>
  <c r="R87"/>
  <c r="R86"/>
  <c r="R85"/>
  <c r="R84"/>
  <c r="R83"/>
  <c r="R82"/>
  <c r="R81"/>
  <c r="R80"/>
  <c r="R79"/>
  <c r="R78"/>
  <c r="R77"/>
  <c r="R76"/>
  <c r="R75"/>
  <c r="R74"/>
  <c r="R73"/>
  <c r="R72"/>
  <c r="R71"/>
  <c r="R70"/>
  <c r="R69"/>
  <c r="R68"/>
  <c r="R67"/>
  <c r="R66"/>
  <c r="R65"/>
  <c r="R64"/>
  <c r="R63"/>
  <c r="R62"/>
  <c r="R61"/>
  <c r="R60"/>
  <c r="R59"/>
  <c r="R58"/>
  <c r="R57"/>
  <c r="R56"/>
  <c r="R55"/>
  <c r="R54"/>
  <c r="R53"/>
  <c r="R52"/>
  <c r="R51"/>
  <c r="R50"/>
  <c r="R49"/>
  <c r="R48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R10"/>
  <c r="R9"/>
  <c r="R8"/>
  <c r="R7"/>
  <c r="R6"/>
  <c r="R5"/>
  <c r="R4"/>
  <c r="R3"/>
  <c r="T266" l="1"/>
  <c r="S266"/>
  <c r="T265"/>
  <c r="U265" s="1"/>
  <c r="S265"/>
  <c r="T264"/>
  <c r="U264" s="1"/>
  <c r="S264"/>
  <c r="T263"/>
  <c r="S263"/>
  <c r="T262"/>
  <c r="S262"/>
  <c r="T261"/>
  <c r="U261" s="1"/>
  <c r="S261"/>
  <c r="T260"/>
  <c r="U260" s="1"/>
  <c r="S260"/>
  <c r="T259"/>
  <c r="S259"/>
  <c r="T258"/>
  <c r="S258"/>
  <c r="T257"/>
  <c r="U257" s="1"/>
  <c r="S257"/>
  <c r="T256"/>
  <c r="U256" s="1"/>
  <c r="S256"/>
  <c r="T255"/>
  <c r="S255"/>
  <c r="T254"/>
  <c r="S254"/>
  <c r="T253"/>
  <c r="U253" s="1"/>
  <c r="S253"/>
  <c r="T252"/>
  <c r="U252" s="1"/>
  <c r="S252"/>
  <c r="T251"/>
  <c r="S251"/>
  <c r="T250"/>
  <c r="S250"/>
  <c r="T249"/>
  <c r="U249" s="1"/>
  <c r="S249"/>
  <c r="T248"/>
  <c r="U248" s="1"/>
  <c r="S248"/>
  <c r="T247"/>
  <c r="S247"/>
  <c r="T246"/>
  <c r="S246"/>
  <c r="T245"/>
  <c r="U245" s="1"/>
  <c r="S245"/>
  <c r="T244"/>
  <c r="U244" s="1"/>
  <c r="S244"/>
  <c r="T243"/>
  <c r="S243"/>
  <c r="T242"/>
  <c r="S242"/>
  <c r="T241"/>
  <c r="U241" s="1"/>
  <c r="S241"/>
  <c r="T240"/>
  <c r="U240" s="1"/>
  <c r="S240"/>
  <c r="T239"/>
  <c r="S239"/>
  <c r="T238"/>
  <c r="S238"/>
  <c r="T237"/>
  <c r="U237" s="1"/>
  <c r="S237"/>
  <c r="T236"/>
  <c r="U236" s="1"/>
  <c r="S236"/>
  <c r="T235"/>
  <c r="S235"/>
  <c r="T234"/>
  <c r="S234"/>
  <c r="T233"/>
  <c r="U233" s="1"/>
  <c r="S233"/>
  <c r="T232"/>
  <c r="U232" s="1"/>
  <c r="S232"/>
  <c r="T231"/>
  <c r="S231"/>
  <c r="T230"/>
  <c r="S230"/>
  <c r="T229"/>
  <c r="U229" s="1"/>
  <c r="S229"/>
  <c r="T228"/>
  <c r="U228" s="1"/>
  <c r="S228"/>
  <c r="T227"/>
  <c r="S227"/>
  <c r="T226"/>
  <c r="S226"/>
  <c r="T225"/>
  <c r="U225" s="1"/>
  <c r="S225"/>
  <c r="T224"/>
  <c r="U224" s="1"/>
  <c r="S224"/>
  <c r="T223"/>
  <c r="S223"/>
  <c r="T222"/>
  <c r="S222"/>
  <c r="T221"/>
  <c r="U221" s="1"/>
  <c r="S221"/>
  <c r="T220"/>
  <c r="U220" s="1"/>
  <c r="S220"/>
  <c r="T219"/>
  <c r="S219"/>
  <c r="T218"/>
  <c r="S218"/>
  <c r="T217"/>
  <c r="U217" s="1"/>
  <c r="S217"/>
  <c r="T216"/>
  <c r="U216" s="1"/>
  <c r="S216"/>
  <c r="T215"/>
  <c r="S215"/>
  <c r="T214"/>
  <c r="S214"/>
  <c r="T213"/>
  <c r="U213" s="1"/>
  <c r="S213"/>
  <c r="T212"/>
  <c r="U212" s="1"/>
  <c r="S212"/>
  <c r="T211"/>
  <c r="S211"/>
  <c r="T210"/>
  <c r="S210"/>
  <c r="T209"/>
  <c r="U209" s="1"/>
  <c r="S209"/>
  <c r="T208"/>
  <c r="U208" s="1"/>
  <c r="S208"/>
  <c r="T207"/>
  <c r="S207"/>
  <c r="T206"/>
  <c r="S206"/>
  <c r="T205"/>
  <c r="U205" s="1"/>
  <c r="S205"/>
  <c r="T204"/>
  <c r="U204" s="1"/>
  <c r="S204"/>
  <c r="T203"/>
  <c r="S203"/>
  <c r="T202"/>
  <c r="S202"/>
  <c r="T201"/>
  <c r="U201" s="1"/>
  <c r="S201"/>
  <c r="T200"/>
  <c r="U200" s="1"/>
  <c r="S200"/>
  <c r="T199"/>
  <c r="S199"/>
  <c r="T198"/>
  <c r="S198"/>
  <c r="T197"/>
  <c r="U197" s="1"/>
  <c r="S197"/>
  <c r="T196"/>
  <c r="U196" s="1"/>
  <c r="S196"/>
  <c r="T195"/>
  <c r="S195"/>
  <c r="T194"/>
  <c r="S194"/>
  <c r="T193"/>
  <c r="U193" s="1"/>
  <c r="S193"/>
  <c r="T192"/>
  <c r="U192" s="1"/>
  <c r="S192"/>
  <c r="T191"/>
  <c r="S191"/>
  <c r="T190"/>
  <c r="S190"/>
  <c r="T189"/>
  <c r="U189" s="1"/>
  <c r="S189"/>
  <c r="T188"/>
  <c r="U188" s="1"/>
  <c r="S188"/>
  <c r="T187"/>
  <c r="S187"/>
  <c r="T186"/>
  <c r="S186"/>
  <c r="T185"/>
  <c r="U185" s="1"/>
  <c r="S185"/>
  <c r="T184"/>
  <c r="U184" s="1"/>
  <c r="S184"/>
  <c r="T183"/>
  <c r="S183"/>
  <c r="T182"/>
  <c r="S182"/>
  <c r="T181"/>
  <c r="S181"/>
  <c r="U181" s="1"/>
  <c r="T180"/>
  <c r="U180" s="1"/>
  <c r="S180"/>
  <c r="T179"/>
  <c r="S179"/>
  <c r="U179" s="1"/>
  <c r="T178"/>
  <c r="U178" s="1"/>
  <c r="S178"/>
  <c r="T177"/>
  <c r="S177"/>
  <c r="U177" s="1"/>
  <c r="T176"/>
  <c r="U176" s="1"/>
  <c r="S176"/>
  <c r="T175"/>
  <c r="S175"/>
  <c r="U175" s="1"/>
  <c r="T174"/>
  <c r="U174" s="1"/>
  <c r="S174"/>
  <c r="T173"/>
  <c r="S173"/>
  <c r="U173" s="1"/>
  <c r="T172"/>
  <c r="U172" s="1"/>
  <c r="S172"/>
  <c r="T171"/>
  <c r="S171"/>
  <c r="U171" s="1"/>
  <c r="T170"/>
  <c r="U170" s="1"/>
  <c r="S170"/>
  <c r="T169"/>
  <c r="S169"/>
  <c r="U169" s="1"/>
  <c r="T168"/>
  <c r="U168" s="1"/>
  <c r="S168"/>
  <c r="T167"/>
  <c r="S167"/>
  <c r="U167" s="1"/>
  <c r="T166"/>
  <c r="U166" s="1"/>
  <c r="S166"/>
  <c r="T165"/>
  <c r="S165"/>
  <c r="U165" s="1"/>
  <c r="T164"/>
  <c r="U164" s="1"/>
  <c r="S164"/>
  <c r="T163"/>
  <c r="S163"/>
  <c r="U163" s="1"/>
  <c r="T162"/>
  <c r="U162" s="1"/>
  <c r="S162"/>
  <c r="T161"/>
  <c r="S161"/>
  <c r="U161" s="1"/>
  <c r="T160"/>
  <c r="U160" s="1"/>
  <c r="S160"/>
  <c r="T159"/>
  <c r="S159"/>
  <c r="U159" s="1"/>
  <c r="T158"/>
  <c r="U158" s="1"/>
  <c r="S158"/>
  <c r="T157"/>
  <c r="S157"/>
  <c r="U157" s="1"/>
  <c r="T156"/>
  <c r="U156" s="1"/>
  <c r="S156"/>
  <c r="T155"/>
  <c r="S155"/>
  <c r="U155" s="1"/>
  <c r="T154"/>
  <c r="U154" s="1"/>
  <c r="S154"/>
  <c r="T153"/>
  <c r="S153"/>
  <c r="U153" s="1"/>
  <c r="T152"/>
  <c r="U152" s="1"/>
  <c r="S152"/>
  <c r="T151"/>
  <c r="S151"/>
  <c r="U151" s="1"/>
  <c r="T150"/>
  <c r="U150" s="1"/>
  <c r="S150"/>
  <c r="T149"/>
  <c r="S149"/>
  <c r="U149" s="1"/>
  <c r="T148"/>
  <c r="U148" s="1"/>
  <c r="S148"/>
  <c r="T147"/>
  <c r="S147"/>
  <c r="U147" s="1"/>
  <c r="T146"/>
  <c r="U146" s="1"/>
  <c r="S146"/>
  <c r="T145"/>
  <c r="S145"/>
  <c r="U145" s="1"/>
  <c r="T144"/>
  <c r="U144" s="1"/>
  <c r="S144"/>
  <c r="T143"/>
  <c r="S143"/>
  <c r="U143" s="1"/>
  <c r="T142"/>
  <c r="U142" s="1"/>
  <c r="S142"/>
  <c r="T141"/>
  <c r="S141"/>
  <c r="U141" s="1"/>
  <c r="T140"/>
  <c r="U140" s="1"/>
  <c r="S140"/>
  <c r="T139"/>
  <c r="S139"/>
  <c r="U139" s="1"/>
  <c r="T138"/>
  <c r="U138" s="1"/>
  <c r="S138"/>
  <c r="T137"/>
  <c r="S137"/>
  <c r="U137" s="1"/>
  <c r="T136"/>
  <c r="U136" s="1"/>
  <c r="S136"/>
  <c r="T135"/>
  <c r="S135"/>
  <c r="U135" s="1"/>
  <c r="T134"/>
  <c r="U134" s="1"/>
  <c r="S134"/>
  <c r="T133"/>
  <c r="S133"/>
  <c r="U133" s="1"/>
  <c r="T132"/>
  <c r="U132" s="1"/>
  <c r="S132"/>
  <c r="T131"/>
  <c r="S131"/>
  <c r="U131" s="1"/>
  <c r="T130"/>
  <c r="U130" s="1"/>
  <c r="S130"/>
  <c r="T129"/>
  <c r="S129"/>
  <c r="U129" s="1"/>
  <c r="T128"/>
  <c r="U128" s="1"/>
  <c r="S128"/>
  <c r="T127"/>
  <c r="S127"/>
  <c r="U127" s="1"/>
  <c r="T126"/>
  <c r="U126" s="1"/>
  <c r="S126"/>
  <c r="T125"/>
  <c r="S125"/>
  <c r="U125" s="1"/>
  <c r="T124"/>
  <c r="U124" s="1"/>
  <c r="S124"/>
  <c r="T123"/>
  <c r="S123"/>
  <c r="U123" s="1"/>
  <c r="T122"/>
  <c r="U122" s="1"/>
  <c r="S122"/>
  <c r="T121"/>
  <c r="S121"/>
  <c r="U121" s="1"/>
  <c r="T120"/>
  <c r="U120" s="1"/>
  <c r="S120"/>
  <c r="T119"/>
  <c r="S119"/>
  <c r="U119" s="1"/>
  <c r="T118"/>
  <c r="U118" s="1"/>
  <c r="S118"/>
  <c r="T117"/>
  <c r="S117"/>
  <c r="U117" s="1"/>
  <c r="T116"/>
  <c r="U116" s="1"/>
  <c r="S116"/>
  <c r="T115"/>
  <c r="S115"/>
  <c r="U115" s="1"/>
  <c r="T114"/>
  <c r="U114" s="1"/>
  <c r="S114"/>
  <c r="T113"/>
  <c r="S113"/>
  <c r="U113" s="1"/>
  <c r="T112"/>
  <c r="U112" s="1"/>
  <c r="S112"/>
  <c r="T111"/>
  <c r="S111"/>
  <c r="U111" s="1"/>
  <c r="T110"/>
  <c r="U110" s="1"/>
  <c r="S110"/>
  <c r="T109"/>
  <c r="S109"/>
  <c r="U109" s="1"/>
  <c r="T108"/>
  <c r="U108" s="1"/>
  <c r="S108"/>
  <c r="T107"/>
  <c r="S107"/>
  <c r="U107" s="1"/>
  <c r="T106"/>
  <c r="U106" s="1"/>
  <c r="S106"/>
  <c r="T105"/>
  <c r="S105"/>
  <c r="U105" s="1"/>
  <c r="T104"/>
  <c r="U104" s="1"/>
  <c r="S104"/>
  <c r="T103"/>
  <c r="S103"/>
  <c r="U103" s="1"/>
  <c r="T102"/>
  <c r="U102" s="1"/>
  <c r="S102"/>
  <c r="T101"/>
  <c r="S101"/>
  <c r="U101" s="1"/>
  <c r="T100"/>
  <c r="U100" s="1"/>
  <c r="S100"/>
  <c r="T99"/>
  <c r="S99"/>
  <c r="U99" s="1"/>
  <c r="T98"/>
  <c r="U98" s="1"/>
  <c r="S98"/>
  <c r="T97"/>
  <c r="S97"/>
  <c r="U97" s="1"/>
  <c r="T96"/>
  <c r="U96" s="1"/>
  <c r="S96"/>
  <c r="T95"/>
  <c r="S95"/>
  <c r="U95" s="1"/>
  <c r="T94"/>
  <c r="U94" s="1"/>
  <c r="S94"/>
  <c r="T93"/>
  <c r="S93"/>
  <c r="U93" s="1"/>
  <c r="T92"/>
  <c r="U92" s="1"/>
  <c r="S92"/>
  <c r="T91"/>
  <c r="S91"/>
  <c r="U91" s="1"/>
  <c r="T90"/>
  <c r="U90" s="1"/>
  <c r="S90"/>
  <c r="T89"/>
  <c r="S89"/>
  <c r="U89" s="1"/>
  <c r="T88"/>
  <c r="U88" s="1"/>
  <c r="S88"/>
  <c r="T87"/>
  <c r="S87"/>
  <c r="U87" s="1"/>
  <c r="T86"/>
  <c r="U86" s="1"/>
  <c r="S86"/>
  <c r="T85"/>
  <c r="S85"/>
  <c r="U85" s="1"/>
  <c r="T84"/>
  <c r="U84" s="1"/>
  <c r="S84"/>
  <c r="U83"/>
  <c r="T83"/>
  <c r="S83"/>
  <c r="T82"/>
  <c r="U82" s="1"/>
  <c r="S82"/>
  <c r="T81"/>
  <c r="S81"/>
  <c r="U81" s="1"/>
  <c r="T80"/>
  <c r="U80" s="1"/>
  <c r="S80"/>
  <c r="T79"/>
  <c r="S79"/>
  <c r="U79" s="1"/>
  <c r="T78"/>
  <c r="U78" s="1"/>
  <c r="S78"/>
  <c r="T77"/>
  <c r="S77"/>
  <c r="U77" s="1"/>
  <c r="T76"/>
  <c r="U76" s="1"/>
  <c r="S76"/>
  <c r="T75"/>
  <c r="S75"/>
  <c r="U75" s="1"/>
  <c r="T74"/>
  <c r="U74" s="1"/>
  <c r="S74"/>
  <c r="T73"/>
  <c r="S73"/>
  <c r="U73" s="1"/>
  <c r="T72"/>
  <c r="U72" s="1"/>
  <c r="S72"/>
  <c r="T71"/>
  <c r="S71"/>
  <c r="U71" s="1"/>
  <c r="T70"/>
  <c r="U70" s="1"/>
  <c r="S70"/>
  <c r="T69"/>
  <c r="S69"/>
  <c r="U69" s="1"/>
  <c r="T68"/>
  <c r="U68" s="1"/>
  <c r="S68"/>
  <c r="T67"/>
  <c r="S67"/>
  <c r="U67" s="1"/>
  <c r="T66"/>
  <c r="U66" s="1"/>
  <c r="S66"/>
  <c r="T65"/>
  <c r="S65"/>
  <c r="U65" s="1"/>
  <c r="T64"/>
  <c r="U64" s="1"/>
  <c r="S64"/>
  <c r="T63"/>
  <c r="S63"/>
  <c r="U63" s="1"/>
  <c r="T62"/>
  <c r="U62" s="1"/>
  <c r="S62"/>
  <c r="T61"/>
  <c r="S61"/>
  <c r="U61" s="1"/>
  <c r="T60"/>
  <c r="U60" s="1"/>
  <c r="S60"/>
  <c r="T59"/>
  <c r="S59"/>
  <c r="U59" s="1"/>
  <c r="T58"/>
  <c r="U58" s="1"/>
  <c r="S58"/>
  <c r="T57"/>
  <c r="S57"/>
  <c r="U57" s="1"/>
  <c r="T56"/>
  <c r="U56" s="1"/>
  <c r="S56"/>
  <c r="T55"/>
  <c r="S55"/>
  <c r="U55" s="1"/>
  <c r="T54"/>
  <c r="U54" s="1"/>
  <c r="S54"/>
  <c r="T53"/>
  <c r="S53"/>
  <c r="U53" s="1"/>
  <c r="T52"/>
  <c r="U52" s="1"/>
  <c r="S52"/>
  <c r="T51"/>
  <c r="S51"/>
  <c r="U51" s="1"/>
  <c r="T50"/>
  <c r="U50" s="1"/>
  <c r="S50"/>
  <c r="T49"/>
  <c r="S49"/>
  <c r="U49" s="1"/>
  <c r="T48"/>
  <c r="U48" s="1"/>
  <c r="S48"/>
  <c r="T47"/>
  <c r="S47"/>
  <c r="U47" s="1"/>
  <c r="T46"/>
  <c r="U46" s="1"/>
  <c r="S46"/>
  <c r="T45"/>
  <c r="S45"/>
  <c r="U45" s="1"/>
  <c r="T44"/>
  <c r="U44" s="1"/>
  <c r="S44"/>
  <c r="T43"/>
  <c r="S43"/>
  <c r="U43" s="1"/>
  <c r="T42"/>
  <c r="U42" s="1"/>
  <c r="S42"/>
  <c r="T41"/>
  <c r="S41"/>
  <c r="U41" s="1"/>
  <c r="T40"/>
  <c r="U40" s="1"/>
  <c r="S40"/>
  <c r="T39"/>
  <c r="S39"/>
  <c r="U39" s="1"/>
  <c r="T38"/>
  <c r="U38" s="1"/>
  <c r="S38"/>
  <c r="T37"/>
  <c r="S37"/>
  <c r="U37" s="1"/>
  <c r="T36"/>
  <c r="U36" s="1"/>
  <c r="S36"/>
  <c r="T35"/>
  <c r="S35"/>
  <c r="U35" s="1"/>
  <c r="T34"/>
  <c r="U34" s="1"/>
  <c r="S34"/>
  <c r="T33"/>
  <c r="S33"/>
  <c r="U33" s="1"/>
  <c r="T32"/>
  <c r="U32" s="1"/>
  <c r="S32"/>
  <c r="T31"/>
  <c r="S31"/>
  <c r="U31" s="1"/>
  <c r="T30"/>
  <c r="U30" s="1"/>
  <c r="S30"/>
  <c r="T29"/>
  <c r="S29"/>
  <c r="U29" s="1"/>
  <c r="T28"/>
  <c r="U28" s="1"/>
  <c r="S28"/>
  <c r="T27"/>
  <c r="S27"/>
  <c r="U27" s="1"/>
  <c r="T26"/>
  <c r="U26" s="1"/>
  <c r="S26"/>
  <c r="T25"/>
  <c r="S25"/>
  <c r="U25" s="1"/>
  <c r="T24"/>
  <c r="U24" s="1"/>
  <c r="S24"/>
  <c r="T23"/>
  <c r="S23"/>
  <c r="U23" s="1"/>
  <c r="T22"/>
  <c r="U22" s="1"/>
  <c r="S22"/>
  <c r="T21"/>
  <c r="S21"/>
  <c r="U21" s="1"/>
  <c r="T20"/>
  <c r="U20" s="1"/>
  <c r="S20"/>
  <c r="T19"/>
  <c r="S19"/>
  <c r="U19" s="1"/>
  <c r="T18"/>
  <c r="U18" s="1"/>
  <c r="S18"/>
  <c r="T17"/>
  <c r="S17"/>
  <c r="U17" s="1"/>
  <c r="T16"/>
  <c r="U16" s="1"/>
  <c r="S16"/>
  <c r="T15"/>
  <c r="S15"/>
  <c r="U15" s="1"/>
  <c r="T14"/>
  <c r="U14" s="1"/>
  <c r="S14"/>
  <c r="T13"/>
  <c r="S13"/>
  <c r="U13" s="1"/>
  <c r="T12"/>
  <c r="U12" s="1"/>
  <c r="S12"/>
  <c r="T11"/>
  <c r="S11"/>
  <c r="U11" s="1"/>
  <c r="T10"/>
  <c r="U10" s="1"/>
  <c r="S10"/>
  <c r="T9"/>
  <c r="S9"/>
  <c r="U9" s="1"/>
  <c r="T8"/>
  <c r="U8" s="1"/>
  <c r="S8"/>
  <c r="T7"/>
  <c r="S7"/>
  <c r="U7" s="1"/>
  <c r="T6"/>
  <c r="U6" s="1"/>
  <c r="S6"/>
  <c r="T5"/>
  <c r="U5" s="1"/>
  <c r="S5"/>
  <c r="T4"/>
  <c r="S4"/>
  <c r="U4" l="1"/>
  <c r="U183"/>
  <c r="U187"/>
  <c r="U191"/>
  <c r="U195"/>
  <c r="U199"/>
  <c r="U203"/>
  <c r="U207"/>
  <c r="U211"/>
  <c r="U215"/>
  <c r="U219"/>
  <c r="U223"/>
  <c r="U227"/>
  <c r="U231"/>
  <c r="U235"/>
  <c r="U239"/>
  <c r="U243"/>
  <c r="U247"/>
  <c r="U251"/>
  <c r="U255"/>
  <c r="U259"/>
  <c r="U263"/>
  <c r="U182"/>
  <c r="U186"/>
  <c r="U190"/>
  <c r="U194"/>
  <c r="U198"/>
  <c r="U202"/>
  <c r="U206"/>
  <c r="U210"/>
  <c r="U214"/>
  <c r="U218"/>
  <c r="U222"/>
  <c r="U226"/>
  <c r="U230"/>
  <c r="U234"/>
  <c r="U238"/>
  <c r="U242"/>
  <c r="U246"/>
  <c r="U250"/>
  <c r="U254"/>
  <c r="U258"/>
  <c r="U262"/>
  <c r="U266"/>
  <c r="T3"/>
  <c r="S3"/>
  <c r="U3" l="1"/>
  <c r="Z34" i="1" l="1"/>
  <c r="D26"/>
  <c r="B27" s="1"/>
  <c r="G26"/>
  <c r="E27" s="1"/>
  <c r="J26"/>
  <c r="H27" s="1"/>
  <c r="M26"/>
  <c r="K27" s="1"/>
  <c r="P26"/>
  <c r="N27" s="1"/>
  <c r="S26"/>
  <c r="Q27" s="1"/>
  <c r="V26"/>
  <c r="T27" s="1"/>
  <c r="Y26"/>
  <c r="W27" s="1"/>
  <c r="W31"/>
  <c r="W29"/>
  <c r="B26"/>
  <c r="AA33" s="1"/>
  <c r="AC33" s="1"/>
  <c r="E26"/>
  <c r="AA32" s="1"/>
  <c r="AC32" s="1"/>
  <c r="H26"/>
  <c r="AA31" s="1"/>
  <c r="AC31" s="1"/>
  <c r="N26"/>
  <c r="AA29" s="1"/>
  <c r="AC29" s="1"/>
  <c r="Q26"/>
  <c r="AA28" s="1"/>
  <c r="AC28" s="1"/>
  <c r="T26"/>
  <c r="AA27" s="1"/>
  <c r="AC27" s="1"/>
  <c r="W26"/>
  <c r="AA26" s="1"/>
  <c r="AC26" s="1"/>
  <c r="K26" l="1"/>
  <c r="AA30" s="1"/>
  <c r="AC30" s="1"/>
  <c r="W28"/>
  <c r="W34" s="1"/>
</calcChain>
</file>

<file path=xl/sharedStrings.xml><?xml version="1.0" encoding="utf-8"?>
<sst xmlns="http://schemas.openxmlformats.org/spreadsheetml/2006/main" count="44" uniqueCount="39">
  <si>
    <t>1. Tour d'appui (PA) et tour pieds mains (PM)</t>
  </si>
  <si>
    <t>2. Oscillations Bascules Stalders</t>
  </si>
  <si>
    <t>3. Elan vers l'ATR</t>
  </si>
  <si>
    <t>4. Changements de face</t>
  </si>
  <si>
    <t>5. Balancés Grands tours</t>
  </si>
  <si>
    <t>6. Envols Sorties</t>
  </si>
  <si>
    <t>Total difficultés :</t>
  </si>
  <si>
    <t>VD</t>
  </si>
  <si>
    <t>1 élément du groupe 1</t>
  </si>
  <si>
    <t>1 élément du groupe 2</t>
  </si>
  <si>
    <t>1 élément du groupe 3</t>
  </si>
  <si>
    <t>1 élément du groupe 5</t>
  </si>
  <si>
    <t>Total Bonus de Composition :</t>
  </si>
  <si>
    <t>Bonus de Composition</t>
  </si>
  <si>
    <t>ou 2 élément passant par l'ATR</t>
  </si>
  <si>
    <t>ou 3 éléments passant par l'ATR</t>
  </si>
  <si>
    <t>Utlisation des 2 barres</t>
  </si>
  <si>
    <t>1 élément passant par l'ATR</t>
  </si>
  <si>
    <t>Bonifications</t>
  </si>
  <si>
    <t>Total Bonifications :</t>
  </si>
  <si>
    <t>NOTE DEPART :</t>
  </si>
  <si>
    <t>Possibles</t>
  </si>
  <si>
    <t>Retenues</t>
  </si>
  <si>
    <t>ecriture du code VBA overdoc</t>
  </si>
  <si>
    <t>Groupe 1</t>
  </si>
  <si>
    <t>Groupe 2</t>
  </si>
  <si>
    <t>Groupe 3</t>
  </si>
  <si>
    <t>Groupe 5</t>
  </si>
  <si>
    <t>Bonus compo</t>
  </si>
  <si>
    <t>1 ATR</t>
  </si>
  <si>
    <t>2 ATR</t>
  </si>
  <si>
    <t>3 ATR</t>
  </si>
  <si>
    <t>2 barres</t>
  </si>
  <si>
    <t>TOTAL</t>
  </si>
  <si>
    <t>BC</t>
  </si>
  <si>
    <t>Bonif</t>
  </si>
  <si>
    <t>NOTE</t>
  </si>
  <si>
    <t>D</t>
  </si>
  <si>
    <t>N°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</si>
</sst>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rgb="FFC00000"/>
      <name val="Calibri"/>
      <family val="2"/>
      <scheme val="minor"/>
    </font>
    <font>
      <sz val="7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0" fillId="2" borderId="0" xfId="0" applyFill="1"/>
    <xf numFmtId="0" fontId="0" fillId="2" borderId="1" xfId="0" applyFill="1" applyBorder="1"/>
    <xf numFmtId="2" fontId="0" fillId="2" borderId="1" xfId="0" applyNumberFormat="1" applyFont="1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8" borderId="1" xfId="0" applyFill="1" applyBorder="1"/>
    <xf numFmtId="2" fontId="0" fillId="8" borderId="1" xfId="0" applyNumberFormat="1" applyFont="1" applyFill="1" applyBorder="1" applyAlignment="1">
      <alignment horizontal="center" vertical="center"/>
    </xf>
    <xf numFmtId="0" fontId="0" fillId="9" borderId="1" xfId="0" applyFill="1" applyBorder="1"/>
    <xf numFmtId="2" fontId="0" fillId="9" borderId="1" xfId="0" applyNumberFormat="1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 wrapText="1"/>
    </xf>
    <xf numFmtId="0" fontId="0" fillId="10" borderId="1" xfId="0" applyFill="1" applyBorder="1"/>
    <xf numFmtId="0" fontId="0" fillId="11" borderId="1" xfId="0" applyFill="1" applyBorder="1"/>
    <xf numFmtId="2" fontId="0" fillId="11" borderId="1" xfId="0" applyNumberFormat="1" applyFont="1" applyFill="1" applyBorder="1" applyAlignment="1">
      <alignment horizontal="center" vertical="center"/>
    </xf>
    <xf numFmtId="2" fontId="0" fillId="12" borderId="1" xfId="0" applyNumberFormat="1" applyFont="1" applyFill="1" applyBorder="1" applyAlignment="1">
      <alignment horizontal="center" vertical="center"/>
    </xf>
    <xf numFmtId="0" fontId="0" fillId="12" borderId="1" xfId="0" applyFill="1" applyBorder="1"/>
    <xf numFmtId="2" fontId="0" fillId="13" borderId="1" xfId="0" applyNumberFormat="1" applyFont="1" applyFill="1" applyBorder="1" applyAlignment="1">
      <alignment horizontal="center" vertical="center"/>
    </xf>
    <xf numFmtId="0" fontId="0" fillId="13" borderId="1" xfId="0" applyFill="1" applyBorder="1"/>
    <xf numFmtId="2" fontId="0" fillId="0" borderId="0" xfId="0" applyNumberFormat="1"/>
    <xf numFmtId="0" fontId="0" fillId="4" borderId="1" xfId="0" applyFill="1" applyBorder="1" applyAlignment="1">
      <alignment horizontal="center" vertical="center"/>
    </xf>
    <xf numFmtId="0" fontId="0" fillId="5" borderId="9" xfId="0" applyFill="1" applyBorder="1" applyAlignment="1"/>
    <xf numFmtId="0" fontId="0" fillId="6" borderId="9" xfId="0" applyFill="1" applyBorder="1"/>
    <xf numFmtId="0" fontId="0" fillId="5" borderId="11" xfId="0" applyFill="1" applyBorder="1" applyAlignment="1"/>
    <xf numFmtId="0" fontId="0" fillId="6" borderId="11" xfId="0" applyFill="1" applyBorder="1"/>
    <xf numFmtId="0" fontId="4" fillId="3" borderId="1" xfId="0" applyFont="1" applyFill="1" applyBorder="1" applyAlignment="1">
      <alignment horizontal="center" vertical="center"/>
    </xf>
    <xf numFmtId="2" fontId="3" fillId="8" borderId="1" xfId="0" applyNumberFormat="1" applyFont="1" applyFill="1" applyBorder="1" applyAlignment="1">
      <alignment horizontal="center" vertical="center"/>
    </xf>
    <xf numFmtId="2" fontId="3" fillId="9" borderId="1" xfId="0" applyNumberFormat="1" applyFont="1" applyFill="1" applyBorder="1" applyAlignment="1">
      <alignment horizontal="center" vertical="center"/>
    </xf>
    <xf numFmtId="2" fontId="3" fillId="10" borderId="1" xfId="0" applyNumberFormat="1" applyFont="1" applyFill="1" applyBorder="1" applyAlignment="1">
      <alignment horizontal="center" vertical="center"/>
    </xf>
    <xf numFmtId="2" fontId="3" fillId="11" borderId="1" xfId="0" applyNumberFormat="1" applyFont="1" applyFill="1" applyBorder="1" applyAlignment="1">
      <alignment horizontal="center" vertical="center"/>
    </xf>
    <xf numFmtId="2" fontId="3" fillId="12" borderId="1" xfId="0" applyNumberFormat="1" applyFont="1" applyFill="1" applyBorder="1" applyAlignment="1">
      <alignment horizontal="center" vertical="center"/>
    </xf>
    <xf numFmtId="2" fontId="3" fillId="1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2" borderId="8" xfId="0" applyFill="1" applyBorder="1" applyAlignment="1">
      <alignment vertical="center"/>
    </xf>
    <xf numFmtId="2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3" borderId="4" xfId="0" applyNumberForma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5" borderId="1" xfId="0" applyNumberFormat="1" applyFill="1" applyBorder="1" applyAlignment="1">
      <alignment horizontal="center" vertical="center"/>
    </xf>
    <xf numFmtId="2" fontId="0" fillId="6" borderId="1" xfId="0" applyNumberFormat="1" applyFill="1" applyBorder="1" applyAlignment="1">
      <alignment horizontal="center" vertical="center"/>
    </xf>
    <xf numFmtId="0" fontId="0" fillId="3" borderId="0" xfId="0" applyFill="1"/>
    <xf numFmtId="0" fontId="0" fillId="5" borderId="0" xfId="0" applyFill="1"/>
    <xf numFmtId="0" fontId="0" fillId="6" borderId="0" xfId="0" applyFill="1"/>
    <xf numFmtId="2" fontId="0" fillId="7" borderId="1" xfId="0" applyNumberFormat="1" applyFill="1" applyBorder="1" applyAlignment="1">
      <alignment horizontal="center" vertical="center"/>
    </xf>
    <xf numFmtId="0" fontId="0" fillId="7" borderId="0" xfId="0" applyFill="1"/>
    <xf numFmtId="0" fontId="0" fillId="3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6" fillId="3" borderId="1" xfId="0" applyFont="1" applyFill="1" applyBorder="1" applyAlignment="1">
      <alignment horizontal="center" textRotation="255"/>
    </xf>
    <xf numFmtId="0" fontId="6" fillId="4" borderId="1" xfId="0" applyFont="1" applyFill="1" applyBorder="1" applyAlignment="1">
      <alignment horizontal="center" textRotation="255"/>
    </xf>
    <xf numFmtId="0" fontId="7" fillId="0" borderId="1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2" fontId="1" fillId="5" borderId="1" xfId="0" applyNumberFormat="1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2" fontId="1" fillId="3" borderId="6" xfId="0" applyNumberFormat="1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2" fontId="1" fillId="6" borderId="1" xfId="0" applyNumberFormat="1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2" fontId="1" fillId="7" borderId="9" xfId="0" applyNumberFormat="1" applyFont="1" applyFill="1" applyBorder="1" applyAlignment="1">
      <alignment horizontal="center" vertical="center"/>
    </xf>
    <xf numFmtId="0" fontId="1" fillId="7" borderId="10" xfId="0" applyFont="1" applyFill="1" applyBorder="1" applyAlignment="1">
      <alignment horizontal="center" vertical="center"/>
    </xf>
    <xf numFmtId="0" fontId="1" fillId="7" borderId="8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0" fontId="0" fillId="9" borderId="4" xfId="0" applyFill="1" applyBorder="1" applyAlignment="1">
      <alignment horizontal="center" vertical="center" wrapText="1"/>
    </xf>
    <xf numFmtId="0" fontId="0" fillId="9" borderId="5" xfId="0" applyFill="1" applyBorder="1" applyAlignment="1">
      <alignment horizontal="center" vertical="center" wrapText="1"/>
    </xf>
    <xf numFmtId="0" fontId="0" fillId="9" borderId="6" xfId="0" applyFill="1" applyBorder="1" applyAlignment="1">
      <alignment horizontal="center" vertical="center" wrapText="1"/>
    </xf>
    <xf numFmtId="0" fontId="2" fillId="11" borderId="1" xfId="0" applyFont="1" applyFill="1" applyBorder="1" applyAlignment="1">
      <alignment horizontal="center" vertical="center" wrapText="1"/>
    </xf>
    <xf numFmtId="0" fontId="0" fillId="12" borderId="1" xfId="0" applyFill="1" applyBorder="1" applyAlignment="1">
      <alignment horizontal="center" vertical="center" wrapText="1"/>
    </xf>
    <xf numFmtId="0" fontId="0" fillId="1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</cellXfs>
  <cellStyles count="1">
    <cellStyle name="Normal" xfId="0" builtinId="0"/>
  </cellStyles>
  <dxfs count="2">
    <dxf>
      <font>
        <b/>
        <i val="0"/>
        <color rgb="FFFF0000"/>
      </font>
    </dxf>
    <dxf>
      <font>
        <b/>
        <i val="0"/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emf"/><Relationship Id="rId18" Type="http://schemas.openxmlformats.org/officeDocument/2006/relationships/image" Target="../media/image18.emf"/><Relationship Id="rId26" Type="http://schemas.openxmlformats.org/officeDocument/2006/relationships/image" Target="../media/image26.emf"/><Relationship Id="rId39" Type="http://schemas.openxmlformats.org/officeDocument/2006/relationships/image" Target="../media/image39.emf"/><Relationship Id="rId21" Type="http://schemas.openxmlformats.org/officeDocument/2006/relationships/image" Target="../media/image21.emf"/><Relationship Id="rId34" Type="http://schemas.openxmlformats.org/officeDocument/2006/relationships/image" Target="../media/image34.emf"/><Relationship Id="rId42" Type="http://schemas.openxmlformats.org/officeDocument/2006/relationships/image" Target="../media/image42.emf"/><Relationship Id="rId47" Type="http://schemas.openxmlformats.org/officeDocument/2006/relationships/image" Target="../media/image47.emf"/><Relationship Id="rId50" Type="http://schemas.openxmlformats.org/officeDocument/2006/relationships/image" Target="../media/image50.emf"/><Relationship Id="rId55" Type="http://schemas.openxmlformats.org/officeDocument/2006/relationships/image" Target="../media/image55.emf"/><Relationship Id="rId63" Type="http://schemas.openxmlformats.org/officeDocument/2006/relationships/image" Target="../media/image63.emf"/><Relationship Id="rId68" Type="http://schemas.openxmlformats.org/officeDocument/2006/relationships/image" Target="../media/image68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6" Type="http://schemas.openxmlformats.org/officeDocument/2006/relationships/image" Target="../media/image16.emf"/><Relationship Id="rId29" Type="http://schemas.openxmlformats.org/officeDocument/2006/relationships/image" Target="../media/image29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24" Type="http://schemas.openxmlformats.org/officeDocument/2006/relationships/image" Target="../media/image24.emf"/><Relationship Id="rId32" Type="http://schemas.openxmlformats.org/officeDocument/2006/relationships/image" Target="../media/image32.emf"/><Relationship Id="rId37" Type="http://schemas.openxmlformats.org/officeDocument/2006/relationships/image" Target="../media/image37.emf"/><Relationship Id="rId40" Type="http://schemas.openxmlformats.org/officeDocument/2006/relationships/image" Target="../media/image40.emf"/><Relationship Id="rId45" Type="http://schemas.openxmlformats.org/officeDocument/2006/relationships/image" Target="../media/image45.emf"/><Relationship Id="rId53" Type="http://schemas.openxmlformats.org/officeDocument/2006/relationships/image" Target="../media/image53.emf"/><Relationship Id="rId58" Type="http://schemas.openxmlformats.org/officeDocument/2006/relationships/image" Target="../media/image58.emf"/><Relationship Id="rId66" Type="http://schemas.openxmlformats.org/officeDocument/2006/relationships/image" Target="../media/image66.emf"/><Relationship Id="rId5" Type="http://schemas.openxmlformats.org/officeDocument/2006/relationships/image" Target="../media/image5.emf"/><Relationship Id="rId15" Type="http://schemas.openxmlformats.org/officeDocument/2006/relationships/image" Target="../media/image15.emf"/><Relationship Id="rId23" Type="http://schemas.openxmlformats.org/officeDocument/2006/relationships/image" Target="../media/image23.emf"/><Relationship Id="rId28" Type="http://schemas.openxmlformats.org/officeDocument/2006/relationships/image" Target="../media/image28.emf"/><Relationship Id="rId36" Type="http://schemas.openxmlformats.org/officeDocument/2006/relationships/image" Target="../media/image36.emf"/><Relationship Id="rId49" Type="http://schemas.openxmlformats.org/officeDocument/2006/relationships/image" Target="../media/image49.emf"/><Relationship Id="rId57" Type="http://schemas.openxmlformats.org/officeDocument/2006/relationships/image" Target="../media/image57.emf"/><Relationship Id="rId61" Type="http://schemas.openxmlformats.org/officeDocument/2006/relationships/image" Target="../media/image61.emf"/><Relationship Id="rId10" Type="http://schemas.openxmlformats.org/officeDocument/2006/relationships/image" Target="../media/image10.emf"/><Relationship Id="rId19" Type="http://schemas.openxmlformats.org/officeDocument/2006/relationships/image" Target="../media/image19.emf"/><Relationship Id="rId31" Type="http://schemas.openxmlformats.org/officeDocument/2006/relationships/image" Target="../media/image31.emf"/><Relationship Id="rId44" Type="http://schemas.openxmlformats.org/officeDocument/2006/relationships/image" Target="../media/image44.emf"/><Relationship Id="rId52" Type="http://schemas.openxmlformats.org/officeDocument/2006/relationships/image" Target="../media/image52.emf"/><Relationship Id="rId60" Type="http://schemas.openxmlformats.org/officeDocument/2006/relationships/image" Target="../media/image60.emf"/><Relationship Id="rId65" Type="http://schemas.openxmlformats.org/officeDocument/2006/relationships/image" Target="../media/image65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Relationship Id="rId22" Type="http://schemas.openxmlformats.org/officeDocument/2006/relationships/image" Target="../media/image22.emf"/><Relationship Id="rId27" Type="http://schemas.openxmlformats.org/officeDocument/2006/relationships/image" Target="../media/image27.emf"/><Relationship Id="rId30" Type="http://schemas.openxmlformats.org/officeDocument/2006/relationships/image" Target="../media/image30.emf"/><Relationship Id="rId35" Type="http://schemas.openxmlformats.org/officeDocument/2006/relationships/image" Target="../media/image35.emf"/><Relationship Id="rId43" Type="http://schemas.openxmlformats.org/officeDocument/2006/relationships/image" Target="../media/image43.emf"/><Relationship Id="rId48" Type="http://schemas.openxmlformats.org/officeDocument/2006/relationships/image" Target="../media/image48.emf"/><Relationship Id="rId56" Type="http://schemas.openxmlformats.org/officeDocument/2006/relationships/image" Target="../media/image56.emf"/><Relationship Id="rId64" Type="http://schemas.openxmlformats.org/officeDocument/2006/relationships/image" Target="../media/image64.emf"/><Relationship Id="rId69" Type="http://schemas.openxmlformats.org/officeDocument/2006/relationships/image" Target="../media/image69.emf"/><Relationship Id="rId8" Type="http://schemas.openxmlformats.org/officeDocument/2006/relationships/image" Target="../media/image8.emf"/><Relationship Id="rId51" Type="http://schemas.openxmlformats.org/officeDocument/2006/relationships/image" Target="../media/image51.emf"/><Relationship Id="rId3" Type="http://schemas.openxmlformats.org/officeDocument/2006/relationships/image" Target="../media/image3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5" Type="http://schemas.openxmlformats.org/officeDocument/2006/relationships/image" Target="../media/image25.emf"/><Relationship Id="rId33" Type="http://schemas.openxmlformats.org/officeDocument/2006/relationships/image" Target="../media/image33.emf"/><Relationship Id="rId38" Type="http://schemas.openxmlformats.org/officeDocument/2006/relationships/image" Target="../media/image38.emf"/><Relationship Id="rId46" Type="http://schemas.openxmlformats.org/officeDocument/2006/relationships/image" Target="../media/image46.emf"/><Relationship Id="rId59" Type="http://schemas.openxmlformats.org/officeDocument/2006/relationships/image" Target="../media/image59.emf"/><Relationship Id="rId67" Type="http://schemas.openxmlformats.org/officeDocument/2006/relationships/image" Target="../media/image67.emf"/><Relationship Id="rId20" Type="http://schemas.openxmlformats.org/officeDocument/2006/relationships/image" Target="../media/image20.emf"/><Relationship Id="rId41" Type="http://schemas.openxmlformats.org/officeDocument/2006/relationships/image" Target="../media/image41.emf"/><Relationship Id="rId54" Type="http://schemas.openxmlformats.org/officeDocument/2006/relationships/image" Target="../media/image54.emf"/><Relationship Id="rId62" Type="http://schemas.openxmlformats.org/officeDocument/2006/relationships/image" Target="../media/image6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3</xdr:row>
      <xdr:rowOff>76200</xdr:rowOff>
    </xdr:from>
    <xdr:to>
      <xdr:col>1</xdr:col>
      <xdr:colOff>438150</xdr:colOff>
      <xdr:row>3</xdr:row>
      <xdr:rowOff>361950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1075" y="838200"/>
          <a:ext cx="21907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238125</xdr:colOff>
      <xdr:row>4</xdr:row>
      <xdr:rowOff>104775</xdr:rowOff>
    </xdr:from>
    <xdr:to>
      <xdr:col>1</xdr:col>
      <xdr:colOff>457200</xdr:colOff>
      <xdr:row>4</xdr:row>
      <xdr:rowOff>304800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00125" y="1247775"/>
          <a:ext cx="219075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161925</xdr:colOff>
      <xdr:row>5</xdr:row>
      <xdr:rowOff>66675</xdr:rowOff>
    </xdr:from>
    <xdr:to>
      <xdr:col>1</xdr:col>
      <xdr:colOff>457200</xdr:colOff>
      <xdr:row>5</xdr:row>
      <xdr:rowOff>285750</xdr:rowOff>
    </xdr:to>
    <xdr:pic>
      <xdr:nvPicPr>
        <xdr:cNvPr id="4" name="Image 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3925" y="1590675"/>
          <a:ext cx="2952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142875</xdr:colOff>
      <xdr:row>6</xdr:row>
      <xdr:rowOff>85725</xdr:rowOff>
    </xdr:from>
    <xdr:to>
      <xdr:col>1</xdr:col>
      <xdr:colOff>438150</xdr:colOff>
      <xdr:row>6</xdr:row>
      <xdr:rowOff>323850</xdr:rowOff>
    </xdr:to>
    <xdr:pic>
      <xdr:nvPicPr>
        <xdr:cNvPr id="5" name="Image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04875" y="1990725"/>
          <a:ext cx="29527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228600</xdr:colOff>
      <xdr:row>3</xdr:row>
      <xdr:rowOff>76200</xdr:rowOff>
    </xdr:from>
    <xdr:to>
      <xdr:col>8</xdr:col>
      <xdr:colOff>0</xdr:colOff>
      <xdr:row>3</xdr:row>
      <xdr:rowOff>342900</xdr:rowOff>
    </xdr:to>
    <xdr:pic>
      <xdr:nvPicPr>
        <xdr:cNvPr id="10" name="Image 9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847975" y="838200"/>
          <a:ext cx="2571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219075</xdr:colOff>
      <xdr:row>4</xdr:row>
      <xdr:rowOff>95250</xdr:rowOff>
    </xdr:from>
    <xdr:to>
      <xdr:col>7</xdr:col>
      <xdr:colOff>476250</xdr:colOff>
      <xdr:row>4</xdr:row>
      <xdr:rowOff>342900</xdr:rowOff>
    </xdr:to>
    <xdr:pic>
      <xdr:nvPicPr>
        <xdr:cNvPr id="11" name="Image 10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838450" y="1238250"/>
          <a:ext cx="257175" cy="247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104775</xdr:colOff>
      <xdr:row>5</xdr:row>
      <xdr:rowOff>95250</xdr:rowOff>
    </xdr:from>
    <xdr:to>
      <xdr:col>7</xdr:col>
      <xdr:colOff>438150</xdr:colOff>
      <xdr:row>5</xdr:row>
      <xdr:rowOff>276225</xdr:rowOff>
    </xdr:to>
    <xdr:pic>
      <xdr:nvPicPr>
        <xdr:cNvPr id="12" name="Image 11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352800" y="1619250"/>
          <a:ext cx="333375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142875</xdr:colOff>
      <xdr:row>6</xdr:row>
      <xdr:rowOff>85725</xdr:rowOff>
    </xdr:from>
    <xdr:to>
      <xdr:col>7</xdr:col>
      <xdr:colOff>438150</xdr:colOff>
      <xdr:row>6</xdr:row>
      <xdr:rowOff>295275</xdr:rowOff>
    </xdr:to>
    <xdr:pic>
      <xdr:nvPicPr>
        <xdr:cNvPr id="13" name="Image 12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390900" y="1990725"/>
          <a:ext cx="2952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104775</xdr:colOff>
      <xdr:row>7</xdr:row>
      <xdr:rowOff>66675</xdr:rowOff>
    </xdr:from>
    <xdr:to>
      <xdr:col>7</xdr:col>
      <xdr:colOff>438150</xdr:colOff>
      <xdr:row>7</xdr:row>
      <xdr:rowOff>314325</xdr:rowOff>
    </xdr:to>
    <xdr:pic>
      <xdr:nvPicPr>
        <xdr:cNvPr id="14" name="Image 13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352800" y="2352675"/>
          <a:ext cx="333375" cy="247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133350</xdr:colOff>
      <xdr:row>8</xdr:row>
      <xdr:rowOff>95250</xdr:rowOff>
    </xdr:from>
    <xdr:to>
      <xdr:col>7</xdr:col>
      <xdr:colOff>428625</xdr:colOff>
      <xdr:row>8</xdr:row>
      <xdr:rowOff>314325</xdr:rowOff>
    </xdr:to>
    <xdr:pic>
      <xdr:nvPicPr>
        <xdr:cNvPr id="15" name="Image 14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381375" y="2762250"/>
          <a:ext cx="2952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95250</xdr:colOff>
      <xdr:row>5</xdr:row>
      <xdr:rowOff>114300</xdr:rowOff>
    </xdr:from>
    <xdr:to>
      <xdr:col>10</xdr:col>
      <xdr:colOff>428625</xdr:colOff>
      <xdr:row>5</xdr:row>
      <xdr:rowOff>323850</xdr:rowOff>
    </xdr:to>
    <xdr:pic>
      <xdr:nvPicPr>
        <xdr:cNvPr id="22" name="Image 21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619625" y="1638300"/>
          <a:ext cx="3333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114300</xdr:colOff>
      <xdr:row>6</xdr:row>
      <xdr:rowOff>104775</xdr:rowOff>
    </xdr:from>
    <xdr:to>
      <xdr:col>10</xdr:col>
      <xdr:colOff>409575</xdr:colOff>
      <xdr:row>6</xdr:row>
      <xdr:rowOff>285750</xdr:rowOff>
    </xdr:to>
    <xdr:pic>
      <xdr:nvPicPr>
        <xdr:cNvPr id="23" name="Image 22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638675" y="2009775"/>
          <a:ext cx="295275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123825</xdr:colOff>
      <xdr:row>3</xdr:row>
      <xdr:rowOff>85725</xdr:rowOff>
    </xdr:from>
    <xdr:to>
      <xdr:col>13</xdr:col>
      <xdr:colOff>419100</xdr:colOff>
      <xdr:row>3</xdr:row>
      <xdr:rowOff>314325</xdr:rowOff>
    </xdr:to>
    <xdr:pic>
      <xdr:nvPicPr>
        <xdr:cNvPr id="26" name="Image 25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924550" y="847725"/>
          <a:ext cx="295275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114300</xdr:colOff>
      <xdr:row>6</xdr:row>
      <xdr:rowOff>95250</xdr:rowOff>
    </xdr:from>
    <xdr:to>
      <xdr:col>13</xdr:col>
      <xdr:colOff>447675</xdr:colOff>
      <xdr:row>6</xdr:row>
      <xdr:rowOff>304800</xdr:rowOff>
    </xdr:to>
    <xdr:pic>
      <xdr:nvPicPr>
        <xdr:cNvPr id="27" name="Image 26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915025" y="2000250"/>
          <a:ext cx="3333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104775</xdr:colOff>
      <xdr:row>3</xdr:row>
      <xdr:rowOff>104775</xdr:rowOff>
    </xdr:from>
    <xdr:to>
      <xdr:col>4</xdr:col>
      <xdr:colOff>438150</xdr:colOff>
      <xdr:row>3</xdr:row>
      <xdr:rowOff>342900</xdr:rowOff>
    </xdr:to>
    <xdr:pic>
      <xdr:nvPicPr>
        <xdr:cNvPr id="30" name="Image 29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43125" y="866775"/>
          <a:ext cx="33337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85725</xdr:colOff>
      <xdr:row>4</xdr:row>
      <xdr:rowOff>104775</xdr:rowOff>
    </xdr:from>
    <xdr:to>
      <xdr:col>4</xdr:col>
      <xdr:colOff>457200</xdr:colOff>
      <xdr:row>4</xdr:row>
      <xdr:rowOff>342900</xdr:rowOff>
    </xdr:to>
    <xdr:pic>
      <xdr:nvPicPr>
        <xdr:cNvPr id="31" name="Image 30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24075" y="1247775"/>
          <a:ext cx="37147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66675</xdr:colOff>
      <xdr:row>5</xdr:row>
      <xdr:rowOff>76200</xdr:rowOff>
    </xdr:from>
    <xdr:to>
      <xdr:col>4</xdr:col>
      <xdr:colOff>438150</xdr:colOff>
      <xdr:row>5</xdr:row>
      <xdr:rowOff>323850</xdr:rowOff>
    </xdr:to>
    <xdr:pic>
      <xdr:nvPicPr>
        <xdr:cNvPr id="32" name="Image 31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05025" y="1600200"/>
          <a:ext cx="371475" cy="247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114300</xdr:colOff>
      <xdr:row>3</xdr:row>
      <xdr:rowOff>95250</xdr:rowOff>
    </xdr:from>
    <xdr:to>
      <xdr:col>19</xdr:col>
      <xdr:colOff>409575</xdr:colOff>
      <xdr:row>3</xdr:row>
      <xdr:rowOff>314325</xdr:rowOff>
    </xdr:to>
    <xdr:pic>
      <xdr:nvPicPr>
        <xdr:cNvPr id="36" name="Image 35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467725" y="857250"/>
          <a:ext cx="2952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85725</xdr:colOff>
      <xdr:row>6</xdr:row>
      <xdr:rowOff>76200</xdr:rowOff>
    </xdr:from>
    <xdr:to>
      <xdr:col>19</xdr:col>
      <xdr:colOff>381000</xdr:colOff>
      <xdr:row>6</xdr:row>
      <xdr:rowOff>285750</xdr:rowOff>
    </xdr:to>
    <xdr:pic>
      <xdr:nvPicPr>
        <xdr:cNvPr id="37" name="Image 36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439150" y="1981200"/>
          <a:ext cx="2952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104775</xdr:colOff>
      <xdr:row>9</xdr:row>
      <xdr:rowOff>114300</xdr:rowOff>
    </xdr:from>
    <xdr:to>
      <xdr:col>1</xdr:col>
      <xdr:colOff>400050</xdr:colOff>
      <xdr:row>9</xdr:row>
      <xdr:rowOff>333375</xdr:rowOff>
    </xdr:to>
    <xdr:pic>
      <xdr:nvPicPr>
        <xdr:cNvPr id="89" name="Image 88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66775" y="3162300"/>
          <a:ext cx="2952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57150</xdr:colOff>
      <xdr:row>10</xdr:row>
      <xdr:rowOff>95250</xdr:rowOff>
    </xdr:from>
    <xdr:to>
      <xdr:col>1</xdr:col>
      <xdr:colOff>428625</xdr:colOff>
      <xdr:row>10</xdr:row>
      <xdr:rowOff>295275</xdr:rowOff>
    </xdr:to>
    <xdr:pic>
      <xdr:nvPicPr>
        <xdr:cNvPr id="90" name="Image 89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19150" y="3524250"/>
          <a:ext cx="371475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57150</xdr:colOff>
      <xdr:row>11</xdr:row>
      <xdr:rowOff>95250</xdr:rowOff>
    </xdr:from>
    <xdr:to>
      <xdr:col>1</xdr:col>
      <xdr:colOff>352425</xdr:colOff>
      <xdr:row>11</xdr:row>
      <xdr:rowOff>276225</xdr:rowOff>
    </xdr:to>
    <xdr:pic>
      <xdr:nvPicPr>
        <xdr:cNvPr id="91" name="Image 90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19150" y="3905250"/>
          <a:ext cx="295275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66675</xdr:colOff>
      <xdr:row>9</xdr:row>
      <xdr:rowOff>76200</xdr:rowOff>
    </xdr:from>
    <xdr:to>
      <xdr:col>4</xdr:col>
      <xdr:colOff>476250</xdr:colOff>
      <xdr:row>9</xdr:row>
      <xdr:rowOff>304800</xdr:rowOff>
    </xdr:to>
    <xdr:pic>
      <xdr:nvPicPr>
        <xdr:cNvPr id="92" name="Image 91"/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05025" y="3124200"/>
          <a:ext cx="409575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95250</xdr:colOff>
      <xdr:row>11</xdr:row>
      <xdr:rowOff>95250</xdr:rowOff>
    </xdr:from>
    <xdr:to>
      <xdr:col>4</xdr:col>
      <xdr:colOff>390525</xdr:colOff>
      <xdr:row>11</xdr:row>
      <xdr:rowOff>333375</xdr:rowOff>
    </xdr:to>
    <xdr:pic>
      <xdr:nvPicPr>
        <xdr:cNvPr id="93" name="Image 92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33600" y="3905250"/>
          <a:ext cx="29527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38101</xdr:colOff>
      <xdr:row>12</xdr:row>
      <xdr:rowOff>66675</xdr:rowOff>
    </xdr:from>
    <xdr:to>
      <xdr:col>4</xdr:col>
      <xdr:colOff>483395</xdr:colOff>
      <xdr:row>12</xdr:row>
      <xdr:rowOff>276225</xdr:rowOff>
    </xdr:to>
    <xdr:pic>
      <xdr:nvPicPr>
        <xdr:cNvPr id="94" name="Image 93"/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76451" y="4257675"/>
          <a:ext cx="445294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76200</xdr:colOff>
      <xdr:row>10</xdr:row>
      <xdr:rowOff>66675</xdr:rowOff>
    </xdr:from>
    <xdr:to>
      <xdr:col>7</xdr:col>
      <xdr:colOff>371475</xdr:colOff>
      <xdr:row>10</xdr:row>
      <xdr:rowOff>295275</xdr:rowOff>
    </xdr:to>
    <xdr:pic>
      <xdr:nvPicPr>
        <xdr:cNvPr id="96" name="Image 95"/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324225" y="3495675"/>
          <a:ext cx="295275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95250</xdr:colOff>
      <xdr:row>9</xdr:row>
      <xdr:rowOff>95250</xdr:rowOff>
    </xdr:from>
    <xdr:to>
      <xdr:col>10</xdr:col>
      <xdr:colOff>428625</xdr:colOff>
      <xdr:row>9</xdr:row>
      <xdr:rowOff>333375</xdr:rowOff>
    </xdr:to>
    <xdr:pic>
      <xdr:nvPicPr>
        <xdr:cNvPr id="97" name="Image 96"/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619625" y="3143250"/>
          <a:ext cx="33337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95250</xdr:colOff>
      <xdr:row>11</xdr:row>
      <xdr:rowOff>95250</xdr:rowOff>
    </xdr:from>
    <xdr:to>
      <xdr:col>10</xdr:col>
      <xdr:colOff>428625</xdr:colOff>
      <xdr:row>11</xdr:row>
      <xdr:rowOff>304800</xdr:rowOff>
    </xdr:to>
    <xdr:pic>
      <xdr:nvPicPr>
        <xdr:cNvPr id="98" name="Image 97"/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619625" y="3905250"/>
          <a:ext cx="3333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95250</xdr:colOff>
      <xdr:row>12</xdr:row>
      <xdr:rowOff>95250</xdr:rowOff>
    </xdr:from>
    <xdr:to>
      <xdr:col>10</xdr:col>
      <xdr:colOff>428625</xdr:colOff>
      <xdr:row>12</xdr:row>
      <xdr:rowOff>323850</xdr:rowOff>
    </xdr:to>
    <xdr:pic>
      <xdr:nvPicPr>
        <xdr:cNvPr id="99" name="Image 98"/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619625" y="4286250"/>
          <a:ext cx="333375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76200</xdr:colOff>
      <xdr:row>11</xdr:row>
      <xdr:rowOff>76200</xdr:rowOff>
    </xdr:from>
    <xdr:to>
      <xdr:col>16</xdr:col>
      <xdr:colOff>409575</xdr:colOff>
      <xdr:row>11</xdr:row>
      <xdr:rowOff>266700</xdr:rowOff>
    </xdr:to>
    <xdr:pic>
      <xdr:nvPicPr>
        <xdr:cNvPr id="100" name="Image 99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153275" y="3886200"/>
          <a:ext cx="333375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76200</xdr:colOff>
      <xdr:row>12</xdr:row>
      <xdr:rowOff>76200</xdr:rowOff>
    </xdr:from>
    <xdr:to>
      <xdr:col>16</xdr:col>
      <xdr:colOff>371475</xdr:colOff>
      <xdr:row>12</xdr:row>
      <xdr:rowOff>304800</xdr:rowOff>
    </xdr:to>
    <xdr:pic>
      <xdr:nvPicPr>
        <xdr:cNvPr id="101" name="Image 100"/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153275" y="4267200"/>
          <a:ext cx="295275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76200</xdr:colOff>
      <xdr:row>11</xdr:row>
      <xdr:rowOff>85725</xdr:rowOff>
    </xdr:from>
    <xdr:to>
      <xdr:col>22</xdr:col>
      <xdr:colOff>447675</xdr:colOff>
      <xdr:row>11</xdr:row>
      <xdr:rowOff>266700</xdr:rowOff>
    </xdr:to>
    <xdr:pic>
      <xdr:nvPicPr>
        <xdr:cNvPr id="102" name="Image 101"/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639300" y="3895725"/>
          <a:ext cx="371475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76200</xdr:colOff>
      <xdr:row>12</xdr:row>
      <xdr:rowOff>85725</xdr:rowOff>
    </xdr:from>
    <xdr:to>
      <xdr:col>22</xdr:col>
      <xdr:colOff>447675</xdr:colOff>
      <xdr:row>12</xdr:row>
      <xdr:rowOff>314325</xdr:rowOff>
    </xdr:to>
    <xdr:pic>
      <xdr:nvPicPr>
        <xdr:cNvPr id="103" name="Image 102"/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639300" y="4276725"/>
          <a:ext cx="371475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123825</xdr:colOff>
      <xdr:row>13</xdr:row>
      <xdr:rowOff>47625</xdr:rowOff>
    </xdr:from>
    <xdr:to>
      <xdr:col>7</xdr:col>
      <xdr:colOff>457200</xdr:colOff>
      <xdr:row>13</xdr:row>
      <xdr:rowOff>295275</xdr:rowOff>
    </xdr:to>
    <xdr:pic>
      <xdr:nvPicPr>
        <xdr:cNvPr id="116" name="Image 115"/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371850" y="4619625"/>
          <a:ext cx="333375" cy="247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152400</xdr:colOff>
      <xdr:row>13</xdr:row>
      <xdr:rowOff>38100</xdr:rowOff>
    </xdr:from>
    <xdr:to>
      <xdr:col>13</xdr:col>
      <xdr:colOff>409575</xdr:colOff>
      <xdr:row>13</xdr:row>
      <xdr:rowOff>323850</xdr:rowOff>
    </xdr:to>
    <xdr:pic>
      <xdr:nvPicPr>
        <xdr:cNvPr id="117" name="Image 116"/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953125" y="4419600"/>
          <a:ext cx="25717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123825</xdr:colOff>
      <xdr:row>13</xdr:row>
      <xdr:rowOff>47625</xdr:rowOff>
    </xdr:from>
    <xdr:to>
      <xdr:col>16</xdr:col>
      <xdr:colOff>304800</xdr:colOff>
      <xdr:row>13</xdr:row>
      <xdr:rowOff>295275</xdr:rowOff>
    </xdr:to>
    <xdr:pic>
      <xdr:nvPicPr>
        <xdr:cNvPr id="118" name="Image 117"/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00900" y="4619625"/>
          <a:ext cx="180975" cy="247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85725</xdr:colOff>
      <xdr:row>14</xdr:row>
      <xdr:rowOff>47625</xdr:rowOff>
    </xdr:from>
    <xdr:to>
      <xdr:col>1</xdr:col>
      <xdr:colOff>419100</xdr:colOff>
      <xdr:row>14</xdr:row>
      <xdr:rowOff>323850</xdr:rowOff>
    </xdr:to>
    <xdr:pic>
      <xdr:nvPicPr>
        <xdr:cNvPr id="139" name="Image 138"/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47725" y="5000625"/>
          <a:ext cx="333375" cy="276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85725</xdr:colOff>
      <xdr:row>15</xdr:row>
      <xdr:rowOff>47625</xdr:rowOff>
    </xdr:from>
    <xdr:to>
      <xdr:col>1</xdr:col>
      <xdr:colOff>381000</xdr:colOff>
      <xdr:row>15</xdr:row>
      <xdr:rowOff>238125</xdr:rowOff>
    </xdr:to>
    <xdr:pic>
      <xdr:nvPicPr>
        <xdr:cNvPr id="140" name="Image 139"/>
        <xdr:cNvPicPr>
          <a:picLocks noChangeAspect="1" noChangeArrowheads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47725" y="5381625"/>
          <a:ext cx="295275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57150</xdr:colOff>
      <xdr:row>14</xdr:row>
      <xdr:rowOff>47625</xdr:rowOff>
    </xdr:from>
    <xdr:to>
      <xdr:col>4</xdr:col>
      <xdr:colOff>466725</xdr:colOff>
      <xdr:row>14</xdr:row>
      <xdr:rowOff>314325</xdr:rowOff>
    </xdr:to>
    <xdr:pic>
      <xdr:nvPicPr>
        <xdr:cNvPr id="141" name="Image 140"/>
        <xdr:cNvPicPr>
          <a:picLocks noChangeAspect="1" noChangeArrowheads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95500" y="5000625"/>
          <a:ext cx="4095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57150</xdr:colOff>
      <xdr:row>15</xdr:row>
      <xdr:rowOff>47625</xdr:rowOff>
    </xdr:from>
    <xdr:to>
      <xdr:col>4</xdr:col>
      <xdr:colOff>390525</xdr:colOff>
      <xdr:row>15</xdr:row>
      <xdr:rowOff>295275</xdr:rowOff>
    </xdr:to>
    <xdr:pic>
      <xdr:nvPicPr>
        <xdr:cNvPr id="142" name="Image 141"/>
        <xdr:cNvPicPr>
          <a:picLocks noChangeAspect="1" noChangeArrowheads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95500" y="5381625"/>
          <a:ext cx="333375" cy="247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152400</xdr:colOff>
      <xdr:row>14</xdr:row>
      <xdr:rowOff>85725</xdr:rowOff>
    </xdr:from>
    <xdr:to>
      <xdr:col>11</xdr:col>
      <xdr:colOff>0</xdr:colOff>
      <xdr:row>14</xdr:row>
      <xdr:rowOff>295275</xdr:rowOff>
    </xdr:to>
    <xdr:pic>
      <xdr:nvPicPr>
        <xdr:cNvPr id="143" name="Image 142"/>
        <xdr:cNvPicPr>
          <a:picLocks noChangeAspect="1" noChangeArrowheads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676775" y="5038725"/>
          <a:ext cx="3333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123825</xdr:colOff>
      <xdr:row>14</xdr:row>
      <xdr:rowOff>66675</xdr:rowOff>
    </xdr:from>
    <xdr:to>
      <xdr:col>16</xdr:col>
      <xdr:colOff>419100</xdr:colOff>
      <xdr:row>14</xdr:row>
      <xdr:rowOff>333375</xdr:rowOff>
    </xdr:to>
    <xdr:pic>
      <xdr:nvPicPr>
        <xdr:cNvPr id="144" name="Image 143"/>
        <xdr:cNvPicPr>
          <a:picLocks noChangeAspect="1" noChangeArrowheads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00900" y="5019675"/>
          <a:ext cx="2952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38100</xdr:colOff>
      <xdr:row>16</xdr:row>
      <xdr:rowOff>123825</xdr:rowOff>
    </xdr:from>
    <xdr:to>
      <xdr:col>4</xdr:col>
      <xdr:colOff>472353</xdr:colOff>
      <xdr:row>16</xdr:row>
      <xdr:rowOff>285750</xdr:rowOff>
    </xdr:to>
    <xdr:pic>
      <xdr:nvPicPr>
        <xdr:cNvPr id="180" name="Image 179"/>
        <xdr:cNvPicPr>
          <a:picLocks noChangeAspect="1" noChangeArrowheads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76450" y="5838825"/>
          <a:ext cx="434253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66675</xdr:colOff>
      <xdr:row>17</xdr:row>
      <xdr:rowOff>76200</xdr:rowOff>
    </xdr:from>
    <xdr:to>
      <xdr:col>4</xdr:col>
      <xdr:colOff>438150</xdr:colOff>
      <xdr:row>17</xdr:row>
      <xdr:rowOff>276225</xdr:rowOff>
    </xdr:to>
    <xdr:pic>
      <xdr:nvPicPr>
        <xdr:cNvPr id="181" name="Image 180"/>
        <xdr:cNvPicPr>
          <a:picLocks noChangeAspect="1" noChangeArrowheads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05025" y="6172200"/>
          <a:ext cx="371475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66675</xdr:colOff>
      <xdr:row>19</xdr:row>
      <xdr:rowOff>76200</xdr:rowOff>
    </xdr:from>
    <xdr:to>
      <xdr:col>4</xdr:col>
      <xdr:colOff>400050</xdr:colOff>
      <xdr:row>19</xdr:row>
      <xdr:rowOff>276225</xdr:rowOff>
    </xdr:to>
    <xdr:pic>
      <xdr:nvPicPr>
        <xdr:cNvPr id="182" name="Image 181"/>
        <xdr:cNvPicPr>
          <a:picLocks noChangeAspect="1" noChangeArrowheads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05025" y="6553200"/>
          <a:ext cx="333375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114300</xdr:colOff>
      <xdr:row>16</xdr:row>
      <xdr:rowOff>85725</xdr:rowOff>
    </xdr:from>
    <xdr:to>
      <xdr:col>7</xdr:col>
      <xdr:colOff>371475</xdr:colOff>
      <xdr:row>16</xdr:row>
      <xdr:rowOff>314325</xdr:rowOff>
    </xdr:to>
    <xdr:pic>
      <xdr:nvPicPr>
        <xdr:cNvPr id="183" name="Image 182"/>
        <xdr:cNvPicPr>
          <a:picLocks noChangeAspect="1" noChangeArrowheads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362325" y="5800725"/>
          <a:ext cx="257175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142875</xdr:colOff>
      <xdr:row>16</xdr:row>
      <xdr:rowOff>76200</xdr:rowOff>
    </xdr:from>
    <xdr:to>
      <xdr:col>10</xdr:col>
      <xdr:colOff>400050</xdr:colOff>
      <xdr:row>16</xdr:row>
      <xdr:rowOff>276225</xdr:rowOff>
    </xdr:to>
    <xdr:pic>
      <xdr:nvPicPr>
        <xdr:cNvPr id="184" name="Image 183"/>
        <xdr:cNvPicPr>
          <a:picLocks noChangeAspect="1" noChangeArrowheads="1"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667250" y="5791200"/>
          <a:ext cx="257175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123825</xdr:colOff>
      <xdr:row>16</xdr:row>
      <xdr:rowOff>76200</xdr:rowOff>
    </xdr:from>
    <xdr:to>
      <xdr:col>16</xdr:col>
      <xdr:colOff>457200</xdr:colOff>
      <xdr:row>16</xdr:row>
      <xdr:rowOff>333375</xdr:rowOff>
    </xdr:to>
    <xdr:pic>
      <xdr:nvPicPr>
        <xdr:cNvPr id="185" name="Image 184"/>
        <xdr:cNvPicPr>
          <a:picLocks noChangeAspect="1" noChangeArrowheads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00900" y="5791200"/>
          <a:ext cx="333375" cy="257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66675</xdr:colOff>
      <xdr:row>16</xdr:row>
      <xdr:rowOff>57150</xdr:rowOff>
    </xdr:from>
    <xdr:to>
      <xdr:col>19</xdr:col>
      <xdr:colOff>476250</xdr:colOff>
      <xdr:row>16</xdr:row>
      <xdr:rowOff>295275</xdr:rowOff>
    </xdr:to>
    <xdr:pic>
      <xdr:nvPicPr>
        <xdr:cNvPr id="186" name="Image 185"/>
        <xdr:cNvPicPr>
          <a:picLocks noChangeAspect="1" noChangeArrowheads="1"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420100" y="5772150"/>
          <a:ext cx="40957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66675</xdr:colOff>
      <xdr:row>17</xdr:row>
      <xdr:rowOff>57150</xdr:rowOff>
    </xdr:from>
    <xdr:to>
      <xdr:col>19</xdr:col>
      <xdr:colOff>361950</xdr:colOff>
      <xdr:row>17</xdr:row>
      <xdr:rowOff>342900</xdr:rowOff>
    </xdr:to>
    <xdr:pic>
      <xdr:nvPicPr>
        <xdr:cNvPr id="187" name="Image 186"/>
        <xdr:cNvPicPr>
          <a:picLocks noChangeAspect="1" noChangeArrowheads="1"/>
        </xdr:cNvPicPr>
      </xdr:nvPicPr>
      <xdr:blipFill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420100" y="6153150"/>
          <a:ext cx="29527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85725</xdr:colOff>
      <xdr:row>16</xdr:row>
      <xdr:rowOff>57150</xdr:rowOff>
    </xdr:from>
    <xdr:to>
      <xdr:col>22</xdr:col>
      <xdr:colOff>419100</xdr:colOff>
      <xdr:row>16</xdr:row>
      <xdr:rowOff>342900</xdr:rowOff>
    </xdr:to>
    <xdr:pic>
      <xdr:nvPicPr>
        <xdr:cNvPr id="188" name="Image 187"/>
        <xdr:cNvPicPr>
          <a:picLocks noChangeAspect="1" noChangeArrowheads="1"/>
        </xdr:cNvPicPr>
      </xdr:nvPicPr>
      <xdr:blipFill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648825" y="5772150"/>
          <a:ext cx="33337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85725</xdr:colOff>
      <xdr:row>17</xdr:row>
      <xdr:rowOff>57150</xdr:rowOff>
    </xdr:from>
    <xdr:to>
      <xdr:col>22</xdr:col>
      <xdr:colOff>419100</xdr:colOff>
      <xdr:row>17</xdr:row>
      <xdr:rowOff>314325</xdr:rowOff>
    </xdr:to>
    <xdr:pic>
      <xdr:nvPicPr>
        <xdr:cNvPr id="189" name="Image 188"/>
        <xdr:cNvPicPr>
          <a:picLocks noChangeAspect="1" noChangeArrowheads="1"/>
        </xdr:cNvPicPr>
      </xdr:nvPicPr>
      <xdr:blipFill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648825" y="6153150"/>
          <a:ext cx="333375" cy="257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95250</xdr:colOff>
      <xdr:row>20</xdr:row>
      <xdr:rowOff>57150</xdr:rowOff>
    </xdr:from>
    <xdr:to>
      <xdr:col>4</xdr:col>
      <xdr:colOff>428625</xdr:colOff>
      <xdr:row>20</xdr:row>
      <xdr:rowOff>304800</xdr:rowOff>
    </xdr:to>
    <xdr:pic>
      <xdr:nvPicPr>
        <xdr:cNvPr id="253" name="Image 252"/>
        <xdr:cNvPicPr>
          <a:picLocks noChangeAspect="1" noChangeArrowheads="1"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33600" y="6915150"/>
          <a:ext cx="333375" cy="247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95250</xdr:colOff>
      <xdr:row>21</xdr:row>
      <xdr:rowOff>57150</xdr:rowOff>
    </xdr:from>
    <xdr:to>
      <xdr:col>4</xdr:col>
      <xdr:colOff>390525</xdr:colOff>
      <xdr:row>21</xdr:row>
      <xdr:rowOff>304800</xdr:rowOff>
    </xdr:to>
    <xdr:pic>
      <xdr:nvPicPr>
        <xdr:cNvPr id="254" name="Image 253"/>
        <xdr:cNvPicPr>
          <a:picLocks noChangeAspect="1" noChangeArrowheads="1"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33600" y="7296150"/>
          <a:ext cx="295275" cy="247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85725</xdr:colOff>
      <xdr:row>22</xdr:row>
      <xdr:rowOff>85725</xdr:rowOff>
    </xdr:from>
    <xdr:to>
      <xdr:col>7</xdr:col>
      <xdr:colOff>457200</xdr:colOff>
      <xdr:row>22</xdr:row>
      <xdr:rowOff>285750</xdr:rowOff>
    </xdr:to>
    <xdr:pic>
      <xdr:nvPicPr>
        <xdr:cNvPr id="255" name="Image 254"/>
        <xdr:cNvPicPr>
          <a:picLocks noChangeAspect="1" noChangeArrowheads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333750" y="7705725"/>
          <a:ext cx="371475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57150</xdr:colOff>
      <xdr:row>20</xdr:row>
      <xdr:rowOff>104775</xdr:rowOff>
    </xdr:from>
    <xdr:to>
      <xdr:col>10</xdr:col>
      <xdr:colOff>447675</xdr:colOff>
      <xdr:row>20</xdr:row>
      <xdr:rowOff>303866</xdr:rowOff>
    </xdr:to>
    <xdr:pic>
      <xdr:nvPicPr>
        <xdr:cNvPr id="256" name="Image 255"/>
        <xdr:cNvPicPr>
          <a:picLocks noChangeAspect="1" noChangeArrowheads="1"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581525" y="6962775"/>
          <a:ext cx="390525" cy="1990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76201</xdr:colOff>
      <xdr:row>21</xdr:row>
      <xdr:rowOff>76201</xdr:rowOff>
    </xdr:from>
    <xdr:to>
      <xdr:col>10</xdr:col>
      <xdr:colOff>457201</xdr:colOff>
      <xdr:row>21</xdr:row>
      <xdr:rowOff>248025</xdr:rowOff>
    </xdr:to>
    <xdr:pic>
      <xdr:nvPicPr>
        <xdr:cNvPr id="257" name="Image 256"/>
        <xdr:cNvPicPr>
          <a:picLocks noChangeAspect="1" noChangeArrowheads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600576" y="7315201"/>
          <a:ext cx="381000" cy="1718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57150</xdr:colOff>
      <xdr:row>22</xdr:row>
      <xdr:rowOff>66675</xdr:rowOff>
    </xdr:from>
    <xdr:to>
      <xdr:col>13</xdr:col>
      <xdr:colOff>428625</xdr:colOff>
      <xdr:row>22</xdr:row>
      <xdr:rowOff>295275</xdr:rowOff>
    </xdr:to>
    <xdr:pic>
      <xdr:nvPicPr>
        <xdr:cNvPr id="258" name="Image 257"/>
        <xdr:cNvPicPr>
          <a:picLocks noChangeAspect="1" noChangeArrowheads="1"/>
        </xdr:cNvPicPr>
      </xdr:nvPicPr>
      <xdr:blipFill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857875" y="7686675"/>
          <a:ext cx="371475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85725</xdr:colOff>
      <xdr:row>23</xdr:row>
      <xdr:rowOff>76200</xdr:rowOff>
    </xdr:from>
    <xdr:to>
      <xdr:col>13</xdr:col>
      <xdr:colOff>381000</xdr:colOff>
      <xdr:row>23</xdr:row>
      <xdr:rowOff>276225</xdr:rowOff>
    </xdr:to>
    <xdr:pic>
      <xdr:nvPicPr>
        <xdr:cNvPr id="259" name="Image 258"/>
        <xdr:cNvPicPr>
          <a:picLocks noChangeAspect="1" noChangeArrowheads="1"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886450" y="8077200"/>
          <a:ext cx="295275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28575</xdr:colOff>
      <xdr:row>20</xdr:row>
      <xdr:rowOff>85725</xdr:rowOff>
    </xdr:from>
    <xdr:to>
      <xdr:col>16</xdr:col>
      <xdr:colOff>476250</xdr:colOff>
      <xdr:row>20</xdr:row>
      <xdr:rowOff>304800</xdr:rowOff>
    </xdr:to>
    <xdr:pic>
      <xdr:nvPicPr>
        <xdr:cNvPr id="260" name="Image 259"/>
        <xdr:cNvPicPr>
          <a:picLocks noChangeAspect="1" noChangeArrowheads="1"/>
        </xdr:cNvPicPr>
      </xdr:nvPicPr>
      <xdr:blipFill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105650" y="6943725"/>
          <a:ext cx="4476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76200</xdr:colOff>
      <xdr:row>21</xdr:row>
      <xdr:rowOff>76200</xdr:rowOff>
    </xdr:from>
    <xdr:to>
      <xdr:col>16</xdr:col>
      <xdr:colOff>447675</xdr:colOff>
      <xdr:row>21</xdr:row>
      <xdr:rowOff>295275</xdr:rowOff>
    </xdr:to>
    <xdr:pic>
      <xdr:nvPicPr>
        <xdr:cNvPr id="261" name="Image 260"/>
        <xdr:cNvPicPr>
          <a:picLocks noChangeAspect="1" noChangeArrowheads="1"/>
        </xdr:cNvPicPr>
      </xdr:nvPicPr>
      <xdr:blipFill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153275" y="7315200"/>
          <a:ext cx="3714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57150</xdr:colOff>
      <xdr:row>22</xdr:row>
      <xdr:rowOff>104775</xdr:rowOff>
    </xdr:from>
    <xdr:to>
      <xdr:col>16</xdr:col>
      <xdr:colOff>470059</xdr:colOff>
      <xdr:row>22</xdr:row>
      <xdr:rowOff>266700</xdr:rowOff>
    </xdr:to>
    <xdr:pic>
      <xdr:nvPicPr>
        <xdr:cNvPr id="262" name="Image 261"/>
        <xdr:cNvPicPr>
          <a:picLocks noChangeAspect="1" noChangeArrowheads="1"/>
        </xdr:cNvPicPr>
      </xdr:nvPicPr>
      <xdr:blipFill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134225" y="7724775"/>
          <a:ext cx="412909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66675</xdr:colOff>
      <xdr:row>23</xdr:row>
      <xdr:rowOff>76200</xdr:rowOff>
    </xdr:from>
    <xdr:to>
      <xdr:col>16</xdr:col>
      <xdr:colOff>476250</xdr:colOff>
      <xdr:row>23</xdr:row>
      <xdr:rowOff>314325</xdr:rowOff>
    </xdr:to>
    <xdr:pic>
      <xdr:nvPicPr>
        <xdr:cNvPr id="263" name="Image 262"/>
        <xdr:cNvPicPr>
          <a:picLocks noChangeAspect="1" noChangeArrowheads="1"/>
        </xdr:cNvPicPr>
      </xdr:nvPicPr>
      <xdr:blipFill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143750" y="8077200"/>
          <a:ext cx="40957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57150</xdr:colOff>
      <xdr:row>24</xdr:row>
      <xdr:rowOff>66675</xdr:rowOff>
    </xdr:from>
    <xdr:to>
      <xdr:col>16</xdr:col>
      <xdr:colOff>466725</xdr:colOff>
      <xdr:row>24</xdr:row>
      <xdr:rowOff>295275</xdr:rowOff>
    </xdr:to>
    <xdr:pic>
      <xdr:nvPicPr>
        <xdr:cNvPr id="264" name="Image 263"/>
        <xdr:cNvPicPr>
          <a:picLocks noChangeAspect="1" noChangeArrowheads="1"/>
        </xdr:cNvPicPr>
      </xdr:nvPicPr>
      <xdr:blipFill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134225" y="8448675"/>
          <a:ext cx="409575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76200</xdr:colOff>
      <xdr:row>20</xdr:row>
      <xdr:rowOff>66675</xdr:rowOff>
    </xdr:from>
    <xdr:to>
      <xdr:col>19</xdr:col>
      <xdr:colOff>409575</xdr:colOff>
      <xdr:row>20</xdr:row>
      <xdr:rowOff>285750</xdr:rowOff>
    </xdr:to>
    <xdr:pic>
      <xdr:nvPicPr>
        <xdr:cNvPr id="265" name="Image 264"/>
        <xdr:cNvPicPr>
          <a:picLocks noChangeAspect="1" noChangeArrowheads="1"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429625" y="6924675"/>
          <a:ext cx="3333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28575</xdr:colOff>
      <xdr:row>20</xdr:row>
      <xdr:rowOff>85725</xdr:rowOff>
    </xdr:from>
    <xdr:to>
      <xdr:col>22</xdr:col>
      <xdr:colOff>476250</xdr:colOff>
      <xdr:row>20</xdr:row>
      <xdr:rowOff>295275</xdr:rowOff>
    </xdr:to>
    <xdr:pic>
      <xdr:nvPicPr>
        <xdr:cNvPr id="266" name="Image 265"/>
        <xdr:cNvPicPr>
          <a:picLocks noChangeAspect="1" noChangeArrowheads="1"/>
        </xdr:cNvPicPr>
      </xdr:nvPicPr>
      <xdr:blipFill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591675" y="6943725"/>
          <a:ext cx="4476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57151</xdr:colOff>
      <xdr:row>21</xdr:row>
      <xdr:rowOff>85726</xdr:rowOff>
    </xdr:from>
    <xdr:to>
      <xdr:col>22</xdr:col>
      <xdr:colOff>445771</xdr:colOff>
      <xdr:row>21</xdr:row>
      <xdr:rowOff>200026</xdr:rowOff>
    </xdr:to>
    <xdr:pic>
      <xdr:nvPicPr>
        <xdr:cNvPr id="267" name="Image 266"/>
        <xdr:cNvPicPr>
          <a:picLocks noChangeAspect="1" noChangeArrowheads="1"/>
        </xdr:cNvPicPr>
      </xdr:nvPicPr>
      <xdr:blipFill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620251" y="7324726"/>
          <a:ext cx="38862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133350</xdr:colOff>
      <xdr:row>9</xdr:row>
      <xdr:rowOff>76200</xdr:rowOff>
    </xdr:from>
    <xdr:to>
      <xdr:col>7</xdr:col>
      <xdr:colOff>390525</xdr:colOff>
      <xdr:row>9</xdr:row>
      <xdr:rowOff>323850</xdr:rowOff>
    </xdr:to>
    <xdr:pic>
      <xdr:nvPicPr>
        <xdr:cNvPr id="194" name="Image 193"/>
        <xdr:cNvPicPr>
          <a:picLocks noChangeAspect="1" noChangeArrowheads="1"/>
        </xdr:cNvPicPr>
      </xdr:nvPicPr>
      <xdr:blipFill>
        <a:blip xmlns:r="http://schemas.openxmlformats.org/officeDocument/2006/relationships" r:embed="rId6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381375" y="2933700"/>
          <a:ext cx="257175" cy="247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123825</xdr:colOff>
      <xdr:row>11</xdr:row>
      <xdr:rowOff>95250</xdr:rowOff>
    </xdr:from>
    <xdr:to>
      <xdr:col>7</xdr:col>
      <xdr:colOff>381000</xdr:colOff>
      <xdr:row>11</xdr:row>
      <xdr:rowOff>304800</xdr:rowOff>
    </xdr:to>
    <xdr:pic>
      <xdr:nvPicPr>
        <xdr:cNvPr id="195" name="Image 194"/>
        <xdr:cNvPicPr>
          <a:picLocks noChangeAspect="1" noChangeArrowheads="1"/>
        </xdr:cNvPicPr>
      </xdr:nvPicPr>
      <xdr:blipFill>
        <a:blip xmlns:r="http://schemas.openxmlformats.org/officeDocument/2006/relationships" r:embed="rId6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371850" y="3714750"/>
          <a:ext cx="2571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76" Type="http://schemas.openxmlformats.org/officeDocument/2006/relationships/ctrlProp" Target="../ctrlProps/ctrlProp73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4:AC40"/>
  <sheetViews>
    <sheetView tabSelected="1" topLeftCell="A28" workbookViewId="0">
      <selection activeCell="I31" sqref="I31"/>
    </sheetView>
  </sheetViews>
  <sheetFormatPr baseColWidth="10" defaultRowHeight="15"/>
  <cols>
    <col min="2" max="2" width="7.28515625" customWidth="1"/>
    <col min="3" max="3" width="6.85546875" customWidth="1"/>
    <col min="4" max="4" width="5" customWidth="1"/>
    <col min="5" max="5" width="7.28515625" customWidth="1"/>
    <col min="6" max="6" width="5.85546875" customWidth="1"/>
    <col min="7" max="7" width="5" customWidth="1"/>
    <col min="8" max="8" width="7.28515625" customWidth="1"/>
    <col min="9" max="9" width="6.85546875" customWidth="1"/>
    <col min="10" max="10" width="5" customWidth="1"/>
    <col min="11" max="11" width="7.28515625" customWidth="1"/>
    <col min="12" max="12" width="6.85546875" customWidth="1"/>
    <col min="13" max="13" width="5" customWidth="1"/>
    <col min="14" max="14" width="7.28515625" customWidth="1"/>
    <col min="15" max="15" width="6.85546875" customWidth="1"/>
    <col min="16" max="16" width="5" customWidth="1"/>
    <col min="17" max="17" width="7.28515625" customWidth="1"/>
    <col min="18" max="18" width="6.85546875" customWidth="1"/>
    <col min="19" max="19" width="5" customWidth="1"/>
    <col min="20" max="20" width="7.28515625" customWidth="1"/>
    <col min="21" max="21" width="5.85546875" customWidth="1"/>
    <col min="22" max="22" width="5" customWidth="1"/>
    <col min="23" max="23" width="7.28515625" customWidth="1"/>
    <col min="24" max="24" width="5.85546875" customWidth="1"/>
    <col min="25" max="25" width="5" customWidth="1"/>
    <col min="26" max="28" width="5.7109375" customWidth="1"/>
  </cols>
  <sheetData>
    <row r="4" spans="1:25" ht="30" customHeight="1">
      <c r="A4" s="89" t="s">
        <v>0</v>
      </c>
      <c r="B4" s="6"/>
      <c r="C4" s="6"/>
      <c r="D4" s="25"/>
      <c r="E4" s="7"/>
      <c r="F4" s="7"/>
      <c r="G4" s="25"/>
      <c r="H4" s="6"/>
      <c r="I4" s="6"/>
      <c r="J4" s="25"/>
      <c r="K4" s="2"/>
      <c r="L4" s="2"/>
      <c r="M4" s="2"/>
      <c r="N4" s="6"/>
      <c r="O4" s="6"/>
      <c r="P4" s="25"/>
      <c r="Q4" s="2"/>
      <c r="R4" s="2"/>
      <c r="S4" s="2"/>
      <c r="T4" s="6"/>
      <c r="U4" s="6"/>
      <c r="V4" s="25"/>
      <c r="W4" s="2"/>
      <c r="X4" s="2"/>
      <c r="Y4" s="2"/>
    </row>
    <row r="5" spans="1:25" ht="30" customHeight="1">
      <c r="A5" s="89"/>
      <c r="B5" s="6"/>
      <c r="C5" s="6"/>
      <c r="D5" s="25"/>
      <c r="E5" s="7"/>
      <c r="F5" s="7"/>
      <c r="G5" s="25"/>
      <c r="H5" s="6"/>
      <c r="I5" s="6"/>
      <c r="J5" s="25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25" ht="30" customHeight="1">
      <c r="A6" s="89"/>
      <c r="B6" s="6"/>
      <c r="C6" s="6"/>
      <c r="D6" s="25"/>
      <c r="E6" s="7"/>
      <c r="F6" s="7"/>
      <c r="G6" s="25"/>
      <c r="H6" s="6"/>
      <c r="I6" s="6"/>
      <c r="J6" s="25"/>
      <c r="K6" s="6"/>
      <c r="L6" s="6"/>
      <c r="M6" s="25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spans="1:25" ht="30" customHeight="1">
      <c r="A7" s="89"/>
      <c r="B7" s="6"/>
      <c r="C7" s="6"/>
      <c r="D7" s="25"/>
      <c r="E7" s="3"/>
      <c r="F7" s="3"/>
      <c r="G7" s="3"/>
      <c r="H7" s="6"/>
      <c r="I7" s="6"/>
      <c r="J7" s="25"/>
      <c r="K7" s="6"/>
      <c r="L7" s="6"/>
      <c r="M7" s="25"/>
      <c r="N7" s="6"/>
      <c r="O7" s="6"/>
      <c r="P7" s="25"/>
      <c r="Q7" s="2"/>
      <c r="R7" s="2"/>
      <c r="S7" s="2"/>
      <c r="T7" s="6"/>
      <c r="U7" s="6"/>
      <c r="V7" s="25"/>
      <c r="W7" s="2"/>
      <c r="X7" s="2"/>
      <c r="Y7" s="2"/>
    </row>
    <row r="8" spans="1:25" ht="30" customHeight="1">
      <c r="A8" s="89"/>
      <c r="B8" s="2"/>
      <c r="C8" s="2"/>
      <c r="D8" s="2"/>
      <c r="E8" s="2"/>
      <c r="F8" s="2"/>
      <c r="G8" s="2"/>
      <c r="H8" s="6"/>
      <c r="I8" s="6"/>
      <c r="J8" s="25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spans="1:25" ht="30" customHeight="1">
      <c r="A9" s="89"/>
      <c r="B9" s="2"/>
      <c r="C9" s="2"/>
      <c r="D9" s="2"/>
      <c r="E9" s="2"/>
      <c r="F9" s="2"/>
      <c r="G9" s="2"/>
      <c r="H9" s="6"/>
      <c r="I9" s="6"/>
      <c r="J9" s="25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 ht="30" customHeight="1">
      <c r="A10" s="90" t="s">
        <v>1</v>
      </c>
      <c r="B10" s="8"/>
      <c r="C10" s="8"/>
      <c r="D10" s="26"/>
      <c r="E10" s="9"/>
      <c r="F10" s="9"/>
      <c r="G10" s="26"/>
      <c r="H10" s="8"/>
      <c r="I10" s="8"/>
      <c r="J10" s="26"/>
      <c r="K10" s="8"/>
      <c r="L10" s="8"/>
      <c r="M10" s="26"/>
      <c r="N10" s="2"/>
      <c r="O10" s="2"/>
      <c r="P10" s="4"/>
      <c r="Q10" s="2"/>
      <c r="R10" s="2"/>
      <c r="S10" s="4"/>
      <c r="T10" s="2"/>
      <c r="U10" s="2"/>
      <c r="V10" s="4"/>
      <c r="W10" s="2"/>
      <c r="X10" s="2"/>
      <c r="Y10" s="4"/>
    </row>
    <row r="11" spans="1:25" ht="30" customHeight="1">
      <c r="A11" s="91"/>
      <c r="B11" s="8"/>
      <c r="C11" s="8"/>
      <c r="D11" s="26"/>
      <c r="E11" s="3"/>
      <c r="F11" s="3"/>
      <c r="G11" s="3"/>
      <c r="H11" s="8"/>
      <c r="I11" s="8"/>
      <c r="J11" s="26"/>
      <c r="K11" s="2"/>
      <c r="L11" s="2"/>
      <c r="M11" s="4"/>
      <c r="N11" s="2"/>
      <c r="O11" s="2"/>
      <c r="P11" s="4"/>
      <c r="Q11" s="2"/>
      <c r="R11" s="2"/>
      <c r="S11" s="4"/>
      <c r="T11" s="2"/>
      <c r="U11" s="2"/>
      <c r="V11" s="4"/>
      <c r="W11" s="2"/>
      <c r="X11" s="2"/>
      <c r="Y11" s="4"/>
    </row>
    <row r="12" spans="1:25" ht="30" customHeight="1">
      <c r="A12" s="91"/>
      <c r="B12" s="8"/>
      <c r="C12" s="8"/>
      <c r="D12" s="26"/>
      <c r="E12" s="9"/>
      <c r="F12" s="9"/>
      <c r="G12" s="26"/>
      <c r="H12" s="8"/>
      <c r="I12" s="8"/>
      <c r="J12" s="26"/>
      <c r="K12" s="8"/>
      <c r="L12" s="8"/>
      <c r="M12" s="26"/>
      <c r="N12" s="2"/>
      <c r="O12" s="2"/>
      <c r="P12" s="4"/>
      <c r="Q12" s="8"/>
      <c r="R12" s="8"/>
      <c r="S12" s="26"/>
      <c r="T12" s="2"/>
      <c r="U12" s="2"/>
      <c r="V12" s="4"/>
      <c r="W12" s="8"/>
      <c r="X12" s="8"/>
      <c r="Y12" s="26"/>
    </row>
    <row r="13" spans="1:25" ht="30" customHeight="1">
      <c r="A13" s="92"/>
      <c r="B13" s="2"/>
      <c r="C13" s="2"/>
      <c r="D13" s="3"/>
      <c r="E13" s="9"/>
      <c r="F13" s="9"/>
      <c r="G13" s="26"/>
      <c r="H13" s="2"/>
      <c r="I13" s="2"/>
      <c r="J13" s="4"/>
      <c r="K13" s="8"/>
      <c r="L13" s="8"/>
      <c r="M13" s="26"/>
      <c r="N13" s="2"/>
      <c r="O13" s="2"/>
      <c r="P13" s="4"/>
      <c r="Q13" s="8"/>
      <c r="R13" s="8"/>
      <c r="S13" s="26"/>
      <c r="T13" s="2"/>
      <c r="U13" s="2"/>
      <c r="V13" s="4"/>
      <c r="W13" s="8"/>
      <c r="X13" s="8"/>
      <c r="Y13" s="26"/>
    </row>
    <row r="14" spans="1:25" ht="30" customHeight="1">
      <c r="A14" s="10" t="s">
        <v>2</v>
      </c>
      <c r="B14" s="2"/>
      <c r="C14" s="2"/>
      <c r="D14" s="3"/>
      <c r="E14" s="3"/>
      <c r="F14" s="3"/>
      <c r="G14" s="3"/>
      <c r="H14" s="11"/>
      <c r="I14" s="11"/>
      <c r="J14" s="27"/>
      <c r="K14" s="2"/>
      <c r="L14" s="2"/>
      <c r="M14" s="4"/>
      <c r="N14" s="11"/>
      <c r="O14" s="11"/>
      <c r="P14" s="27"/>
      <c r="Q14" s="11"/>
      <c r="R14" s="11"/>
      <c r="S14" s="27"/>
      <c r="T14" s="2"/>
      <c r="U14" s="2"/>
      <c r="V14" s="4"/>
      <c r="W14" s="2"/>
      <c r="X14" s="2"/>
      <c r="Y14" s="4"/>
    </row>
    <row r="15" spans="1:25" ht="30" customHeight="1">
      <c r="A15" s="93" t="s">
        <v>3</v>
      </c>
      <c r="B15" s="12"/>
      <c r="C15" s="12"/>
      <c r="D15" s="28"/>
      <c r="E15" s="13"/>
      <c r="F15" s="13"/>
      <c r="G15" s="28"/>
      <c r="H15" s="2"/>
      <c r="I15" s="2"/>
      <c r="J15" s="4"/>
      <c r="K15" s="12"/>
      <c r="L15" s="12"/>
      <c r="M15" s="28"/>
      <c r="N15" s="2"/>
      <c r="O15" s="2"/>
      <c r="P15" s="4"/>
      <c r="Q15" s="12"/>
      <c r="R15" s="12"/>
      <c r="S15" s="28"/>
      <c r="T15" s="2"/>
      <c r="U15" s="2"/>
      <c r="V15" s="4"/>
      <c r="W15" s="2"/>
      <c r="X15" s="2"/>
      <c r="Y15" s="4"/>
    </row>
    <row r="16" spans="1:25" ht="30" customHeight="1">
      <c r="A16" s="93"/>
      <c r="B16" s="12"/>
      <c r="C16" s="12"/>
      <c r="D16" s="28"/>
      <c r="E16" s="13"/>
      <c r="F16" s="13"/>
      <c r="G16" s="28"/>
      <c r="H16" s="2"/>
      <c r="I16" s="2"/>
      <c r="J16" s="4"/>
      <c r="K16" s="2"/>
      <c r="L16" s="2"/>
      <c r="M16" s="4"/>
      <c r="N16" s="2"/>
      <c r="O16" s="2"/>
      <c r="P16" s="4"/>
      <c r="Q16" s="2"/>
      <c r="R16" s="2"/>
      <c r="S16" s="4"/>
      <c r="T16" s="2"/>
      <c r="U16" s="2"/>
      <c r="V16" s="4"/>
      <c r="W16" s="2"/>
      <c r="X16" s="2"/>
      <c r="Y16" s="4"/>
    </row>
    <row r="17" spans="1:29" ht="30" customHeight="1">
      <c r="A17" s="94" t="s">
        <v>4</v>
      </c>
      <c r="B17" s="2"/>
      <c r="C17" s="2"/>
      <c r="D17" s="3"/>
      <c r="E17" s="14"/>
      <c r="F17" s="14"/>
      <c r="G17" s="29"/>
      <c r="H17" s="15"/>
      <c r="I17" s="15"/>
      <c r="J17" s="29"/>
      <c r="K17" s="15"/>
      <c r="L17" s="15"/>
      <c r="M17" s="29"/>
      <c r="N17" s="2"/>
      <c r="O17" s="2"/>
      <c r="P17" s="4"/>
      <c r="Q17" s="15"/>
      <c r="R17" s="15"/>
      <c r="S17" s="29"/>
      <c r="T17" s="15"/>
      <c r="U17" s="15"/>
      <c r="V17" s="29"/>
      <c r="W17" s="15"/>
      <c r="X17" s="15"/>
      <c r="Y17" s="29"/>
    </row>
    <row r="18" spans="1:29" ht="30" customHeight="1">
      <c r="A18" s="94"/>
      <c r="B18" s="2"/>
      <c r="C18" s="2"/>
      <c r="D18" s="3"/>
      <c r="E18" s="14"/>
      <c r="F18" s="14"/>
      <c r="G18" s="29"/>
      <c r="H18" s="2"/>
      <c r="I18" s="2"/>
      <c r="J18" s="4"/>
      <c r="K18" s="2"/>
      <c r="L18" s="2"/>
      <c r="M18" s="4"/>
      <c r="N18" s="2"/>
      <c r="O18" s="2"/>
      <c r="P18" s="4"/>
      <c r="Q18" s="2"/>
      <c r="R18" s="2"/>
      <c r="S18" s="4"/>
      <c r="T18" s="15"/>
      <c r="U18" s="15"/>
      <c r="V18" s="29"/>
      <c r="W18" s="15"/>
      <c r="X18" s="15"/>
      <c r="Y18" s="29"/>
    </row>
    <row r="19" spans="1:29" ht="30" customHeight="1">
      <c r="A19" s="94"/>
      <c r="B19" s="2"/>
      <c r="C19" s="2"/>
      <c r="D19" s="3"/>
      <c r="E19" s="3"/>
      <c r="F19" s="3"/>
      <c r="G19" s="3"/>
      <c r="H19" s="2"/>
      <c r="I19" s="2"/>
      <c r="J19" s="4"/>
      <c r="K19" s="2"/>
      <c r="L19" s="2"/>
      <c r="M19" s="4"/>
      <c r="N19" s="2"/>
      <c r="O19" s="2"/>
      <c r="P19" s="4"/>
      <c r="Q19" s="2"/>
      <c r="R19" s="2"/>
      <c r="S19" s="4"/>
      <c r="T19" s="2"/>
      <c r="U19" s="2"/>
      <c r="V19" s="4"/>
      <c r="W19" s="2"/>
      <c r="X19" s="2"/>
      <c r="Y19" s="4"/>
    </row>
    <row r="20" spans="1:29" ht="30" customHeight="1">
      <c r="A20" s="94"/>
      <c r="B20" s="2"/>
      <c r="C20" s="2"/>
      <c r="D20" s="3"/>
      <c r="E20" s="14"/>
      <c r="F20" s="14"/>
      <c r="G20" s="29"/>
      <c r="H20" s="2"/>
      <c r="I20" s="2"/>
      <c r="J20" s="4"/>
      <c r="K20" s="2"/>
      <c r="L20" s="2"/>
      <c r="M20" s="4"/>
      <c r="N20" s="2"/>
      <c r="O20" s="2"/>
      <c r="P20" s="4"/>
      <c r="Q20" s="2"/>
      <c r="R20" s="2"/>
      <c r="S20" s="4"/>
      <c r="T20" s="2"/>
      <c r="U20" s="2"/>
      <c r="V20" s="4"/>
      <c r="W20" s="2"/>
      <c r="X20" s="2"/>
      <c r="Y20" s="4"/>
    </row>
    <row r="21" spans="1:29" ht="30" customHeight="1">
      <c r="A21" s="95" t="s">
        <v>5</v>
      </c>
      <c r="B21" s="2"/>
      <c r="C21" s="2"/>
      <c r="D21" s="3"/>
      <c r="E21" s="16"/>
      <c r="F21" s="16"/>
      <c r="G21" s="30"/>
      <c r="H21" s="2"/>
      <c r="I21" s="2"/>
      <c r="J21" s="4"/>
      <c r="K21" s="17"/>
      <c r="L21" s="17"/>
      <c r="M21" s="30"/>
      <c r="N21" s="2"/>
      <c r="O21" s="2"/>
      <c r="P21" s="4"/>
      <c r="Q21" s="17"/>
      <c r="R21" s="17"/>
      <c r="S21" s="30"/>
      <c r="T21" s="17"/>
      <c r="U21" s="17"/>
      <c r="V21" s="30"/>
      <c r="W21" s="17"/>
      <c r="X21" s="17"/>
      <c r="Y21" s="30"/>
      <c r="AA21" s="18"/>
    </row>
    <row r="22" spans="1:29" ht="30" customHeight="1">
      <c r="A22" s="95"/>
      <c r="B22" s="2"/>
      <c r="C22" s="2"/>
      <c r="D22" s="3"/>
      <c r="E22" s="16"/>
      <c r="F22" s="16"/>
      <c r="G22" s="30"/>
      <c r="H22" s="2"/>
      <c r="I22" s="2"/>
      <c r="J22" s="4"/>
      <c r="K22" s="17"/>
      <c r="L22" s="17"/>
      <c r="M22" s="30"/>
      <c r="N22" s="2"/>
      <c r="O22" s="2"/>
      <c r="P22" s="4"/>
      <c r="Q22" s="17"/>
      <c r="R22" s="17"/>
      <c r="S22" s="30"/>
      <c r="T22" s="2"/>
      <c r="U22" s="2"/>
      <c r="V22" s="4"/>
      <c r="W22" s="17"/>
      <c r="X22" s="17"/>
      <c r="Y22" s="30"/>
    </row>
    <row r="23" spans="1:29" ht="30" customHeight="1">
      <c r="A23" s="95"/>
      <c r="B23" s="2"/>
      <c r="C23" s="2"/>
      <c r="D23" s="3"/>
      <c r="E23" s="3"/>
      <c r="F23" s="3"/>
      <c r="G23" s="3"/>
      <c r="H23" s="17"/>
      <c r="I23" s="17"/>
      <c r="J23" s="30"/>
      <c r="K23" s="2"/>
      <c r="L23" s="2"/>
      <c r="M23" s="4"/>
      <c r="N23" s="17"/>
      <c r="O23" s="17"/>
      <c r="P23" s="30"/>
      <c r="Q23" s="17"/>
      <c r="R23" s="17"/>
      <c r="S23" s="30"/>
      <c r="T23" s="2"/>
      <c r="U23" s="2"/>
      <c r="V23" s="4"/>
      <c r="W23" s="2"/>
      <c r="X23" s="2"/>
      <c r="Y23" s="4"/>
      <c r="AA23" s="58" t="s">
        <v>21</v>
      </c>
      <c r="AB23" s="59" t="s">
        <v>22</v>
      </c>
    </row>
    <row r="24" spans="1:29" ht="30" customHeight="1">
      <c r="A24" s="95"/>
      <c r="B24" s="2"/>
      <c r="C24" s="2"/>
      <c r="D24" s="3"/>
      <c r="E24" s="3"/>
      <c r="F24" s="3"/>
      <c r="G24" s="3"/>
      <c r="H24" s="2"/>
      <c r="I24" s="2"/>
      <c r="J24" s="4"/>
      <c r="K24" s="2"/>
      <c r="L24" s="2"/>
      <c r="M24" s="4"/>
      <c r="N24" s="17"/>
      <c r="O24" s="17"/>
      <c r="P24" s="30"/>
      <c r="Q24" s="17"/>
      <c r="R24" s="17"/>
      <c r="S24" s="30"/>
      <c r="T24" s="2"/>
      <c r="U24" s="2"/>
      <c r="V24" s="4"/>
      <c r="W24" s="2"/>
      <c r="X24" s="2"/>
      <c r="Y24" s="4"/>
      <c r="AA24" s="58"/>
      <c r="AB24" s="59"/>
    </row>
    <row r="25" spans="1:29" ht="30" customHeight="1">
      <c r="A25" s="95"/>
      <c r="B25" s="2"/>
      <c r="C25" s="2"/>
      <c r="D25" s="3"/>
      <c r="E25" s="2"/>
      <c r="F25" s="3"/>
      <c r="G25" s="3"/>
      <c r="H25" s="2"/>
      <c r="I25" s="2"/>
      <c r="J25" s="4"/>
      <c r="K25" s="2"/>
      <c r="L25" s="2"/>
      <c r="M25" s="4"/>
      <c r="N25" s="2"/>
      <c r="O25" s="2"/>
      <c r="P25" s="4"/>
      <c r="Q25" s="17"/>
      <c r="R25" s="17"/>
      <c r="S25" s="30"/>
      <c r="T25" s="2"/>
      <c r="U25" s="2"/>
      <c r="V25" s="4"/>
      <c r="W25" s="2"/>
      <c r="X25" s="2"/>
      <c r="Y25" s="4"/>
      <c r="AA25" s="58"/>
      <c r="AB25" s="59"/>
    </row>
    <row r="26" spans="1:29" ht="30" customHeight="1">
      <c r="A26" s="62" t="s">
        <v>7</v>
      </c>
      <c r="B26" s="24">
        <f>COUNTIF(D4:D25,"0,20")</f>
        <v>0</v>
      </c>
      <c r="C26" s="34">
        <v>0.2</v>
      </c>
      <c r="D26" s="31">
        <f>AB33</f>
        <v>0</v>
      </c>
      <c r="E26" s="24">
        <f>COUNTIF(G4:G25,"0,4")</f>
        <v>0</v>
      </c>
      <c r="F26" s="34">
        <v>0.4</v>
      </c>
      <c r="G26" s="31">
        <f>AB32</f>
        <v>0</v>
      </c>
      <c r="H26" s="24">
        <f>COUNTIF(J4:J25,"0,60")</f>
        <v>0</v>
      </c>
      <c r="I26" s="34">
        <v>0.6</v>
      </c>
      <c r="J26" s="31">
        <f>AB31</f>
        <v>0</v>
      </c>
      <c r="K26" s="24">
        <f>COUNTIF(M4:M26,"0,8")</f>
        <v>0</v>
      </c>
      <c r="L26" s="34">
        <v>0.8</v>
      </c>
      <c r="M26" s="31">
        <f>AB30</f>
        <v>0</v>
      </c>
      <c r="N26" s="24">
        <f>COUNTIF(P4:P25,"1")</f>
        <v>0</v>
      </c>
      <c r="O26" s="34">
        <v>1</v>
      </c>
      <c r="P26" s="31">
        <f>AB29</f>
        <v>0</v>
      </c>
      <c r="Q26" s="24">
        <f>COUNTIF(S4:S25,"1,20")</f>
        <v>0</v>
      </c>
      <c r="R26" s="34">
        <v>1.2</v>
      </c>
      <c r="S26" s="31">
        <f>AB28</f>
        <v>0</v>
      </c>
      <c r="T26" s="24">
        <f>COUNTIF(V4:V25,"1,40")</f>
        <v>0</v>
      </c>
      <c r="U26" s="34">
        <v>1.4</v>
      </c>
      <c r="V26" s="31">
        <f>AB27</f>
        <v>0</v>
      </c>
      <c r="W26" s="24">
        <f>COUNTIF(Y4:Y25,"1,60")</f>
        <v>0</v>
      </c>
      <c r="X26" s="34">
        <v>1.6</v>
      </c>
      <c r="Y26" s="31">
        <f>AB26</f>
        <v>0</v>
      </c>
      <c r="Z26" s="34">
        <v>1.6</v>
      </c>
      <c r="AA26" s="5">
        <f>W26</f>
        <v>0</v>
      </c>
      <c r="AB26" s="19"/>
      <c r="AC26" s="32" t="str">
        <f>IF(AB26&lt;=AA26,"","ERREUR")</f>
        <v/>
      </c>
    </row>
    <row r="27" spans="1:29" ht="30" customHeight="1">
      <c r="A27" s="85"/>
      <c r="B27" s="62">
        <f>C26*D26</f>
        <v>0</v>
      </c>
      <c r="C27" s="62"/>
      <c r="D27" s="62"/>
      <c r="E27" s="62">
        <f>F26*G26</f>
        <v>0</v>
      </c>
      <c r="F27" s="62"/>
      <c r="G27" s="62"/>
      <c r="H27" s="62">
        <f t="shared" ref="H27" si="0">I26*J26</f>
        <v>0</v>
      </c>
      <c r="I27" s="62"/>
      <c r="J27" s="62"/>
      <c r="K27" s="62">
        <f t="shared" ref="K27" si="1">L26*M26</f>
        <v>0</v>
      </c>
      <c r="L27" s="62"/>
      <c r="M27" s="62"/>
      <c r="N27" s="62">
        <f t="shared" ref="N27" si="2">O26*P26</f>
        <v>0</v>
      </c>
      <c r="O27" s="62"/>
      <c r="P27" s="62"/>
      <c r="Q27" s="62">
        <f t="shared" ref="Q27" si="3">R26*S26</f>
        <v>0</v>
      </c>
      <c r="R27" s="62"/>
      <c r="S27" s="62"/>
      <c r="T27" s="62">
        <f t="shared" ref="T27" si="4">U26*V26</f>
        <v>0</v>
      </c>
      <c r="U27" s="62"/>
      <c r="V27" s="62"/>
      <c r="W27" s="62">
        <f t="shared" ref="W27" si="5">X26*Y26</f>
        <v>0</v>
      </c>
      <c r="X27" s="62"/>
      <c r="Y27" s="62"/>
      <c r="Z27" s="34">
        <v>1.4</v>
      </c>
      <c r="AA27" s="5">
        <f>T26</f>
        <v>0</v>
      </c>
      <c r="AB27" s="19"/>
      <c r="AC27" s="32" t="str">
        <f t="shared" ref="AC27:AC33" si="6">IF(AB27&lt;=AA27,"","ERREUR")</f>
        <v/>
      </c>
    </row>
    <row r="28" spans="1:29" ht="30" customHeight="1">
      <c r="A28" s="6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65" t="s">
        <v>6</v>
      </c>
      <c r="U28" s="65"/>
      <c r="V28" s="65"/>
      <c r="W28" s="66">
        <f>W27+T27+Q27+N27+K27+H27+E27+B27</f>
        <v>0</v>
      </c>
      <c r="X28" s="66"/>
      <c r="Y28" s="66"/>
      <c r="Z28" s="34">
        <v>1.2</v>
      </c>
      <c r="AA28" s="5">
        <f>Q26</f>
        <v>0</v>
      </c>
      <c r="AB28" s="19"/>
      <c r="AC28" s="32" t="str">
        <f t="shared" si="6"/>
        <v/>
      </c>
    </row>
    <row r="29" spans="1:29" ht="30" customHeight="1">
      <c r="A29" s="87" t="s">
        <v>13</v>
      </c>
      <c r="B29" s="86" t="s">
        <v>8</v>
      </c>
      <c r="C29" s="86"/>
      <c r="D29" s="86"/>
      <c r="E29" s="86"/>
      <c r="F29" s="86"/>
      <c r="G29" s="86"/>
      <c r="H29" s="20"/>
      <c r="I29" s="47"/>
      <c r="J29" s="33"/>
      <c r="K29" s="86" t="s">
        <v>10</v>
      </c>
      <c r="L29" s="86"/>
      <c r="M29" s="86"/>
      <c r="N29" s="86"/>
      <c r="O29" s="86"/>
      <c r="P29" s="86"/>
      <c r="Q29" s="20"/>
      <c r="R29" s="47"/>
      <c r="S29" s="33"/>
      <c r="T29" s="63" t="s">
        <v>12</v>
      </c>
      <c r="U29" s="63"/>
      <c r="V29" s="63"/>
      <c r="W29" s="64">
        <f>R29+R30+I29+I30</f>
        <v>0</v>
      </c>
      <c r="X29" s="64"/>
      <c r="Y29" s="64"/>
      <c r="Z29" s="34">
        <v>1</v>
      </c>
      <c r="AA29" s="5">
        <f>N26</f>
        <v>0</v>
      </c>
      <c r="AB29" s="19"/>
      <c r="AC29" s="32" t="str">
        <f t="shared" si="6"/>
        <v/>
      </c>
    </row>
    <row r="30" spans="1:29" ht="30" customHeight="1">
      <c r="A30" s="88"/>
      <c r="B30" s="86" t="s">
        <v>9</v>
      </c>
      <c r="C30" s="86"/>
      <c r="D30" s="86"/>
      <c r="E30" s="86"/>
      <c r="F30" s="86"/>
      <c r="G30" s="86"/>
      <c r="H30" s="22"/>
      <c r="I30" s="47"/>
      <c r="J30" s="33"/>
      <c r="K30" s="86" t="s">
        <v>11</v>
      </c>
      <c r="L30" s="86"/>
      <c r="M30" s="86"/>
      <c r="N30" s="86"/>
      <c r="O30" s="86"/>
      <c r="P30" s="86"/>
      <c r="Q30" s="22"/>
      <c r="R30" s="47"/>
      <c r="S30" s="33"/>
      <c r="T30" s="63"/>
      <c r="U30" s="63"/>
      <c r="V30" s="63"/>
      <c r="W30" s="64"/>
      <c r="X30" s="64"/>
      <c r="Y30" s="64"/>
      <c r="Z30" s="34">
        <v>0.8</v>
      </c>
      <c r="AA30" s="5">
        <f>K26</f>
        <v>0</v>
      </c>
      <c r="AB30" s="19"/>
      <c r="AC30" s="32" t="str">
        <f t="shared" si="6"/>
        <v/>
      </c>
    </row>
    <row r="31" spans="1:29" ht="30" customHeight="1">
      <c r="A31" s="67" t="s">
        <v>18</v>
      </c>
      <c r="B31" s="83" t="s">
        <v>17</v>
      </c>
      <c r="C31" s="83"/>
      <c r="D31" s="83"/>
      <c r="E31" s="83"/>
      <c r="F31" s="83"/>
      <c r="G31" s="83"/>
      <c r="H31" s="23"/>
      <c r="I31" s="48">
        <v>0.3</v>
      </c>
      <c r="J31" s="33"/>
      <c r="K31" s="84" t="s">
        <v>16</v>
      </c>
      <c r="L31" s="84"/>
      <c r="M31" s="84"/>
      <c r="N31" s="84"/>
      <c r="O31" s="84"/>
      <c r="P31" s="84"/>
      <c r="Q31" s="21"/>
      <c r="R31" s="48">
        <v>0.1</v>
      </c>
      <c r="S31" s="33"/>
      <c r="T31" s="70" t="s">
        <v>19</v>
      </c>
      <c r="U31" s="70"/>
      <c r="V31" s="71"/>
      <c r="W31" s="78">
        <f>R31+I31+I32+I33</f>
        <v>1.7000000000000002</v>
      </c>
      <c r="X31" s="78"/>
      <c r="Y31" s="78"/>
      <c r="Z31" s="34">
        <v>0.6</v>
      </c>
      <c r="AA31" s="5">
        <f>H26</f>
        <v>0</v>
      </c>
      <c r="AB31" s="19"/>
      <c r="AC31" s="32" t="str">
        <f t="shared" si="6"/>
        <v/>
      </c>
    </row>
    <row r="32" spans="1:29" ht="30" customHeight="1">
      <c r="A32" s="68"/>
      <c r="B32" s="83" t="s">
        <v>14</v>
      </c>
      <c r="C32" s="83"/>
      <c r="D32" s="83"/>
      <c r="E32" s="83"/>
      <c r="F32" s="83"/>
      <c r="G32" s="83"/>
      <c r="H32" s="21"/>
      <c r="I32" s="48">
        <v>0.5</v>
      </c>
      <c r="J32" s="33"/>
      <c r="K32" s="1"/>
      <c r="L32" s="1"/>
      <c r="M32" s="1"/>
      <c r="N32" s="1"/>
      <c r="O32" s="1"/>
      <c r="P32" s="1"/>
      <c r="Q32" s="1"/>
      <c r="R32" s="1"/>
      <c r="S32" s="1"/>
      <c r="T32" s="72"/>
      <c r="U32" s="73"/>
      <c r="V32" s="74"/>
      <c r="W32" s="78"/>
      <c r="X32" s="78"/>
      <c r="Y32" s="78"/>
      <c r="Z32" s="34">
        <v>0.4</v>
      </c>
      <c r="AA32" s="5">
        <f>E26</f>
        <v>0</v>
      </c>
      <c r="AB32" s="19"/>
      <c r="AC32" s="32" t="str">
        <f t="shared" si="6"/>
        <v/>
      </c>
    </row>
    <row r="33" spans="1:29" ht="30" customHeight="1">
      <c r="A33" s="69"/>
      <c r="B33" s="83" t="s">
        <v>15</v>
      </c>
      <c r="C33" s="83"/>
      <c r="D33" s="83"/>
      <c r="E33" s="83"/>
      <c r="F33" s="83"/>
      <c r="G33" s="83"/>
      <c r="H33" s="21"/>
      <c r="I33" s="48">
        <v>0.8</v>
      </c>
      <c r="J33" s="33"/>
      <c r="K33" s="1"/>
      <c r="L33" s="1"/>
      <c r="M33" s="1"/>
      <c r="N33" s="1"/>
      <c r="O33" s="1"/>
      <c r="P33" s="1"/>
      <c r="Q33" s="1"/>
      <c r="R33" s="1"/>
      <c r="S33" s="1"/>
      <c r="T33" s="75"/>
      <c r="U33" s="76"/>
      <c r="V33" s="77"/>
      <c r="W33" s="78"/>
      <c r="X33" s="78"/>
      <c r="Y33" s="78"/>
      <c r="Z33" s="34">
        <v>0.2</v>
      </c>
      <c r="AA33" s="5">
        <f>B26</f>
        <v>0</v>
      </c>
      <c r="AB33" s="19"/>
      <c r="AC33" s="32" t="str">
        <f t="shared" si="6"/>
        <v/>
      </c>
    </row>
    <row r="34" spans="1:29" ht="30" customHeight="1">
      <c r="T34" s="79" t="s">
        <v>20</v>
      </c>
      <c r="U34" s="79"/>
      <c r="V34" s="79"/>
      <c r="W34" s="80">
        <f>W31+W29+W28</f>
        <v>1.7000000000000002</v>
      </c>
      <c r="X34" s="81"/>
      <c r="Y34" s="82"/>
      <c r="Z34" s="60" t="str">
        <f>IF(AB26+AB27+AB28+AB29+AB30+AB31+AB32+AB33&gt;=8,"OK","Pénalités pour éléments manquants")</f>
        <v>Pénalités pour éléments manquants</v>
      </c>
      <c r="AA34" s="61"/>
      <c r="AB34" s="61"/>
    </row>
    <row r="35" spans="1:29" ht="30" customHeight="1"/>
    <row r="36" spans="1:29" ht="30" customHeight="1"/>
    <row r="37" spans="1:29" ht="30" customHeight="1"/>
    <row r="38" spans="1:29" ht="30" customHeight="1">
      <c r="C38" t="s">
        <v>23</v>
      </c>
    </row>
    <row r="39" spans="1:29" ht="30" customHeight="1"/>
    <row r="40" spans="1:29" ht="30" customHeight="1"/>
  </sheetData>
  <mergeCells count="35">
    <mergeCell ref="A26:A28"/>
    <mergeCell ref="B29:G29"/>
    <mergeCell ref="K29:P29"/>
    <mergeCell ref="A29:A30"/>
    <mergeCell ref="A4:A9"/>
    <mergeCell ref="A10:A13"/>
    <mergeCell ref="A15:A16"/>
    <mergeCell ref="A17:A20"/>
    <mergeCell ref="A21:A25"/>
    <mergeCell ref="B27:D27"/>
    <mergeCell ref="B30:G30"/>
    <mergeCell ref="K30:P30"/>
    <mergeCell ref="A31:A33"/>
    <mergeCell ref="T31:V33"/>
    <mergeCell ref="W31:Y33"/>
    <mergeCell ref="T34:V34"/>
    <mergeCell ref="W34:Y34"/>
    <mergeCell ref="B31:G31"/>
    <mergeCell ref="B32:G32"/>
    <mergeCell ref="B33:G33"/>
    <mergeCell ref="K31:P31"/>
    <mergeCell ref="AA23:AA25"/>
    <mergeCell ref="AB23:AB25"/>
    <mergeCell ref="Z34:AB34"/>
    <mergeCell ref="H27:J27"/>
    <mergeCell ref="E27:G27"/>
    <mergeCell ref="T29:V30"/>
    <mergeCell ref="W29:Y30"/>
    <mergeCell ref="T28:V28"/>
    <mergeCell ref="W28:Y28"/>
    <mergeCell ref="W27:Y27"/>
    <mergeCell ref="T27:V27"/>
    <mergeCell ref="Q27:S27"/>
    <mergeCell ref="N27:P27"/>
    <mergeCell ref="K27:M27"/>
  </mergeCells>
  <conditionalFormatting sqref="G21:G22 M21:M22 S21:S22 S25 V21 Y21:Y22">
    <cfRule type="top10" dxfId="1" priority="1" rank="1"/>
    <cfRule type="top10" dxfId="0" priority="2" rank="1"/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U450"/>
  <sheetViews>
    <sheetView workbookViewId="0">
      <selection activeCell="A2" sqref="A2"/>
    </sheetView>
  </sheetViews>
  <sheetFormatPr baseColWidth="10" defaultRowHeight="15"/>
  <cols>
    <col min="1" max="1" width="5.7109375" style="39" customWidth="1"/>
    <col min="2" max="9" width="5.7109375" customWidth="1"/>
    <col min="10" max="17" width="8.7109375" customWidth="1"/>
    <col min="18" max="18" width="8.7109375" style="49" customWidth="1"/>
    <col min="19" max="19" width="8.7109375" style="50" customWidth="1"/>
    <col min="20" max="20" width="8.7109375" style="51" customWidth="1"/>
    <col min="21" max="21" width="8.7109375" style="53" customWidth="1"/>
  </cols>
  <sheetData>
    <row r="1" spans="1:21">
      <c r="B1" s="96" t="s">
        <v>7</v>
      </c>
      <c r="C1" s="96"/>
      <c r="D1" s="96"/>
      <c r="E1" s="96"/>
      <c r="F1" s="96"/>
      <c r="G1" s="96"/>
      <c r="H1" s="96"/>
      <c r="I1" s="96"/>
      <c r="J1" s="97" t="s">
        <v>28</v>
      </c>
      <c r="K1" s="97"/>
      <c r="L1" s="97"/>
      <c r="M1" s="97"/>
      <c r="N1" s="98" t="s">
        <v>18</v>
      </c>
      <c r="O1" s="98"/>
      <c r="P1" s="98"/>
      <c r="Q1" s="98"/>
      <c r="R1" s="35" t="s">
        <v>33</v>
      </c>
      <c r="S1" s="36" t="s">
        <v>33</v>
      </c>
      <c r="T1" s="38" t="s">
        <v>33</v>
      </c>
      <c r="U1" s="37" t="s">
        <v>36</v>
      </c>
    </row>
    <row r="2" spans="1:21" s="39" customFormat="1">
      <c r="A2" s="46" t="s">
        <v>38</v>
      </c>
      <c r="B2" s="40">
        <v>0.2</v>
      </c>
      <c r="C2" s="40">
        <v>0.4</v>
      </c>
      <c r="D2" s="40">
        <v>0.6</v>
      </c>
      <c r="E2" s="40">
        <v>0.8</v>
      </c>
      <c r="F2" s="40">
        <v>1</v>
      </c>
      <c r="G2" s="40">
        <v>1.2</v>
      </c>
      <c r="H2" s="40">
        <v>1.4</v>
      </c>
      <c r="I2" s="40">
        <v>1.6</v>
      </c>
      <c r="J2" s="41" t="s">
        <v>24</v>
      </c>
      <c r="K2" s="41" t="s">
        <v>25</v>
      </c>
      <c r="L2" s="41" t="s">
        <v>26</v>
      </c>
      <c r="M2" s="41" t="s">
        <v>27</v>
      </c>
      <c r="N2" s="42" t="s">
        <v>29</v>
      </c>
      <c r="O2" s="42" t="s">
        <v>30</v>
      </c>
      <c r="P2" s="42" t="s">
        <v>31</v>
      </c>
      <c r="Q2" s="42" t="s">
        <v>32</v>
      </c>
      <c r="R2" s="43" t="s">
        <v>7</v>
      </c>
      <c r="S2" s="44" t="s">
        <v>34</v>
      </c>
      <c r="T2" s="42" t="s">
        <v>35</v>
      </c>
      <c r="U2" s="45" t="s">
        <v>37</v>
      </c>
    </row>
    <row r="3" spans="1:21">
      <c r="A3" s="46"/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34">
        <f>($B$2*B3)+($C$2*C3)+($D$2*D3)+($E$2*E3)+($F$2*F3)+($G$2*G3)+($H$2*H3)+($I$2*I3)</f>
        <v>0</v>
      </c>
      <c r="S3" s="47">
        <f>SUM(J3:M3)</f>
        <v>0</v>
      </c>
      <c r="T3" s="48">
        <f>SUM(N3:Q3)</f>
        <v>0</v>
      </c>
      <c r="U3" s="52">
        <f>T3+S3+R3</f>
        <v>0</v>
      </c>
    </row>
    <row r="4" spans="1:21">
      <c r="A4" s="46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34">
        <f t="shared" ref="R4:R67" si="0">($B$2*B4)+($C$2*C4)+($D$2*D4)+($E$2*E4)+($F$2*F4)+($G$2*G4)+($H$2*H4)+($I$2*I4)</f>
        <v>0</v>
      </c>
      <c r="S4" s="47">
        <f t="shared" ref="S4:S67" si="1">SUM(J4:M4)</f>
        <v>0</v>
      </c>
      <c r="T4" s="48">
        <f t="shared" ref="T4:T67" si="2">SUM(N4:Q4)</f>
        <v>0</v>
      </c>
      <c r="U4" s="52">
        <f t="shared" ref="U4:U67" si="3">T4+S4+R4</f>
        <v>0</v>
      </c>
    </row>
    <row r="5" spans="1:21">
      <c r="A5" s="46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34">
        <f t="shared" si="0"/>
        <v>0</v>
      </c>
      <c r="S5" s="47">
        <f t="shared" si="1"/>
        <v>0</v>
      </c>
      <c r="T5" s="48">
        <f t="shared" si="2"/>
        <v>0</v>
      </c>
      <c r="U5" s="52">
        <f t="shared" si="3"/>
        <v>0</v>
      </c>
    </row>
    <row r="6" spans="1:21">
      <c r="A6" s="46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34">
        <f t="shared" si="0"/>
        <v>0</v>
      </c>
      <c r="S6" s="47">
        <f t="shared" si="1"/>
        <v>0</v>
      </c>
      <c r="T6" s="48">
        <f t="shared" si="2"/>
        <v>0</v>
      </c>
      <c r="U6" s="52">
        <f t="shared" si="3"/>
        <v>0</v>
      </c>
    </row>
    <row r="7" spans="1:21">
      <c r="A7" s="46"/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34">
        <f t="shared" si="0"/>
        <v>0</v>
      </c>
      <c r="S7" s="47">
        <f t="shared" si="1"/>
        <v>0</v>
      </c>
      <c r="T7" s="48">
        <f t="shared" si="2"/>
        <v>0</v>
      </c>
      <c r="U7" s="52">
        <f t="shared" si="3"/>
        <v>0</v>
      </c>
    </row>
    <row r="8" spans="1:21">
      <c r="A8" s="46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34">
        <f t="shared" si="0"/>
        <v>0</v>
      </c>
      <c r="S8" s="47">
        <f t="shared" si="1"/>
        <v>0</v>
      </c>
      <c r="T8" s="48">
        <f t="shared" si="2"/>
        <v>0</v>
      </c>
      <c r="U8" s="52">
        <f t="shared" si="3"/>
        <v>0</v>
      </c>
    </row>
    <row r="9" spans="1:21">
      <c r="A9" s="46"/>
      <c r="B9" s="46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34">
        <f t="shared" si="0"/>
        <v>0</v>
      </c>
      <c r="S9" s="47">
        <f t="shared" si="1"/>
        <v>0</v>
      </c>
      <c r="T9" s="48">
        <f t="shared" si="2"/>
        <v>0</v>
      </c>
      <c r="U9" s="52">
        <f t="shared" si="3"/>
        <v>0</v>
      </c>
    </row>
    <row r="10" spans="1:21">
      <c r="A10" s="46"/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34">
        <f t="shared" si="0"/>
        <v>0</v>
      </c>
      <c r="S10" s="47">
        <f t="shared" si="1"/>
        <v>0</v>
      </c>
      <c r="T10" s="48">
        <f t="shared" si="2"/>
        <v>0</v>
      </c>
      <c r="U10" s="52">
        <f t="shared" si="3"/>
        <v>0</v>
      </c>
    </row>
    <row r="11" spans="1:21">
      <c r="A11" s="46"/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34">
        <f t="shared" si="0"/>
        <v>0</v>
      </c>
      <c r="S11" s="47">
        <f t="shared" si="1"/>
        <v>0</v>
      </c>
      <c r="T11" s="48">
        <f t="shared" si="2"/>
        <v>0</v>
      </c>
      <c r="U11" s="52">
        <f t="shared" si="3"/>
        <v>0</v>
      </c>
    </row>
    <row r="12" spans="1:21">
      <c r="A12" s="46"/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34">
        <f t="shared" si="0"/>
        <v>0</v>
      </c>
      <c r="S12" s="47">
        <f t="shared" si="1"/>
        <v>0</v>
      </c>
      <c r="T12" s="48">
        <f t="shared" si="2"/>
        <v>0</v>
      </c>
      <c r="U12" s="52">
        <f t="shared" si="3"/>
        <v>0</v>
      </c>
    </row>
    <row r="13" spans="1:21">
      <c r="A13" s="46"/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34">
        <f t="shared" si="0"/>
        <v>0</v>
      </c>
      <c r="S13" s="47">
        <f t="shared" si="1"/>
        <v>0</v>
      </c>
      <c r="T13" s="48">
        <f t="shared" si="2"/>
        <v>0</v>
      </c>
      <c r="U13" s="52">
        <f t="shared" si="3"/>
        <v>0</v>
      </c>
    </row>
    <row r="14" spans="1:21">
      <c r="A14" s="46"/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34">
        <f t="shared" si="0"/>
        <v>0</v>
      </c>
      <c r="S14" s="47">
        <f t="shared" si="1"/>
        <v>0</v>
      </c>
      <c r="T14" s="48">
        <f t="shared" si="2"/>
        <v>0</v>
      </c>
      <c r="U14" s="52">
        <f t="shared" si="3"/>
        <v>0</v>
      </c>
    </row>
    <row r="15" spans="1:21">
      <c r="A15" s="46"/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34">
        <f t="shared" si="0"/>
        <v>0</v>
      </c>
      <c r="S15" s="47">
        <f t="shared" si="1"/>
        <v>0</v>
      </c>
      <c r="T15" s="48">
        <f t="shared" si="2"/>
        <v>0</v>
      </c>
      <c r="U15" s="52">
        <f t="shared" si="3"/>
        <v>0</v>
      </c>
    </row>
    <row r="16" spans="1:21">
      <c r="A16" s="46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34">
        <f t="shared" si="0"/>
        <v>0</v>
      </c>
      <c r="S16" s="47">
        <f t="shared" si="1"/>
        <v>0</v>
      </c>
      <c r="T16" s="48">
        <f t="shared" si="2"/>
        <v>0</v>
      </c>
      <c r="U16" s="52">
        <f t="shared" si="3"/>
        <v>0</v>
      </c>
    </row>
    <row r="17" spans="1:21">
      <c r="A17" s="46"/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34">
        <f t="shared" si="0"/>
        <v>0</v>
      </c>
      <c r="S17" s="47">
        <f t="shared" si="1"/>
        <v>0</v>
      </c>
      <c r="T17" s="48">
        <f t="shared" si="2"/>
        <v>0</v>
      </c>
      <c r="U17" s="52">
        <f t="shared" si="3"/>
        <v>0</v>
      </c>
    </row>
    <row r="18" spans="1:21">
      <c r="A18" s="46"/>
      <c r="B18" s="46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34">
        <f t="shared" si="0"/>
        <v>0</v>
      </c>
      <c r="S18" s="47">
        <f t="shared" si="1"/>
        <v>0</v>
      </c>
      <c r="T18" s="48">
        <f t="shared" si="2"/>
        <v>0</v>
      </c>
      <c r="U18" s="52">
        <f t="shared" si="3"/>
        <v>0</v>
      </c>
    </row>
    <row r="19" spans="1:21">
      <c r="A19" s="46"/>
      <c r="B19" s="46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34">
        <f t="shared" si="0"/>
        <v>0</v>
      </c>
      <c r="S19" s="47">
        <f t="shared" si="1"/>
        <v>0</v>
      </c>
      <c r="T19" s="48">
        <f t="shared" si="2"/>
        <v>0</v>
      </c>
      <c r="U19" s="52">
        <f t="shared" si="3"/>
        <v>0</v>
      </c>
    </row>
    <row r="20" spans="1:21">
      <c r="A20" s="46"/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34">
        <f t="shared" si="0"/>
        <v>0</v>
      </c>
      <c r="S20" s="47">
        <f t="shared" si="1"/>
        <v>0</v>
      </c>
      <c r="T20" s="48">
        <f t="shared" si="2"/>
        <v>0</v>
      </c>
      <c r="U20" s="52">
        <f t="shared" si="3"/>
        <v>0</v>
      </c>
    </row>
    <row r="21" spans="1:21">
      <c r="A21" s="46"/>
      <c r="B21" s="46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34">
        <f t="shared" si="0"/>
        <v>0</v>
      </c>
      <c r="S21" s="47">
        <f t="shared" si="1"/>
        <v>0</v>
      </c>
      <c r="T21" s="48">
        <f t="shared" si="2"/>
        <v>0</v>
      </c>
      <c r="U21" s="52">
        <f t="shared" si="3"/>
        <v>0</v>
      </c>
    </row>
    <row r="22" spans="1:21">
      <c r="A22" s="46"/>
      <c r="B22" s="46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34">
        <f t="shared" si="0"/>
        <v>0</v>
      </c>
      <c r="S22" s="47">
        <f t="shared" si="1"/>
        <v>0</v>
      </c>
      <c r="T22" s="48">
        <f t="shared" si="2"/>
        <v>0</v>
      </c>
      <c r="U22" s="52">
        <f t="shared" si="3"/>
        <v>0</v>
      </c>
    </row>
    <row r="23" spans="1:21">
      <c r="A23" s="46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34">
        <f t="shared" si="0"/>
        <v>0</v>
      </c>
      <c r="S23" s="47">
        <f t="shared" si="1"/>
        <v>0</v>
      </c>
      <c r="T23" s="48">
        <f t="shared" si="2"/>
        <v>0</v>
      </c>
      <c r="U23" s="52">
        <f t="shared" si="3"/>
        <v>0</v>
      </c>
    </row>
    <row r="24" spans="1:21">
      <c r="A24" s="46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34">
        <f t="shared" si="0"/>
        <v>0</v>
      </c>
      <c r="S24" s="47">
        <f t="shared" si="1"/>
        <v>0</v>
      </c>
      <c r="T24" s="48">
        <f t="shared" si="2"/>
        <v>0</v>
      </c>
      <c r="U24" s="52">
        <f t="shared" si="3"/>
        <v>0</v>
      </c>
    </row>
    <row r="25" spans="1:21">
      <c r="A25" s="46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34">
        <f t="shared" si="0"/>
        <v>0</v>
      </c>
      <c r="S25" s="47">
        <f t="shared" si="1"/>
        <v>0</v>
      </c>
      <c r="T25" s="48">
        <f t="shared" si="2"/>
        <v>0</v>
      </c>
      <c r="U25" s="52">
        <f t="shared" si="3"/>
        <v>0</v>
      </c>
    </row>
    <row r="26" spans="1:21">
      <c r="A26" s="46"/>
      <c r="B26" s="46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34">
        <f t="shared" si="0"/>
        <v>0</v>
      </c>
      <c r="S26" s="47">
        <f t="shared" si="1"/>
        <v>0</v>
      </c>
      <c r="T26" s="48">
        <f t="shared" si="2"/>
        <v>0</v>
      </c>
      <c r="U26" s="52">
        <f t="shared" si="3"/>
        <v>0</v>
      </c>
    </row>
    <row r="27" spans="1:21">
      <c r="A27" s="46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34">
        <f t="shared" si="0"/>
        <v>0</v>
      </c>
      <c r="S27" s="47">
        <f t="shared" si="1"/>
        <v>0</v>
      </c>
      <c r="T27" s="48">
        <f t="shared" si="2"/>
        <v>0</v>
      </c>
      <c r="U27" s="52">
        <f t="shared" si="3"/>
        <v>0</v>
      </c>
    </row>
    <row r="28" spans="1:21">
      <c r="A28" s="46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34">
        <f t="shared" si="0"/>
        <v>0</v>
      </c>
      <c r="S28" s="47">
        <f t="shared" si="1"/>
        <v>0</v>
      </c>
      <c r="T28" s="48">
        <f t="shared" si="2"/>
        <v>0</v>
      </c>
      <c r="U28" s="52">
        <f t="shared" si="3"/>
        <v>0</v>
      </c>
    </row>
    <row r="29" spans="1:21">
      <c r="A29" s="46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34">
        <f t="shared" si="0"/>
        <v>0</v>
      </c>
      <c r="S29" s="47">
        <f t="shared" si="1"/>
        <v>0</v>
      </c>
      <c r="T29" s="48">
        <f t="shared" si="2"/>
        <v>0</v>
      </c>
      <c r="U29" s="52">
        <f t="shared" si="3"/>
        <v>0</v>
      </c>
    </row>
    <row r="30" spans="1:21">
      <c r="A30" s="46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34">
        <f t="shared" si="0"/>
        <v>0</v>
      </c>
      <c r="S30" s="47">
        <f t="shared" si="1"/>
        <v>0</v>
      </c>
      <c r="T30" s="48">
        <f t="shared" si="2"/>
        <v>0</v>
      </c>
      <c r="U30" s="52">
        <f t="shared" si="3"/>
        <v>0</v>
      </c>
    </row>
    <row r="31" spans="1:21">
      <c r="A31" s="46"/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34">
        <f t="shared" si="0"/>
        <v>0</v>
      </c>
      <c r="S31" s="47">
        <f t="shared" si="1"/>
        <v>0</v>
      </c>
      <c r="T31" s="48">
        <f t="shared" si="2"/>
        <v>0</v>
      </c>
      <c r="U31" s="52">
        <f t="shared" si="3"/>
        <v>0</v>
      </c>
    </row>
    <row r="32" spans="1:21">
      <c r="A32" s="46"/>
      <c r="B32" s="46"/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34">
        <f t="shared" si="0"/>
        <v>0</v>
      </c>
      <c r="S32" s="47">
        <f t="shared" si="1"/>
        <v>0</v>
      </c>
      <c r="T32" s="48">
        <f t="shared" si="2"/>
        <v>0</v>
      </c>
      <c r="U32" s="52">
        <f t="shared" si="3"/>
        <v>0</v>
      </c>
    </row>
    <row r="33" spans="1:21">
      <c r="A33" s="46"/>
      <c r="B33" s="46"/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34">
        <f t="shared" si="0"/>
        <v>0</v>
      </c>
      <c r="S33" s="47">
        <f t="shared" si="1"/>
        <v>0</v>
      </c>
      <c r="T33" s="48">
        <f t="shared" si="2"/>
        <v>0</v>
      </c>
      <c r="U33" s="52">
        <f t="shared" si="3"/>
        <v>0</v>
      </c>
    </row>
    <row r="34" spans="1:21">
      <c r="A34" s="46"/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34">
        <f t="shared" si="0"/>
        <v>0</v>
      </c>
      <c r="S34" s="47">
        <f t="shared" si="1"/>
        <v>0</v>
      </c>
      <c r="T34" s="48">
        <f t="shared" si="2"/>
        <v>0</v>
      </c>
      <c r="U34" s="52">
        <f t="shared" si="3"/>
        <v>0</v>
      </c>
    </row>
    <row r="35" spans="1:21">
      <c r="A35" s="46"/>
      <c r="B35" s="46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34">
        <f t="shared" si="0"/>
        <v>0</v>
      </c>
      <c r="S35" s="47">
        <f t="shared" si="1"/>
        <v>0</v>
      </c>
      <c r="T35" s="48">
        <f t="shared" si="2"/>
        <v>0</v>
      </c>
      <c r="U35" s="52">
        <f t="shared" si="3"/>
        <v>0</v>
      </c>
    </row>
    <row r="36" spans="1:21">
      <c r="A36" s="46"/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34">
        <f t="shared" si="0"/>
        <v>0</v>
      </c>
      <c r="S36" s="47">
        <f t="shared" si="1"/>
        <v>0</v>
      </c>
      <c r="T36" s="48">
        <f t="shared" si="2"/>
        <v>0</v>
      </c>
      <c r="U36" s="52">
        <f t="shared" si="3"/>
        <v>0</v>
      </c>
    </row>
    <row r="37" spans="1:21">
      <c r="A37" s="46"/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34">
        <f t="shared" si="0"/>
        <v>0</v>
      </c>
      <c r="S37" s="47">
        <f t="shared" si="1"/>
        <v>0</v>
      </c>
      <c r="T37" s="48">
        <f t="shared" si="2"/>
        <v>0</v>
      </c>
      <c r="U37" s="52">
        <f t="shared" si="3"/>
        <v>0</v>
      </c>
    </row>
    <row r="38" spans="1:21">
      <c r="A38" s="46"/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34">
        <f t="shared" si="0"/>
        <v>0</v>
      </c>
      <c r="S38" s="47">
        <f t="shared" si="1"/>
        <v>0</v>
      </c>
      <c r="T38" s="48">
        <f t="shared" si="2"/>
        <v>0</v>
      </c>
      <c r="U38" s="52">
        <f t="shared" si="3"/>
        <v>0</v>
      </c>
    </row>
    <row r="39" spans="1:21">
      <c r="A39" s="46"/>
      <c r="B39" s="46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34">
        <f t="shared" si="0"/>
        <v>0</v>
      </c>
      <c r="S39" s="47">
        <f t="shared" si="1"/>
        <v>0</v>
      </c>
      <c r="T39" s="48">
        <f t="shared" si="2"/>
        <v>0</v>
      </c>
      <c r="U39" s="52">
        <f t="shared" si="3"/>
        <v>0</v>
      </c>
    </row>
    <row r="40" spans="1:21">
      <c r="A40" s="46"/>
      <c r="B40" s="46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34">
        <f t="shared" si="0"/>
        <v>0</v>
      </c>
      <c r="S40" s="47">
        <f t="shared" si="1"/>
        <v>0</v>
      </c>
      <c r="T40" s="48">
        <f t="shared" si="2"/>
        <v>0</v>
      </c>
      <c r="U40" s="52">
        <f t="shared" si="3"/>
        <v>0</v>
      </c>
    </row>
    <row r="41" spans="1:21">
      <c r="A41" s="46"/>
      <c r="B41" s="46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34">
        <f t="shared" si="0"/>
        <v>0</v>
      </c>
      <c r="S41" s="47">
        <f t="shared" si="1"/>
        <v>0</v>
      </c>
      <c r="T41" s="48">
        <f t="shared" si="2"/>
        <v>0</v>
      </c>
      <c r="U41" s="52">
        <f t="shared" si="3"/>
        <v>0</v>
      </c>
    </row>
    <row r="42" spans="1:21">
      <c r="A42" s="46"/>
      <c r="B42" s="46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34">
        <f t="shared" si="0"/>
        <v>0</v>
      </c>
      <c r="S42" s="47">
        <f t="shared" si="1"/>
        <v>0</v>
      </c>
      <c r="T42" s="48">
        <f t="shared" si="2"/>
        <v>0</v>
      </c>
      <c r="U42" s="52">
        <f t="shared" si="3"/>
        <v>0</v>
      </c>
    </row>
    <row r="43" spans="1:21">
      <c r="A43" s="46"/>
      <c r="B43" s="46"/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34">
        <f t="shared" si="0"/>
        <v>0</v>
      </c>
      <c r="S43" s="47">
        <f t="shared" si="1"/>
        <v>0</v>
      </c>
      <c r="T43" s="48">
        <f t="shared" si="2"/>
        <v>0</v>
      </c>
      <c r="U43" s="52">
        <f t="shared" si="3"/>
        <v>0</v>
      </c>
    </row>
    <row r="44" spans="1:21">
      <c r="A44" s="46"/>
      <c r="B44" s="46"/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34">
        <f t="shared" si="0"/>
        <v>0</v>
      </c>
      <c r="S44" s="47">
        <f t="shared" si="1"/>
        <v>0</v>
      </c>
      <c r="T44" s="48">
        <f t="shared" si="2"/>
        <v>0</v>
      </c>
      <c r="U44" s="52">
        <f t="shared" si="3"/>
        <v>0</v>
      </c>
    </row>
    <row r="45" spans="1:21">
      <c r="A45" s="46"/>
      <c r="B45" s="46"/>
      <c r="C45" s="46"/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34">
        <f t="shared" si="0"/>
        <v>0</v>
      </c>
      <c r="S45" s="47">
        <f t="shared" si="1"/>
        <v>0</v>
      </c>
      <c r="T45" s="48">
        <f t="shared" si="2"/>
        <v>0</v>
      </c>
      <c r="U45" s="52">
        <f t="shared" si="3"/>
        <v>0</v>
      </c>
    </row>
    <row r="46" spans="1:21">
      <c r="A46" s="46"/>
      <c r="B46" s="46"/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34">
        <f t="shared" si="0"/>
        <v>0</v>
      </c>
      <c r="S46" s="47">
        <f t="shared" si="1"/>
        <v>0</v>
      </c>
      <c r="T46" s="48">
        <f t="shared" si="2"/>
        <v>0</v>
      </c>
      <c r="U46" s="52">
        <f t="shared" si="3"/>
        <v>0</v>
      </c>
    </row>
    <row r="47" spans="1:21">
      <c r="A47" s="46"/>
      <c r="B47" s="46"/>
      <c r="C47" s="46"/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34">
        <f t="shared" si="0"/>
        <v>0</v>
      </c>
      <c r="S47" s="47">
        <f t="shared" si="1"/>
        <v>0</v>
      </c>
      <c r="T47" s="48">
        <f t="shared" si="2"/>
        <v>0</v>
      </c>
      <c r="U47" s="52">
        <f t="shared" si="3"/>
        <v>0</v>
      </c>
    </row>
    <row r="48" spans="1:21">
      <c r="A48" s="46"/>
      <c r="B48" s="46"/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34">
        <f t="shared" si="0"/>
        <v>0</v>
      </c>
      <c r="S48" s="47">
        <f t="shared" si="1"/>
        <v>0</v>
      </c>
      <c r="T48" s="48">
        <f t="shared" si="2"/>
        <v>0</v>
      </c>
      <c r="U48" s="52">
        <f t="shared" si="3"/>
        <v>0</v>
      </c>
    </row>
    <row r="49" spans="1:21">
      <c r="A49" s="46"/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34">
        <f t="shared" si="0"/>
        <v>0</v>
      </c>
      <c r="S49" s="47">
        <f t="shared" si="1"/>
        <v>0</v>
      </c>
      <c r="T49" s="48">
        <f t="shared" si="2"/>
        <v>0</v>
      </c>
      <c r="U49" s="52">
        <f t="shared" si="3"/>
        <v>0</v>
      </c>
    </row>
    <row r="50" spans="1:21">
      <c r="A50" s="46"/>
      <c r="B50" s="46"/>
      <c r="C50" s="46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34">
        <f t="shared" si="0"/>
        <v>0</v>
      </c>
      <c r="S50" s="47">
        <f t="shared" si="1"/>
        <v>0</v>
      </c>
      <c r="T50" s="48">
        <f t="shared" si="2"/>
        <v>0</v>
      </c>
      <c r="U50" s="52">
        <f t="shared" si="3"/>
        <v>0</v>
      </c>
    </row>
    <row r="51" spans="1:21">
      <c r="A51" s="46"/>
      <c r="B51" s="46"/>
      <c r="C51" s="46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34">
        <f t="shared" si="0"/>
        <v>0</v>
      </c>
      <c r="S51" s="47">
        <f t="shared" si="1"/>
        <v>0</v>
      </c>
      <c r="T51" s="48">
        <f t="shared" si="2"/>
        <v>0</v>
      </c>
      <c r="U51" s="52">
        <f t="shared" si="3"/>
        <v>0</v>
      </c>
    </row>
    <row r="52" spans="1:21">
      <c r="A52" s="46"/>
      <c r="B52" s="46"/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34">
        <f t="shared" si="0"/>
        <v>0</v>
      </c>
      <c r="S52" s="47">
        <f t="shared" si="1"/>
        <v>0</v>
      </c>
      <c r="T52" s="48">
        <f t="shared" si="2"/>
        <v>0</v>
      </c>
      <c r="U52" s="52">
        <f t="shared" si="3"/>
        <v>0</v>
      </c>
    </row>
    <row r="53" spans="1:21">
      <c r="A53" s="46"/>
      <c r="B53" s="46"/>
      <c r="C53" s="46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34">
        <f t="shared" si="0"/>
        <v>0</v>
      </c>
      <c r="S53" s="47">
        <f t="shared" si="1"/>
        <v>0</v>
      </c>
      <c r="T53" s="48">
        <f t="shared" si="2"/>
        <v>0</v>
      </c>
      <c r="U53" s="52">
        <f t="shared" si="3"/>
        <v>0</v>
      </c>
    </row>
    <row r="54" spans="1:21">
      <c r="A54" s="46"/>
      <c r="B54" s="46"/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34">
        <f t="shared" si="0"/>
        <v>0</v>
      </c>
      <c r="S54" s="47">
        <f t="shared" si="1"/>
        <v>0</v>
      </c>
      <c r="T54" s="48">
        <f t="shared" si="2"/>
        <v>0</v>
      </c>
      <c r="U54" s="52">
        <f t="shared" si="3"/>
        <v>0</v>
      </c>
    </row>
    <row r="55" spans="1:21">
      <c r="A55" s="46"/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34">
        <f t="shared" si="0"/>
        <v>0</v>
      </c>
      <c r="S55" s="47">
        <f t="shared" si="1"/>
        <v>0</v>
      </c>
      <c r="T55" s="48">
        <f t="shared" si="2"/>
        <v>0</v>
      </c>
      <c r="U55" s="52">
        <f t="shared" si="3"/>
        <v>0</v>
      </c>
    </row>
    <row r="56" spans="1:21">
      <c r="A56" s="46"/>
      <c r="B56" s="46"/>
      <c r="C56" s="46"/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34">
        <f t="shared" si="0"/>
        <v>0</v>
      </c>
      <c r="S56" s="47">
        <f t="shared" si="1"/>
        <v>0</v>
      </c>
      <c r="T56" s="48">
        <f t="shared" si="2"/>
        <v>0</v>
      </c>
      <c r="U56" s="52">
        <f t="shared" si="3"/>
        <v>0</v>
      </c>
    </row>
    <row r="57" spans="1:21">
      <c r="A57" s="46"/>
      <c r="B57" s="46"/>
      <c r="C57" s="46"/>
      <c r="D57" s="46"/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34">
        <f t="shared" si="0"/>
        <v>0</v>
      </c>
      <c r="S57" s="47">
        <f t="shared" si="1"/>
        <v>0</v>
      </c>
      <c r="T57" s="48">
        <f t="shared" si="2"/>
        <v>0</v>
      </c>
      <c r="U57" s="52">
        <f t="shared" si="3"/>
        <v>0</v>
      </c>
    </row>
    <row r="58" spans="1:21">
      <c r="A58" s="46"/>
      <c r="B58" s="46"/>
      <c r="C58" s="46"/>
      <c r="D58" s="46"/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34">
        <f t="shared" si="0"/>
        <v>0</v>
      </c>
      <c r="S58" s="47">
        <f t="shared" si="1"/>
        <v>0</v>
      </c>
      <c r="T58" s="48">
        <f t="shared" si="2"/>
        <v>0</v>
      </c>
      <c r="U58" s="52">
        <f t="shared" si="3"/>
        <v>0</v>
      </c>
    </row>
    <row r="59" spans="1:21">
      <c r="A59" s="46"/>
      <c r="B59" s="46"/>
      <c r="C59" s="46"/>
      <c r="D59" s="46"/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34">
        <f t="shared" si="0"/>
        <v>0</v>
      </c>
      <c r="S59" s="47">
        <f t="shared" si="1"/>
        <v>0</v>
      </c>
      <c r="T59" s="48">
        <f t="shared" si="2"/>
        <v>0</v>
      </c>
      <c r="U59" s="52">
        <f t="shared" si="3"/>
        <v>0</v>
      </c>
    </row>
    <row r="60" spans="1:21">
      <c r="A60" s="46"/>
      <c r="B60" s="46"/>
      <c r="C60" s="46"/>
      <c r="D60" s="46"/>
      <c r="E60" s="46"/>
      <c r="F60" s="46"/>
      <c r="G60" s="46"/>
      <c r="H60" s="46"/>
      <c r="I60" s="46"/>
      <c r="J60" s="46"/>
      <c r="K60" s="46"/>
      <c r="L60" s="46"/>
      <c r="M60" s="46"/>
      <c r="N60" s="46"/>
      <c r="O60" s="46"/>
      <c r="P60" s="46"/>
      <c r="Q60" s="46"/>
      <c r="R60" s="34">
        <f t="shared" si="0"/>
        <v>0</v>
      </c>
      <c r="S60" s="47">
        <f t="shared" si="1"/>
        <v>0</v>
      </c>
      <c r="T60" s="48">
        <f t="shared" si="2"/>
        <v>0</v>
      </c>
      <c r="U60" s="52">
        <f t="shared" si="3"/>
        <v>0</v>
      </c>
    </row>
    <row r="61" spans="1:21">
      <c r="A61" s="46"/>
      <c r="B61" s="46"/>
      <c r="C61" s="46"/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34">
        <f t="shared" si="0"/>
        <v>0</v>
      </c>
      <c r="S61" s="47">
        <f t="shared" si="1"/>
        <v>0</v>
      </c>
      <c r="T61" s="48">
        <f t="shared" si="2"/>
        <v>0</v>
      </c>
      <c r="U61" s="52">
        <f t="shared" si="3"/>
        <v>0</v>
      </c>
    </row>
    <row r="62" spans="1:21">
      <c r="A62" s="46"/>
      <c r="B62" s="46"/>
      <c r="C62" s="46"/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34">
        <f t="shared" si="0"/>
        <v>0</v>
      </c>
      <c r="S62" s="47">
        <f t="shared" si="1"/>
        <v>0</v>
      </c>
      <c r="T62" s="48">
        <f t="shared" si="2"/>
        <v>0</v>
      </c>
      <c r="U62" s="52">
        <f t="shared" si="3"/>
        <v>0</v>
      </c>
    </row>
    <row r="63" spans="1:21">
      <c r="A63" s="46"/>
      <c r="B63" s="46"/>
      <c r="C63" s="46"/>
      <c r="D63" s="46"/>
      <c r="E63" s="46"/>
      <c r="F63" s="46"/>
      <c r="G63" s="46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34">
        <f t="shared" si="0"/>
        <v>0</v>
      </c>
      <c r="S63" s="47">
        <f t="shared" si="1"/>
        <v>0</v>
      </c>
      <c r="T63" s="48">
        <f t="shared" si="2"/>
        <v>0</v>
      </c>
      <c r="U63" s="52">
        <f t="shared" si="3"/>
        <v>0</v>
      </c>
    </row>
    <row r="64" spans="1:21">
      <c r="A64" s="46"/>
      <c r="B64" s="46"/>
      <c r="C64" s="46"/>
      <c r="D64" s="46"/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34">
        <f t="shared" si="0"/>
        <v>0</v>
      </c>
      <c r="S64" s="47">
        <f t="shared" si="1"/>
        <v>0</v>
      </c>
      <c r="T64" s="48">
        <f t="shared" si="2"/>
        <v>0</v>
      </c>
      <c r="U64" s="52">
        <f t="shared" si="3"/>
        <v>0</v>
      </c>
    </row>
    <row r="65" spans="1:21">
      <c r="A65" s="46"/>
      <c r="B65" s="46"/>
      <c r="C65" s="46"/>
      <c r="D65" s="46"/>
      <c r="E65" s="46"/>
      <c r="F65" s="46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34">
        <f t="shared" si="0"/>
        <v>0</v>
      </c>
      <c r="S65" s="47">
        <f t="shared" si="1"/>
        <v>0</v>
      </c>
      <c r="T65" s="48">
        <f t="shared" si="2"/>
        <v>0</v>
      </c>
      <c r="U65" s="52">
        <f t="shared" si="3"/>
        <v>0</v>
      </c>
    </row>
    <row r="66" spans="1:21">
      <c r="A66" s="46"/>
      <c r="B66" s="46"/>
      <c r="C66" s="46"/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34">
        <f t="shared" si="0"/>
        <v>0</v>
      </c>
      <c r="S66" s="47">
        <f t="shared" si="1"/>
        <v>0</v>
      </c>
      <c r="T66" s="48">
        <f t="shared" si="2"/>
        <v>0</v>
      </c>
      <c r="U66" s="52">
        <f t="shared" si="3"/>
        <v>0</v>
      </c>
    </row>
    <row r="67" spans="1:21">
      <c r="A67" s="46"/>
      <c r="B67" s="46"/>
      <c r="C67" s="46"/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  <c r="P67" s="46"/>
      <c r="Q67" s="46"/>
      <c r="R67" s="34">
        <f t="shared" si="0"/>
        <v>0</v>
      </c>
      <c r="S67" s="47">
        <f t="shared" si="1"/>
        <v>0</v>
      </c>
      <c r="T67" s="48">
        <f t="shared" si="2"/>
        <v>0</v>
      </c>
      <c r="U67" s="52">
        <f t="shared" si="3"/>
        <v>0</v>
      </c>
    </row>
    <row r="68" spans="1:21">
      <c r="A68" s="46"/>
      <c r="B68" s="46"/>
      <c r="C68" s="46"/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34">
        <f t="shared" ref="R68:R131" si="4">($B$2*B68)+($C$2*C68)+($D$2*D68)+($E$2*E68)+($F$2*F68)+($G$2*G68)+($H$2*H68)+($I$2*I68)</f>
        <v>0</v>
      </c>
      <c r="S68" s="47">
        <f t="shared" ref="S68:S131" si="5">SUM(J68:M68)</f>
        <v>0</v>
      </c>
      <c r="T68" s="48">
        <f t="shared" ref="T68:T131" si="6">SUM(N68:Q68)</f>
        <v>0</v>
      </c>
      <c r="U68" s="52">
        <f t="shared" ref="U68:U131" si="7">T68+S68+R68</f>
        <v>0</v>
      </c>
    </row>
    <row r="69" spans="1:21">
      <c r="A69" s="46"/>
      <c r="B69" s="46"/>
      <c r="C69" s="46"/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34">
        <f t="shared" si="4"/>
        <v>0</v>
      </c>
      <c r="S69" s="47">
        <f t="shared" si="5"/>
        <v>0</v>
      </c>
      <c r="T69" s="48">
        <f t="shared" si="6"/>
        <v>0</v>
      </c>
      <c r="U69" s="52">
        <f t="shared" si="7"/>
        <v>0</v>
      </c>
    </row>
    <row r="70" spans="1:21">
      <c r="A70" s="46"/>
      <c r="B70" s="46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34">
        <f t="shared" si="4"/>
        <v>0</v>
      </c>
      <c r="S70" s="47">
        <f t="shared" si="5"/>
        <v>0</v>
      </c>
      <c r="T70" s="48">
        <f t="shared" si="6"/>
        <v>0</v>
      </c>
      <c r="U70" s="52">
        <f t="shared" si="7"/>
        <v>0</v>
      </c>
    </row>
    <row r="71" spans="1:21">
      <c r="A71" s="46"/>
      <c r="B71" s="46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34">
        <f t="shared" si="4"/>
        <v>0</v>
      </c>
      <c r="S71" s="47">
        <f t="shared" si="5"/>
        <v>0</v>
      </c>
      <c r="T71" s="48">
        <f t="shared" si="6"/>
        <v>0</v>
      </c>
      <c r="U71" s="52">
        <f t="shared" si="7"/>
        <v>0</v>
      </c>
    </row>
    <row r="72" spans="1:21">
      <c r="A72" s="46"/>
      <c r="B72" s="46"/>
      <c r="C72" s="46"/>
      <c r="D72" s="46"/>
      <c r="E72" s="46"/>
      <c r="F72" s="46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34">
        <f t="shared" si="4"/>
        <v>0</v>
      </c>
      <c r="S72" s="47">
        <f t="shared" si="5"/>
        <v>0</v>
      </c>
      <c r="T72" s="48">
        <f t="shared" si="6"/>
        <v>0</v>
      </c>
      <c r="U72" s="52">
        <f t="shared" si="7"/>
        <v>0</v>
      </c>
    </row>
    <row r="73" spans="1:21">
      <c r="A73" s="46"/>
      <c r="B73" s="46"/>
      <c r="C73" s="46"/>
      <c r="D73" s="46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34">
        <f t="shared" si="4"/>
        <v>0</v>
      </c>
      <c r="S73" s="47">
        <f t="shared" si="5"/>
        <v>0</v>
      </c>
      <c r="T73" s="48">
        <f t="shared" si="6"/>
        <v>0</v>
      </c>
      <c r="U73" s="52">
        <f t="shared" si="7"/>
        <v>0</v>
      </c>
    </row>
    <row r="74" spans="1:21">
      <c r="A74" s="46"/>
      <c r="B74" s="46"/>
      <c r="C74" s="46"/>
      <c r="D74" s="46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34">
        <f t="shared" si="4"/>
        <v>0</v>
      </c>
      <c r="S74" s="47">
        <f t="shared" si="5"/>
        <v>0</v>
      </c>
      <c r="T74" s="48">
        <f t="shared" si="6"/>
        <v>0</v>
      </c>
      <c r="U74" s="52">
        <f t="shared" si="7"/>
        <v>0</v>
      </c>
    </row>
    <row r="75" spans="1:21">
      <c r="A75" s="46"/>
      <c r="B75" s="46"/>
      <c r="C75" s="46"/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34">
        <f t="shared" si="4"/>
        <v>0</v>
      </c>
      <c r="S75" s="47">
        <f t="shared" si="5"/>
        <v>0</v>
      </c>
      <c r="T75" s="48">
        <f t="shared" si="6"/>
        <v>0</v>
      </c>
      <c r="U75" s="52">
        <f t="shared" si="7"/>
        <v>0</v>
      </c>
    </row>
    <row r="76" spans="1:21">
      <c r="A76" s="46"/>
      <c r="B76" s="46"/>
      <c r="C76" s="46"/>
      <c r="D76" s="46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34">
        <f t="shared" si="4"/>
        <v>0</v>
      </c>
      <c r="S76" s="47">
        <f t="shared" si="5"/>
        <v>0</v>
      </c>
      <c r="T76" s="48">
        <f t="shared" si="6"/>
        <v>0</v>
      </c>
      <c r="U76" s="52">
        <f t="shared" si="7"/>
        <v>0</v>
      </c>
    </row>
    <row r="77" spans="1:21">
      <c r="A77" s="46"/>
      <c r="B77" s="46"/>
      <c r="C77" s="46"/>
      <c r="D77" s="46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34">
        <f t="shared" si="4"/>
        <v>0</v>
      </c>
      <c r="S77" s="47">
        <f t="shared" si="5"/>
        <v>0</v>
      </c>
      <c r="T77" s="48">
        <f t="shared" si="6"/>
        <v>0</v>
      </c>
      <c r="U77" s="52">
        <f t="shared" si="7"/>
        <v>0</v>
      </c>
    </row>
    <row r="78" spans="1:21">
      <c r="A78" s="46"/>
      <c r="B78" s="46"/>
      <c r="C78" s="46"/>
      <c r="D78" s="46"/>
      <c r="E78" s="46"/>
      <c r="F78" s="46"/>
      <c r="G78" s="46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34">
        <f t="shared" si="4"/>
        <v>0</v>
      </c>
      <c r="S78" s="47">
        <f t="shared" si="5"/>
        <v>0</v>
      </c>
      <c r="T78" s="48">
        <f t="shared" si="6"/>
        <v>0</v>
      </c>
      <c r="U78" s="52">
        <f t="shared" si="7"/>
        <v>0</v>
      </c>
    </row>
    <row r="79" spans="1:21">
      <c r="A79" s="46"/>
      <c r="B79" s="46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34">
        <f t="shared" si="4"/>
        <v>0</v>
      </c>
      <c r="S79" s="47">
        <f t="shared" si="5"/>
        <v>0</v>
      </c>
      <c r="T79" s="48">
        <f t="shared" si="6"/>
        <v>0</v>
      </c>
      <c r="U79" s="52">
        <f t="shared" si="7"/>
        <v>0</v>
      </c>
    </row>
    <row r="80" spans="1:21">
      <c r="A80" s="46"/>
      <c r="B80" s="46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  <c r="R80" s="34">
        <f t="shared" si="4"/>
        <v>0</v>
      </c>
      <c r="S80" s="47">
        <f t="shared" si="5"/>
        <v>0</v>
      </c>
      <c r="T80" s="48">
        <f t="shared" si="6"/>
        <v>0</v>
      </c>
      <c r="U80" s="52">
        <f t="shared" si="7"/>
        <v>0</v>
      </c>
    </row>
    <row r="81" spans="1:21">
      <c r="A81" s="46"/>
      <c r="B81" s="46"/>
      <c r="C81" s="46"/>
      <c r="D81" s="46"/>
      <c r="E81" s="46"/>
      <c r="F81" s="46"/>
      <c r="G81" s="46"/>
      <c r="H81" s="46"/>
      <c r="I81" s="46"/>
      <c r="J81" s="46"/>
      <c r="K81" s="46"/>
      <c r="L81" s="46"/>
      <c r="M81" s="46"/>
      <c r="N81" s="46"/>
      <c r="O81" s="46"/>
      <c r="P81" s="46"/>
      <c r="Q81" s="46"/>
      <c r="R81" s="34">
        <f t="shared" si="4"/>
        <v>0</v>
      </c>
      <c r="S81" s="47">
        <f t="shared" si="5"/>
        <v>0</v>
      </c>
      <c r="T81" s="48">
        <f t="shared" si="6"/>
        <v>0</v>
      </c>
      <c r="U81" s="52">
        <f t="shared" si="7"/>
        <v>0</v>
      </c>
    </row>
    <row r="82" spans="1:21">
      <c r="A82" s="46"/>
      <c r="B82" s="46"/>
      <c r="C82" s="46"/>
      <c r="D82" s="46"/>
      <c r="E82" s="46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34">
        <f t="shared" si="4"/>
        <v>0</v>
      </c>
      <c r="S82" s="47">
        <f t="shared" si="5"/>
        <v>0</v>
      </c>
      <c r="T82" s="48">
        <f t="shared" si="6"/>
        <v>0</v>
      </c>
      <c r="U82" s="52">
        <f t="shared" si="7"/>
        <v>0</v>
      </c>
    </row>
    <row r="83" spans="1:21">
      <c r="A83" s="46"/>
      <c r="B83" s="46"/>
      <c r="C83" s="46"/>
      <c r="D83" s="46"/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34">
        <f t="shared" si="4"/>
        <v>0</v>
      </c>
      <c r="S83" s="47">
        <f t="shared" si="5"/>
        <v>0</v>
      </c>
      <c r="T83" s="48">
        <f t="shared" si="6"/>
        <v>0</v>
      </c>
      <c r="U83" s="52">
        <f t="shared" si="7"/>
        <v>0</v>
      </c>
    </row>
    <row r="84" spans="1:21">
      <c r="A84" s="46"/>
      <c r="B84" s="46"/>
      <c r="C84" s="46"/>
      <c r="D84" s="46"/>
      <c r="E84" s="46"/>
      <c r="F84" s="46"/>
      <c r="G84" s="46"/>
      <c r="H84" s="46"/>
      <c r="I84" s="46"/>
      <c r="J84" s="46"/>
      <c r="K84" s="46"/>
      <c r="L84" s="46"/>
      <c r="M84" s="46"/>
      <c r="N84" s="46"/>
      <c r="O84" s="46"/>
      <c r="P84" s="46"/>
      <c r="Q84" s="46"/>
      <c r="R84" s="34">
        <f t="shared" si="4"/>
        <v>0</v>
      </c>
      <c r="S84" s="47">
        <f t="shared" si="5"/>
        <v>0</v>
      </c>
      <c r="T84" s="48">
        <f t="shared" si="6"/>
        <v>0</v>
      </c>
      <c r="U84" s="52">
        <f t="shared" si="7"/>
        <v>0</v>
      </c>
    </row>
    <row r="85" spans="1:21">
      <c r="A85" s="46"/>
      <c r="B85" s="46"/>
      <c r="C85" s="46"/>
      <c r="D85" s="46"/>
      <c r="E85" s="46"/>
      <c r="F85" s="46"/>
      <c r="G85" s="46"/>
      <c r="H85" s="46"/>
      <c r="I85" s="46"/>
      <c r="J85" s="46"/>
      <c r="K85" s="46"/>
      <c r="L85" s="46"/>
      <c r="M85" s="46"/>
      <c r="N85" s="46"/>
      <c r="O85" s="46"/>
      <c r="P85" s="46"/>
      <c r="Q85" s="46"/>
      <c r="R85" s="34">
        <f t="shared" si="4"/>
        <v>0</v>
      </c>
      <c r="S85" s="47">
        <f t="shared" si="5"/>
        <v>0</v>
      </c>
      <c r="T85" s="48">
        <f t="shared" si="6"/>
        <v>0</v>
      </c>
      <c r="U85" s="52">
        <f t="shared" si="7"/>
        <v>0</v>
      </c>
    </row>
    <row r="86" spans="1:21">
      <c r="A86" s="46"/>
      <c r="B86" s="46"/>
      <c r="C86" s="46"/>
      <c r="D86" s="46"/>
      <c r="E86" s="46"/>
      <c r="F86" s="46"/>
      <c r="G86" s="46"/>
      <c r="H86" s="46"/>
      <c r="I86" s="46"/>
      <c r="J86" s="46"/>
      <c r="K86" s="46"/>
      <c r="L86" s="46"/>
      <c r="M86" s="46"/>
      <c r="N86" s="46"/>
      <c r="O86" s="46"/>
      <c r="P86" s="46"/>
      <c r="Q86" s="46"/>
      <c r="R86" s="34">
        <f t="shared" si="4"/>
        <v>0</v>
      </c>
      <c r="S86" s="47">
        <f t="shared" si="5"/>
        <v>0</v>
      </c>
      <c r="T86" s="48">
        <f t="shared" si="6"/>
        <v>0</v>
      </c>
      <c r="U86" s="52">
        <f t="shared" si="7"/>
        <v>0</v>
      </c>
    </row>
    <row r="87" spans="1:21">
      <c r="A87" s="46"/>
      <c r="B87" s="46"/>
      <c r="C87" s="46"/>
      <c r="D87" s="46"/>
      <c r="E87" s="46"/>
      <c r="F87" s="46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34">
        <f t="shared" si="4"/>
        <v>0</v>
      </c>
      <c r="S87" s="47">
        <f t="shared" si="5"/>
        <v>0</v>
      </c>
      <c r="T87" s="48">
        <f t="shared" si="6"/>
        <v>0</v>
      </c>
      <c r="U87" s="52">
        <f t="shared" si="7"/>
        <v>0</v>
      </c>
    </row>
    <row r="88" spans="1:21">
      <c r="A88" s="46"/>
      <c r="B88" s="46"/>
      <c r="C88" s="46"/>
      <c r="D88" s="46"/>
      <c r="E88" s="46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  <c r="R88" s="34">
        <f t="shared" si="4"/>
        <v>0</v>
      </c>
      <c r="S88" s="47">
        <f t="shared" si="5"/>
        <v>0</v>
      </c>
      <c r="T88" s="48">
        <f t="shared" si="6"/>
        <v>0</v>
      </c>
      <c r="U88" s="52">
        <f t="shared" si="7"/>
        <v>0</v>
      </c>
    </row>
    <row r="89" spans="1:21">
      <c r="A89" s="46"/>
      <c r="B89" s="46"/>
      <c r="C89" s="46"/>
      <c r="D89" s="46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34">
        <f t="shared" si="4"/>
        <v>0</v>
      </c>
      <c r="S89" s="47">
        <f t="shared" si="5"/>
        <v>0</v>
      </c>
      <c r="T89" s="48">
        <f t="shared" si="6"/>
        <v>0</v>
      </c>
      <c r="U89" s="52">
        <f t="shared" si="7"/>
        <v>0</v>
      </c>
    </row>
    <row r="90" spans="1:21">
      <c r="A90" s="46"/>
      <c r="B90" s="46"/>
      <c r="C90" s="46"/>
      <c r="D90" s="46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34">
        <f t="shared" si="4"/>
        <v>0</v>
      </c>
      <c r="S90" s="47">
        <f t="shared" si="5"/>
        <v>0</v>
      </c>
      <c r="T90" s="48">
        <f t="shared" si="6"/>
        <v>0</v>
      </c>
      <c r="U90" s="52">
        <f t="shared" si="7"/>
        <v>0</v>
      </c>
    </row>
    <row r="91" spans="1:21">
      <c r="A91" s="46"/>
      <c r="B91" s="46"/>
      <c r="C91" s="46"/>
      <c r="D91" s="46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34">
        <f t="shared" si="4"/>
        <v>0</v>
      </c>
      <c r="S91" s="47">
        <f t="shared" si="5"/>
        <v>0</v>
      </c>
      <c r="T91" s="48">
        <f t="shared" si="6"/>
        <v>0</v>
      </c>
      <c r="U91" s="52">
        <f t="shared" si="7"/>
        <v>0</v>
      </c>
    </row>
    <row r="92" spans="1:21">
      <c r="A92" s="46"/>
      <c r="B92" s="46"/>
      <c r="C92" s="46"/>
      <c r="D92" s="46"/>
      <c r="E92" s="46"/>
      <c r="F92" s="46"/>
      <c r="G92" s="46"/>
      <c r="H92" s="46"/>
      <c r="I92" s="46"/>
      <c r="J92" s="46"/>
      <c r="K92" s="46"/>
      <c r="L92" s="46"/>
      <c r="M92" s="46"/>
      <c r="N92" s="46"/>
      <c r="O92" s="46"/>
      <c r="P92" s="46"/>
      <c r="Q92" s="46"/>
      <c r="R92" s="34">
        <f t="shared" si="4"/>
        <v>0</v>
      </c>
      <c r="S92" s="47">
        <f t="shared" si="5"/>
        <v>0</v>
      </c>
      <c r="T92" s="48">
        <f t="shared" si="6"/>
        <v>0</v>
      </c>
      <c r="U92" s="52">
        <f t="shared" si="7"/>
        <v>0</v>
      </c>
    </row>
    <row r="93" spans="1:21">
      <c r="A93" s="46"/>
      <c r="B93" s="46"/>
      <c r="C93" s="46"/>
      <c r="D93" s="46"/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34">
        <f t="shared" si="4"/>
        <v>0</v>
      </c>
      <c r="S93" s="47">
        <f t="shared" si="5"/>
        <v>0</v>
      </c>
      <c r="T93" s="48">
        <f t="shared" si="6"/>
        <v>0</v>
      </c>
      <c r="U93" s="52">
        <f t="shared" si="7"/>
        <v>0</v>
      </c>
    </row>
    <row r="94" spans="1:21">
      <c r="A94" s="46"/>
      <c r="B94" s="46"/>
      <c r="C94" s="46"/>
      <c r="D94" s="46"/>
      <c r="E94" s="46"/>
      <c r="F94" s="46"/>
      <c r="G94" s="46"/>
      <c r="H94" s="46"/>
      <c r="I94" s="46"/>
      <c r="J94" s="46"/>
      <c r="K94" s="46"/>
      <c r="L94" s="46"/>
      <c r="M94" s="46"/>
      <c r="N94" s="46"/>
      <c r="O94" s="46"/>
      <c r="P94" s="46"/>
      <c r="Q94" s="46"/>
      <c r="R94" s="34">
        <f t="shared" si="4"/>
        <v>0</v>
      </c>
      <c r="S94" s="47">
        <f t="shared" si="5"/>
        <v>0</v>
      </c>
      <c r="T94" s="48">
        <f t="shared" si="6"/>
        <v>0</v>
      </c>
      <c r="U94" s="52">
        <f t="shared" si="7"/>
        <v>0</v>
      </c>
    </row>
    <row r="95" spans="1:21">
      <c r="A95" s="46"/>
      <c r="B95" s="46"/>
      <c r="C95" s="46"/>
      <c r="D95" s="46"/>
      <c r="E95" s="46"/>
      <c r="F95" s="46"/>
      <c r="G95" s="46"/>
      <c r="H95" s="46"/>
      <c r="I95" s="46"/>
      <c r="J95" s="46"/>
      <c r="K95" s="46"/>
      <c r="L95" s="46"/>
      <c r="M95" s="46"/>
      <c r="N95" s="46"/>
      <c r="O95" s="46"/>
      <c r="P95" s="46"/>
      <c r="Q95" s="46"/>
      <c r="R95" s="34">
        <f t="shared" si="4"/>
        <v>0</v>
      </c>
      <c r="S95" s="47">
        <f t="shared" si="5"/>
        <v>0</v>
      </c>
      <c r="T95" s="48">
        <f t="shared" si="6"/>
        <v>0</v>
      </c>
      <c r="U95" s="52">
        <f t="shared" si="7"/>
        <v>0</v>
      </c>
    </row>
    <row r="96" spans="1:21">
      <c r="A96" s="46"/>
      <c r="B96" s="46"/>
      <c r="C96" s="46"/>
      <c r="D96" s="46"/>
      <c r="E96" s="46"/>
      <c r="F96" s="46"/>
      <c r="G96" s="46"/>
      <c r="H96" s="46"/>
      <c r="I96" s="46"/>
      <c r="J96" s="46"/>
      <c r="K96" s="46"/>
      <c r="L96" s="46"/>
      <c r="M96" s="46"/>
      <c r="N96" s="46"/>
      <c r="O96" s="46"/>
      <c r="P96" s="46"/>
      <c r="Q96" s="46"/>
      <c r="R96" s="34">
        <f t="shared" si="4"/>
        <v>0</v>
      </c>
      <c r="S96" s="47">
        <f t="shared" si="5"/>
        <v>0</v>
      </c>
      <c r="T96" s="48">
        <f t="shared" si="6"/>
        <v>0</v>
      </c>
      <c r="U96" s="52">
        <f t="shared" si="7"/>
        <v>0</v>
      </c>
    </row>
    <row r="97" spans="1:21">
      <c r="A97" s="46"/>
      <c r="B97" s="46"/>
      <c r="C97" s="46"/>
      <c r="D97" s="46"/>
      <c r="E97" s="46"/>
      <c r="F97" s="46"/>
      <c r="G97" s="46"/>
      <c r="H97" s="46"/>
      <c r="I97" s="46"/>
      <c r="J97" s="46"/>
      <c r="K97" s="46"/>
      <c r="L97" s="46"/>
      <c r="M97" s="46"/>
      <c r="N97" s="46"/>
      <c r="O97" s="46"/>
      <c r="P97" s="46"/>
      <c r="Q97" s="46"/>
      <c r="R97" s="34">
        <f t="shared" si="4"/>
        <v>0</v>
      </c>
      <c r="S97" s="47">
        <f t="shared" si="5"/>
        <v>0</v>
      </c>
      <c r="T97" s="48">
        <f t="shared" si="6"/>
        <v>0</v>
      </c>
      <c r="U97" s="52">
        <f t="shared" si="7"/>
        <v>0</v>
      </c>
    </row>
    <row r="98" spans="1:21">
      <c r="A98" s="46"/>
      <c r="B98" s="46"/>
      <c r="C98" s="46"/>
      <c r="D98" s="46"/>
      <c r="E98" s="46"/>
      <c r="F98" s="46"/>
      <c r="G98" s="46"/>
      <c r="H98" s="46"/>
      <c r="I98" s="46"/>
      <c r="J98" s="46"/>
      <c r="K98" s="46"/>
      <c r="L98" s="46"/>
      <c r="M98" s="46"/>
      <c r="N98" s="46"/>
      <c r="O98" s="46"/>
      <c r="P98" s="46"/>
      <c r="Q98" s="46"/>
      <c r="R98" s="34">
        <f t="shared" si="4"/>
        <v>0</v>
      </c>
      <c r="S98" s="47">
        <f t="shared" si="5"/>
        <v>0</v>
      </c>
      <c r="T98" s="48">
        <f t="shared" si="6"/>
        <v>0</v>
      </c>
      <c r="U98" s="52">
        <f t="shared" si="7"/>
        <v>0</v>
      </c>
    </row>
    <row r="99" spans="1:21">
      <c r="A99" s="46"/>
      <c r="B99" s="46"/>
      <c r="C99" s="46"/>
      <c r="D99" s="46"/>
      <c r="E99" s="46"/>
      <c r="F99" s="46"/>
      <c r="G99" s="46"/>
      <c r="H99" s="46"/>
      <c r="I99" s="46"/>
      <c r="J99" s="46"/>
      <c r="K99" s="46"/>
      <c r="L99" s="46"/>
      <c r="M99" s="46"/>
      <c r="N99" s="46"/>
      <c r="O99" s="46"/>
      <c r="P99" s="46"/>
      <c r="Q99" s="46"/>
      <c r="R99" s="34">
        <f t="shared" si="4"/>
        <v>0</v>
      </c>
      <c r="S99" s="47">
        <f t="shared" si="5"/>
        <v>0</v>
      </c>
      <c r="T99" s="48">
        <f t="shared" si="6"/>
        <v>0</v>
      </c>
      <c r="U99" s="52">
        <f t="shared" si="7"/>
        <v>0</v>
      </c>
    </row>
    <row r="100" spans="1:21">
      <c r="A100" s="46"/>
      <c r="B100" s="46"/>
      <c r="C100" s="46"/>
      <c r="D100" s="46"/>
      <c r="E100" s="46"/>
      <c r="F100" s="46"/>
      <c r="G100" s="46"/>
      <c r="H100" s="46"/>
      <c r="I100" s="46"/>
      <c r="J100" s="46"/>
      <c r="K100" s="46"/>
      <c r="L100" s="46"/>
      <c r="M100" s="46"/>
      <c r="N100" s="46"/>
      <c r="O100" s="46"/>
      <c r="P100" s="46"/>
      <c r="Q100" s="46"/>
      <c r="R100" s="34">
        <f t="shared" si="4"/>
        <v>0</v>
      </c>
      <c r="S100" s="47">
        <f t="shared" si="5"/>
        <v>0</v>
      </c>
      <c r="T100" s="48">
        <f t="shared" si="6"/>
        <v>0</v>
      </c>
      <c r="U100" s="52">
        <f t="shared" si="7"/>
        <v>0</v>
      </c>
    </row>
    <row r="101" spans="1:21">
      <c r="A101" s="46"/>
      <c r="B101" s="46"/>
      <c r="C101" s="46"/>
      <c r="D101" s="46"/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46"/>
      <c r="Q101" s="46"/>
      <c r="R101" s="34">
        <f t="shared" si="4"/>
        <v>0</v>
      </c>
      <c r="S101" s="47">
        <f t="shared" si="5"/>
        <v>0</v>
      </c>
      <c r="T101" s="48">
        <f t="shared" si="6"/>
        <v>0</v>
      </c>
      <c r="U101" s="52">
        <f t="shared" si="7"/>
        <v>0</v>
      </c>
    </row>
    <row r="102" spans="1:21">
      <c r="A102" s="46"/>
      <c r="B102" s="46"/>
      <c r="C102" s="46"/>
      <c r="D102" s="46"/>
      <c r="E102" s="46"/>
      <c r="F102" s="46"/>
      <c r="G102" s="46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34">
        <f t="shared" si="4"/>
        <v>0</v>
      </c>
      <c r="S102" s="47">
        <f t="shared" si="5"/>
        <v>0</v>
      </c>
      <c r="T102" s="48">
        <f t="shared" si="6"/>
        <v>0</v>
      </c>
      <c r="U102" s="52">
        <f t="shared" si="7"/>
        <v>0</v>
      </c>
    </row>
    <row r="103" spans="1:21">
      <c r="A103" s="46"/>
      <c r="B103" s="46"/>
      <c r="C103" s="46"/>
      <c r="D103" s="46"/>
      <c r="E103" s="46"/>
      <c r="F103" s="46"/>
      <c r="G103" s="46"/>
      <c r="H103" s="46"/>
      <c r="I103" s="46"/>
      <c r="J103" s="46"/>
      <c r="K103" s="46"/>
      <c r="L103" s="46"/>
      <c r="M103" s="46"/>
      <c r="N103" s="46"/>
      <c r="O103" s="46"/>
      <c r="P103" s="46"/>
      <c r="Q103" s="46"/>
      <c r="R103" s="34">
        <f t="shared" si="4"/>
        <v>0</v>
      </c>
      <c r="S103" s="47">
        <f t="shared" si="5"/>
        <v>0</v>
      </c>
      <c r="T103" s="48">
        <f t="shared" si="6"/>
        <v>0</v>
      </c>
      <c r="U103" s="52">
        <f t="shared" si="7"/>
        <v>0</v>
      </c>
    </row>
    <row r="104" spans="1:21">
      <c r="A104" s="46"/>
      <c r="B104" s="46"/>
      <c r="C104" s="46"/>
      <c r="D104" s="46"/>
      <c r="E104" s="46"/>
      <c r="F104" s="46"/>
      <c r="G104" s="46"/>
      <c r="H104" s="46"/>
      <c r="I104" s="46"/>
      <c r="J104" s="46"/>
      <c r="K104" s="46"/>
      <c r="L104" s="46"/>
      <c r="M104" s="46"/>
      <c r="N104" s="46"/>
      <c r="O104" s="46"/>
      <c r="P104" s="46"/>
      <c r="Q104" s="46"/>
      <c r="R104" s="34">
        <f t="shared" si="4"/>
        <v>0</v>
      </c>
      <c r="S104" s="47">
        <f t="shared" si="5"/>
        <v>0</v>
      </c>
      <c r="T104" s="48">
        <f t="shared" si="6"/>
        <v>0</v>
      </c>
      <c r="U104" s="52">
        <f t="shared" si="7"/>
        <v>0</v>
      </c>
    </row>
    <row r="105" spans="1:21">
      <c r="A105" s="46"/>
      <c r="B105" s="46"/>
      <c r="C105" s="46"/>
      <c r="D105" s="46"/>
      <c r="E105" s="46"/>
      <c r="F105" s="46"/>
      <c r="G105" s="46"/>
      <c r="H105" s="46"/>
      <c r="I105" s="46"/>
      <c r="J105" s="46"/>
      <c r="K105" s="46"/>
      <c r="L105" s="46"/>
      <c r="M105" s="46"/>
      <c r="N105" s="46"/>
      <c r="O105" s="46"/>
      <c r="P105" s="46"/>
      <c r="Q105" s="46"/>
      <c r="R105" s="34">
        <f t="shared" si="4"/>
        <v>0</v>
      </c>
      <c r="S105" s="47">
        <f t="shared" si="5"/>
        <v>0</v>
      </c>
      <c r="T105" s="48">
        <f t="shared" si="6"/>
        <v>0</v>
      </c>
      <c r="U105" s="52">
        <f t="shared" si="7"/>
        <v>0</v>
      </c>
    </row>
    <row r="106" spans="1:21">
      <c r="A106" s="46"/>
      <c r="B106" s="46"/>
      <c r="C106" s="46"/>
      <c r="D106" s="46"/>
      <c r="E106" s="46"/>
      <c r="F106" s="46"/>
      <c r="G106" s="46"/>
      <c r="H106" s="46"/>
      <c r="I106" s="46"/>
      <c r="J106" s="46"/>
      <c r="K106" s="46"/>
      <c r="L106" s="46"/>
      <c r="M106" s="46"/>
      <c r="N106" s="46"/>
      <c r="O106" s="46"/>
      <c r="P106" s="46"/>
      <c r="Q106" s="46"/>
      <c r="R106" s="34">
        <f t="shared" si="4"/>
        <v>0</v>
      </c>
      <c r="S106" s="47">
        <f t="shared" si="5"/>
        <v>0</v>
      </c>
      <c r="T106" s="48">
        <f t="shared" si="6"/>
        <v>0</v>
      </c>
      <c r="U106" s="52">
        <f t="shared" si="7"/>
        <v>0</v>
      </c>
    </row>
    <row r="107" spans="1:21">
      <c r="A107" s="46"/>
      <c r="B107" s="46"/>
      <c r="C107" s="46"/>
      <c r="D107" s="46"/>
      <c r="E107" s="46"/>
      <c r="F107" s="46"/>
      <c r="G107" s="46"/>
      <c r="H107" s="46"/>
      <c r="I107" s="46"/>
      <c r="J107" s="46"/>
      <c r="K107" s="46"/>
      <c r="L107" s="46"/>
      <c r="M107" s="46"/>
      <c r="N107" s="46"/>
      <c r="O107" s="46"/>
      <c r="P107" s="46"/>
      <c r="Q107" s="46"/>
      <c r="R107" s="34">
        <f t="shared" si="4"/>
        <v>0</v>
      </c>
      <c r="S107" s="47">
        <f t="shared" si="5"/>
        <v>0</v>
      </c>
      <c r="T107" s="48">
        <f t="shared" si="6"/>
        <v>0</v>
      </c>
      <c r="U107" s="52">
        <f t="shared" si="7"/>
        <v>0</v>
      </c>
    </row>
    <row r="108" spans="1:21">
      <c r="A108" s="46"/>
      <c r="B108" s="46"/>
      <c r="C108" s="46"/>
      <c r="D108" s="46"/>
      <c r="E108" s="46"/>
      <c r="F108" s="46"/>
      <c r="G108" s="46"/>
      <c r="H108" s="46"/>
      <c r="I108" s="46"/>
      <c r="J108" s="46"/>
      <c r="K108" s="46"/>
      <c r="L108" s="46"/>
      <c r="M108" s="46"/>
      <c r="N108" s="46"/>
      <c r="O108" s="46"/>
      <c r="P108" s="46"/>
      <c r="Q108" s="46"/>
      <c r="R108" s="34">
        <f t="shared" si="4"/>
        <v>0</v>
      </c>
      <c r="S108" s="47">
        <f t="shared" si="5"/>
        <v>0</v>
      </c>
      <c r="T108" s="48">
        <f t="shared" si="6"/>
        <v>0</v>
      </c>
      <c r="U108" s="52">
        <f t="shared" si="7"/>
        <v>0</v>
      </c>
    </row>
    <row r="109" spans="1:21">
      <c r="A109" s="46"/>
      <c r="B109" s="46"/>
      <c r="C109" s="46"/>
      <c r="D109" s="46"/>
      <c r="E109" s="46"/>
      <c r="F109" s="46"/>
      <c r="G109" s="46"/>
      <c r="H109" s="46"/>
      <c r="I109" s="46"/>
      <c r="J109" s="46"/>
      <c r="K109" s="46"/>
      <c r="L109" s="46"/>
      <c r="M109" s="46"/>
      <c r="N109" s="46"/>
      <c r="O109" s="46"/>
      <c r="P109" s="46"/>
      <c r="Q109" s="46"/>
      <c r="R109" s="34">
        <f t="shared" si="4"/>
        <v>0</v>
      </c>
      <c r="S109" s="47">
        <f t="shared" si="5"/>
        <v>0</v>
      </c>
      <c r="T109" s="48">
        <f t="shared" si="6"/>
        <v>0</v>
      </c>
      <c r="U109" s="52">
        <f t="shared" si="7"/>
        <v>0</v>
      </c>
    </row>
    <row r="110" spans="1:21">
      <c r="A110" s="46"/>
      <c r="B110" s="46"/>
      <c r="C110" s="46"/>
      <c r="D110" s="46"/>
      <c r="E110" s="46"/>
      <c r="F110" s="46"/>
      <c r="G110" s="46"/>
      <c r="H110" s="46"/>
      <c r="I110" s="46"/>
      <c r="J110" s="46"/>
      <c r="K110" s="46"/>
      <c r="L110" s="46"/>
      <c r="M110" s="46"/>
      <c r="N110" s="46"/>
      <c r="O110" s="46"/>
      <c r="P110" s="46"/>
      <c r="Q110" s="46"/>
      <c r="R110" s="34">
        <f t="shared" si="4"/>
        <v>0</v>
      </c>
      <c r="S110" s="47">
        <f t="shared" si="5"/>
        <v>0</v>
      </c>
      <c r="T110" s="48">
        <f t="shared" si="6"/>
        <v>0</v>
      </c>
      <c r="U110" s="52">
        <f t="shared" si="7"/>
        <v>0</v>
      </c>
    </row>
    <row r="111" spans="1:21">
      <c r="A111" s="46"/>
      <c r="B111" s="46"/>
      <c r="C111" s="46"/>
      <c r="D111" s="46"/>
      <c r="E111" s="46"/>
      <c r="F111" s="46"/>
      <c r="G111" s="46"/>
      <c r="H111" s="46"/>
      <c r="I111" s="46"/>
      <c r="J111" s="46"/>
      <c r="K111" s="46"/>
      <c r="L111" s="46"/>
      <c r="M111" s="46"/>
      <c r="N111" s="46"/>
      <c r="O111" s="46"/>
      <c r="P111" s="46"/>
      <c r="Q111" s="46"/>
      <c r="R111" s="34">
        <f t="shared" si="4"/>
        <v>0</v>
      </c>
      <c r="S111" s="47">
        <f t="shared" si="5"/>
        <v>0</v>
      </c>
      <c r="T111" s="48">
        <f t="shared" si="6"/>
        <v>0</v>
      </c>
      <c r="U111" s="52">
        <f t="shared" si="7"/>
        <v>0</v>
      </c>
    </row>
    <row r="112" spans="1:21">
      <c r="A112" s="46"/>
      <c r="B112" s="46"/>
      <c r="C112" s="46"/>
      <c r="D112" s="46"/>
      <c r="E112" s="46"/>
      <c r="F112" s="46"/>
      <c r="G112" s="46"/>
      <c r="H112" s="46"/>
      <c r="I112" s="46"/>
      <c r="J112" s="46"/>
      <c r="K112" s="46"/>
      <c r="L112" s="46"/>
      <c r="M112" s="46"/>
      <c r="N112" s="46"/>
      <c r="O112" s="46"/>
      <c r="P112" s="46"/>
      <c r="Q112" s="46"/>
      <c r="R112" s="34">
        <f t="shared" si="4"/>
        <v>0</v>
      </c>
      <c r="S112" s="47">
        <f t="shared" si="5"/>
        <v>0</v>
      </c>
      <c r="T112" s="48">
        <f t="shared" si="6"/>
        <v>0</v>
      </c>
      <c r="U112" s="52">
        <f t="shared" si="7"/>
        <v>0</v>
      </c>
    </row>
    <row r="113" spans="1:21">
      <c r="A113" s="46"/>
      <c r="B113" s="46"/>
      <c r="C113" s="46"/>
      <c r="D113" s="46"/>
      <c r="E113" s="46"/>
      <c r="F113" s="46"/>
      <c r="G113" s="46"/>
      <c r="H113" s="46"/>
      <c r="I113" s="46"/>
      <c r="J113" s="46"/>
      <c r="K113" s="46"/>
      <c r="L113" s="46"/>
      <c r="M113" s="46"/>
      <c r="N113" s="46"/>
      <c r="O113" s="46"/>
      <c r="P113" s="46"/>
      <c r="Q113" s="46"/>
      <c r="R113" s="34">
        <f t="shared" si="4"/>
        <v>0</v>
      </c>
      <c r="S113" s="47">
        <f t="shared" si="5"/>
        <v>0</v>
      </c>
      <c r="T113" s="48">
        <f t="shared" si="6"/>
        <v>0</v>
      </c>
      <c r="U113" s="52">
        <f t="shared" si="7"/>
        <v>0</v>
      </c>
    </row>
    <row r="114" spans="1:21">
      <c r="A114" s="46"/>
      <c r="B114" s="46"/>
      <c r="C114" s="46"/>
      <c r="D114" s="46"/>
      <c r="E114" s="46"/>
      <c r="F114" s="46"/>
      <c r="G114" s="46"/>
      <c r="H114" s="46"/>
      <c r="I114" s="46"/>
      <c r="J114" s="46"/>
      <c r="K114" s="46"/>
      <c r="L114" s="46"/>
      <c r="M114" s="46"/>
      <c r="N114" s="46"/>
      <c r="O114" s="46"/>
      <c r="P114" s="46"/>
      <c r="Q114" s="46"/>
      <c r="R114" s="34">
        <f t="shared" si="4"/>
        <v>0</v>
      </c>
      <c r="S114" s="47">
        <f t="shared" si="5"/>
        <v>0</v>
      </c>
      <c r="T114" s="48">
        <f t="shared" si="6"/>
        <v>0</v>
      </c>
      <c r="U114" s="52">
        <f t="shared" si="7"/>
        <v>0</v>
      </c>
    </row>
    <row r="115" spans="1:21">
      <c r="A115" s="46"/>
      <c r="B115" s="46"/>
      <c r="C115" s="46"/>
      <c r="D115" s="46"/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34">
        <f t="shared" si="4"/>
        <v>0</v>
      </c>
      <c r="S115" s="47">
        <f t="shared" si="5"/>
        <v>0</v>
      </c>
      <c r="T115" s="48">
        <f t="shared" si="6"/>
        <v>0</v>
      </c>
      <c r="U115" s="52">
        <f t="shared" si="7"/>
        <v>0</v>
      </c>
    </row>
    <row r="116" spans="1:21">
      <c r="A116" s="46"/>
      <c r="B116" s="46"/>
      <c r="C116" s="46"/>
      <c r="D116" s="46"/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34">
        <f t="shared" si="4"/>
        <v>0</v>
      </c>
      <c r="S116" s="47">
        <f t="shared" si="5"/>
        <v>0</v>
      </c>
      <c r="T116" s="48">
        <f t="shared" si="6"/>
        <v>0</v>
      </c>
      <c r="U116" s="52">
        <f t="shared" si="7"/>
        <v>0</v>
      </c>
    </row>
    <row r="117" spans="1:21">
      <c r="A117" s="46"/>
      <c r="B117" s="46"/>
      <c r="C117" s="46"/>
      <c r="D117" s="46"/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34">
        <f t="shared" si="4"/>
        <v>0</v>
      </c>
      <c r="S117" s="47">
        <f t="shared" si="5"/>
        <v>0</v>
      </c>
      <c r="T117" s="48">
        <f t="shared" si="6"/>
        <v>0</v>
      </c>
      <c r="U117" s="52">
        <f t="shared" si="7"/>
        <v>0</v>
      </c>
    </row>
    <row r="118" spans="1:21">
      <c r="A118" s="46"/>
      <c r="B118" s="46"/>
      <c r="C118" s="46"/>
      <c r="D118" s="46"/>
      <c r="E118" s="46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6"/>
      <c r="Q118" s="46"/>
      <c r="R118" s="34">
        <f t="shared" si="4"/>
        <v>0</v>
      </c>
      <c r="S118" s="47">
        <f t="shared" si="5"/>
        <v>0</v>
      </c>
      <c r="T118" s="48">
        <f t="shared" si="6"/>
        <v>0</v>
      </c>
      <c r="U118" s="52">
        <f t="shared" si="7"/>
        <v>0</v>
      </c>
    </row>
    <row r="119" spans="1:21">
      <c r="A119" s="46"/>
      <c r="B119" s="46"/>
      <c r="C119" s="46"/>
      <c r="D119" s="46"/>
      <c r="E119" s="46"/>
      <c r="F119" s="46"/>
      <c r="G119" s="46"/>
      <c r="H119" s="46"/>
      <c r="I119" s="46"/>
      <c r="J119" s="46"/>
      <c r="K119" s="46"/>
      <c r="L119" s="46"/>
      <c r="M119" s="46"/>
      <c r="N119" s="46"/>
      <c r="O119" s="46"/>
      <c r="P119" s="46"/>
      <c r="Q119" s="46"/>
      <c r="R119" s="34">
        <f t="shared" si="4"/>
        <v>0</v>
      </c>
      <c r="S119" s="47">
        <f t="shared" si="5"/>
        <v>0</v>
      </c>
      <c r="T119" s="48">
        <f t="shared" si="6"/>
        <v>0</v>
      </c>
      <c r="U119" s="52">
        <f t="shared" si="7"/>
        <v>0</v>
      </c>
    </row>
    <row r="120" spans="1:21">
      <c r="A120" s="46"/>
      <c r="B120" s="46"/>
      <c r="C120" s="46"/>
      <c r="D120" s="46"/>
      <c r="E120" s="46"/>
      <c r="F120" s="46"/>
      <c r="G120" s="46"/>
      <c r="H120" s="46"/>
      <c r="I120" s="46"/>
      <c r="J120" s="46"/>
      <c r="K120" s="46"/>
      <c r="L120" s="46"/>
      <c r="M120" s="46"/>
      <c r="N120" s="46"/>
      <c r="O120" s="46"/>
      <c r="P120" s="46"/>
      <c r="Q120" s="46"/>
      <c r="R120" s="34">
        <f t="shared" si="4"/>
        <v>0</v>
      </c>
      <c r="S120" s="47">
        <f t="shared" si="5"/>
        <v>0</v>
      </c>
      <c r="T120" s="48">
        <f t="shared" si="6"/>
        <v>0</v>
      </c>
      <c r="U120" s="52">
        <f t="shared" si="7"/>
        <v>0</v>
      </c>
    </row>
    <row r="121" spans="1:21">
      <c r="A121" s="46"/>
      <c r="B121" s="46"/>
      <c r="C121" s="46"/>
      <c r="D121" s="46"/>
      <c r="E121" s="46"/>
      <c r="F121" s="46"/>
      <c r="G121" s="46"/>
      <c r="H121" s="46"/>
      <c r="I121" s="46"/>
      <c r="J121" s="46"/>
      <c r="K121" s="46"/>
      <c r="L121" s="46"/>
      <c r="M121" s="46"/>
      <c r="N121" s="46"/>
      <c r="O121" s="46"/>
      <c r="P121" s="46"/>
      <c r="Q121" s="46"/>
      <c r="R121" s="34">
        <f t="shared" si="4"/>
        <v>0</v>
      </c>
      <c r="S121" s="47">
        <f t="shared" si="5"/>
        <v>0</v>
      </c>
      <c r="T121" s="48">
        <f t="shared" si="6"/>
        <v>0</v>
      </c>
      <c r="U121" s="52">
        <f t="shared" si="7"/>
        <v>0</v>
      </c>
    </row>
    <row r="122" spans="1:21">
      <c r="A122" s="46"/>
      <c r="B122" s="46"/>
      <c r="C122" s="46"/>
      <c r="D122" s="46"/>
      <c r="E122" s="46"/>
      <c r="F122" s="46"/>
      <c r="G122" s="46"/>
      <c r="H122" s="46"/>
      <c r="I122" s="46"/>
      <c r="J122" s="46"/>
      <c r="K122" s="46"/>
      <c r="L122" s="46"/>
      <c r="M122" s="46"/>
      <c r="N122" s="46"/>
      <c r="O122" s="46"/>
      <c r="P122" s="46"/>
      <c r="Q122" s="46"/>
      <c r="R122" s="34">
        <f t="shared" si="4"/>
        <v>0</v>
      </c>
      <c r="S122" s="47">
        <f t="shared" si="5"/>
        <v>0</v>
      </c>
      <c r="T122" s="48">
        <f t="shared" si="6"/>
        <v>0</v>
      </c>
      <c r="U122" s="52">
        <f t="shared" si="7"/>
        <v>0</v>
      </c>
    </row>
    <row r="123" spans="1:21">
      <c r="A123" s="46"/>
      <c r="B123" s="46"/>
      <c r="C123" s="46"/>
      <c r="D123" s="46"/>
      <c r="E123" s="46"/>
      <c r="F123" s="46"/>
      <c r="G123" s="46"/>
      <c r="H123" s="46"/>
      <c r="I123" s="46"/>
      <c r="J123" s="46"/>
      <c r="K123" s="46"/>
      <c r="L123" s="46"/>
      <c r="M123" s="46"/>
      <c r="N123" s="46"/>
      <c r="O123" s="46"/>
      <c r="P123" s="46"/>
      <c r="Q123" s="46"/>
      <c r="R123" s="34">
        <f t="shared" si="4"/>
        <v>0</v>
      </c>
      <c r="S123" s="47">
        <f t="shared" si="5"/>
        <v>0</v>
      </c>
      <c r="T123" s="48">
        <f t="shared" si="6"/>
        <v>0</v>
      </c>
      <c r="U123" s="52">
        <f t="shared" si="7"/>
        <v>0</v>
      </c>
    </row>
    <row r="124" spans="1:21">
      <c r="A124" s="46"/>
      <c r="B124" s="46"/>
      <c r="C124" s="46"/>
      <c r="D124" s="46"/>
      <c r="E124" s="46"/>
      <c r="F124" s="46"/>
      <c r="G124" s="46"/>
      <c r="H124" s="46"/>
      <c r="I124" s="46"/>
      <c r="J124" s="46"/>
      <c r="K124" s="46"/>
      <c r="L124" s="46"/>
      <c r="M124" s="46"/>
      <c r="N124" s="46"/>
      <c r="O124" s="46"/>
      <c r="P124" s="46"/>
      <c r="Q124" s="46"/>
      <c r="R124" s="34">
        <f t="shared" si="4"/>
        <v>0</v>
      </c>
      <c r="S124" s="47">
        <f t="shared" si="5"/>
        <v>0</v>
      </c>
      <c r="T124" s="48">
        <f t="shared" si="6"/>
        <v>0</v>
      </c>
      <c r="U124" s="52">
        <f t="shared" si="7"/>
        <v>0</v>
      </c>
    </row>
    <row r="125" spans="1:21">
      <c r="A125" s="46"/>
      <c r="B125" s="46"/>
      <c r="C125" s="46"/>
      <c r="D125" s="46"/>
      <c r="E125" s="46"/>
      <c r="F125" s="46"/>
      <c r="G125" s="46"/>
      <c r="H125" s="46"/>
      <c r="I125" s="46"/>
      <c r="J125" s="46"/>
      <c r="K125" s="46"/>
      <c r="L125" s="46"/>
      <c r="M125" s="46"/>
      <c r="N125" s="46"/>
      <c r="O125" s="46"/>
      <c r="P125" s="46"/>
      <c r="Q125" s="46"/>
      <c r="R125" s="34">
        <f t="shared" si="4"/>
        <v>0</v>
      </c>
      <c r="S125" s="47">
        <f t="shared" si="5"/>
        <v>0</v>
      </c>
      <c r="T125" s="48">
        <f t="shared" si="6"/>
        <v>0</v>
      </c>
      <c r="U125" s="52">
        <f t="shared" si="7"/>
        <v>0</v>
      </c>
    </row>
    <row r="126" spans="1:21">
      <c r="A126" s="46"/>
      <c r="B126" s="46"/>
      <c r="C126" s="46"/>
      <c r="D126" s="46"/>
      <c r="E126" s="46"/>
      <c r="F126" s="46"/>
      <c r="G126" s="46"/>
      <c r="H126" s="46"/>
      <c r="I126" s="46"/>
      <c r="J126" s="46"/>
      <c r="K126" s="46"/>
      <c r="L126" s="46"/>
      <c r="M126" s="46"/>
      <c r="N126" s="46"/>
      <c r="O126" s="46"/>
      <c r="P126" s="46"/>
      <c r="Q126" s="46"/>
      <c r="R126" s="34">
        <f t="shared" si="4"/>
        <v>0</v>
      </c>
      <c r="S126" s="47">
        <f t="shared" si="5"/>
        <v>0</v>
      </c>
      <c r="T126" s="48">
        <f t="shared" si="6"/>
        <v>0</v>
      </c>
      <c r="U126" s="52">
        <f t="shared" si="7"/>
        <v>0</v>
      </c>
    </row>
    <row r="127" spans="1:21">
      <c r="A127" s="46"/>
      <c r="B127" s="46"/>
      <c r="C127" s="46"/>
      <c r="D127" s="46"/>
      <c r="E127" s="46"/>
      <c r="F127" s="46"/>
      <c r="G127" s="46"/>
      <c r="H127" s="46"/>
      <c r="I127" s="46"/>
      <c r="J127" s="46"/>
      <c r="K127" s="46"/>
      <c r="L127" s="46"/>
      <c r="M127" s="46"/>
      <c r="N127" s="46"/>
      <c r="O127" s="46"/>
      <c r="P127" s="46"/>
      <c r="Q127" s="46"/>
      <c r="R127" s="34">
        <f t="shared" si="4"/>
        <v>0</v>
      </c>
      <c r="S127" s="47">
        <f t="shared" si="5"/>
        <v>0</v>
      </c>
      <c r="T127" s="48">
        <f t="shared" si="6"/>
        <v>0</v>
      </c>
      <c r="U127" s="52">
        <f t="shared" si="7"/>
        <v>0</v>
      </c>
    </row>
    <row r="128" spans="1:21">
      <c r="A128" s="46"/>
      <c r="B128" s="46"/>
      <c r="C128" s="46"/>
      <c r="D128" s="46"/>
      <c r="E128" s="46"/>
      <c r="F128" s="46"/>
      <c r="G128" s="46"/>
      <c r="H128" s="46"/>
      <c r="I128" s="46"/>
      <c r="J128" s="46"/>
      <c r="K128" s="46"/>
      <c r="L128" s="46"/>
      <c r="M128" s="46"/>
      <c r="N128" s="46"/>
      <c r="O128" s="46"/>
      <c r="P128" s="46"/>
      <c r="Q128" s="46"/>
      <c r="R128" s="34">
        <f t="shared" si="4"/>
        <v>0</v>
      </c>
      <c r="S128" s="47">
        <f t="shared" si="5"/>
        <v>0</v>
      </c>
      <c r="T128" s="48">
        <f t="shared" si="6"/>
        <v>0</v>
      </c>
      <c r="U128" s="52">
        <f t="shared" si="7"/>
        <v>0</v>
      </c>
    </row>
    <row r="129" spans="1:21">
      <c r="A129" s="46"/>
      <c r="B129" s="46"/>
      <c r="C129" s="46"/>
      <c r="D129" s="46"/>
      <c r="E129" s="46"/>
      <c r="F129" s="46"/>
      <c r="G129" s="46"/>
      <c r="H129" s="46"/>
      <c r="I129" s="46"/>
      <c r="J129" s="46"/>
      <c r="K129" s="46"/>
      <c r="L129" s="46"/>
      <c r="M129" s="46"/>
      <c r="N129" s="46"/>
      <c r="O129" s="46"/>
      <c r="P129" s="46"/>
      <c r="Q129" s="46"/>
      <c r="R129" s="34">
        <f t="shared" si="4"/>
        <v>0</v>
      </c>
      <c r="S129" s="47">
        <f t="shared" si="5"/>
        <v>0</v>
      </c>
      <c r="T129" s="48">
        <f t="shared" si="6"/>
        <v>0</v>
      </c>
      <c r="U129" s="52">
        <f t="shared" si="7"/>
        <v>0</v>
      </c>
    </row>
    <row r="130" spans="1:21">
      <c r="A130" s="46"/>
      <c r="B130" s="46"/>
      <c r="C130" s="46"/>
      <c r="D130" s="46"/>
      <c r="E130" s="46"/>
      <c r="F130" s="46"/>
      <c r="G130" s="46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34">
        <f t="shared" si="4"/>
        <v>0</v>
      </c>
      <c r="S130" s="47">
        <f t="shared" si="5"/>
        <v>0</v>
      </c>
      <c r="T130" s="48">
        <f t="shared" si="6"/>
        <v>0</v>
      </c>
      <c r="U130" s="52">
        <f t="shared" si="7"/>
        <v>0</v>
      </c>
    </row>
    <row r="131" spans="1:21">
      <c r="A131" s="46"/>
      <c r="B131" s="46"/>
      <c r="C131" s="46"/>
      <c r="D131" s="46"/>
      <c r="E131" s="46"/>
      <c r="F131" s="46"/>
      <c r="G131" s="46"/>
      <c r="H131" s="46"/>
      <c r="I131" s="46"/>
      <c r="J131" s="46"/>
      <c r="K131" s="46"/>
      <c r="L131" s="46"/>
      <c r="M131" s="46"/>
      <c r="N131" s="46"/>
      <c r="O131" s="46"/>
      <c r="P131" s="46"/>
      <c r="Q131" s="46"/>
      <c r="R131" s="34">
        <f t="shared" si="4"/>
        <v>0</v>
      </c>
      <c r="S131" s="47">
        <f t="shared" si="5"/>
        <v>0</v>
      </c>
      <c r="T131" s="48">
        <f t="shared" si="6"/>
        <v>0</v>
      </c>
      <c r="U131" s="52">
        <f t="shared" si="7"/>
        <v>0</v>
      </c>
    </row>
    <row r="132" spans="1:21">
      <c r="A132" s="46"/>
      <c r="B132" s="46"/>
      <c r="C132" s="46"/>
      <c r="D132" s="46"/>
      <c r="E132" s="46"/>
      <c r="F132" s="46"/>
      <c r="G132" s="46"/>
      <c r="H132" s="46"/>
      <c r="I132" s="46"/>
      <c r="J132" s="46"/>
      <c r="K132" s="46"/>
      <c r="L132" s="46"/>
      <c r="M132" s="46"/>
      <c r="N132" s="46"/>
      <c r="O132" s="46"/>
      <c r="P132" s="46"/>
      <c r="Q132" s="46"/>
      <c r="R132" s="34">
        <f t="shared" ref="R132:R195" si="8">($B$2*B132)+($C$2*C132)+($D$2*D132)+($E$2*E132)+($F$2*F132)+($G$2*G132)+($H$2*H132)+($I$2*I132)</f>
        <v>0</v>
      </c>
      <c r="S132" s="47">
        <f t="shared" ref="S132:S195" si="9">SUM(J132:M132)</f>
        <v>0</v>
      </c>
      <c r="T132" s="48">
        <f t="shared" ref="T132:T195" si="10">SUM(N132:Q132)</f>
        <v>0</v>
      </c>
      <c r="U132" s="52">
        <f t="shared" ref="U132:U195" si="11">T132+S132+R132</f>
        <v>0</v>
      </c>
    </row>
    <row r="133" spans="1:21">
      <c r="A133" s="46"/>
      <c r="B133" s="46"/>
      <c r="C133" s="46"/>
      <c r="D133" s="46"/>
      <c r="E133" s="46"/>
      <c r="F133" s="46"/>
      <c r="G133" s="46"/>
      <c r="H133" s="46"/>
      <c r="I133" s="46"/>
      <c r="J133" s="46"/>
      <c r="K133" s="46"/>
      <c r="L133" s="46"/>
      <c r="M133" s="46"/>
      <c r="N133" s="46"/>
      <c r="O133" s="46"/>
      <c r="P133" s="46"/>
      <c r="Q133" s="46"/>
      <c r="R133" s="34">
        <f t="shared" si="8"/>
        <v>0</v>
      </c>
      <c r="S133" s="47">
        <f t="shared" si="9"/>
        <v>0</v>
      </c>
      <c r="T133" s="48">
        <f t="shared" si="10"/>
        <v>0</v>
      </c>
      <c r="U133" s="52">
        <f t="shared" si="11"/>
        <v>0</v>
      </c>
    </row>
    <row r="134" spans="1:21">
      <c r="A134" s="46"/>
      <c r="B134" s="46"/>
      <c r="C134" s="46"/>
      <c r="D134" s="46"/>
      <c r="E134" s="46"/>
      <c r="F134" s="46"/>
      <c r="G134" s="46"/>
      <c r="H134" s="46"/>
      <c r="I134" s="46"/>
      <c r="J134" s="46"/>
      <c r="K134" s="46"/>
      <c r="L134" s="46"/>
      <c r="M134" s="46"/>
      <c r="N134" s="46"/>
      <c r="O134" s="46"/>
      <c r="P134" s="46"/>
      <c r="Q134" s="46"/>
      <c r="R134" s="34">
        <f t="shared" si="8"/>
        <v>0</v>
      </c>
      <c r="S134" s="47">
        <f t="shared" si="9"/>
        <v>0</v>
      </c>
      <c r="T134" s="48">
        <f t="shared" si="10"/>
        <v>0</v>
      </c>
      <c r="U134" s="52">
        <f t="shared" si="11"/>
        <v>0</v>
      </c>
    </row>
    <row r="135" spans="1:21">
      <c r="A135" s="46"/>
      <c r="B135" s="46"/>
      <c r="C135" s="46"/>
      <c r="D135" s="46"/>
      <c r="E135" s="46"/>
      <c r="F135" s="46"/>
      <c r="G135" s="46"/>
      <c r="H135" s="46"/>
      <c r="I135" s="46"/>
      <c r="J135" s="46"/>
      <c r="K135" s="46"/>
      <c r="L135" s="46"/>
      <c r="M135" s="46"/>
      <c r="N135" s="46"/>
      <c r="O135" s="46"/>
      <c r="P135" s="46"/>
      <c r="Q135" s="46"/>
      <c r="R135" s="34">
        <f t="shared" si="8"/>
        <v>0</v>
      </c>
      <c r="S135" s="47">
        <f t="shared" si="9"/>
        <v>0</v>
      </c>
      <c r="T135" s="48">
        <f t="shared" si="10"/>
        <v>0</v>
      </c>
      <c r="U135" s="52">
        <f t="shared" si="11"/>
        <v>0</v>
      </c>
    </row>
    <row r="136" spans="1:21">
      <c r="A136" s="46"/>
      <c r="B136" s="46"/>
      <c r="C136" s="46"/>
      <c r="D136" s="46"/>
      <c r="E136" s="46"/>
      <c r="F136" s="46"/>
      <c r="G136" s="46"/>
      <c r="H136" s="46"/>
      <c r="I136" s="46"/>
      <c r="J136" s="46"/>
      <c r="K136" s="46"/>
      <c r="L136" s="46"/>
      <c r="M136" s="46"/>
      <c r="N136" s="46"/>
      <c r="O136" s="46"/>
      <c r="P136" s="46"/>
      <c r="Q136" s="46"/>
      <c r="R136" s="34">
        <f t="shared" si="8"/>
        <v>0</v>
      </c>
      <c r="S136" s="47">
        <f t="shared" si="9"/>
        <v>0</v>
      </c>
      <c r="T136" s="48">
        <f t="shared" si="10"/>
        <v>0</v>
      </c>
      <c r="U136" s="52">
        <f t="shared" si="11"/>
        <v>0</v>
      </c>
    </row>
    <row r="137" spans="1:21">
      <c r="A137" s="46"/>
      <c r="B137" s="46"/>
      <c r="C137" s="46"/>
      <c r="D137" s="46"/>
      <c r="E137" s="46"/>
      <c r="F137" s="46"/>
      <c r="G137" s="46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34">
        <f t="shared" si="8"/>
        <v>0</v>
      </c>
      <c r="S137" s="47">
        <f t="shared" si="9"/>
        <v>0</v>
      </c>
      <c r="T137" s="48">
        <f t="shared" si="10"/>
        <v>0</v>
      </c>
      <c r="U137" s="52">
        <f t="shared" si="11"/>
        <v>0</v>
      </c>
    </row>
    <row r="138" spans="1:21">
      <c r="A138" s="46"/>
      <c r="B138" s="46"/>
      <c r="C138" s="46"/>
      <c r="D138" s="46"/>
      <c r="E138" s="46"/>
      <c r="F138" s="46"/>
      <c r="G138" s="46"/>
      <c r="H138" s="46"/>
      <c r="I138" s="46"/>
      <c r="J138" s="46"/>
      <c r="K138" s="46"/>
      <c r="L138" s="46"/>
      <c r="M138" s="46"/>
      <c r="N138" s="46"/>
      <c r="O138" s="46"/>
      <c r="P138" s="46"/>
      <c r="Q138" s="46"/>
      <c r="R138" s="34">
        <f t="shared" si="8"/>
        <v>0</v>
      </c>
      <c r="S138" s="47">
        <f t="shared" si="9"/>
        <v>0</v>
      </c>
      <c r="T138" s="48">
        <f t="shared" si="10"/>
        <v>0</v>
      </c>
      <c r="U138" s="52">
        <f t="shared" si="11"/>
        <v>0</v>
      </c>
    </row>
    <row r="139" spans="1:21">
      <c r="A139" s="46"/>
      <c r="B139" s="46"/>
      <c r="C139" s="46"/>
      <c r="D139" s="46"/>
      <c r="E139" s="46"/>
      <c r="F139" s="46"/>
      <c r="G139" s="46"/>
      <c r="H139" s="46"/>
      <c r="I139" s="46"/>
      <c r="J139" s="46"/>
      <c r="K139" s="46"/>
      <c r="L139" s="46"/>
      <c r="M139" s="46"/>
      <c r="N139" s="46"/>
      <c r="O139" s="46"/>
      <c r="P139" s="46"/>
      <c r="Q139" s="46"/>
      <c r="R139" s="34">
        <f t="shared" si="8"/>
        <v>0</v>
      </c>
      <c r="S139" s="47">
        <f t="shared" si="9"/>
        <v>0</v>
      </c>
      <c r="T139" s="48">
        <f t="shared" si="10"/>
        <v>0</v>
      </c>
      <c r="U139" s="52">
        <f t="shared" si="11"/>
        <v>0</v>
      </c>
    </row>
    <row r="140" spans="1:21">
      <c r="A140" s="46"/>
      <c r="B140" s="46"/>
      <c r="C140" s="46"/>
      <c r="D140" s="46"/>
      <c r="E140" s="46"/>
      <c r="F140" s="46"/>
      <c r="G140" s="46"/>
      <c r="H140" s="46"/>
      <c r="I140" s="46"/>
      <c r="J140" s="46"/>
      <c r="K140" s="46"/>
      <c r="L140" s="46"/>
      <c r="M140" s="46"/>
      <c r="N140" s="46"/>
      <c r="O140" s="46"/>
      <c r="P140" s="46"/>
      <c r="Q140" s="46"/>
      <c r="R140" s="34">
        <f t="shared" si="8"/>
        <v>0</v>
      </c>
      <c r="S140" s="47">
        <f t="shared" si="9"/>
        <v>0</v>
      </c>
      <c r="T140" s="48">
        <f t="shared" si="10"/>
        <v>0</v>
      </c>
      <c r="U140" s="52">
        <f t="shared" si="11"/>
        <v>0</v>
      </c>
    </row>
    <row r="141" spans="1:21">
      <c r="A141" s="46"/>
      <c r="B141" s="46"/>
      <c r="C141" s="46"/>
      <c r="D141" s="46"/>
      <c r="E141" s="46"/>
      <c r="F141" s="46"/>
      <c r="G141" s="46"/>
      <c r="H141" s="46"/>
      <c r="I141" s="46"/>
      <c r="J141" s="46"/>
      <c r="K141" s="46"/>
      <c r="L141" s="46"/>
      <c r="M141" s="46"/>
      <c r="N141" s="46"/>
      <c r="O141" s="46"/>
      <c r="P141" s="46"/>
      <c r="Q141" s="46"/>
      <c r="R141" s="34">
        <f t="shared" si="8"/>
        <v>0</v>
      </c>
      <c r="S141" s="47">
        <f t="shared" si="9"/>
        <v>0</v>
      </c>
      <c r="T141" s="48">
        <f t="shared" si="10"/>
        <v>0</v>
      </c>
      <c r="U141" s="52">
        <f t="shared" si="11"/>
        <v>0</v>
      </c>
    </row>
    <row r="142" spans="1:21">
      <c r="A142" s="46"/>
      <c r="B142" s="46"/>
      <c r="C142" s="46"/>
      <c r="D142" s="46"/>
      <c r="E142" s="46"/>
      <c r="F142" s="46"/>
      <c r="G142" s="46"/>
      <c r="H142" s="46"/>
      <c r="I142" s="46"/>
      <c r="J142" s="46"/>
      <c r="K142" s="46"/>
      <c r="L142" s="46"/>
      <c r="M142" s="46"/>
      <c r="N142" s="46"/>
      <c r="O142" s="46"/>
      <c r="P142" s="46"/>
      <c r="Q142" s="46"/>
      <c r="R142" s="34">
        <f t="shared" si="8"/>
        <v>0</v>
      </c>
      <c r="S142" s="47">
        <f t="shared" si="9"/>
        <v>0</v>
      </c>
      <c r="T142" s="48">
        <f t="shared" si="10"/>
        <v>0</v>
      </c>
      <c r="U142" s="52">
        <f t="shared" si="11"/>
        <v>0</v>
      </c>
    </row>
    <row r="143" spans="1:21">
      <c r="A143" s="46"/>
      <c r="B143" s="46"/>
      <c r="C143" s="46"/>
      <c r="D143" s="46"/>
      <c r="E143" s="46"/>
      <c r="F143" s="46"/>
      <c r="G143" s="46"/>
      <c r="H143" s="46"/>
      <c r="I143" s="46"/>
      <c r="J143" s="46"/>
      <c r="K143" s="46"/>
      <c r="L143" s="46"/>
      <c r="M143" s="46"/>
      <c r="N143" s="46"/>
      <c r="O143" s="46"/>
      <c r="P143" s="46"/>
      <c r="Q143" s="46"/>
      <c r="R143" s="34">
        <f t="shared" si="8"/>
        <v>0</v>
      </c>
      <c r="S143" s="47">
        <f t="shared" si="9"/>
        <v>0</v>
      </c>
      <c r="T143" s="48">
        <f t="shared" si="10"/>
        <v>0</v>
      </c>
      <c r="U143" s="52">
        <f t="shared" si="11"/>
        <v>0</v>
      </c>
    </row>
    <row r="144" spans="1:21">
      <c r="A144" s="46"/>
      <c r="B144" s="46"/>
      <c r="C144" s="46"/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34">
        <f t="shared" si="8"/>
        <v>0</v>
      </c>
      <c r="S144" s="47">
        <f t="shared" si="9"/>
        <v>0</v>
      </c>
      <c r="T144" s="48">
        <f t="shared" si="10"/>
        <v>0</v>
      </c>
      <c r="U144" s="52">
        <f t="shared" si="11"/>
        <v>0</v>
      </c>
    </row>
    <row r="145" spans="1:21">
      <c r="A145" s="46"/>
      <c r="B145" s="46"/>
      <c r="C145" s="46"/>
      <c r="D145" s="46"/>
      <c r="E145" s="46"/>
      <c r="F145" s="46"/>
      <c r="G145" s="46"/>
      <c r="H145" s="46"/>
      <c r="I145" s="46"/>
      <c r="J145" s="46"/>
      <c r="K145" s="46"/>
      <c r="L145" s="46"/>
      <c r="M145" s="46"/>
      <c r="N145" s="46"/>
      <c r="O145" s="46"/>
      <c r="P145" s="46"/>
      <c r="Q145" s="46"/>
      <c r="R145" s="34">
        <f t="shared" si="8"/>
        <v>0</v>
      </c>
      <c r="S145" s="47">
        <f t="shared" si="9"/>
        <v>0</v>
      </c>
      <c r="T145" s="48">
        <f t="shared" si="10"/>
        <v>0</v>
      </c>
      <c r="U145" s="52">
        <f t="shared" si="11"/>
        <v>0</v>
      </c>
    </row>
    <row r="146" spans="1:21">
      <c r="A146" s="46"/>
      <c r="B146" s="46"/>
      <c r="C146" s="46"/>
      <c r="D146" s="46"/>
      <c r="E146" s="46"/>
      <c r="F146" s="46"/>
      <c r="G146" s="46"/>
      <c r="H146" s="46"/>
      <c r="I146" s="46"/>
      <c r="J146" s="46"/>
      <c r="K146" s="46"/>
      <c r="L146" s="46"/>
      <c r="M146" s="46"/>
      <c r="N146" s="46"/>
      <c r="O146" s="46"/>
      <c r="P146" s="46"/>
      <c r="Q146" s="46"/>
      <c r="R146" s="34">
        <f t="shared" si="8"/>
        <v>0</v>
      </c>
      <c r="S146" s="47">
        <f t="shared" si="9"/>
        <v>0</v>
      </c>
      <c r="T146" s="48">
        <f t="shared" si="10"/>
        <v>0</v>
      </c>
      <c r="U146" s="52">
        <f t="shared" si="11"/>
        <v>0</v>
      </c>
    </row>
    <row r="147" spans="1:21">
      <c r="A147" s="46"/>
      <c r="B147" s="46"/>
      <c r="C147" s="46"/>
      <c r="D147" s="46"/>
      <c r="E147" s="46"/>
      <c r="F147" s="46"/>
      <c r="G147" s="46"/>
      <c r="H147" s="46"/>
      <c r="I147" s="46"/>
      <c r="J147" s="46"/>
      <c r="K147" s="46"/>
      <c r="L147" s="46"/>
      <c r="M147" s="46"/>
      <c r="N147" s="46"/>
      <c r="O147" s="46"/>
      <c r="P147" s="46"/>
      <c r="Q147" s="46"/>
      <c r="R147" s="34">
        <f t="shared" si="8"/>
        <v>0</v>
      </c>
      <c r="S147" s="47">
        <f t="shared" si="9"/>
        <v>0</v>
      </c>
      <c r="T147" s="48">
        <f t="shared" si="10"/>
        <v>0</v>
      </c>
      <c r="U147" s="52">
        <f t="shared" si="11"/>
        <v>0</v>
      </c>
    </row>
    <row r="148" spans="1:21">
      <c r="A148" s="46"/>
      <c r="B148" s="46"/>
      <c r="C148" s="46"/>
      <c r="D148" s="46"/>
      <c r="E148" s="46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34">
        <f t="shared" si="8"/>
        <v>0</v>
      </c>
      <c r="S148" s="47">
        <f t="shared" si="9"/>
        <v>0</v>
      </c>
      <c r="T148" s="48">
        <f t="shared" si="10"/>
        <v>0</v>
      </c>
      <c r="U148" s="52">
        <f t="shared" si="11"/>
        <v>0</v>
      </c>
    </row>
    <row r="149" spans="1:21">
      <c r="A149" s="46"/>
      <c r="B149" s="46"/>
      <c r="C149" s="46"/>
      <c r="D149" s="46"/>
      <c r="E149" s="46"/>
      <c r="F149" s="46"/>
      <c r="G149" s="46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34">
        <f t="shared" si="8"/>
        <v>0</v>
      </c>
      <c r="S149" s="47">
        <f t="shared" si="9"/>
        <v>0</v>
      </c>
      <c r="T149" s="48">
        <f t="shared" si="10"/>
        <v>0</v>
      </c>
      <c r="U149" s="52">
        <f t="shared" si="11"/>
        <v>0</v>
      </c>
    </row>
    <row r="150" spans="1:21">
      <c r="A150" s="46"/>
      <c r="B150" s="46"/>
      <c r="C150" s="46"/>
      <c r="D150" s="46"/>
      <c r="E150" s="46"/>
      <c r="F150" s="46"/>
      <c r="G150" s="46"/>
      <c r="H150" s="46"/>
      <c r="I150" s="46"/>
      <c r="J150" s="46"/>
      <c r="K150" s="46"/>
      <c r="L150" s="46"/>
      <c r="M150" s="46"/>
      <c r="N150" s="46"/>
      <c r="O150" s="46"/>
      <c r="P150" s="46"/>
      <c r="Q150" s="46"/>
      <c r="R150" s="34">
        <f t="shared" si="8"/>
        <v>0</v>
      </c>
      <c r="S150" s="47">
        <f t="shared" si="9"/>
        <v>0</v>
      </c>
      <c r="T150" s="48">
        <f t="shared" si="10"/>
        <v>0</v>
      </c>
      <c r="U150" s="52">
        <f t="shared" si="11"/>
        <v>0</v>
      </c>
    </row>
    <row r="151" spans="1:21">
      <c r="A151" s="46"/>
      <c r="B151" s="46"/>
      <c r="C151" s="46"/>
      <c r="D151" s="46"/>
      <c r="E151" s="46"/>
      <c r="F151" s="46"/>
      <c r="G151" s="46"/>
      <c r="H151" s="46"/>
      <c r="I151" s="46"/>
      <c r="J151" s="46"/>
      <c r="K151" s="46"/>
      <c r="L151" s="46"/>
      <c r="M151" s="46"/>
      <c r="N151" s="46"/>
      <c r="O151" s="46"/>
      <c r="P151" s="46"/>
      <c r="Q151" s="46"/>
      <c r="R151" s="34">
        <f t="shared" si="8"/>
        <v>0</v>
      </c>
      <c r="S151" s="47">
        <f t="shared" si="9"/>
        <v>0</v>
      </c>
      <c r="T151" s="48">
        <f t="shared" si="10"/>
        <v>0</v>
      </c>
      <c r="U151" s="52">
        <f t="shared" si="11"/>
        <v>0</v>
      </c>
    </row>
    <row r="152" spans="1:21">
      <c r="A152" s="46"/>
      <c r="B152" s="46"/>
      <c r="C152" s="46"/>
      <c r="D152" s="46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34">
        <f t="shared" si="8"/>
        <v>0</v>
      </c>
      <c r="S152" s="47">
        <f t="shared" si="9"/>
        <v>0</v>
      </c>
      <c r="T152" s="48">
        <f t="shared" si="10"/>
        <v>0</v>
      </c>
      <c r="U152" s="52">
        <f t="shared" si="11"/>
        <v>0</v>
      </c>
    </row>
    <row r="153" spans="1:21">
      <c r="A153" s="46"/>
      <c r="B153" s="46"/>
      <c r="C153" s="46"/>
      <c r="D153" s="46"/>
      <c r="E153" s="46"/>
      <c r="F153" s="46"/>
      <c r="G153" s="46"/>
      <c r="H153" s="46"/>
      <c r="I153" s="46"/>
      <c r="J153" s="46"/>
      <c r="K153" s="46"/>
      <c r="L153" s="46"/>
      <c r="M153" s="46"/>
      <c r="N153" s="46"/>
      <c r="O153" s="46"/>
      <c r="P153" s="46"/>
      <c r="Q153" s="46"/>
      <c r="R153" s="34">
        <f t="shared" si="8"/>
        <v>0</v>
      </c>
      <c r="S153" s="47">
        <f t="shared" si="9"/>
        <v>0</v>
      </c>
      <c r="T153" s="48">
        <f t="shared" si="10"/>
        <v>0</v>
      </c>
      <c r="U153" s="52">
        <f t="shared" si="11"/>
        <v>0</v>
      </c>
    </row>
    <row r="154" spans="1:21">
      <c r="A154" s="46"/>
      <c r="B154" s="46"/>
      <c r="C154" s="46"/>
      <c r="D154" s="46"/>
      <c r="E154" s="46"/>
      <c r="F154" s="46"/>
      <c r="G154" s="46"/>
      <c r="H154" s="46"/>
      <c r="I154" s="46"/>
      <c r="J154" s="46"/>
      <c r="K154" s="46"/>
      <c r="L154" s="46"/>
      <c r="M154" s="46"/>
      <c r="N154" s="46"/>
      <c r="O154" s="46"/>
      <c r="P154" s="46"/>
      <c r="Q154" s="46"/>
      <c r="R154" s="34">
        <f t="shared" si="8"/>
        <v>0</v>
      </c>
      <c r="S154" s="47">
        <f t="shared" si="9"/>
        <v>0</v>
      </c>
      <c r="T154" s="48">
        <f t="shared" si="10"/>
        <v>0</v>
      </c>
      <c r="U154" s="52">
        <f t="shared" si="11"/>
        <v>0</v>
      </c>
    </row>
    <row r="155" spans="1:21">
      <c r="A155" s="46"/>
      <c r="B155" s="46"/>
      <c r="C155" s="46"/>
      <c r="D155" s="46"/>
      <c r="E155" s="46"/>
      <c r="F155" s="46"/>
      <c r="G155" s="46"/>
      <c r="H155" s="46"/>
      <c r="I155" s="46"/>
      <c r="J155" s="46"/>
      <c r="K155" s="46"/>
      <c r="L155" s="46"/>
      <c r="M155" s="46"/>
      <c r="N155" s="46"/>
      <c r="O155" s="46"/>
      <c r="P155" s="46"/>
      <c r="Q155" s="46"/>
      <c r="R155" s="34">
        <f t="shared" si="8"/>
        <v>0</v>
      </c>
      <c r="S155" s="47">
        <f t="shared" si="9"/>
        <v>0</v>
      </c>
      <c r="T155" s="48">
        <f t="shared" si="10"/>
        <v>0</v>
      </c>
      <c r="U155" s="52">
        <f t="shared" si="11"/>
        <v>0</v>
      </c>
    </row>
    <row r="156" spans="1:21">
      <c r="A156" s="46"/>
      <c r="B156" s="46"/>
      <c r="C156" s="46"/>
      <c r="D156" s="46"/>
      <c r="E156" s="46"/>
      <c r="F156" s="46"/>
      <c r="G156" s="46"/>
      <c r="H156" s="46"/>
      <c r="I156" s="46"/>
      <c r="J156" s="46"/>
      <c r="K156" s="46"/>
      <c r="L156" s="46"/>
      <c r="M156" s="46"/>
      <c r="N156" s="46"/>
      <c r="O156" s="46"/>
      <c r="P156" s="46"/>
      <c r="Q156" s="46"/>
      <c r="R156" s="34">
        <f t="shared" si="8"/>
        <v>0</v>
      </c>
      <c r="S156" s="47">
        <f t="shared" si="9"/>
        <v>0</v>
      </c>
      <c r="T156" s="48">
        <f t="shared" si="10"/>
        <v>0</v>
      </c>
      <c r="U156" s="52">
        <f t="shared" si="11"/>
        <v>0</v>
      </c>
    </row>
    <row r="157" spans="1:21">
      <c r="A157" s="46"/>
      <c r="B157" s="46"/>
      <c r="C157" s="46"/>
      <c r="D157" s="46"/>
      <c r="E157" s="46"/>
      <c r="F157" s="46"/>
      <c r="G157" s="46"/>
      <c r="H157" s="46"/>
      <c r="I157" s="46"/>
      <c r="J157" s="46"/>
      <c r="K157" s="46"/>
      <c r="L157" s="46"/>
      <c r="M157" s="46"/>
      <c r="N157" s="46"/>
      <c r="O157" s="46"/>
      <c r="P157" s="46"/>
      <c r="Q157" s="46"/>
      <c r="R157" s="34">
        <f t="shared" si="8"/>
        <v>0</v>
      </c>
      <c r="S157" s="47">
        <f t="shared" si="9"/>
        <v>0</v>
      </c>
      <c r="T157" s="48">
        <f t="shared" si="10"/>
        <v>0</v>
      </c>
      <c r="U157" s="52">
        <f t="shared" si="11"/>
        <v>0</v>
      </c>
    </row>
    <row r="158" spans="1:21">
      <c r="A158" s="46"/>
      <c r="B158" s="46"/>
      <c r="C158" s="46"/>
      <c r="D158" s="46"/>
      <c r="E158" s="46"/>
      <c r="F158" s="46"/>
      <c r="G158" s="46"/>
      <c r="H158" s="46"/>
      <c r="I158" s="46"/>
      <c r="J158" s="46"/>
      <c r="K158" s="46"/>
      <c r="L158" s="46"/>
      <c r="M158" s="46"/>
      <c r="N158" s="46"/>
      <c r="O158" s="46"/>
      <c r="P158" s="46"/>
      <c r="Q158" s="46"/>
      <c r="R158" s="34">
        <f t="shared" si="8"/>
        <v>0</v>
      </c>
      <c r="S158" s="47">
        <f t="shared" si="9"/>
        <v>0</v>
      </c>
      <c r="T158" s="48">
        <f t="shared" si="10"/>
        <v>0</v>
      </c>
      <c r="U158" s="52">
        <f t="shared" si="11"/>
        <v>0</v>
      </c>
    </row>
    <row r="159" spans="1:21">
      <c r="A159" s="46"/>
      <c r="B159" s="46"/>
      <c r="C159" s="46"/>
      <c r="D159" s="46"/>
      <c r="E159" s="46"/>
      <c r="F159" s="46"/>
      <c r="G159" s="46"/>
      <c r="H159" s="46"/>
      <c r="I159" s="46"/>
      <c r="J159" s="46"/>
      <c r="K159" s="46"/>
      <c r="L159" s="46"/>
      <c r="M159" s="46"/>
      <c r="N159" s="46"/>
      <c r="O159" s="46"/>
      <c r="P159" s="46"/>
      <c r="Q159" s="46"/>
      <c r="R159" s="34">
        <f t="shared" si="8"/>
        <v>0</v>
      </c>
      <c r="S159" s="47">
        <f t="shared" si="9"/>
        <v>0</v>
      </c>
      <c r="T159" s="48">
        <f t="shared" si="10"/>
        <v>0</v>
      </c>
      <c r="U159" s="52">
        <f t="shared" si="11"/>
        <v>0</v>
      </c>
    </row>
    <row r="160" spans="1:21">
      <c r="A160" s="46"/>
      <c r="B160" s="46"/>
      <c r="C160" s="46"/>
      <c r="D160" s="46"/>
      <c r="E160" s="46"/>
      <c r="F160" s="46"/>
      <c r="G160" s="46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34">
        <f t="shared" si="8"/>
        <v>0</v>
      </c>
      <c r="S160" s="47">
        <f t="shared" si="9"/>
        <v>0</v>
      </c>
      <c r="T160" s="48">
        <f t="shared" si="10"/>
        <v>0</v>
      </c>
      <c r="U160" s="52">
        <f t="shared" si="11"/>
        <v>0</v>
      </c>
    </row>
    <row r="161" spans="1:21">
      <c r="A161" s="46"/>
      <c r="B161" s="46"/>
      <c r="C161" s="46"/>
      <c r="D161" s="46"/>
      <c r="E161" s="46"/>
      <c r="F161" s="46"/>
      <c r="G161" s="46"/>
      <c r="H161" s="46"/>
      <c r="I161" s="46"/>
      <c r="J161" s="46"/>
      <c r="K161" s="46"/>
      <c r="L161" s="46"/>
      <c r="M161" s="46"/>
      <c r="N161" s="46"/>
      <c r="O161" s="46"/>
      <c r="P161" s="46"/>
      <c r="Q161" s="46"/>
      <c r="R161" s="34">
        <f t="shared" si="8"/>
        <v>0</v>
      </c>
      <c r="S161" s="47">
        <f t="shared" si="9"/>
        <v>0</v>
      </c>
      <c r="T161" s="48">
        <f t="shared" si="10"/>
        <v>0</v>
      </c>
      <c r="U161" s="52">
        <f t="shared" si="11"/>
        <v>0</v>
      </c>
    </row>
    <row r="162" spans="1:21">
      <c r="A162" s="46"/>
      <c r="B162" s="46"/>
      <c r="C162" s="46"/>
      <c r="D162" s="46"/>
      <c r="E162" s="46"/>
      <c r="F162" s="46"/>
      <c r="G162" s="46"/>
      <c r="H162" s="46"/>
      <c r="I162" s="46"/>
      <c r="J162" s="46"/>
      <c r="K162" s="46"/>
      <c r="L162" s="46"/>
      <c r="M162" s="46"/>
      <c r="N162" s="46"/>
      <c r="O162" s="46"/>
      <c r="P162" s="46"/>
      <c r="Q162" s="46"/>
      <c r="R162" s="34">
        <f t="shared" si="8"/>
        <v>0</v>
      </c>
      <c r="S162" s="47">
        <f t="shared" si="9"/>
        <v>0</v>
      </c>
      <c r="T162" s="48">
        <f t="shared" si="10"/>
        <v>0</v>
      </c>
      <c r="U162" s="52">
        <f t="shared" si="11"/>
        <v>0</v>
      </c>
    </row>
    <row r="163" spans="1:21">
      <c r="A163" s="46"/>
      <c r="B163" s="46"/>
      <c r="C163" s="46"/>
      <c r="D163" s="46"/>
      <c r="E163" s="46"/>
      <c r="F163" s="46"/>
      <c r="G163" s="46"/>
      <c r="H163" s="46"/>
      <c r="I163" s="46"/>
      <c r="J163" s="46"/>
      <c r="K163" s="46"/>
      <c r="L163" s="46"/>
      <c r="M163" s="46"/>
      <c r="N163" s="46"/>
      <c r="O163" s="46"/>
      <c r="P163" s="46"/>
      <c r="Q163" s="46"/>
      <c r="R163" s="34">
        <f t="shared" si="8"/>
        <v>0</v>
      </c>
      <c r="S163" s="47">
        <f t="shared" si="9"/>
        <v>0</v>
      </c>
      <c r="T163" s="48">
        <f t="shared" si="10"/>
        <v>0</v>
      </c>
      <c r="U163" s="52">
        <f t="shared" si="11"/>
        <v>0</v>
      </c>
    </row>
    <row r="164" spans="1:21">
      <c r="A164" s="46"/>
      <c r="B164" s="46"/>
      <c r="C164" s="46"/>
      <c r="D164" s="46"/>
      <c r="E164" s="46"/>
      <c r="F164" s="46"/>
      <c r="G164" s="46"/>
      <c r="H164" s="46"/>
      <c r="I164" s="46"/>
      <c r="J164" s="46"/>
      <c r="K164" s="46"/>
      <c r="L164" s="46"/>
      <c r="M164" s="46"/>
      <c r="N164" s="46"/>
      <c r="O164" s="46"/>
      <c r="P164" s="46"/>
      <c r="Q164" s="46"/>
      <c r="R164" s="34">
        <f t="shared" si="8"/>
        <v>0</v>
      </c>
      <c r="S164" s="47">
        <f t="shared" si="9"/>
        <v>0</v>
      </c>
      <c r="T164" s="48">
        <f t="shared" si="10"/>
        <v>0</v>
      </c>
      <c r="U164" s="52">
        <f t="shared" si="11"/>
        <v>0</v>
      </c>
    </row>
    <row r="165" spans="1:21">
      <c r="A165" s="46"/>
      <c r="B165" s="46"/>
      <c r="C165" s="46"/>
      <c r="D165" s="46"/>
      <c r="E165" s="46"/>
      <c r="F165" s="46"/>
      <c r="G165" s="46"/>
      <c r="H165" s="46"/>
      <c r="I165" s="46"/>
      <c r="J165" s="46"/>
      <c r="K165" s="46"/>
      <c r="L165" s="46"/>
      <c r="M165" s="46"/>
      <c r="N165" s="46"/>
      <c r="O165" s="46"/>
      <c r="P165" s="46"/>
      <c r="Q165" s="46"/>
      <c r="R165" s="34">
        <f t="shared" si="8"/>
        <v>0</v>
      </c>
      <c r="S165" s="47">
        <f t="shared" si="9"/>
        <v>0</v>
      </c>
      <c r="T165" s="48">
        <f t="shared" si="10"/>
        <v>0</v>
      </c>
      <c r="U165" s="52">
        <f t="shared" si="11"/>
        <v>0</v>
      </c>
    </row>
    <row r="166" spans="1:21">
      <c r="A166" s="46"/>
      <c r="B166" s="46"/>
      <c r="C166" s="46"/>
      <c r="D166" s="46"/>
      <c r="E166" s="46"/>
      <c r="F166" s="46"/>
      <c r="G166" s="46"/>
      <c r="H166" s="46"/>
      <c r="I166" s="46"/>
      <c r="J166" s="46"/>
      <c r="K166" s="46"/>
      <c r="L166" s="46"/>
      <c r="M166" s="46"/>
      <c r="N166" s="46"/>
      <c r="O166" s="46"/>
      <c r="P166" s="46"/>
      <c r="Q166" s="46"/>
      <c r="R166" s="34">
        <f t="shared" si="8"/>
        <v>0</v>
      </c>
      <c r="S166" s="47">
        <f t="shared" si="9"/>
        <v>0</v>
      </c>
      <c r="T166" s="48">
        <f t="shared" si="10"/>
        <v>0</v>
      </c>
      <c r="U166" s="52">
        <f t="shared" si="11"/>
        <v>0</v>
      </c>
    </row>
    <row r="167" spans="1:21">
      <c r="A167" s="46"/>
      <c r="B167" s="46"/>
      <c r="C167" s="46"/>
      <c r="D167" s="46"/>
      <c r="E167" s="46"/>
      <c r="F167" s="46"/>
      <c r="G167" s="46"/>
      <c r="H167" s="46"/>
      <c r="I167" s="46"/>
      <c r="J167" s="46"/>
      <c r="K167" s="46"/>
      <c r="L167" s="46"/>
      <c r="M167" s="46"/>
      <c r="N167" s="46"/>
      <c r="O167" s="46"/>
      <c r="P167" s="46"/>
      <c r="Q167" s="46"/>
      <c r="R167" s="34">
        <f t="shared" si="8"/>
        <v>0</v>
      </c>
      <c r="S167" s="47">
        <f t="shared" si="9"/>
        <v>0</v>
      </c>
      <c r="T167" s="48">
        <f t="shared" si="10"/>
        <v>0</v>
      </c>
      <c r="U167" s="52">
        <f t="shared" si="11"/>
        <v>0</v>
      </c>
    </row>
    <row r="168" spans="1:21">
      <c r="A168" s="46"/>
      <c r="B168" s="46"/>
      <c r="C168" s="46"/>
      <c r="D168" s="46"/>
      <c r="E168" s="46"/>
      <c r="F168" s="46"/>
      <c r="G168" s="46"/>
      <c r="H168" s="46"/>
      <c r="I168" s="46"/>
      <c r="J168" s="46"/>
      <c r="K168" s="46"/>
      <c r="L168" s="46"/>
      <c r="M168" s="46"/>
      <c r="N168" s="46"/>
      <c r="O168" s="46"/>
      <c r="P168" s="46"/>
      <c r="Q168" s="46"/>
      <c r="R168" s="34">
        <f t="shared" si="8"/>
        <v>0</v>
      </c>
      <c r="S168" s="47">
        <f t="shared" si="9"/>
        <v>0</v>
      </c>
      <c r="T168" s="48">
        <f t="shared" si="10"/>
        <v>0</v>
      </c>
      <c r="U168" s="52">
        <f t="shared" si="11"/>
        <v>0</v>
      </c>
    </row>
    <row r="169" spans="1:21">
      <c r="A169" s="46"/>
      <c r="B169" s="46"/>
      <c r="C169" s="46"/>
      <c r="D169" s="46"/>
      <c r="E169" s="46"/>
      <c r="F169" s="46"/>
      <c r="G169" s="46"/>
      <c r="H169" s="46"/>
      <c r="I169" s="46"/>
      <c r="J169" s="46"/>
      <c r="K169" s="46"/>
      <c r="L169" s="46"/>
      <c r="M169" s="46"/>
      <c r="N169" s="46"/>
      <c r="O169" s="46"/>
      <c r="P169" s="46"/>
      <c r="Q169" s="46"/>
      <c r="R169" s="34">
        <f t="shared" si="8"/>
        <v>0</v>
      </c>
      <c r="S169" s="47">
        <f t="shared" si="9"/>
        <v>0</v>
      </c>
      <c r="T169" s="48">
        <f t="shared" si="10"/>
        <v>0</v>
      </c>
      <c r="U169" s="52">
        <f t="shared" si="11"/>
        <v>0</v>
      </c>
    </row>
    <row r="170" spans="1:21">
      <c r="A170" s="46"/>
      <c r="B170" s="46"/>
      <c r="C170" s="46"/>
      <c r="D170" s="46"/>
      <c r="E170" s="46"/>
      <c r="F170" s="46"/>
      <c r="G170" s="46"/>
      <c r="H170" s="46"/>
      <c r="I170" s="46"/>
      <c r="J170" s="46"/>
      <c r="K170" s="46"/>
      <c r="L170" s="46"/>
      <c r="M170" s="46"/>
      <c r="N170" s="46"/>
      <c r="O170" s="46"/>
      <c r="P170" s="46"/>
      <c r="Q170" s="46"/>
      <c r="R170" s="34">
        <f t="shared" si="8"/>
        <v>0</v>
      </c>
      <c r="S170" s="47">
        <f t="shared" si="9"/>
        <v>0</v>
      </c>
      <c r="T170" s="48">
        <f t="shared" si="10"/>
        <v>0</v>
      </c>
      <c r="U170" s="52">
        <f t="shared" si="11"/>
        <v>0</v>
      </c>
    </row>
    <row r="171" spans="1:21">
      <c r="A171" s="46"/>
      <c r="B171" s="46"/>
      <c r="C171" s="46"/>
      <c r="D171" s="46"/>
      <c r="E171" s="46"/>
      <c r="F171" s="46"/>
      <c r="G171" s="46"/>
      <c r="H171" s="46"/>
      <c r="I171" s="46"/>
      <c r="J171" s="46"/>
      <c r="K171" s="46"/>
      <c r="L171" s="46"/>
      <c r="M171" s="46"/>
      <c r="N171" s="46"/>
      <c r="O171" s="46"/>
      <c r="P171" s="46"/>
      <c r="Q171" s="46"/>
      <c r="R171" s="34">
        <f t="shared" si="8"/>
        <v>0</v>
      </c>
      <c r="S171" s="47">
        <f t="shared" si="9"/>
        <v>0</v>
      </c>
      <c r="T171" s="48">
        <f t="shared" si="10"/>
        <v>0</v>
      </c>
      <c r="U171" s="52">
        <f t="shared" si="11"/>
        <v>0</v>
      </c>
    </row>
    <row r="172" spans="1:21">
      <c r="A172" s="46"/>
      <c r="B172" s="46"/>
      <c r="C172" s="46"/>
      <c r="D172" s="46"/>
      <c r="E172" s="46"/>
      <c r="F172" s="46"/>
      <c r="G172" s="46"/>
      <c r="H172" s="46"/>
      <c r="I172" s="46"/>
      <c r="J172" s="46"/>
      <c r="K172" s="46"/>
      <c r="L172" s="46"/>
      <c r="M172" s="46"/>
      <c r="N172" s="46"/>
      <c r="O172" s="46"/>
      <c r="P172" s="46"/>
      <c r="Q172" s="46"/>
      <c r="R172" s="34">
        <f t="shared" si="8"/>
        <v>0</v>
      </c>
      <c r="S172" s="47">
        <f t="shared" si="9"/>
        <v>0</v>
      </c>
      <c r="T172" s="48">
        <f t="shared" si="10"/>
        <v>0</v>
      </c>
      <c r="U172" s="52">
        <f t="shared" si="11"/>
        <v>0</v>
      </c>
    </row>
    <row r="173" spans="1:21">
      <c r="A173" s="46"/>
      <c r="B173" s="46"/>
      <c r="C173" s="46"/>
      <c r="D173" s="46"/>
      <c r="E173" s="46"/>
      <c r="F173" s="46"/>
      <c r="G173" s="46"/>
      <c r="H173" s="46"/>
      <c r="I173" s="46"/>
      <c r="J173" s="46"/>
      <c r="K173" s="46"/>
      <c r="L173" s="46"/>
      <c r="M173" s="46"/>
      <c r="N173" s="46"/>
      <c r="O173" s="46"/>
      <c r="P173" s="46"/>
      <c r="Q173" s="46"/>
      <c r="R173" s="34">
        <f t="shared" si="8"/>
        <v>0</v>
      </c>
      <c r="S173" s="47">
        <f t="shared" si="9"/>
        <v>0</v>
      </c>
      <c r="T173" s="48">
        <f t="shared" si="10"/>
        <v>0</v>
      </c>
      <c r="U173" s="52">
        <f t="shared" si="11"/>
        <v>0</v>
      </c>
    </row>
    <row r="174" spans="1:21">
      <c r="A174" s="46"/>
      <c r="B174" s="46"/>
      <c r="C174" s="46"/>
      <c r="D174" s="46"/>
      <c r="E174" s="46"/>
      <c r="F174" s="46"/>
      <c r="G174" s="46"/>
      <c r="H174" s="46"/>
      <c r="I174" s="46"/>
      <c r="J174" s="46"/>
      <c r="K174" s="46"/>
      <c r="L174" s="46"/>
      <c r="M174" s="46"/>
      <c r="N174" s="46"/>
      <c r="O174" s="46"/>
      <c r="P174" s="46"/>
      <c r="Q174" s="46"/>
      <c r="R174" s="34">
        <f t="shared" si="8"/>
        <v>0</v>
      </c>
      <c r="S174" s="47">
        <f t="shared" si="9"/>
        <v>0</v>
      </c>
      <c r="T174" s="48">
        <f t="shared" si="10"/>
        <v>0</v>
      </c>
      <c r="U174" s="52">
        <f t="shared" si="11"/>
        <v>0</v>
      </c>
    </row>
    <row r="175" spans="1:21">
      <c r="A175" s="46"/>
      <c r="B175" s="46"/>
      <c r="C175" s="46"/>
      <c r="D175" s="46"/>
      <c r="E175" s="46"/>
      <c r="F175" s="46"/>
      <c r="G175" s="46"/>
      <c r="H175" s="46"/>
      <c r="I175" s="46"/>
      <c r="J175" s="46"/>
      <c r="K175" s="46"/>
      <c r="L175" s="46"/>
      <c r="M175" s="46"/>
      <c r="N175" s="46"/>
      <c r="O175" s="46"/>
      <c r="P175" s="46"/>
      <c r="Q175" s="46"/>
      <c r="R175" s="34">
        <f t="shared" si="8"/>
        <v>0</v>
      </c>
      <c r="S175" s="47">
        <f t="shared" si="9"/>
        <v>0</v>
      </c>
      <c r="T175" s="48">
        <f t="shared" si="10"/>
        <v>0</v>
      </c>
      <c r="U175" s="52">
        <f t="shared" si="11"/>
        <v>0</v>
      </c>
    </row>
    <row r="176" spans="1:21">
      <c r="A176" s="46"/>
      <c r="B176" s="46"/>
      <c r="C176" s="46"/>
      <c r="D176" s="46"/>
      <c r="E176" s="46"/>
      <c r="F176" s="46"/>
      <c r="G176" s="46"/>
      <c r="H176" s="46"/>
      <c r="I176" s="46"/>
      <c r="J176" s="46"/>
      <c r="K176" s="46"/>
      <c r="L176" s="46"/>
      <c r="M176" s="46"/>
      <c r="N176" s="46"/>
      <c r="O176" s="46"/>
      <c r="P176" s="46"/>
      <c r="Q176" s="46"/>
      <c r="R176" s="34">
        <f t="shared" si="8"/>
        <v>0</v>
      </c>
      <c r="S176" s="47">
        <f t="shared" si="9"/>
        <v>0</v>
      </c>
      <c r="T176" s="48">
        <f t="shared" si="10"/>
        <v>0</v>
      </c>
      <c r="U176" s="52">
        <f t="shared" si="11"/>
        <v>0</v>
      </c>
    </row>
    <row r="177" spans="1:21">
      <c r="A177" s="46"/>
      <c r="B177" s="46"/>
      <c r="C177" s="46"/>
      <c r="D177" s="46"/>
      <c r="E177" s="46"/>
      <c r="F177" s="46"/>
      <c r="G177" s="46"/>
      <c r="H177" s="46"/>
      <c r="I177" s="46"/>
      <c r="J177" s="46"/>
      <c r="K177" s="46"/>
      <c r="L177" s="46"/>
      <c r="M177" s="46"/>
      <c r="N177" s="46"/>
      <c r="O177" s="46"/>
      <c r="P177" s="46"/>
      <c r="Q177" s="46"/>
      <c r="R177" s="34">
        <f t="shared" si="8"/>
        <v>0</v>
      </c>
      <c r="S177" s="47">
        <f t="shared" si="9"/>
        <v>0</v>
      </c>
      <c r="T177" s="48">
        <f t="shared" si="10"/>
        <v>0</v>
      </c>
      <c r="U177" s="52">
        <f t="shared" si="11"/>
        <v>0</v>
      </c>
    </row>
    <row r="178" spans="1:21">
      <c r="A178" s="46"/>
      <c r="B178" s="46"/>
      <c r="C178" s="46"/>
      <c r="D178" s="46"/>
      <c r="E178" s="46"/>
      <c r="F178" s="46"/>
      <c r="G178" s="46"/>
      <c r="H178" s="46"/>
      <c r="I178" s="46"/>
      <c r="J178" s="46"/>
      <c r="K178" s="46"/>
      <c r="L178" s="46"/>
      <c r="M178" s="46"/>
      <c r="N178" s="46"/>
      <c r="O178" s="46"/>
      <c r="P178" s="46"/>
      <c r="Q178" s="46"/>
      <c r="R178" s="34">
        <f t="shared" si="8"/>
        <v>0</v>
      </c>
      <c r="S178" s="47">
        <f t="shared" si="9"/>
        <v>0</v>
      </c>
      <c r="T178" s="48">
        <f t="shared" si="10"/>
        <v>0</v>
      </c>
      <c r="U178" s="52">
        <f t="shared" si="11"/>
        <v>0</v>
      </c>
    </row>
    <row r="179" spans="1:21">
      <c r="A179" s="46"/>
      <c r="B179" s="46"/>
      <c r="C179" s="46"/>
      <c r="D179" s="46"/>
      <c r="E179" s="46"/>
      <c r="F179" s="46"/>
      <c r="G179" s="46"/>
      <c r="H179" s="46"/>
      <c r="I179" s="46"/>
      <c r="J179" s="46"/>
      <c r="K179" s="46"/>
      <c r="L179" s="46"/>
      <c r="M179" s="46"/>
      <c r="N179" s="46"/>
      <c r="O179" s="46"/>
      <c r="P179" s="46"/>
      <c r="Q179" s="46"/>
      <c r="R179" s="34">
        <f t="shared" si="8"/>
        <v>0</v>
      </c>
      <c r="S179" s="47">
        <f t="shared" si="9"/>
        <v>0</v>
      </c>
      <c r="T179" s="48">
        <f t="shared" si="10"/>
        <v>0</v>
      </c>
      <c r="U179" s="52">
        <f t="shared" si="11"/>
        <v>0</v>
      </c>
    </row>
    <row r="180" spans="1:21">
      <c r="A180" s="46"/>
      <c r="B180" s="46"/>
      <c r="C180" s="46"/>
      <c r="D180" s="46"/>
      <c r="E180" s="46"/>
      <c r="F180" s="46"/>
      <c r="G180" s="46"/>
      <c r="H180" s="46"/>
      <c r="I180" s="46"/>
      <c r="J180" s="46"/>
      <c r="K180" s="46"/>
      <c r="L180" s="46"/>
      <c r="M180" s="46"/>
      <c r="N180" s="46"/>
      <c r="O180" s="46"/>
      <c r="P180" s="46"/>
      <c r="Q180" s="46"/>
      <c r="R180" s="34">
        <f t="shared" si="8"/>
        <v>0</v>
      </c>
      <c r="S180" s="47">
        <f t="shared" si="9"/>
        <v>0</v>
      </c>
      <c r="T180" s="48">
        <f t="shared" si="10"/>
        <v>0</v>
      </c>
      <c r="U180" s="52">
        <f t="shared" si="11"/>
        <v>0</v>
      </c>
    </row>
    <row r="181" spans="1:21">
      <c r="A181" s="46"/>
      <c r="B181" s="46"/>
      <c r="C181" s="46"/>
      <c r="D181" s="46"/>
      <c r="E181" s="46"/>
      <c r="F181" s="46"/>
      <c r="G181" s="46"/>
      <c r="H181" s="46"/>
      <c r="I181" s="46"/>
      <c r="J181" s="46"/>
      <c r="K181" s="46"/>
      <c r="L181" s="46"/>
      <c r="M181" s="46"/>
      <c r="N181" s="46"/>
      <c r="O181" s="46"/>
      <c r="P181" s="46"/>
      <c r="Q181" s="46"/>
      <c r="R181" s="34">
        <f t="shared" si="8"/>
        <v>0</v>
      </c>
      <c r="S181" s="47">
        <f t="shared" si="9"/>
        <v>0</v>
      </c>
      <c r="T181" s="48">
        <f t="shared" si="10"/>
        <v>0</v>
      </c>
      <c r="U181" s="52">
        <f t="shared" si="11"/>
        <v>0</v>
      </c>
    </row>
    <row r="182" spans="1:21">
      <c r="A182" s="46"/>
      <c r="B182" s="46"/>
      <c r="C182" s="46"/>
      <c r="D182" s="46"/>
      <c r="E182" s="46"/>
      <c r="F182" s="46"/>
      <c r="G182" s="46"/>
      <c r="H182" s="46"/>
      <c r="I182" s="46"/>
      <c r="J182" s="46"/>
      <c r="K182" s="46"/>
      <c r="L182" s="46"/>
      <c r="M182" s="46"/>
      <c r="N182" s="46"/>
      <c r="O182" s="46"/>
      <c r="P182" s="46"/>
      <c r="Q182" s="46"/>
      <c r="R182" s="34">
        <f t="shared" si="8"/>
        <v>0</v>
      </c>
      <c r="S182" s="47">
        <f t="shared" si="9"/>
        <v>0</v>
      </c>
      <c r="T182" s="48">
        <f t="shared" si="10"/>
        <v>0</v>
      </c>
      <c r="U182" s="52">
        <f t="shared" si="11"/>
        <v>0</v>
      </c>
    </row>
    <row r="183" spans="1:21">
      <c r="A183" s="46"/>
      <c r="B183" s="46"/>
      <c r="C183" s="46"/>
      <c r="D183" s="46"/>
      <c r="E183" s="46"/>
      <c r="F183" s="46"/>
      <c r="G183" s="46"/>
      <c r="H183" s="46"/>
      <c r="I183" s="46"/>
      <c r="J183" s="46"/>
      <c r="K183" s="46"/>
      <c r="L183" s="46"/>
      <c r="M183" s="46"/>
      <c r="N183" s="46"/>
      <c r="O183" s="46"/>
      <c r="P183" s="46"/>
      <c r="Q183" s="46"/>
      <c r="R183" s="34">
        <f t="shared" si="8"/>
        <v>0</v>
      </c>
      <c r="S183" s="47">
        <f t="shared" si="9"/>
        <v>0</v>
      </c>
      <c r="T183" s="48">
        <f t="shared" si="10"/>
        <v>0</v>
      </c>
      <c r="U183" s="52">
        <f t="shared" si="11"/>
        <v>0</v>
      </c>
    </row>
    <row r="184" spans="1:21">
      <c r="A184" s="46"/>
      <c r="B184" s="46"/>
      <c r="C184" s="46"/>
      <c r="D184" s="46"/>
      <c r="E184" s="46"/>
      <c r="F184" s="46"/>
      <c r="G184" s="46"/>
      <c r="H184" s="46"/>
      <c r="I184" s="46"/>
      <c r="J184" s="46"/>
      <c r="K184" s="46"/>
      <c r="L184" s="46"/>
      <c r="M184" s="46"/>
      <c r="N184" s="46"/>
      <c r="O184" s="46"/>
      <c r="P184" s="46"/>
      <c r="Q184" s="46"/>
      <c r="R184" s="34">
        <f t="shared" si="8"/>
        <v>0</v>
      </c>
      <c r="S184" s="47">
        <f t="shared" si="9"/>
        <v>0</v>
      </c>
      <c r="T184" s="48">
        <f t="shared" si="10"/>
        <v>0</v>
      </c>
      <c r="U184" s="52">
        <f t="shared" si="11"/>
        <v>0</v>
      </c>
    </row>
    <row r="185" spans="1:21">
      <c r="A185" s="46"/>
      <c r="B185" s="46"/>
      <c r="C185" s="46"/>
      <c r="D185" s="46"/>
      <c r="E185" s="46"/>
      <c r="F185" s="46"/>
      <c r="G185" s="46"/>
      <c r="H185" s="46"/>
      <c r="I185" s="46"/>
      <c r="J185" s="46"/>
      <c r="K185" s="46"/>
      <c r="L185" s="46"/>
      <c r="M185" s="46"/>
      <c r="N185" s="46"/>
      <c r="O185" s="46"/>
      <c r="P185" s="46"/>
      <c r="Q185" s="46"/>
      <c r="R185" s="34">
        <f t="shared" si="8"/>
        <v>0</v>
      </c>
      <c r="S185" s="47">
        <f t="shared" si="9"/>
        <v>0</v>
      </c>
      <c r="T185" s="48">
        <f t="shared" si="10"/>
        <v>0</v>
      </c>
      <c r="U185" s="52">
        <f t="shared" si="11"/>
        <v>0</v>
      </c>
    </row>
    <row r="186" spans="1:21">
      <c r="A186" s="46"/>
      <c r="B186" s="46"/>
      <c r="C186" s="46"/>
      <c r="D186" s="46"/>
      <c r="E186" s="46"/>
      <c r="F186" s="46"/>
      <c r="G186" s="46"/>
      <c r="H186" s="46"/>
      <c r="I186" s="46"/>
      <c r="J186" s="46"/>
      <c r="K186" s="46"/>
      <c r="L186" s="46"/>
      <c r="M186" s="46"/>
      <c r="N186" s="46"/>
      <c r="O186" s="46"/>
      <c r="P186" s="46"/>
      <c r="Q186" s="46"/>
      <c r="R186" s="34">
        <f t="shared" si="8"/>
        <v>0</v>
      </c>
      <c r="S186" s="47">
        <f t="shared" si="9"/>
        <v>0</v>
      </c>
      <c r="T186" s="48">
        <f t="shared" si="10"/>
        <v>0</v>
      </c>
      <c r="U186" s="52">
        <f t="shared" si="11"/>
        <v>0</v>
      </c>
    </row>
    <row r="187" spans="1:21">
      <c r="A187" s="46"/>
      <c r="B187" s="46"/>
      <c r="C187" s="46"/>
      <c r="D187" s="46"/>
      <c r="E187" s="46"/>
      <c r="F187" s="46"/>
      <c r="G187" s="46"/>
      <c r="H187" s="46"/>
      <c r="I187" s="46"/>
      <c r="J187" s="46"/>
      <c r="K187" s="46"/>
      <c r="L187" s="46"/>
      <c r="M187" s="46"/>
      <c r="N187" s="46"/>
      <c r="O187" s="46"/>
      <c r="P187" s="46"/>
      <c r="Q187" s="46"/>
      <c r="R187" s="34">
        <f t="shared" si="8"/>
        <v>0</v>
      </c>
      <c r="S187" s="47">
        <f t="shared" si="9"/>
        <v>0</v>
      </c>
      <c r="T187" s="48">
        <f t="shared" si="10"/>
        <v>0</v>
      </c>
      <c r="U187" s="52">
        <f t="shared" si="11"/>
        <v>0</v>
      </c>
    </row>
    <row r="188" spans="1:21">
      <c r="A188" s="46"/>
      <c r="B188" s="46"/>
      <c r="C188" s="46"/>
      <c r="D188" s="46"/>
      <c r="E188" s="46"/>
      <c r="F188" s="46"/>
      <c r="G188" s="46"/>
      <c r="H188" s="46"/>
      <c r="I188" s="46"/>
      <c r="J188" s="46"/>
      <c r="K188" s="46"/>
      <c r="L188" s="46"/>
      <c r="M188" s="46"/>
      <c r="N188" s="46"/>
      <c r="O188" s="46"/>
      <c r="P188" s="46"/>
      <c r="Q188" s="46"/>
      <c r="R188" s="34">
        <f t="shared" si="8"/>
        <v>0</v>
      </c>
      <c r="S188" s="47">
        <f t="shared" si="9"/>
        <v>0</v>
      </c>
      <c r="T188" s="48">
        <f t="shared" si="10"/>
        <v>0</v>
      </c>
      <c r="U188" s="52">
        <f t="shared" si="11"/>
        <v>0</v>
      </c>
    </row>
    <row r="189" spans="1:21">
      <c r="A189" s="46"/>
      <c r="B189" s="46"/>
      <c r="C189" s="46"/>
      <c r="D189" s="46"/>
      <c r="E189" s="46"/>
      <c r="F189" s="46"/>
      <c r="G189" s="46"/>
      <c r="H189" s="46"/>
      <c r="I189" s="46"/>
      <c r="J189" s="46"/>
      <c r="K189" s="46"/>
      <c r="L189" s="46"/>
      <c r="M189" s="46"/>
      <c r="N189" s="46"/>
      <c r="O189" s="46"/>
      <c r="P189" s="46"/>
      <c r="Q189" s="46"/>
      <c r="R189" s="34">
        <f t="shared" si="8"/>
        <v>0</v>
      </c>
      <c r="S189" s="47">
        <f t="shared" si="9"/>
        <v>0</v>
      </c>
      <c r="T189" s="48">
        <f t="shared" si="10"/>
        <v>0</v>
      </c>
      <c r="U189" s="52">
        <f t="shared" si="11"/>
        <v>0</v>
      </c>
    </row>
    <row r="190" spans="1:21">
      <c r="A190" s="46"/>
      <c r="B190" s="46"/>
      <c r="C190" s="46"/>
      <c r="D190" s="46"/>
      <c r="E190" s="46"/>
      <c r="F190" s="46"/>
      <c r="G190" s="46"/>
      <c r="H190" s="46"/>
      <c r="I190" s="46"/>
      <c r="J190" s="46"/>
      <c r="K190" s="46"/>
      <c r="L190" s="46"/>
      <c r="M190" s="46"/>
      <c r="N190" s="46"/>
      <c r="O190" s="46"/>
      <c r="P190" s="46"/>
      <c r="Q190" s="46"/>
      <c r="R190" s="34">
        <f t="shared" si="8"/>
        <v>0</v>
      </c>
      <c r="S190" s="47">
        <f t="shared" si="9"/>
        <v>0</v>
      </c>
      <c r="T190" s="48">
        <f t="shared" si="10"/>
        <v>0</v>
      </c>
      <c r="U190" s="52">
        <f t="shared" si="11"/>
        <v>0</v>
      </c>
    </row>
    <row r="191" spans="1:21">
      <c r="A191" s="46"/>
      <c r="B191" s="46"/>
      <c r="C191" s="46"/>
      <c r="D191" s="46"/>
      <c r="E191" s="46"/>
      <c r="F191" s="46"/>
      <c r="G191" s="46"/>
      <c r="H191" s="46"/>
      <c r="I191" s="46"/>
      <c r="J191" s="46"/>
      <c r="K191" s="46"/>
      <c r="L191" s="46"/>
      <c r="M191" s="46"/>
      <c r="N191" s="46"/>
      <c r="O191" s="46"/>
      <c r="P191" s="46"/>
      <c r="Q191" s="46"/>
      <c r="R191" s="34">
        <f t="shared" si="8"/>
        <v>0</v>
      </c>
      <c r="S191" s="47">
        <f t="shared" si="9"/>
        <v>0</v>
      </c>
      <c r="T191" s="48">
        <f t="shared" si="10"/>
        <v>0</v>
      </c>
      <c r="U191" s="52">
        <f t="shared" si="11"/>
        <v>0</v>
      </c>
    </row>
    <row r="192" spans="1:21">
      <c r="A192" s="46"/>
      <c r="B192" s="46"/>
      <c r="C192" s="46"/>
      <c r="D192" s="46"/>
      <c r="E192" s="46"/>
      <c r="F192" s="46"/>
      <c r="G192" s="46"/>
      <c r="H192" s="46"/>
      <c r="I192" s="46"/>
      <c r="J192" s="46"/>
      <c r="K192" s="46"/>
      <c r="L192" s="46"/>
      <c r="M192" s="46"/>
      <c r="N192" s="46"/>
      <c r="O192" s="46"/>
      <c r="P192" s="46"/>
      <c r="Q192" s="46"/>
      <c r="R192" s="34">
        <f t="shared" si="8"/>
        <v>0</v>
      </c>
      <c r="S192" s="47">
        <f t="shared" si="9"/>
        <v>0</v>
      </c>
      <c r="T192" s="48">
        <f t="shared" si="10"/>
        <v>0</v>
      </c>
      <c r="U192" s="52">
        <f t="shared" si="11"/>
        <v>0</v>
      </c>
    </row>
    <row r="193" spans="1:21">
      <c r="A193" s="46"/>
      <c r="B193" s="46"/>
      <c r="C193" s="46"/>
      <c r="D193" s="46"/>
      <c r="E193" s="46"/>
      <c r="F193" s="46"/>
      <c r="G193" s="46"/>
      <c r="H193" s="46"/>
      <c r="I193" s="46"/>
      <c r="J193" s="46"/>
      <c r="K193" s="46"/>
      <c r="L193" s="46"/>
      <c r="M193" s="46"/>
      <c r="N193" s="46"/>
      <c r="O193" s="46"/>
      <c r="P193" s="46"/>
      <c r="Q193" s="46"/>
      <c r="R193" s="34">
        <f t="shared" si="8"/>
        <v>0</v>
      </c>
      <c r="S193" s="47">
        <f t="shared" si="9"/>
        <v>0</v>
      </c>
      <c r="T193" s="48">
        <f t="shared" si="10"/>
        <v>0</v>
      </c>
      <c r="U193" s="52">
        <f t="shared" si="11"/>
        <v>0</v>
      </c>
    </row>
    <row r="194" spans="1:21">
      <c r="A194" s="46"/>
      <c r="B194" s="46"/>
      <c r="C194" s="46"/>
      <c r="D194" s="46"/>
      <c r="E194" s="46"/>
      <c r="F194" s="46"/>
      <c r="G194" s="46"/>
      <c r="H194" s="46"/>
      <c r="I194" s="46"/>
      <c r="J194" s="46"/>
      <c r="K194" s="46"/>
      <c r="L194" s="46"/>
      <c r="M194" s="46"/>
      <c r="N194" s="46"/>
      <c r="O194" s="46"/>
      <c r="P194" s="46"/>
      <c r="Q194" s="46"/>
      <c r="R194" s="34">
        <f t="shared" si="8"/>
        <v>0</v>
      </c>
      <c r="S194" s="47">
        <f t="shared" si="9"/>
        <v>0</v>
      </c>
      <c r="T194" s="48">
        <f t="shared" si="10"/>
        <v>0</v>
      </c>
      <c r="U194" s="52">
        <f t="shared" si="11"/>
        <v>0</v>
      </c>
    </row>
    <row r="195" spans="1:21">
      <c r="A195" s="46"/>
      <c r="B195" s="46"/>
      <c r="C195" s="46"/>
      <c r="D195" s="46"/>
      <c r="E195" s="46"/>
      <c r="F195" s="46"/>
      <c r="G195" s="46"/>
      <c r="H195" s="46"/>
      <c r="I195" s="46"/>
      <c r="J195" s="46"/>
      <c r="K195" s="46"/>
      <c r="L195" s="46"/>
      <c r="M195" s="46"/>
      <c r="N195" s="46"/>
      <c r="O195" s="46"/>
      <c r="P195" s="46"/>
      <c r="Q195" s="46"/>
      <c r="R195" s="34">
        <f t="shared" si="8"/>
        <v>0</v>
      </c>
      <c r="S195" s="47">
        <f t="shared" si="9"/>
        <v>0</v>
      </c>
      <c r="T195" s="48">
        <f t="shared" si="10"/>
        <v>0</v>
      </c>
      <c r="U195" s="52">
        <f t="shared" si="11"/>
        <v>0</v>
      </c>
    </row>
    <row r="196" spans="1:21">
      <c r="A196" s="46"/>
      <c r="B196" s="46"/>
      <c r="C196" s="46"/>
      <c r="D196" s="46"/>
      <c r="E196" s="46"/>
      <c r="F196" s="46"/>
      <c r="G196" s="46"/>
      <c r="H196" s="46"/>
      <c r="I196" s="46"/>
      <c r="J196" s="46"/>
      <c r="K196" s="46"/>
      <c r="L196" s="46"/>
      <c r="M196" s="46"/>
      <c r="N196" s="46"/>
      <c r="O196" s="46"/>
      <c r="P196" s="46"/>
      <c r="Q196" s="46"/>
      <c r="R196" s="34">
        <f t="shared" ref="R196:R259" si="12">($B$2*B196)+($C$2*C196)+($D$2*D196)+($E$2*E196)+($F$2*F196)+($G$2*G196)+($H$2*H196)+($I$2*I196)</f>
        <v>0</v>
      </c>
      <c r="S196" s="47">
        <f t="shared" ref="S196:S259" si="13">SUM(J196:M196)</f>
        <v>0</v>
      </c>
      <c r="T196" s="48">
        <f t="shared" ref="T196:T259" si="14">SUM(N196:Q196)</f>
        <v>0</v>
      </c>
      <c r="U196" s="52">
        <f t="shared" ref="U196:U259" si="15">T196+S196+R196</f>
        <v>0</v>
      </c>
    </row>
    <row r="197" spans="1:21">
      <c r="A197" s="46"/>
      <c r="B197" s="46"/>
      <c r="C197" s="46"/>
      <c r="D197" s="46"/>
      <c r="E197" s="46"/>
      <c r="F197" s="46"/>
      <c r="G197" s="46"/>
      <c r="H197" s="46"/>
      <c r="I197" s="46"/>
      <c r="J197" s="46"/>
      <c r="K197" s="46"/>
      <c r="L197" s="46"/>
      <c r="M197" s="46"/>
      <c r="N197" s="46"/>
      <c r="O197" s="46"/>
      <c r="P197" s="46"/>
      <c r="Q197" s="46"/>
      <c r="R197" s="34">
        <f t="shared" si="12"/>
        <v>0</v>
      </c>
      <c r="S197" s="47">
        <f t="shared" si="13"/>
        <v>0</v>
      </c>
      <c r="T197" s="48">
        <f t="shared" si="14"/>
        <v>0</v>
      </c>
      <c r="U197" s="52">
        <f t="shared" si="15"/>
        <v>0</v>
      </c>
    </row>
    <row r="198" spans="1:21">
      <c r="A198" s="46"/>
      <c r="B198" s="46"/>
      <c r="C198" s="46"/>
      <c r="D198" s="46"/>
      <c r="E198" s="46"/>
      <c r="F198" s="46"/>
      <c r="G198" s="46"/>
      <c r="H198" s="46"/>
      <c r="I198" s="46"/>
      <c r="J198" s="46"/>
      <c r="K198" s="46"/>
      <c r="L198" s="46"/>
      <c r="M198" s="46"/>
      <c r="N198" s="46"/>
      <c r="O198" s="46"/>
      <c r="P198" s="46"/>
      <c r="Q198" s="46"/>
      <c r="R198" s="34">
        <f t="shared" si="12"/>
        <v>0</v>
      </c>
      <c r="S198" s="47">
        <f t="shared" si="13"/>
        <v>0</v>
      </c>
      <c r="T198" s="48">
        <f t="shared" si="14"/>
        <v>0</v>
      </c>
      <c r="U198" s="52">
        <f t="shared" si="15"/>
        <v>0</v>
      </c>
    </row>
    <row r="199" spans="1:21">
      <c r="A199" s="46"/>
      <c r="B199" s="46"/>
      <c r="C199" s="46"/>
      <c r="D199" s="46"/>
      <c r="E199" s="46"/>
      <c r="F199" s="46"/>
      <c r="G199" s="46"/>
      <c r="H199" s="46"/>
      <c r="I199" s="46"/>
      <c r="J199" s="46"/>
      <c r="K199" s="46"/>
      <c r="L199" s="46"/>
      <c r="M199" s="46"/>
      <c r="N199" s="46"/>
      <c r="O199" s="46"/>
      <c r="P199" s="46"/>
      <c r="Q199" s="46"/>
      <c r="R199" s="34">
        <f t="shared" si="12"/>
        <v>0</v>
      </c>
      <c r="S199" s="47">
        <f t="shared" si="13"/>
        <v>0</v>
      </c>
      <c r="T199" s="48">
        <f t="shared" si="14"/>
        <v>0</v>
      </c>
      <c r="U199" s="52">
        <f t="shared" si="15"/>
        <v>0</v>
      </c>
    </row>
    <row r="200" spans="1:21">
      <c r="A200" s="46"/>
      <c r="B200" s="46"/>
      <c r="C200" s="46"/>
      <c r="D200" s="46"/>
      <c r="E200" s="46"/>
      <c r="F200" s="46"/>
      <c r="G200" s="46"/>
      <c r="H200" s="46"/>
      <c r="I200" s="46"/>
      <c r="J200" s="46"/>
      <c r="K200" s="46"/>
      <c r="L200" s="46"/>
      <c r="M200" s="46"/>
      <c r="N200" s="46"/>
      <c r="O200" s="46"/>
      <c r="P200" s="46"/>
      <c r="Q200" s="46"/>
      <c r="R200" s="34">
        <f t="shared" si="12"/>
        <v>0</v>
      </c>
      <c r="S200" s="47">
        <f t="shared" si="13"/>
        <v>0</v>
      </c>
      <c r="T200" s="48">
        <f t="shared" si="14"/>
        <v>0</v>
      </c>
      <c r="U200" s="52">
        <f t="shared" si="15"/>
        <v>0</v>
      </c>
    </row>
    <row r="201" spans="1:21">
      <c r="A201" s="46"/>
      <c r="B201" s="46"/>
      <c r="C201" s="46"/>
      <c r="D201" s="46"/>
      <c r="E201" s="46"/>
      <c r="F201" s="46"/>
      <c r="G201" s="46"/>
      <c r="H201" s="46"/>
      <c r="I201" s="46"/>
      <c r="J201" s="46"/>
      <c r="K201" s="46"/>
      <c r="L201" s="46"/>
      <c r="M201" s="46"/>
      <c r="N201" s="46"/>
      <c r="O201" s="46"/>
      <c r="P201" s="46"/>
      <c r="Q201" s="46"/>
      <c r="R201" s="34">
        <f t="shared" si="12"/>
        <v>0</v>
      </c>
      <c r="S201" s="47">
        <f t="shared" si="13"/>
        <v>0</v>
      </c>
      <c r="T201" s="48">
        <f t="shared" si="14"/>
        <v>0</v>
      </c>
      <c r="U201" s="52">
        <f t="shared" si="15"/>
        <v>0</v>
      </c>
    </row>
    <row r="202" spans="1:21">
      <c r="A202" s="46"/>
      <c r="B202" s="46"/>
      <c r="C202" s="46"/>
      <c r="D202" s="46"/>
      <c r="E202" s="46"/>
      <c r="F202" s="46"/>
      <c r="G202" s="46"/>
      <c r="H202" s="46"/>
      <c r="I202" s="46"/>
      <c r="J202" s="46"/>
      <c r="K202" s="46"/>
      <c r="L202" s="46"/>
      <c r="M202" s="46"/>
      <c r="N202" s="46"/>
      <c r="O202" s="46"/>
      <c r="P202" s="46"/>
      <c r="Q202" s="46"/>
      <c r="R202" s="34">
        <f t="shared" si="12"/>
        <v>0</v>
      </c>
      <c r="S202" s="47">
        <f t="shared" si="13"/>
        <v>0</v>
      </c>
      <c r="T202" s="48">
        <f t="shared" si="14"/>
        <v>0</v>
      </c>
      <c r="U202" s="52">
        <f t="shared" si="15"/>
        <v>0</v>
      </c>
    </row>
    <row r="203" spans="1:21">
      <c r="A203" s="46"/>
      <c r="B203" s="46"/>
      <c r="C203" s="46"/>
      <c r="D203" s="46"/>
      <c r="E203" s="46"/>
      <c r="F203" s="46"/>
      <c r="G203" s="46"/>
      <c r="H203" s="46"/>
      <c r="I203" s="46"/>
      <c r="J203" s="46"/>
      <c r="K203" s="46"/>
      <c r="L203" s="46"/>
      <c r="M203" s="46"/>
      <c r="N203" s="46"/>
      <c r="O203" s="46"/>
      <c r="P203" s="46"/>
      <c r="Q203" s="46"/>
      <c r="R203" s="34">
        <f t="shared" si="12"/>
        <v>0</v>
      </c>
      <c r="S203" s="47">
        <f t="shared" si="13"/>
        <v>0</v>
      </c>
      <c r="T203" s="48">
        <f t="shared" si="14"/>
        <v>0</v>
      </c>
      <c r="U203" s="52">
        <f t="shared" si="15"/>
        <v>0</v>
      </c>
    </row>
    <row r="204" spans="1:21">
      <c r="A204" s="46"/>
      <c r="B204" s="46"/>
      <c r="C204" s="46"/>
      <c r="D204" s="46"/>
      <c r="E204" s="46"/>
      <c r="F204" s="46"/>
      <c r="G204" s="46"/>
      <c r="H204" s="46"/>
      <c r="I204" s="46"/>
      <c r="J204" s="46"/>
      <c r="K204" s="46"/>
      <c r="L204" s="46"/>
      <c r="M204" s="46"/>
      <c r="N204" s="46"/>
      <c r="O204" s="46"/>
      <c r="P204" s="46"/>
      <c r="Q204" s="46"/>
      <c r="R204" s="34">
        <f t="shared" si="12"/>
        <v>0</v>
      </c>
      <c r="S204" s="47">
        <f t="shared" si="13"/>
        <v>0</v>
      </c>
      <c r="T204" s="48">
        <f t="shared" si="14"/>
        <v>0</v>
      </c>
      <c r="U204" s="52">
        <f t="shared" si="15"/>
        <v>0</v>
      </c>
    </row>
    <row r="205" spans="1:21">
      <c r="A205" s="46"/>
      <c r="B205" s="46"/>
      <c r="C205" s="46"/>
      <c r="D205" s="46"/>
      <c r="E205" s="46"/>
      <c r="F205" s="46"/>
      <c r="G205" s="46"/>
      <c r="H205" s="46"/>
      <c r="I205" s="46"/>
      <c r="J205" s="46"/>
      <c r="K205" s="46"/>
      <c r="L205" s="46"/>
      <c r="M205" s="46"/>
      <c r="N205" s="46"/>
      <c r="O205" s="46"/>
      <c r="P205" s="46"/>
      <c r="Q205" s="46"/>
      <c r="R205" s="34">
        <f t="shared" si="12"/>
        <v>0</v>
      </c>
      <c r="S205" s="47">
        <f t="shared" si="13"/>
        <v>0</v>
      </c>
      <c r="T205" s="48">
        <f t="shared" si="14"/>
        <v>0</v>
      </c>
      <c r="U205" s="52">
        <f t="shared" si="15"/>
        <v>0</v>
      </c>
    </row>
    <row r="206" spans="1:21">
      <c r="A206" s="46"/>
      <c r="B206" s="46"/>
      <c r="C206" s="46"/>
      <c r="D206" s="46"/>
      <c r="E206" s="46"/>
      <c r="F206" s="46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34">
        <f t="shared" si="12"/>
        <v>0</v>
      </c>
      <c r="S206" s="47">
        <f t="shared" si="13"/>
        <v>0</v>
      </c>
      <c r="T206" s="48">
        <f t="shared" si="14"/>
        <v>0</v>
      </c>
      <c r="U206" s="52">
        <f t="shared" si="15"/>
        <v>0</v>
      </c>
    </row>
    <row r="207" spans="1:21">
      <c r="A207" s="46"/>
      <c r="B207" s="46"/>
      <c r="C207" s="46"/>
      <c r="D207" s="46"/>
      <c r="E207" s="46"/>
      <c r="F207" s="46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6"/>
      <c r="R207" s="34">
        <f t="shared" si="12"/>
        <v>0</v>
      </c>
      <c r="S207" s="47">
        <f t="shared" si="13"/>
        <v>0</v>
      </c>
      <c r="T207" s="48">
        <f t="shared" si="14"/>
        <v>0</v>
      </c>
      <c r="U207" s="52">
        <f t="shared" si="15"/>
        <v>0</v>
      </c>
    </row>
    <row r="208" spans="1:21">
      <c r="A208" s="46"/>
      <c r="B208" s="46"/>
      <c r="C208" s="46"/>
      <c r="D208" s="46"/>
      <c r="E208" s="46"/>
      <c r="F208" s="46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6"/>
      <c r="R208" s="34">
        <f t="shared" si="12"/>
        <v>0</v>
      </c>
      <c r="S208" s="47">
        <f t="shared" si="13"/>
        <v>0</v>
      </c>
      <c r="T208" s="48">
        <f t="shared" si="14"/>
        <v>0</v>
      </c>
      <c r="U208" s="52">
        <f t="shared" si="15"/>
        <v>0</v>
      </c>
    </row>
    <row r="209" spans="1:21">
      <c r="A209" s="46"/>
      <c r="B209" s="46"/>
      <c r="C209" s="46"/>
      <c r="D209" s="46"/>
      <c r="E209" s="46"/>
      <c r="F209" s="46"/>
      <c r="G209" s="46"/>
      <c r="H209" s="46"/>
      <c r="I209" s="46"/>
      <c r="J209" s="46"/>
      <c r="K209" s="46"/>
      <c r="L209" s="46"/>
      <c r="M209" s="46"/>
      <c r="N209" s="46"/>
      <c r="O209" s="46"/>
      <c r="P209" s="46"/>
      <c r="Q209" s="46"/>
      <c r="R209" s="34">
        <f t="shared" si="12"/>
        <v>0</v>
      </c>
      <c r="S209" s="47">
        <f t="shared" si="13"/>
        <v>0</v>
      </c>
      <c r="T209" s="48">
        <f t="shared" si="14"/>
        <v>0</v>
      </c>
      <c r="U209" s="52">
        <f t="shared" si="15"/>
        <v>0</v>
      </c>
    </row>
    <row r="210" spans="1:21">
      <c r="A210" s="46"/>
      <c r="B210" s="46"/>
      <c r="C210" s="46"/>
      <c r="D210" s="46"/>
      <c r="E210" s="46"/>
      <c r="F210" s="46"/>
      <c r="G210" s="46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34">
        <f t="shared" si="12"/>
        <v>0</v>
      </c>
      <c r="S210" s="47">
        <f t="shared" si="13"/>
        <v>0</v>
      </c>
      <c r="T210" s="48">
        <f t="shared" si="14"/>
        <v>0</v>
      </c>
      <c r="U210" s="52">
        <f t="shared" si="15"/>
        <v>0</v>
      </c>
    </row>
    <row r="211" spans="1:21">
      <c r="A211" s="46"/>
      <c r="B211" s="46"/>
      <c r="C211" s="46"/>
      <c r="D211" s="46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6"/>
      <c r="Q211" s="46"/>
      <c r="R211" s="34">
        <f t="shared" si="12"/>
        <v>0</v>
      </c>
      <c r="S211" s="47">
        <f t="shared" si="13"/>
        <v>0</v>
      </c>
      <c r="T211" s="48">
        <f t="shared" si="14"/>
        <v>0</v>
      </c>
      <c r="U211" s="52">
        <f t="shared" si="15"/>
        <v>0</v>
      </c>
    </row>
    <row r="212" spans="1:21">
      <c r="A212" s="46"/>
      <c r="B212" s="46"/>
      <c r="C212" s="46"/>
      <c r="D212" s="46"/>
      <c r="E212" s="46"/>
      <c r="F212" s="46"/>
      <c r="G212" s="46"/>
      <c r="H212" s="46"/>
      <c r="I212" s="46"/>
      <c r="J212" s="46"/>
      <c r="K212" s="46"/>
      <c r="L212" s="46"/>
      <c r="M212" s="46"/>
      <c r="N212" s="46"/>
      <c r="O212" s="46"/>
      <c r="P212" s="46"/>
      <c r="Q212" s="46"/>
      <c r="R212" s="34">
        <f t="shared" si="12"/>
        <v>0</v>
      </c>
      <c r="S212" s="47">
        <f t="shared" si="13"/>
        <v>0</v>
      </c>
      <c r="T212" s="48">
        <f t="shared" si="14"/>
        <v>0</v>
      </c>
      <c r="U212" s="52">
        <f t="shared" si="15"/>
        <v>0</v>
      </c>
    </row>
    <row r="213" spans="1:21">
      <c r="A213" s="46"/>
      <c r="B213" s="46"/>
      <c r="C213" s="46"/>
      <c r="D213" s="46"/>
      <c r="E213" s="46"/>
      <c r="F213" s="46"/>
      <c r="G213" s="46"/>
      <c r="H213" s="46"/>
      <c r="I213" s="46"/>
      <c r="J213" s="46"/>
      <c r="K213" s="46"/>
      <c r="L213" s="46"/>
      <c r="M213" s="46"/>
      <c r="N213" s="46"/>
      <c r="O213" s="46"/>
      <c r="P213" s="46"/>
      <c r="Q213" s="46"/>
      <c r="R213" s="34">
        <f t="shared" si="12"/>
        <v>0</v>
      </c>
      <c r="S213" s="47">
        <f t="shared" si="13"/>
        <v>0</v>
      </c>
      <c r="T213" s="48">
        <f t="shared" si="14"/>
        <v>0</v>
      </c>
      <c r="U213" s="52">
        <f t="shared" si="15"/>
        <v>0</v>
      </c>
    </row>
    <row r="214" spans="1:21">
      <c r="A214" s="46"/>
      <c r="B214" s="46"/>
      <c r="C214" s="46"/>
      <c r="D214" s="46"/>
      <c r="E214" s="46"/>
      <c r="F214" s="46"/>
      <c r="G214" s="46"/>
      <c r="H214" s="46"/>
      <c r="I214" s="46"/>
      <c r="J214" s="46"/>
      <c r="K214" s="46"/>
      <c r="L214" s="46"/>
      <c r="M214" s="46"/>
      <c r="N214" s="46"/>
      <c r="O214" s="46"/>
      <c r="P214" s="46"/>
      <c r="Q214" s="46"/>
      <c r="R214" s="34">
        <f t="shared" si="12"/>
        <v>0</v>
      </c>
      <c r="S214" s="47">
        <f t="shared" si="13"/>
        <v>0</v>
      </c>
      <c r="T214" s="48">
        <f t="shared" si="14"/>
        <v>0</v>
      </c>
      <c r="U214" s="52">
        <f t="shared" si="15"/>
        <v>0</v>
      </c>
    </row>
    <row r="215" spans="1:21">
      <c r="A215" s="46"/>
      <c r="B215" s="46"/>
      <c r="C215" s="46"/>
      <c r="D215" s="46"/>
      <c r="E215" s="46"/>
      <c r="F215" s="46"/>
      <c r="G215" s="46"/>
      <c r="H215" s="46"/>
      <c r="I215" s="46"/>
      <c r="J215" s="46"/>
      <c r="K215" s="46"/>
      <c r="L215" s="46"/>
      <c r="M215" s="46"/>
      <c r="N215" s="46"/>
      <c r="O215" s="46"/>
      <c r="P215" s="46"/>
      <c r="Q215" s="46"/>
      <c r="R215" s="34">
        <f t="shared" si="12"/>
        <v>0</v>
      </c>
      <c r="S215" s="47">
        <f t="shared" si="13"/>
        <v>0</v>
      </c>
      <c r="T215" s="48">
        <f t="shared" si="14"/>
        <v>0</v>
      </c>
      <c r="U215" s="52">
        <f t="shared" si="15"/>
        <v>0</v>
      </c>
    </row>
    <row r="216" spans="1:21">
      <c r="A216" s="46"/>
      <c r="B216" s="46"/>
      <c r="C216" s="46"/>
      <c r="D216" s="46"/>
      <c r="E216" s="46"/>
      <c r="F216" s="46"/>
      <c r="G216" s="46"/>
      <c r="H216" s="46"/>
      <c r="I216" s="46"/>
      <c r="J216" s="46"/>
      <c r="K216" s="46"/>
      <c r="L216" s="46"/>
      <c r="M216" s="46"/>
      <c r="N216" s="46"/>
      <c r="O216" s="46"/>
      <c r="P216" s="46"/>
      <c r="Q216" s="46"/>
      <c r="R216" s="34">
        <f t="shared" si="12"/>
        <v>0</v>
      </c>
      <c r="S216" s="47">
        <f t="shared" si="13"/>
        <v>0</v>
      </c>
      <c r="T216" s="48">
        <f t="shared" si="14"/>
        <v>0</v>
      </c>
      <c r="U216" s="52">
        <f t="shared" si="15"/>
        <v>0</v>
      </c>
    </row>
    <row r="217" spans="1:21">
      <c r="A217" s="46"/>
      <c r="B217" s="46"/>
      <c r="C217" s="46"/>
      <c r="D217" s="46"/>
      <c r="E217" s="46"/>
      <c r="F217" s="46"/>
      <c r="G217" s="46"/>
      <c r="H217" s="46"/>
      <c r="I217" s="46"/>
      <c r="J217" s="46"/>
      <c r="K217" s="46"/>
      <c r="L217" s="46"/>
      <c r="M217" s="46"/>
      <c r="N217" s="46"/>
      <c r="O217" s="46"/>
      <c r="P217" s="46"/>
      <c r="Q217" s="46"/>
      <c r="R217" s="34">
        <f t="shared" si="12"/>
        <v>0</v>
      </c>
      <c r="S217" s="47">
        <f t="shared" si="13"/>
        <v>0</v>
      </c>
      <c r="T217" s="48">
        <f t="shared" si="14"/>
        <v>0</v>
      </c>
      <c r="U217" s="52">
        <f t="shared" si="15"/>
        <v>0</v>
      </c>
    </row>
    <row r="218" spans="1:21">
      <c r="A218" s="46"/>
      <c r="B218" s="46"/>
      <c r="C218" s="46"/>
      <c r="D218" s="46"/>
      <c r="E218" s="46"/>
      <c r="F218" s="46"/>
      <c r="G218" s="46"/>
      <c r="H218" s="46"/>
      <c r="I218" s="46"/>
      <c r="J218" s="46"/>
      <c r="K218" s="46"/>
      <c r="L218" s="46"/>
      <c r="M218" s="46"/>
      <c r="N218" s="46"/>
      <c r="O218" s="46"/>
      <c r="P218" s="46"/>
      <c r="Q218" s="46"/>
      <c r="R218" s="34">
        <f t="shared" si="12"/>
        <v>0</v>
      </c>
      <c r="S218" s="47">
        <f t="shared" si="13"/>
        <v>0</v>
      </c>
      <c r="T218" s="48">
        <f t="shared" si="14"/>
        <v>0</v>
      </c>
      <c r="U218" s="52">
        <f t="shared" si="15"/>
        <v>0</v>
      </c>
    </row>
    <row r="219" spans="1:21">
      <c r="A219" s="46"/>
      <c r="B219" s="46"/>
      <c r="C219" s="46"/>
      <c r="D219" s="46"/>
      <c r="E219" s="46"/>
      <c r="F219" s="46"/>
      <c r="G219" s="46"/>
      <c r="H219" s="46"/>
      <c r="I219" s="46"/>
      <c r="J219" s="46"/>
      <c r="K219" s="46"/>
      <c r="L219" s="46"/>
      <c r="M219" s="46"/>
      <c r="N219" s="46"/>
      <c r="O219" s="46"/>
      <c r="P219" s="46"/>
      <c r="Q219" s="46"/>
      <c r="R219" s="34">
        <f t="shared" si="12"/>
        <v>0</v>
      </c>
      <c r="S219" s="47">
        <f t="shared" si="13"/>
        <v>0</v>
      </c>
      <c r="T219" s="48">
        <f t="shared" si="14"/>
        <v>0</v>
      </c>
      <c r="U219" s="52">
        <f t="shared" si="15"/>
        <v>0</v>
      </c>
    </row>
    <row r="220" spans="1:21">
      <c r="A220" s="46"/>
      <c r="B220" s="46"/>
      <c r="C220" s="46"/>
      <c r="D220" s="46"/>
      <c r="E220" s="46"/>
      <c r="F220" s="46"/>
      <c r="G220" s="46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34">
        <f t="shared" si="12"/>
        <v>0</v>
      </c>
      <c r="S220" s="47">
        <f t="shared" si="13"/>
        <v>0</v>
      </c>
      <c r="T220" s="48">
        <f t="shared" si="14"/>
        <v>0</v>
      </c>
      <c r="U220" s="52">
        <f t="shared" si="15"/>
        <v>0</v>
      </c>
    </row>
    <row r="221" spans="1:21">
      <c r="A221" s="46"/>
      <c r="B221" s="46"/>
      <c r="C221" s="46"/>
      <c r="D221" s="46"/>
      <c r="E221" s="46"/>
      <c r="F221" s="46"/>
      <c r="G221" s="46"/>
      <c r="H221" s="46"/>
      <c r="I221" s="46"/>
      <c r="J221" s="46"/>
      <c r="K221" s="46"/>
      <c r="L221" s="46"/>
      <c r="M221" s="46"/>
      <c r="N221" s="46"/>
      <c r="O221" s="46"/>
      <c r="P221" s="46"/>
      <c r="Q221" s="46"/>
      <c r="R221" s="34">
        <f t="shared" si="12"/>
        <v>0</v>
      </c>
      <c r="S221" s="47">
        <f t="shared" si="13"/>
        <v>0</v>
      </c>
      <c r="T221" s="48">
        <f t="shared" si="14"/>
        <v>0</v>
      </c>
      <c r="U221" s="52">
        <f t="shared" si="15"/>
        <v>0</v>
      </c>
    </row>
    <row r="222" spans="1:21">
      <c r="A222" s="46"/>
      <c r="B222" s="46"/>
      <c r="C222" s="46"/>
      <c r="D222" s="46"/>
      <c r="E222" s="46"/>
      <c r="F222" s="46"/>
      <c r="G222" s="46"/>
      <c r="H222" s="46"/>
      <c r="I222" s="46"/>
      <c r="J222" s="46"/>
      <c r="K222" s="46"/>
      <c r="L222" s="46"/>
      <c r="M222" s="46"/>
      <c r="N222" s="46"/>
      <c r="O222" s="46"/>
      <c r="P222" s="46"/>
      <c r="Q222" s="46"/>
      <c r="R222" s="34">
        <f t="shared" si="12"/>
        <v>0</v>
      </c>
      <c r="S222" s="47">
        <f t="shared" si="13"/>
        <v>0</v>
      </c>
      <c r="T222" s="48">
        <f t="shared" si="14"/>
        <v>0</v>
      </c>
      <c r="U222" s="52">
        <f t="shared" si="15"/>
        <v>0</v>
      </c>
    </row>
    <row r="223" spans="1:21">
      <c r="A223" s="46"/>
      <c r="B223" s="46"/>
      <c r="C223" s="46"/>
      <c r="D223" s="46"/>
      <c r="E223" s="46"/>
      <c r="F223" s="46"/>
      <c r="G223" s="46"/>
      <c r="H223" s="46"/>
      <c r="I223" s="46"/>
      <c r="J223" s="46"/>
      <c r="K223" s="46"/>
      <c r="L223" s="46"/>
      <c r="M223" s="46"/>
      <c r="N223" s="46"/>
      <c r="O223" s="46"/>
      <c r="P223" s="46"/>
      <c r="Q223" s="46"/>
      <c r="R223" s="34">
        <f t="shared" si="12"/>
        <v>0</v>
      </c>
      <c r="S223" s="47">
        <f t="shared" si="13"/>
        <v>0</v>
      </c>
      <c r="T223" s="48">
        <f t="shared" si="14"/>
        <v>0</v>
      </c>
      <c r="U223" s="52">
        <f t="shared" si="15"/>
        <v>0</v>
      </c>
    </row>
    <row r="224" spans="1:21">
      <c r="A224" s="46"/>
      <c r="B224" s="46"/>
      <c r="C224" s="46"/>
      <c r="D224" s="46"/>
      <c r="E224" s="46"/>
      <c r="F224" s="46"/>
      <c r="G224" s="46"/>
      <c r="H224" s="46"/>
      <c r="I224" s="46"/>
      <c r="J224" s="46"/>
      <c r="K224" s="46"/>
      <c r="L224" s="46"/>
      <c r="M224" s="46"/>
      <c r="N224" s="46"/>
      <c r="O224" s="46"/>
      <c r="P224" s="46"/>
      <c r="Q224" s="46"/>
      <c r="R224" s="34">
        <f t="shared" si="12"/>
        <v>0</v>
      </c>
      <c r="S224" s="47">
        <f t="shared" si="13"/>
        <v>0</v>
      </c>
      <c r="T224" s="48">
        <f t="shared" si="14"/>
        <v>0</v>
      </c>
      <c r="U224" s="52">
        <f t="shared" si="15"/>
        <v>0</v>
      </c>
    </row>
    <row r="225" spans="1:21">
      <c r="A225" s="46"/>
      <c r="B225" s="46"/>
      <c r="C225" s="46"/>
      <c r="D225" s="46"/>
      <c r="E225" s="46"/>
      <c r="F225" s="46"/>
      <c r="G225" s="46"/>
      <c r="H225" s="46"/>
      <c r="I225" s="46"/>
      <c r="J225" s="46"/>
      <c r="K225" s="46"/>
      <c r="L225" s="46"/>
      <c r="M225" s="46"/>
      <c r="N225" s="46"/>
      <c r="O225" s="46"/>
      <c r="P225" s="46"/>
      <c r="Q225" s="46"/>
      <c r="R225" s="34">
        <f t="shared" si="12"/>
        <v>0</v>
      </c>
      <c r="S225" s="47">
        <f t="shared" si="13"/>
        <v>0</v>
      </c>
      <c r="T225" s="48">
        <f t="shared" si="14"/>
        <v>0</v>
      </c>
      <c r="U225" s="52">
        <f t="shared" si="15"/>
        <v>0</v>
      </c>
    </row>
    <row r="226" spans="1:21">
      <c r="A226" s="46"/>
      <c r="B226" s="46"/>
      <c r="C226" s="46"/>
      <c r="D226" s="46"/>
      <c r="E226" s="46"/>
      <c r="F226" s="46"/>
      <c r="G226" s="46"/>
      <c r="H226" s="46"/>
      <c r="I226" s="46"/>
      <c r="J226" s="46"/>
      <c r="K226" s="46"/>
      <c r="L226" s="46"/>
      <c r="M226" s="46"/>
      <c r="N226" s="46"/>
      <c r="O226" s="46"/>
      <c r="P226" s="46"/>
      <c r="Q226" s="46"/>
      <c r="R226" s="34">
        <f t="shared" si="12"/>
        <v>0</v>
      </c>
      <c r="S226" s="47">
        <f t="shared" si="13"/>
        <v>0</v>
      </c>
      <c r="T226" s="48">
        <f t="shared" si="14"/>
        <v>0</v>
      </c>
      <c r="U226" s="52">
        <f t="shared" si="15"/>
        <v>0</v>
      </c>
    </row>
    <row r="227" spans="1:21">
      <c r="A227" s="46"/>
      <c r="B227" s="46"/>
      <c r="C227" s="46"/>
      <c r="D227" s="46"/>
      <c r="E227" s="46"/>
      <c r="F227" s="46"/>
      <c r="G227" s="46"/>
      <c r="H227" s="46"/>
      <c r="I227" s="46"/>
      <c r="J227" s="46"/>
      <c r="K227" s="46"/>
      <c r="L227" s="46"/>
      <c r="M227" s="46"/>
      <c r="N227" s="46"/>
      <c r="O227" s="46"/>
      <c r="P227" s="46"/>
      <c r="Q227" s="46"/>
      <c r="R227" s="34">
        <f t="shared" si="12"/>
        <v>0</v>
      </c>
      <c r="S227" s="47">
        <f t="shared" si="13"/>
        <v>0</v>
      </c>
      <c r="T227" s="48">
        <f t="shared" si="14"/>
        <v>0</v>
      </c>
      <c r="U227" s="52">
        <f t="shared" si="15"/>
        <v>0</v>
      </c>
    </row>
    <row r="228" spans="1:21">
      <c r="A228" s="46"/>
      <c r="B228" s="46"/>
      <c r="C228" s="46"/>
      <c r="D228" s="46"/>
      <c r="E228" s="46"/>
      <c r="F228" s="46"/>
      <c r="G228" s="46"/>
      <c r="H228" s="46"/>
      <c r="I228" s="46"/>
      <c r="J228" s="46"/>
      <c r="K228" s="46"/>
      <c r="L228" s="46"/>
      <c r="M228" s="46"/>
      <c r="N228" s="46"/>
      <c r="O228" s="46"/>
      <c r="P228" s="46"/>
      <c r="Q228" s="46"/>
      <c r="R228" s="34">
        <f t="shared" si="12"/>
        <v>0</v>
      </c>
      <c r="S228" s="47">
        <f t="shared" si="13"/>
        <v>0</v>
      </c>
      <c r="T228" s="48">
        <f t="shared" si="14"/>
        <v>0</v>
      </c>
      <c r="U228" s="52">
        <f t="shared" si="15"/>
        <v>0</v>
      </c>
    </row>
    <row r="229" spans="1:21">
      <c r="A229" s="46"/>
      <c r="B229" s="46"/>
      <c r="C229" s="46"/>
      <c r="D229" s="46"/>
      <c r="E229" s="46"/>
      <c r="F229" s="46"/>
      <c r="G229" s="46"/>
      <c r="H229" s="46"/>
      <c r="I229" s="46"/>
      <c r="J229" s="46"/>
      <c r="K229" s="46"/>
      <c r="L229" s="46"/>
      <c r="M229" s="46"/>
      <c r="N229" s="46"/>
      <c r="O229" s="46"/>
      <c r="P229" s="46"/>
      <c r="Q229" s="46"/>
      <c r="R229" s="34">
        <f t="shared" si="12"/>
        <v>0</v>
      </c>
      <c r="S229" s="47">
        <f t="shared" si="13"/>
        <v>0</v>
      </c>
      <c r="T229" s="48">
        <f t="shared" si="14"/>
        <v>0</v>
      </c>
      <c r="U229" s="52">
        <f t="shared" si="15"/>
        <v>0</v>
      </c>
    </row>
    <row r="230" spans="1:21">
      <c r="A230" s="46"/>
      <c r="B230" s="46"/>
      <c r="C230" s="46"/>
      <c r="D230" s="46"/>
      <c r="E230" s="46"/>
      <c r="F230" s="46"/>
      <c r="G230" s="46"/>
      <c r="H230" s="46"/>
      <c r="I230" s="46"/>
      <c r="J230" s="46"/>
      <c r="K230" s="46"/>
      <c r="L230" s="46"/>
      <c r="M230" s="46"/>
      <c r="N230" s="46"/>
      <c r="O230" s="46"/>
      <c r="P230" s="46"/>
      <c r="Q230" s="46"/>
      <c r="R230" s="34">
        <f t="shared" si="12"/>
        <v>0</v>
      </c>
      <c r="S230" s="47">
        <f t="shared" si="13"/>
        <v>0</v>
      </c>
      <c r="T230" s="48">
        <f t="shared" si="14"/>
        <v>0</v>
      </c>
      <c r="U230" s="52">
        <f t="shared" si="15"/>
        <v>0</v>
      </c>
    </row>
    <row r="231" spans="1:21">
      <c r="A231" s="46"/>
      <c r="B231" s="46"/>
      <c r="C231" s="46"/>
      <c r="D231" s="46"/>
      <c r="E231" s="46"/>
      <c r="F231" s="46"/>
      <c r="G231" s="46"/>
      <c r="H231" s="46"/>
      <c r="I231" s="46"/>
      <c r="J231" s="46"/>
      <c r="K231" s="46"/>
      <c r="L231" s="46"/>
      <c r="M231" s="46"/>
      <c r="N231" s="46"/>
      <c r="O231" s="46"/>
      <c r="P231" s="46"/>
      <c r="Q231" s="46"/>
      <c r="R231" s="34">
        <f t="shared" si="12"/>
        <v>0</v>
      </c>
      <c r="S231" s="47">
        <f t="shared" si="13"/>
        <v>0</v>
      </c>
      <c r="T231" s="48">
        <f t="shared" si="14"/>
        <v>0</v>
      </c>
      <c r="U231" s="52">
        <f t="shared" si="15"/>
        <v>0</v>
      </c>
    </row>
    <row r="232" spans="1:21">
      <c r="A232" s="46"/>
      <c r="B232" s="46"/>
      <c r="C232" s="46"/>
      <c r="D232" s="46"/>
      <c r="E232" s="46"/>
      <c r="F232" s="46"/>
      <c r="G232" s="46"/>
      <c r="H232" s="46"/>
      <c r="I232" s="46"/>
      <c r="J232" s="46"/>
      <c r="K232" s="46"/>
      <c r="L232" s="46"/>
      <c r="M232" s="46"/>
      <c r="N232" s="46"/>
      <c r="O232" s="46"/>
      <c r="P232" s="46"/>
      <c r="Q232" s="46"/>
      <c r="R232" s="34">
        <f t="shared" si="12"/>
        <v>0</v>
      </c>
      <c r="S232" s="47">
        <f t="shared" si="13"/>
        <v>0</v>
      </c>
      <c r="T232" s="48">
        <f t="shared" si="14"/>
        <v>0</v>
      </c>
      <c r="U232" s="52">
        <f t="shared" si="15"/>
        <v>0</v>
      </c>
    </row>
    <row r="233" spans="1:21">
      <c r="A233" s="46"/>
      <c r="B233" s="46"/>
      <c r="C233" s="46"/>
      <c r="D233" s="46"/>
      <c r="E233" s="46"/>
      <c r="F233" s="46"/>
      <c r="G233" s="46"/>
      <c r="H233" s="46"/>
      <c r="I233" s="46"/>
      <c r="J233" s="46"/>
      <c r="K233" s="46"/>
      <c r="L233" s="46"/>
      <c r="M233" s="46"/>
      <c r="N233" s="46"/>
      <c r="O233" s="46"/>
      <c r="P233" s="46"/>
      <c r="Q233" s="46"/>
      <c r="R233" s="34">
        <f t="shared" si="12"/>
        <v>0</v>
      </c>
      <c r="S233" s="47">
        <f t="shared" si="13"/>
        <v>0</v>
      </c>
      <c r="T233" s="48">
        <f t="shared" si="14"/>
        <v>0</v>
      </c>
      <c r="U233" s="52">
        <f t="shared" si="15"/>
        <v>0</v>
      </c>
    </row>
    <row r="234" spans="1:21">
      <c r="A234" s="46"/>
      <c r="B234" s="46"/>
      <c r="C234" s="46"/>
      <c r="D234" s="46"/>
      <c r="E234" s="46"/>
      <c r="F234" s="46"/>
      <c r="G234" s="46"/>
      <c r="H234" s="46"/>
      <c r="I234" s="46"/>
      <c r="J234" s="46"/>
      <c r="K234" s="46"/>
      <c r="L234" s="46"/>
      <c r="M234" s="46"/>
      <c r="N234" s="46"/>
      <c r="O234" s="46"/>
      <c r="P234" s="46"/>
      <c r="Q234" s="46"/>
      <c r="R234" s="34">
        <f t="shared" si="12"/>
        <v>0</v>
      </c>
      <c r="S234" s="47">
        <f t="shared" si="13"/>
        <v>0</v>
      </c>
      <c r="T234" s="48">
        <f t="shared" si="14"/>
        <v>0</v>
      </c>
      <c r="U234" s="52">
        <f t="shared" si="15"/>
        <v>0</v>
      </c>
    </row>
    <row r="235" spans="1:21">
      <c r="A235" s="46"/>
      <c r="B235" s="46"/>
      <c r="C235" s="46"/>
      <c r="D235" s="46"/>
      <c r="E235" s="46"/>
      <c r="F235" s="46"/>
      <c r="G235" s="46"/>
      <c r="H235" s="46"/>
      <c r="I235" s="46"/>
      <c r="J235" s="46"/>
      <c r="K235" s="46"/>
      <c r="L235" s="46"/>
      <c r="M235" s="46"/>
      <c r="N235" s="46"/>
      <c r="O235" s="46"/>
      <c r="P235" s="46"/>
      <c r="Q235" s="46"/>
      <c r="R235" s="34">
        <f t="shared" si="12"/>
        <v>0</v>
      </c>
      <c r="S235" s="47">
        <f t="shared" si="13"/>
        <v>0</v>
      </c>
      <c r="T235" s="48">
        <f t="shared" si="14"/>
        <v>0</v>
      </c>
      <c r="U235" s="52">
        <f t="shared" si="15"/>
        <v>0</v>
      </c>
    </row>
    <row r="236" spans="1:21">
      <c r="A236" s="46"/>
      <c r="B236" s="46"/>
      <c r="C236" s="46"/>
      <c r="D236" s="46"/>
      <c r="E236" s="46"/>
      <c r="F236" s="46"/>
      <c r="G236" s="46"/>
      <c r="H236" s="46"/>
      <c r="I236" s="46"/>
      <c r="J236" s="46"/>
      <c r="K236" s="46"/>
      <c r="L236" s="46"/>
      <c r="M236" s="46"/>
      <c r="N236" s="46"/>
      <c r="O236" s="46"/>
      <c r="P236" s="46"/>
      <c r="Q236" s="46"/>
      <c r="R236" s="34">
        <f t="shared" si="12"/>
        <v>0</v>
      </c>
      <c r="S236" s="47">
        <f t="shared" si="13"/>
        <v>0</v>
      </c>
      <c r="T236" s="48">
        <f t="shared" si="14"/>
        <v>0</v>
      </c>
      <c r="U236" s="52">
        <f t="shared" si="15"/>
        <v>0</v>
      </c>
    </row>
    <row r="237" spans="1:21">
      <c r="A237" s="46"/>
      <c r="B237" s="46"/>
      <c r="C237" s="46"/>
      <c r="D237" s="46"/>
      <c r="E237" s="46"/>
      <c r="F237" s="46"/>
      <c r="G237" s="46"/>
      <c r="H237" s="46"/>
      <c r="I237" s="46"/>
      <c r="J237" s="46"/>
      <c r="K237" s="46"/>
      <c r="L237" s="46"/>
      <c r="M237" s="46"/>
      <c r="N237" s="46"/>
      <c r="O237" s="46"/>
      <c r="P237" s="46"/>
      <c r="Q237" s="46"/>
      <c r="R237" s="34">
        <f t="shared" si="12"/>
        <v>0</v>
      </c>
      <c r="S237" s="47">
        <f t="shared" si="13"/>
        <v>0</v>
      </c>
      <c r="T237" s="48">
        <f t="shared" si="14"/>
        <v>0</v>
      </c>
      <c r="U237" s="52">
        <f t="shared" si="15"/>
        <v>0</v>
      </c>
    </row>
    <row r="238" spans="1:21">
      <c r="A238" s="46"/>
      <c r="B238" s="46"/>
      <c r="C238" s="46"/>
      <c r="D238" s="46"/>
      <c r="E238" s="46"/>
      <c r="F238" s="46"/>
      <c r="G238" s="46"/>
      <c r="H238" s="46"/>
      <c r="I238" s="46"/>
      <c r="J238" s="46"/>
      <c r="K238" s="46"/>
      <c r="L238" s="46"/>
      <c r="M238" s="46"/>
      <c r="N238" s="46"/>
      <c r="O238" s="46"/>
      <c r="P238" s="46"/>
      <c r="Q238" s="46"/>
      <c r="R238" s="34">
        <f t="shared" si="12"/>
        <v>0</v>
      </c>
      <c r="S238" s="47">
        <f t="shared" si="13"/>
        <v>0</v>
      </c>
      <c r="T238" s="48">
        <f t="shared" si="14"/>
        <v>0</v>
      </c>
      <c r="U238" s="52">
        <f t="shared" si="15"/>
        <v>0</v>
      </c>
    </row>
    <row r="239" spans="1:21">
      <c r="A239" s="46"/>
      <c r="B239" s="46"/>
      <c r="C239" s="46"/>
      <c r="D239" s="46"/>
      <c r="E239" s="46"/>
      <c r="F239" s="46"/>
      <c r="G239" s="46"/>
      <c r="H239" s="46"/>
      <c r="I239" s="46"/>
      <c r="J239" s="46"/>
      <c r="K239" s="46"/>
      <c r="L239" s="46"/>
      <c r="M239" s="46"/>
      <c r="N239" s="46"/>
      <c r="O239" s="46"/>
      <c r="P239" s="46"/>
      <c r="Q239" s="46"/>
      <c r="R239" s="34">
        <f t="shared" si="12"/>
        <v>0</v>
      </c>
      <c r="S239" s="47">
        <f t="shared" si="13"/>
        <v>0</v>
      </c>
      <c r="T239" s="48">
        <f t="shared" si="14"/>
        <v>0</v>
      </c>
      <c r="U239" s="52">
        <f t="shared" si="15"/>
        <v>0</v>
      </c>
    </row>
    <row r="240" spans="1:21">
      <c r="A240" s="46"/>
      <c r="B240" s="46"/>
      <c r="C240" s="46"/>
      <c r="D240" s="46"/>
      <c r="E240" s="46"/>
      <c r="F240" s="46"/>
      <c r="G240" s="46"/>
      <c r="H240" s="46"/>
      <c r="I240" s="46"/>
      <c r="J240" s="46"/>
      <c r="K240" s="46"/>
      <c r="L240" s="46"/>
      <c r="M240" s="46"/>
      <c r="N240" s="46"/>
      <c r="O240" s="46"/>
      <c r="P240" s="46"/>
      <c r="Q240" s="46"/>
      <c r="R240" s="34">
        <f t="shared" si="12"/>
        <v>0</v>
      </c>
      <c r="S240" s="47">
        <f t="shared" si="13"/>
        <v>0</v>
      </c>
      <c r="T240" s="48">
        <f t="shared" si="14"/>
        <v>0</v>
      </c>
      <c r="U240" s="52">
        <f t="shared" si="15"/>
        <v>0</v>
      </c>
    </row>
    <row r="241" spans="1:21">
      <c r="A241" s="46"/>
      <c r="B241" s="46"/>
      <c r="C241" s="46"/>
      <c r="D241" s="46"/>
      <c r="E241" s="46"/>
      <c r="F241" s="46"/>
      <c r="G241" s="46"/>
      <c r="H241" s="46"/>
      <c r="I241" s="46"/>
      <c r="J241" s="46"/>
      <c r="K241" s="46"/>
      <c r="L241" s="46"/>
      <c r="M241" s="46"/>
      <c r="N241" s="46"/>
      <c r="O241" s="46"/>
      <c r="P241" s="46"/>
      <c r="Q241" s="46"/>
      <c r="R241" s="34">
        <f t="shared" si="12"/>
        <v>0</v>
      </c>
      <c r="S241" s="47">
        <f t="shared" si="13"/>
        <v>0</v>
      </c>
      <c r="T241" s="48">
        <f t="shared" si="14"/>
        <v>0</v>
      </c>
      <c r="U241" s="52">
        <f t="shared" si="15"/>
        <v>0</v>
      </c>
    </row>
    <row r="242" spans="1:21">
      <c r="A242" s="46"/>
      <c r="B242" s="46"/>
      <c r="C242" s="46"/>
      <c r="D242" s="46"/>
      <c r="E242" s="46"/>
      <c r="F242" s="46"/>
      <c r="G242" s="46"/>
      <c r="H242" s="46"/>
      <c r="I242" s="46"/>
      <c r="J242" s="46"/>
      <c r="K242" s="46"/>
      <c r="L242" s="46"/>
      <c r="M242" s="46"/>
      <c r="N242" s="46"/>
      <c r="O242" s="46"/>
      <c r="P242" s="46"/>
      <c r="Q242" s="46"/>
      <c r="R242" s="34">
        <f t="shared" si="12"/>
        <v>0</v>
      </c>
      <c r="S242" s="47">
        <f t="shared" si="13"/>
        <v>0</v>
      </c>
      <c r="T242" s="48">
        <f t="shared" si="14"/>
        <v>0</v>
      </c>
      <c r="U242" s="52">
        <f t="shared" si="15"/>
        <v>0</v>
      </c>
    </row>
    <row r="243" spans="1:21">
      <c r="A243" s="46"/>
      <c r="B243" s="46"/>
      <c r="C243" s="46"/>
      <c r="D243" s="46"/>
      <c r="E243" s="46"/>
      <c r="F243" s="46"/>
      <c r="G243" s="46"/>
      <c r="H243" s="46"/>
      <c r="I243" s="46"/>
      <c r="J243" s="46"/>
      <c r="K243" s="46"/>
      <c r="L243" s="46"/>
      <c r="M243" s="46"/>
      <c r="N243" s="46"/>
      <c r="O243" s="46"/>
      <c r="P243" s="46"/>
      <c r="Q243" s="46"/>
      <c r="R243" s="34">
        <f t="shared" si="12"/>
        <v>0</v>
      </c>
      <c r="S243" s="47">
        <f t="shared" si="13"/>
        <v>0</v>
      </c>
      <c r="T243" s="48">
        <f t="shared" si="14"/>
        <v>0</v>
      </c>
      <c r="U243" s="52">
        <f t="shared" si="15"/>
        <v>0</v>
      </c>
    </row>
    <row r="244" spans="1:21">
      <c r="A244" s="46"/>
      <c r="B244" s="46"/>
      <c r="C244" s="46"/>
      <c r="D244" s="46"/>
      <c r="E244" s="46"/>
      <c r="F244" s="46"/>
      <c r="G244" s="46"/>
      <c r="H244" s="46"/>
      <c r="I244" s="46"/>
      <c r="J244" s="46"/>
      <c r="K244" s="46"/>
      <c r="L244" s="46"/>
      <c r="M244" s="46"/>
      <c r="N244" s="46"/>
      <c r="O244" s="46"/>
      <c r="P244" s="46"/>
      <c r="Q244" s="46"/>
      <c r="R244" s="34">
        <f t="shared" si="12"/>
        <v>0</v>
      </c>
      <c r="S244" s="47">
        <f t="shared" si="13"/>
        <v>0</v>
      </c>
      <c r="T244" s="48">
        <f t="shared" si="14"/>
        <v>0</v>
      </c>
      <c r="U244" s="52">
        <f t="shared" si="15"/>
        <v>0</v>
      </c>
    </row>
    <row r="245" spans="1:21">
      <c r="A245" s="46"/>
      <c r="B245" s="46"/>
      <c r="C245" s="46"/>
      <c r="D245" s="46"/>
      <c r="E245" s="46"/>
      <c r="F245" s="46"/>
      <c r="G245" s="46"/>
      <c r="H245" s="46"/>
      <c r="I245" s="46"/>
      <c r="J245" s="46"/>
      <c r="K245" s="46"/>
      <c r="L245" s="46"/>
      <c r="M245" s="46"/>
      <c r="N245" s="46"/>
      <c r="O245" s="46"/>
      <c r="P245" s="46"/>
      <c r="Q245" s="46"/>
      <c r="R245" s="34">
        <f t="shared" si="12"/>
        <v>0</v>
      </c>
      <c r="S245" s="47">
        <f t="shared" si="13"/>
        <v>0</v>
      </c>
      <c r="T245" s="48">
        <f t="shared" si="14"/>
        <v>0</v>
      </c>
      <c r="U245" s="52">
        <f t="shared" si="15"/>
        <v>0</v>
      </c>
    </row>
    <row r="246" spans="1:21">
      <c r="A246" s="46"/>
      <c r="B246" s="46"/>
      <c r="C246" s="46"/>
      <c r="D246" s="46"/>
      <c r="E246" s="46"/>
      <c r="F246" s="46"/>
      <c r="G246" s="46"/>
      <c r="H246" s="46"/>
      <c r="I246" s="46"/>
      <c r="J246" s="46"/>
      <c r="K246" s="46"/>
      <c r="L246" s="46"/>
      <c r="M246" s="46"/>
      <c r="N246" s="46"/>
      <c r="O246" s="46"/>
      <c r="P246" s="46"/>
      <c r="Q246" s="46"/>
      <c r="R246" s="34">
        <f t="shared" si="12"/>
        <v>0</v>
      </c>
      <c r="S246" s="47">
        <f t="shared" si="13"/>
        <v>0</v>
      </c>
      <c r="T246" s="48">
        <f t="shared" si="14"/>
        <v>0</v>
      </c>
      <c r="U246" s="52">
        <f t="shared" si="15"/>
        <v>0</v>
      </c>
    </row>
    <row r="247" spans="1:21">
      <c r="A247" s="46"/>
      <c r="B247" s="46"/>
      <c r="C247" s="46"/>
      <c r="D247" s="46"/>
      <c r="E247" s="46"/>
      <c r="F247" s="46"/>
      <c r="G247" s="46"/>
      <c r="H247" s="46"/>
      <c r="I247" s="46"/>
      <c r="J247" s="46"/>
      <c r="K247" s="46"/>
      <c r="L247" s="46"/>
      <c r="M247" s="46"/>
      <c r="N247" s="46"/>
      <c r="O247" s="46"/>
      <c r="P247" s="46"/>
      <c r="Q247" s="46"/>
      <c r="R247" s="34">
        <f t="shared" si="12"/>
        <v>0</v>
      </c>
      <c r="S247" s="47">
        <f t="shared" si="13"/>
        <v>0</v>
      </c>
      <c r="T247" s="48">
        <f t="shared" si="14"/>
        <v>0</v>
      </c>
      <c r="U247" s="52">
        <f t="shared" si="15"/>
        <v>0</v>
      </c>
    </row>
    <row r="248" spans="1:21">
      <c r="A248" s="46"/>
      <c r="B248" s="46"/>
      <c r="C248" s="46"/>
      <c r="D248" s="46"/>
      <c r="E248" s="46"/>
      <c r="F248" s="46"/>
      <c r="G248" s="46"/>
      <c r="H248" s="46"/>
      <c r="I248" s="46"/>
      <c r="J248" s="46"/>
      <c r="K248" s="46"/>
      <c r="L248" s="46"/>
      <c r="M248" s="46"/>
      <c r="N248" s="46"/>
      <c r="O248" s="46"/>
      <c r="P248" s="46"/>
      <c r="Q248" s="46"/>
      <c r="R248" s="34">
        <f t="shared" si="12"/>
        <v>0</v>
      </c>
      <c r="S248" s="47">
        <f t="shared" si="13"/>
        <v>0</v>
      </c>
      <c r="T248" s="48">
        <f t="shared" si="14"/>
        <v>0</v>
      </c>
      <c r="U248" s="52">
        <f t="shared" si="15"/>
        <v>0</v>
      </c>
    </row>
    <row r="249" spans="1:21">
      <c r="A249" s="46"/>
      <c r="B249" s="46"/>
      <c r="C249" s="46"/>
      <c r="D249" s="46"/>
      <c r="E249" s="46"/>
      <c r="F249" s="46"/>
      <c r="G249" s="46"/>
      <c r="H249" s="46"/>
      <c r="I249" s="46"/>
      <c r="J249" s="46"/>
      <c r="K249" s="46"/>
      <c r="L249" s="46"/>
      <c r="M249" s="46"/>
      <c r="N249" s="46"/>
      <c r="O249" s="46"/>
      <c r="P249" s="46"/>
      <c r="Q249" s="46"/>
      <c r="R249" s="34">
        <f t="shared" si="12"/>
        <v>0</v>
      </c>
      <c r="S249" s="47">
        <f t="shared" si="13"/>
        <v>0</v>
      </c>
      <c r="T249" s="48">
        <f t="shared" si="14"/>
        <v>0</v>
      </c>
      <c r="U249" s="52">
        <f t="shared" si="15"/>
        <v>0</v>
      </c>
    </row>
    <row r="250" spans="1:21">
      <c r="A250" s="46"/>
      <c r="B250" s="46"/>
      <c r="C250" s="46"/>
      <c r="D250" s="46"/>
      <c r="E250" s="46"/>
      <c r="F250" s="46"/>
      <c r="G250" s="46"/>
      <c r="H250" s="46"/>
      <c r="I250" s="46"/>
      <c r="J250" s="46"/>
      <c r="K250" s="46"/>
      <c r="L250" s="46"/>
      <c r="M250" s="46"/>
      <c r="N250" s="46"/>
      <c r="O250" s="46"/>
      <c r="P250" s="46"/>
      <c r="Q250" s="46"/>
      <c r="R250" s="34">
        <f t="shared" si="12"/>
        <v>0</v>
      </c>
      <c r="S250" s="47">
        <f t="shared" si="13"/>
        <v>0</v>
      </c>
      <c r="T250" s="48">
        <f t="shared" si="14"/>
        <v>0</v>
      </c>
      <c r="U250" s="52">
        <f t="shared" si="15"/>
        <v>0</v>
      </c>
    </row>
    <row r="251" spans="1:21">
      <c r="A251" s="46"/>
      <c r="B251" s="46"/>
      <c r="C251" s="46"/>
      <c r="D251" s="46"/>
      <c r="E251" s="46"/>
      <c r="F251" s="46"/>
      <c r="G251" s="46"/>
      <c r="H251" s="46"/>
      <c r="I251" s="46"/>
      <c r="J251" s="46"/>
      <c r="K251" s="46"/>
      <c r="L251" s="46"/>
      <c r="M251" s="46"/>
      <c r="N251" s="46"/>
      <c r="O251" s="46"/>
      <c r="P251" s="46"/>
      <c r="Q251" s="46"/>
      <c r="R251" s="34">
        <f t="shared" si="12"/>
        <v>0</v>
      </c>
      <c r="S251" s="47">
        <f t="shared" si="13"/>
        <v>0</v>
      </c>
      <c r="T251" s="48">
        <f t="shared" si="14"/>
        <v>0</v>
      </c>
      <c r="U251" s="52">
        <f t="shared" si="15"/>
        <v>0</v>
      </c>
    </row>
    <row r="252" spans="1:21">
      <c r="A252" s="46"/>
      <c r="B252" s="46"/>
      <c r="C252" s="46"/>
      <c r="D252" s="46"/>
      <c r="E252" s="46"/>
      <c r="F252" s="46"/>
      <c r="G252" s="46"/>
      <c r="H252" s="46"/>
      <c r="I252" s="46"/>
      <c r="J252" s="46"/>
      <c r="K252" s="46"/>
      <c r="L252" s="46"/>
      <c r="M252" s="46"/>
      <c r="N252" s="46"/>
      <c r="O252" s="46"/>
      <c r="P252" s="46"/>
      <c r="Q252" s="46"/>
      <c r="R252" s="34">
        <f t="shared" si="12"/>
        <v>0</v>
      </c>
      <c r="S252" s="47">
        <f t="shared" si="13"/>
        <v>0</v>
      </c>
      <c r="T252" s="48">
        <f t="shared" si="14"/>
        <v>0</v>
      </c>
      <c r="U252" s="52">
        <f t="shared" si="15"/>
        <v>0</v>
      </c>
    </row>
    <row r="253" spans="1:21">
      <c r="A253" s="46"/>
      <c r="B253" s="46"/>
      <c r="C253" s="46"/>
      <c r="D253" s="46"/>
      <c r="E253" s="46"/>
      <c r="F253" s="46"/>
      <c r="G253" s="46"/>
      <c r="H253" s="46"/>
      <c r="I253" s="46"/>
      <c r="J253" s="46"/>
      <c r="K253" s="46"/>
      <c r="L253" s="46"/>
      <c r="M253" s="46"/>
      <c r="N253" s="46"/>
      <c r="O253" s="46"/>
      <c r="P253" s="46"/>
      <c r="Q253" s="46"/>
      <c r="R253" s="34">
        <f t="shared" si="12"/>
        <v>0</v>
      </c>
      <c r="S253" s="47">
        <f t="shared" si="13"/>
        <v>0</v>
      </c>
      <c r="T253" s="48">
        <f t="shared" si="14"/>
        <v>0</v>
      </c>
      <c r="U253" s="52">
        <f t="shared" si="15"/>
        <v>0</v>
      </c>
    </row>
    <row r="254" spans="1:21">
      <c r="A254" s="46"/>
      <c r="B254" s="46"/>
      <c r="C254" s="46"/>
      <c r="D254" s="46"/>
      <c r="E254" s="46"/>
      <c r="F254" s="46"/>
      <c r="G254" s="46"/>
      <c r="H254" s="46"/>
      <c r="I254" s="46"/>
      <c r="J254" s="46"/>
      <c r="K254" s="46"/>
      <c r="L254" s="46"/>
      <c r="M254" s="46"/>
      <c r="N254" s="46"/>
      <c r="O254" s="46"/>
      <c r="P254" s="46"/>
      <c r="Q254" s="46"/>
      <c r="R254" s="34">
        <f t="shared" si="12"/>
        <v>0</v>
      </c>
      <c r="S254" s="47">
        <f t="shared" si="13"/>
        <v>0</v>
      </c>
      <c r="T254" s="48">
        <f t="shared" si="14"/>
        <v>0</v>
      </c>
      <c r="U254" s="52">
        <f t="shared" si="15"/>
        <v>0</v>
      </c>
    </row>
    <row r="255" spans="1:21">
      <c r="A255" s="46"/>
      <c r="B255" s="46"/>
      <c r="C255" s="46"/>
      <c r="D255" s="46"/>
      <c r="E255" s="46"/>
      <c r="F255" s="46"/>
      <c r="G255" s="46"/>
      <c r="H255" s="46"/>
      <c r="I255" s="46"/>
      <c r="J255" s="46"/>
      <c r="K255" s="46"/>
      <c r="L255" s="46"/>
      <c r="M255" s="46"/>
      <c r="N255" s="46"/>
      <c r="O255" s="46"/>
      <c r="P255" s="46"/>
      <c r="Q255" s="46"/>
      <c r="R255" s="34">
        <f t="shared" si="12"/>
        <v>0</v>
      </c>
      <c r="S255" s="47">
        <f t="shared" si="13"/>
        <v>0</v>
      </c>
      <c r="T255" s="48">
        <f t="shared" si="14"/>
        <v>0</v>
      </c>
      <c r="U255" s="52">
        <f t="shared" si="15"/>
        <v>0</v>
      </c>
    </row>
    <row r="256" spans="1:21">
      <c r="A256" s="46"/>
      <c r="B256" s="46"/>
      <c r="C256" s="46"/>
      <c r="D256" s="46"/>
      <c r="E256" s="46"/>
      <c r="F256" s="46"/>
      <c r="G256" s="46"/>
      <c r="H256" s="46"/>
      <c r="I256" s="46"/>
      <c r="J256" s="46"/>
      <c r="K256" s="46"/>
      <c r="L256" s="46"/>
      <c r="M256" s="46"/>
      <c r="N256" s="46"/>
      <c r="O256" s="46"/>
      <c r="P256" s="46"/>
      <c r="Q256" s="46"/>
      <c r="R256" s="34">
        <f t="shared" si="12"/>
        <v>0</v>
      </c>
      <c r="S256" s="47">
        <f t="shared" si="13"/>
        <v>0</v>
      </c>
      <c r="T256" s="48">
        <f t="shared" si="14"/>
        <v>0</v>
      </c>
      <c r="U256" s="52">
        <f t="shared" si="15"/>
        <v>0</v>
      </c>
    </row>
    <row r="257" spans="1:21">
      <c r="A257" s="46"/>
      <c r="B257" s="46"/>
      <c r="C257" s="46"/>
      <c r="D257" s="46"/>
      <c r="E257" s="46"/>
      <c r="F257" s="46"/>
      <c r="G257" s="46"/>
      <c r="H257" s="46"/>
      <c r="I257" s="46"/>
      <c r="J257" s="46"/>
      <c r="K257" s="46"/>
      <c r="L257" s="46"/>
      <c r="M257" s="46"/>
      <c r="N257" s="46"/>
      <c r="O257" s="46"/>
      <c r="P257" s="46"/>
      <c r="Q257" s="46"/>
      <c r="R257" s="34">
        <f t="shared" si="12"/>
        <v>0</v>
      </c>
      <c r="S257" s="47">
        <f t="shared" si="13"/>
        <v>0</v>
      </c>
      <c r="T257" s="48">
        <f t="shared" si="14"/>
        <v>0</v>
      </c>
      <c r="U257" s="52">
        <f t="shared" si="15"/>
        <v>0</v>
      </c>
    </row>
    <row r="258" spans="1:21">
      <c r="A258" s="46"/>
      <c r="B258" s="46"/>
      <c r="C258" s="46"/>
      <c r="D258" s="46"/>
      <c r="E258" s="46"/>
      <c r="F258" s="46"/>
      <c r="G258" s="46"/>
      <c r="H258" s="46"/>
      <c r="I258" s="46"/>
      <c r="J258" s="46"/>
      <c r="K258" s="46"/>
      <c r="L258" s="46"/>
      <c r="M258" s="46"/>
      <c r="N258" s="46"/>
      <c r="O258" s="46"/>
      <c r="P258" s="46"/>
      <c r="Q258" s="46"/>
      <c r="R258" s="34">
        <f t="shared" si="12"/>
        <v>0</v>
      </c>
      <c r="S258" s="47">
        <f t="shared" si="13"/>
        <v>0</v>
      </c>
      <c r="T258" s="48">
        <f t="shared" si="14"/>
        <v>0</v>
      </c>
      <c r="U258" s="52">
        <f t="shared" si="15"/>
        <v>0</v>
      </c>
    </row>
    <row r="259" spans="1:21">
      <c r="A259" s="46"/>
      <c r="B259" s="46"/>
      <c r="C259" s="46"/>
      <c r="D259" s="46"/>
      <c r="E259" s="46"/>
      <c r="F259" s="46"/>
      <c r="G259" s="46"/>
      <c r="H259" s="46"/>
      <c r="I259" s="46"/>
      <c r="J259" s="46"/>
      <c r="K259" s="46"/>
      <c r="L259" s="46"/>
      <c r="M259" s="46"/>
      <c r="N259" s="46"/>
      <c r="O259" s="46"/>
      <c r="P259" s="46"/>
      <c r="Q259" s="46"/>
      <c r="R259" s="34">
        <f t="shared" si="12"/>
        <v>0</v>
      </c>
      <c r="S259" s="47">
        <f t="shared" si="13"/>
        <v>0</v>
      </c>
      <c r="T259" s="48">
        <f t="shared" si="14"/>
        <v>0</v>
      </c>
      <c r="U259" s="52">
        <f t="shared" si="15"/>
        <v>0</v>
      </c>
    </row>
    <row r="260" spans="1:21">
      <c r="A260" s="46"/>
      <c r="B260" s="46"/>
      <c r="C260" s="46"/>
      <c r="D260" s="46"/>
      <c r="E260" s="46"/>
      <c r="F260" s="46"/>
      <c r="G260" s="46"/>
      <c r="H260" s="46"/>
      <c r="I260" s="46"/>
      <c r="J260" s="46"/>
      <c r="K260" s="46"/>
      <c r="L260" s="46"/>
      <c r="M260" s="46"/>
      <c r="N260" s="46"/>
      <c r="O260" s="46"/>
      <c r="P260" s="46"/>
      <c r="Q260" s="46"/>
      <c r="R260" s="34">
        <f t="shared" ref="R260:R266" si="16">($B$2*B260)+($C$2*C260)+($D$2*D260)+($E$2*E260)+($F$2*F260)+($G$2*G260)+($H$2*H260)+($I$2*I260)</f>
        <v>0</v>
      </c>
      <c r="S260" s="47">
        <f t="shared" ref="S260:S266" si="17">SUM(J260:M260)</f>
        <v>0</v>
      </c>
      <c r="T260" s="48">
        <f t="shared" ref="T260:T266" si="18">SUM(N260:Q260)</f>
        <v>0</v>
      </c>
      <c r="U260" s="52">
        <f t="shared" ref="U260:U266" si="19">T260+S260+R260</f>
        <v>0</v>
      </c>
    </row>
    <row r="261" spans="1:21">
      <c r="A261" s="46"/>
      <c r="B261" s="46"/>
      <c r="C261" s="46"/>
      <c r="D261" s="46"/>
      <c r="E261" s="46"/>
      <c r="F261" s="46"/>
      <c r="G261" s="46"/>
      <c r="H261" s="46"/>
      <c r="I261" s="46"/>
      <c r="J261" s="46"/>
      <c r="K261" s="46"/>
      <c r="L261" s="46"/>
      <c r="M261" s="46"/>
      <c r="N261" s="46"/>
      <c r="O261" s="46"/>
      <c r="P261" s="46"/>
      <c r="Q261" s="46"/>
      <c r="R261" s="34">
        <f t="shared" si="16"/>
        <v>0</v>
      </c>
      <c r="S261" s="47">
        <f t="shared" si="17"/>
        <v>0</v>
      </c>
      <c r="T261" s="48">
        <f t="shared" si="18"/>
        <v>0</v>
      </c>
      <c r="U261" s="52">
        <f t="shared" si="19"/>
        <v>0</v>
      </c>
    </row>
    <row r="262" spans="1:21">
      <c r="A262" s="46"/>
      <c r="B262" s="46"/>
      <c r="C262" s="46"/>
      <c r="D262" s="46"/>
      <c r="E262" s="46"/>
      <c r="F262" s="46"/>
      <c r="G262" s="46"/>
      <c r="H262" s="46"/>
      <c r="I262" s="46"/>
      <c r="J262" s="46"/>
      <c r="K262" s="46"/>
      <c r="L262" s="46"/>
      <c r="M262" s="46"/>
      <c r="N262" s="46"/>
      <c r="O262" s="46"/>
      <c r="P262" s="46"/>
      <c r="Q262" s="46"/>
      <c r="R262" s="34">
        <f t="shared" si="16"/>
        <v>0</v>
      </c>
      <c r="S262" s="47">
        <f t="shared" si="17"/>
        <v>0</v>
      </c>
      <c r="T262" s="48">
        <f t="shared" si="18"/>
        <v>0</v>
      </c>
      <c r="U262" s="52">
        <f t="shared" si="19"/>
        <v>0</v>
      </c>
    </row>
    <row r="263" spans="1:21">
      <c r="A263" s="46"/>
      <c r="B263" s="46"/>
      <c r="C263" s="46"/>
      <c r="D263" s="46"/>
      <c r="E263" s="46"/>
      <c r="F263" s="46"/>
      <c r="G263" s="46"/>
      <c r="H263" s="46"/>
      <c r="I263" s="46"/>
      <c r="J263" s="46"/>
      <c r="K263" s="46"/>
      <c r="L263" s="46"/>
      <c r="M263" s="46"/>
      <c r="N263" s="46"/>
      <c r="O263" s="46"/>
      <c r="P263" s="46"/>
      <c r="Q263" s="46"/>
      <c r="R263" s="34">
        <f t="shared" si="16"/>
        <v>0</v>
      </c>
      <c r="S263" s="47">
        <f t="shared" si="17"/>
        <v>0</v>
      </c>
      <c r="T263" s="48">
        <f t="shared" si="18"/>
        <v>0</v>
      </c>
      <c r="U263" s="52">
        <f t="shared" si="19"/>
        <v>0</v>
      </c>
    </row>
    <row r="264" spans="1:21">
      <c r="A264" s="46"/>
      <c r="B264" s="46"/>
      <c r="C264" s="46"/>
      <c r="D264" s="46"/>
      <c r="E264" s="46"/>
      <c r="F264" s="46"/>
      <c r="G264" s="46"/>
      <c r="H264" s="46"/>
      <c r="I264" s="46"/>
      <c r="J264" s="46"/>
      <c r="K264" s="46"/>
      <c r="L264" s="46"/>
      <c r="M264" s="46"/>
      <c r="N264" s="46"/>
      <c r="O264" s="46"/>
      <c r="P264" s="46"/>
      <c r="Q264" s="46"/>
      <c r="R264" s="34">
        <f t="shared" si="16"/>
        <v>0</v>
      </c>
      <c r="S264" s="47">
        <f t="shared" si="17"/>
        <v>0</v>
      </c>
      <c r="T264" s="48">
        <f t="shared" si="18"/>
        <v>0</v>
      </c>
      <c r="U264" s="52">
        <f t="shared" si="19"/>
        <v>0</v>
      </c>
    </row>
    <row r="265" spans="1:21">
      <c r="A265" s="46"/>
      <c r="B265" s="46"/>
      <c r="C265" s="46"/>
      <c r="D265" s="46"/>
      <c r="E265" s="46"/>
      <c r="F265" s="46"/>
      <c r="G265" s="46"/>
      <c r="H265" s="46"/>
      <c r="I265" s="46"/>
      <c r="J265" s="46"/>
      <c r="K265" s="46"/>
      <c r="L265" s="46"/>
      <c r="M265" s="46"/>
      <c r="N265" s="46"/>
      <c r="O265" s="46"/>
      <c r="P265" s="46"/>
      <c r="Q265" s="46"/>
      <c r="R265" s="34">
        <f t="shared" si="16"/>
        <v>0</v>
      </c>
      <c r="S265" s="47">
        <f t="shared" si="17"/>
        <v>0</v>
      </c>
      <c r="T265" s="48">
        <f t="shared" si="18"/>
        <v>0</v>
      </c>
      <c r="U265" s="52">
        <f t="shared" si="19"/>
        <v>0</v>
      </c>
    </row>
    <row r="266" spans="1:21">
      <c r="A266" s="46"/>
      <c r="B266" s="46"/>
      <c r="C266" s="46"/>
      <c r="D266" s="46"/>
      <c r="E266" s="46"/>
      <c r="F266" s="46"/>
      <c r="G266" s="46"/>
      <c r="H266" s="46"/>
      <c r="I266" s="46"/>
      <c r="J266" s="46"/>
      <c r="K266" s="46"/>
      <c r="L266" s="46"/>
      <c r="M266" s="46"/>
      <c r="N266" s="46"/>
      <c r="O266" s="46"/>
      <c r="P266" s="46"/>
      <c r="Q266" s="46"/>
      <c r="R266" s="34">
        <f t="shared" si="16"/>
        <v>0</v>
      </c>
      <c r="S266" s="47">
        <f t="shared" si="17"/>
        <v>0</v>
      </c>
      <c r="T266" s="48">
        <f t="shared" si="18"/>
        <v>0</v>
      </c>
      <c r="U266" s="52">
        <f t="shared" si="19"/>
        <v>0</v>
      </c>
    </row>
    <row r="267" spans="1:21">
      <c r="B267" s="39"/>
      <c r="C267" s="39"/>
      <c r="D267" s="39"/>
      <c r="E267" s="39"/>
      <c r="F267" s="39"/>
      <c r="G267" s="39"/>
      <c r="H267" s="39"/>
      <c r="I267" s="39"/>
      <c r="J267" s="39"/>
      <c r="K267" s="39"/>
      <c r="L267" s="39"/>
      <c r="M267" s="39"/>
      <c r="N267" s="39"/>
      <c r="O267" s="39"/>
      <c r="P267" s="39"/>
      <c r="Q267" s="39"/>
      <c r="R267" s="54"/>
      <c r="S267" s="55"/>
      <c r="T267" s="56"/>
      <c r="U267" s="57"/>
    </row>
    <row r="268" spans="1:21">
      <c r="B268" s="39"/>
      <c r="C268" s="39"/>
      <c r="D268" s="39"/>
      <c r="E268" s="39"/>
      <c r="F268" s="39"/>
      <c r="G268" s="39"/>
      <c r="H268" s="39"/>
      <c r="I268" s="39"/>
      <c r="J268" s="39"/>
      <c r="K268" s="39"/>
      <c r="L268" s="39"/>
      <c r="M268" s="39"/>
      <c r="N268" s="39"/>
      <c r="O268" s="39"/>
      <c r="P268" s="39"/>
      <c r="Q268" s="39"/>
      <c r="R268" s="54"/>
      <c r="S268" s="55"/>
      <c r="T268" s="56"/>
      <c r="U268" s="57"/>
    </row>
    <row r="269" spans="1:21">
      <c r="B269" s="39"/>
      <c r="C269" s="39"/>
      <c r="D269" s="39"/>
      <c r="E269" s="39"/>
      <c r="F269" s="39"/>
      <c r="G269" s="39"/>
      <c r="H269" s="39"/>
      <c r="I269" s="39"/>
      <c r="J269" s="39"/>
      <c r="K269" s="39"/>
      <c r="L269" s="39"/>
      <c r="M269" s="39"/>
      <c r="N269" s="39"/>
      <c r="O269" s="39"/>
      <c r="P269" s="39"/>
      <c r="Q269" s="39"/>
      <c r="R269" s="54"/>
      <c r="S269" s="55"/>
      <c r="T269" s="56"/>
      <c r="U269" s="57"/>
    </row>
    <row r="270" spans="1:21">
      <c r="B270" s="39"/>
      <c r="C270" s="39"/>
      <c r="D270" s="39"/>
      <c r="E270" s="39"/>
      <c r="F270" s="39"/>
      <c r="G270" s="39"/>
      <c r="H270" s="39"/>
      <c r="I270" s="39"/>
      <c r="J270" s="39"/>
      <c r="K270" s="39"/>
      <c r="L270" s="39"/>
      <c r="M270" s="39"/>
      <c r="N270" s="39"/>
      <c r="O270" s="39"/>
      <c r="P270" s="39"/>
      <c r="Q270" s="39"/>
      <c r="R270" s="54"/>
      <c r="S270" s="55"/>
      <c r="T270" s="56"/>
      <c r="U270" s="57"/>
    </row>
    <row r="271" spans="1:21">
      <c r="B271" s="39"/>
      <c r="C271" s="39"/>
      <c r="D271" s="39"/>
      <c r="E271" s="39"/>
      <c r="F271" s="39"/>
      <c r="G271" s="39"/>
      <c r="H271" s="39"/>
      <c r="I271" s="39"/>
      <c r="J271" s="39"/>
      <c r="K271" s="39"/>
      <c r="L271" s="39"/>
      <c r="M271" s="39"/>
      <c r="N271" s="39"/>
      <c r="O271" s="39"/>
      <c r="P271" s="39"/>
      <c r="Q271" s="39"/>
      <c r="R271" s="54"/>
      <c r="S271" s="55"/>
      <c r="T271" s="56"/>
      <c r="U271" s="57"/>
    </row>
    <row r="272" spans="1:21">
      <c r="B272" s="39"/>
      <c r="C272" s="39"/>
      <c r="D272" s="39"/>
      <c r="E272" s="39"/>
      <c r="F272" s="39"/>
      <c r="G272" s="39"/>
      <c r="H272" s="39"/>
      <c r="I272" s="39"/>
      <c r="J272" s="39"/>
      <c r="K272" s="39"/>
      <c r="L272" s="39"/>
      <c r="M272" s="39"/>
      <c r="N272" s="39"/>
      <c r="O272" s="39"/>
      <c r="P272" s="39"/>
      <c r="Q272" s="39"/>
      <c r="R272" s="54"/>
      <c r="S272" s="55"/>
      <c r="T272" s="56"/>
      <c r="U272" s="57"/>
    </row>
    <row r="273" spans="2:21">
      <c r="B273" s="39"/>
      <c r="C273" s="39"/>
      <c r="D273" s="39"/>
      <c r="E273" s="39"/>
      <c r="F273" s="39"/>
      <c r="G273" s="39"/>
      <c r="H273" s="39"/>
      <c r="I273" s="39"/>
      <c r="J273" s="39"/>
      <c r="K273" s="39"/>
      <c r="L273" s="39"/>
      <c r="M273" s="39"/>
      <c r="N273" s="39"/>
      <c r="O273" s="39"/>
      <c r="P273" s="39"/>
      <c r="Q273" s="39"/>
      <c r="R273" s="54"/>
      <c r="S273" s="55"/>
      <c r="T273" s="56"/>
      <c r="U273" s="57"/>
    </row>
    <row r="274" spans="2:21">
      <c r="B274" s="39"/>
      <c r="C274" s="39"/>
      <c r="D274" s="39"/>
      <c r="E274" s="39"/>
      <c r="F274" s="39"/>
      <c r="G274" s="39"/>
      <c r="H274" s="39"/>
      <c r="I274" s="39"/>
      <c r="J274" s="39"/>
      <c r="K274" s="39"/>
      <c r="L274" s="39"/>
      <c r="M274" s="39"/>
      <c r="N274" s="39"/>
      <c r="O274" s="39"/>
      <c r="P274" s="39"/>
      <c r="Q274" s="39"/>
      <c r="R274" s="54"/>
      <c r="S274" s="55"/>
      <c r="T274" s="56"/>
      <c r="U274" s="57"/>
    </row>
    <row r="275" spans="2:21">
      <c r="B275" s="39"/>
      <c r="C275" s="39"/>
      <c r="D275" s="39"/>
      <c r="E275" s="39"/>
      <c r="F275" s="39"/>
      <c r="G275" s="39"/>
      <c r="H275" s="39"/>
      <c r="I275" s="39"/>
      <c r="J275" s="39"/>
      <c r="K275" s="39"/>
      <c r="L275" s="39"/>
      <c r="M275" s="39"/>
      <c r="N275" s="39"/>
      <c r="O275" s="39"/>
      <c r="P275" s="39"/>
      <c r="Q275" s="39"/>
      <c r="R275" s="54"/>
      <c r="S275" s="55"/>
      <c r="T275" s="56"/>
      <c r="U275" s="57"/>
    </row>
    <row r="276" spans="2:21">
      <c r="B276" s="39"/>
      <c r="C276" s="39"/>
      <c r="D276" s="39"/>
      <c r="E276" s="39"/>
      <c r="F276" s="39"/>
      <c r="G276" s="39"/>
      <c r="H276" s="39"/>
      <c r="I276" s="39"/>
      <c r="J276" s="39"/>
      <c r="K276" s="39"/>
      <c r="L276" s="39"/>
      <c r="M276" s="39"/>
      <c r="N276" s="39"/>
      <c r="O276" s="39"/>
      <c r="P276" s="39"/>
      <c r="Q276" s="39"/>
      <c r="R276" s="54"/>
      <c r="S276" s="55"/>
      <c r="T276" s="56"/>
      <c r="U276" s="57"/>
    </row>
    <row r="277" spans="2:21">
      <c r="B277" s="39"/>
      <c r="C277" s="39"/>
      <c r="D277" s="39"/>
      <c r="E277" s="39"/>
      <c r="F277" s="39"/>
      <c r="G277" s="39"/>
      <c r="H277" s="39"/>
      <c r="I277" s="39"/>
      <c r="J277" s="39"/>
      <c r="K277" s="39"/>
      <c r="L277" s="39"/>
      <c r="M277" s="39"/>
      <c r="N277" s="39"/>
      <c r="O277" s="39"/>
      <c r="P277" s="39"/>
      <c r="Q277" s="39"/>
      <c r="R277" s="54"/>
      <c r="S277" s="55"/>
      <c r="T277" s="56"/>
      <c r="U277" s="57"/>
    </row>
    <row r="278" spans="2:21">
      <c r="B278" s="39"/>
      <c r="C278" s="39"/>
      <c r="D278" s="39"/>
      <c r="E278" s="39"/>
      <c r="F278" s="39"/>
      <c r="G278" s="39"/>
      <c r="H278" s="39"/>
      <c r="I278" s="39"/>
      <c r="J278" s="39"/>
      <c r="K278" s="39"/>
      <c r="L278" s="39"/>
      <c r="M278" s="39"/>
      <c r="N278" s="39"/>
      <c r="O278" s="39"/>
      <c r="P278" s="39"/>
      <c r="Q278" s="39"/>
      <c r="R278" s="54"/>
      <c r="S278" s="55"/>
      <c r="T278" s="56"/>
      <c r="U278" s="57"/>
    </row>
    <row r="279" spans="2:21">
      <c r="B279" s="39"/>
      <c r="C279" s="39"/>
      <c r="D279" s="39"/>
      <c r="E279" s="39"/>
      <c r="F279" s="39"/>
      <c r="G279" s="39"/>
      <c r="H279" s="39"/>
      <c r="I279" s="39"/>
      <c r="J279" s="39"/>
      <c r="K279" s="39"/>
      <c r="L279" s="39"/>
      <c r="M279" s="39"/>
      <c r="N279" s="39"/>
      <c r="O279" s="39"/>
      <c r="P279" s="39"/>
      <c r="Q279" s="39"/>
      <c r="R279" s="54"/>
      <c r="S279" s="55"/>
      <c r="T279" s="56"/>
      <c r="U279" s="57"/>
    </row>
    <row r="280" spans="2:21">
      <c r="B280" s="39"/>
      <c r="C280" s="39"/>
      <c r="D280" s="39"/>
      <c r="E280" s="39"/>
      <c r="F280" s="39"/>
      <c r="G280" s="39"/>
      <c r="H280" s="39"/>
      <c r="I280" s="39"/>
      <c r="J280" s="39"/>
      <c r="K280" s="39"/>
      <c r="L280" s="39"/>
      <c r="M280" s="39"/>
      <c r="N280" s="39"/>
      <c r="O280" s="39"/>
      <c r="P280" s="39"/>
      <c r="Q280" s="39"/>
      <c r="R280" s="54"/>
      <c r="S280" s="55"/>
      <c r="T280" s="56"/>
      <c r="U280" s="57"/>
    </row>
    <row r="281" spans="2:21">
      <c r="B281" s="39"/>
      <c r="C281" s="39"/>
      <c r="D281" s="39"/>
      <c r="E281" s="39"/>
      <c r="F281" s="39"/>
      <c r="G281" s="39"/>
      <c r="H281" s="39"/>
      <c r="I281" s="39"/>
      <c r="J281" s="39"/>
      <c r="K281" s="39"/>
      <c r="L281" s="39"/>
      <c r="M281" s="39"/>
      <c r="N281" s="39"/>
      <c r="O281" s="39"/>
      <c r="P281" s="39"/>
      <c r="Q281" s="39"/>
      <c r="R281" s="54"/>
      <c r="S281" s="55"/>
      <c r="T281" s="56"/>
      <c r="U281" s="57"/>
    </row>
    <row r="282" spans="2:21">
      <c r="B282" s="39"/>
      <c r="C282" s="39"/>
      <c r="D282" s="39"/>
      <c r="E282" s="39"/>
      <c r="F282" s="39"/>
      <c r="G282" s="39"/>
      <c r="H282" s="39"/>
      <c r="I282" s="39"/>
      <c r="J282" s="39"/>
      <c r="K282" s="39"/>
      <c r="L282" s="39"/>
      <c r="M282" s="39"/>
      <c r="N282" s="39"/>
      <c r="O282" s="39"/>
      <c r="P282" s="39"/>
      <c r="Q282" s="39"/>
      <c r="R282" s="54"/>
      <c r="S282" s="55"/>
      <c r="T282" s="56"/>
      <c r="U282" s="57"/>
    </row>
    <row r="283" spans="2:21">
      <c r="B283" s="39"/>
      <c r="C283" s="39"/>
      <c r="D283" s="39"/>
      <c r="E283" s="39"/>
      <c r="F283" s="39"/>
      <c r="G283" s="39"/>
      <c r="H283" s="39"/>
      <c r="I283" s="39"/>
      <c r="J283" s="39"/>
      <c r="K283" s="39"/>
      <c r="L283" s="39"/>
      <c r="M283" s="39"/>
      <c r="N283" s="39"/>
      <c r="O283" s="39"/>
      <c r="P283" s="39"/>
      <c r="Q283" s="39"/>
      <c r="R283" s="54"/>
      <c r="S283" s="55"/>
      <c r="T283" s="56"/>
      <c r="U283" s="57"/>
    </row>
    <row r="284" spans="2:21">
      <c r="B284" s="39"/>
      <c r="C284" s="39"/>
      <c r="D284" s="39"/>
      <c r="E284" s="39"/>
      <c r="F284" s="39"/>
      <c r="G284" s="39"/>
      <c r="H284" s="39"/>
      <c r="I284" s="39"/>
      <c r="J284" s="39"/>
      <c r="K284" s="39"/>
      <c r="L284" s="39"/>
      <c r="M284" s="39"/>
      <c r="N284" s="39"/>
      <c r="O284" s="39"/>
      <c r="P284" s="39"/>
      <c r="Q284" s="39"/>
      <c r="R284" s="54"/>
      <c r="S284" s="55"/>
      <c r="T284" s="56"/>
      <c r="U284" s="57"/>
    </row>
    <row r="285" spans="2:21">
      <c r="B285" s="39"/>
      <c r="C285" s="39"/>
      <c r="D285" s="39"/>
      <c r="E285" s="39"/>
      <c r="F285" s="39"/>
      <c r="G285" s="39"/>
      <c r="H285" s="39"/>
      <c r="I285" s="39"/>
      <c r="J285" s="39"/>
      <c r="K285" s="39"/>
      <c r="L285" s="39"/>
      <c r="M285" s="39"/>
      <c r="N285" s="39"/>
      <c r="O285" s="39"/>
      <c r="P285" s="39"/>
      <c r="Q285" s="39"/>
      <c r="R285" s="54"/>
      <c r="S285" s="55"/>
      <c r="T285" s="56"/>
      <c r="U285" s="57"/>
    </row>
    <row r="286" spans="2:21">
      <c r="B286" s="39"/>
      <c r="C286" s="39"/>
      <c r="D286" s="39"/>
      <c r="E286" s="39"/>
      <c r="F286" s="39"/>
      <c r="G286" s="39"/>
      <c r="H286" s="39"/>
      <c r="I286" s="39"/>
      <c r="J286" s="39"/>
      <c r="K286" s="39"/>
      <c r="L286" s="39"/>
      <c r="M286" s="39"/>
      <c r="N286" s="39"/>
      <c r="O286" s="39"/>
      <c r="P286" s="39"/>
      <c r="Q286" s="39"/>
      <c r="R286" s="54"/>
      <c r="S286" s="55"/>
      <c r="T286" s="56"/>
      <c r="U286" s="57"/>
    </row>
    <row r="287" spans="2:21">
      <c r="B287" s="39"/>
      <c r="C287" s="39"/>
      <c r="D287" s="39"/>
      <c r="E287" s="39"/>
      <c r="F287" s="39"/>
      <c r="G287" s="39"/>
      <c r="H287" s="39"/>
      <c r="I287" s="39"/>
      <c r="J287" s="39"/>
      <c r="K287" s="39"/>
      <c r="L287" s="39"/>
      <c r="M287" s="39"/>
      <c r="N287" s="39"/>
      <c r="O287" s="39"/>
      <c r="P287" s="39"/>
      <c r="Q287" s="39"/>
      <c r="R287" s="54"/>
      <c r="S287" s="55"/>
      <c r="T287" s="56"/>
      <c r="U287" s="57"/>
    </row>
    <row r="288" spans="2:21">
      <c r="B288" s="39"/>
      <c r="C288" s="39"/>
      <c r="D288" s="39"/>
      <c r="E288" s="39"/>
      <c r="F288" s="39"/>
      <c r="G288" s="39"/>
      <c r="H288" s="39"/>
      <c r="I288" s="39"/>
      <c r="J288" s="39"/>
      <c r="K288" s="39"/>
      <c r="L288" s="39"/>
      <c r="M288" s="39"/>
      <c r="N288" s="39"/>
      <c r="O288" s="39"/>
      <c r="P288" s="39"/>
      <c r="Q288" s="39"/>
      <c r="R288" s="54"/>
      <c r="S288" s="55"/>
      <c r="T288" s="56"/>
      <c r="U288" s="57"/>
    </row>
    <row r="289" spans="2:21">
      <c r="B289" s="39"/>
      <c r="C289" s="39"/>
      <c r="D289" s="39"/>
      <c r="E289" s="39"/>
      <c r="F289" s="39"/>
      <c r="G289" s="39"/>
      <c r="H289" s="39"/>
      <c r="I289" s="39"/>
      <c r="J289" s="39"/>
      <c r="K289" s="39"/>
      <c r="L289" s="39"/>
      <c r="M289" s="39"/>
      <c r="N289" s="39"/>
      <c r="O289" s="39"/>
      <c r="P289" s="39"/>
      <c r="Q289" s="39"/>
      <c r="R289" s="54"/>
      <c r="S289" s="55"/>
      <c r="T289" s="56"/>
      <c r="U289" s="57"/>
    </row>
    <row r="290" spans="2:21">
      <c r="B290" s="39"/>
      <c r="C290" s="39"/>
      <c r="D290" s="39"/>
      <c r="E290" s="39"/>
      <c r="F290" s="39"/>
      <c r="G290" s="39"/>
      <c r="H290" s="39"/>
      <c r="I290" s="39"/>
      <c r="J290" s="39"/>
      <c r="K290" s="39"/>
      <c r="L290" s="39"/>
      <c r="M290" s="39"/>
      <c r="N290" s="39"/>
      <c r="O290" s="39"/>
      <c r="P290" s="39"/>
      <c r="Q290" s="39"/>
      <c r="R290" s="54"/>
      <c r="S290" s="55"/>
      <c r="T290" s="56"/>
      <c r="U290" s="57"/>
    </row>
    <row r="291" spans="2:21">
      <c r="B291" s="39"/>
      <c r="C291" s="39"/>
      <c r="D291" s="39"/>
      <c r="E291" s="39"/>
      <c r="F291" s="39"/>
      <c r="G291" s="39"/>
      <c r="H291" s="39"/>
      <c r="I291" s="39"/>
      <c r="J291" s="39"/>
      <c r="K291" s="39"/>
      <c r="L291" s="39"/>
      <c r="M291" s="39"/>
      <c r="N291" s="39"/>
      <c r="O291" s="39"/>
      <c r="P291" s="39"/>
      <c r="Q291" s="39"/>
      <c r="R291" s="54"/>
      <c r="S291" s="55"/>
      <c r="T291" s="56"/>
      <c r="U291" s="57"/>
    </row>
    <row r="292" spans="2:21">
      <c r="B292" s="39"/>
      <c r="C292" s="39"/>
      <c r="D292" s="39"/>
      <c r="E292" s="39"/>
      <c r="F292" s="39"/>
      <c r="G292" s="39"/>
      <c r="H292" s="39"/>
      <c r="I292" s="39"/>
      <c r="J292" s="39"/>
      <c r="K292" s="39"/>
      <c r="L292" s="39"/>
      <c r="M292" s="39"/>
      <c r="N292" s="39"/>
      <c r="O292" s="39"/>
      <c r="P292" s="39"/>
      <c r="Q292" s="39"/>
      <c r="R292" s="54"/>
      <c r="S292" s="55"/>
      <c r="T292" s="56"/>
      <c r="U292" s="57"/>
    </row>
    <row r="293" spans="2:21">
      <c r="B293" s="39"/>
      <c r="C293" s="39"/>
      <c r="D293" s="39"/>
      <c r="E293" s="39"/>
      <c r="F293" s="39"/>
      <c r="G293" s="39"/>
      <c r="H293" s="39"/>
      <c r="I293" s="39"/>
      <c r="J293" s="39"/>
      <c r="K293" s="39"/>
      <c r="L293" s="39"/>
      <c r="M293" s="39"/>
      <c r="N293" s="39"/>
      <c r="O293" s="39"/>
      <c r="P293" s="39"/>
      <c r="Q293" s="39"/>
      <c r="R293" s="54"/>
      <c r="S293" s="55"/>
      <c r="T293" s="56"/>
      <c r="U293" s="57"/>
    </row>
    <row r="294" spans="2:21">
      <c r="B294" s="39"/>
      <c r="C294" s="39"/>
      <c r="D294" s="39"/>
      <c r="E294" s="39"/>
      <c r="F294" s="39"/>
      <c r="G294" s="39"/>
      <c r="H294" s="39"/>
      <c r="I294" s="39"/>
      <c r="J294" s="39"/>
      <c r="K294" s="39"/>
      <c r="L294" s="39"/>
      <c r="M294" s="39"/>
      <c r="N294" s="39"/>
      <c r="O294" s="39"/>
      <c r="P294" s="39"/>
      <c r="Q294" s="39"/>
      <c r="R294" s="54"/>
      <c r="S294" s="55"/>
      <c r="T294" s="56"/>
      <c r="U294" s="57"/>
    </row>
    <row r="295" spans="2:21">
      <c r="B295" s="39"/>
      <c r="C295" s="39"/>
      <c r="D295" s="39"/>
      <c r="E295" s="39"/>
      <c r="F295" s="39"/>
      <c r="G295" s="39"/>
      <c r="H295" s="39"/>
      <c r="I295" s="39"/>
      <c r="J295" s="39"/>
      <c r="K295" s="39"/>
      <c r="L295" s="39"/>
      <c r="M295" s="39"/>
      <c r="N295" s="39"/>
      <c r="O295" s="39"/>
      <c r="P295" s="39"/>
      <c r="Q295" s="39"/>
      <c r="R295" s="54"/>
      <c r="S295" s="55"/>
      <c r="T295" s="56"/>
      <c r="U295" s="57"/>
    </row>
    <row r="296" spans="2:21">
      <c r="B296" s="39"/>
      <c r="C296" s="39"/>
      <c r="D296" s="39"/>
      <c r="E296" s="39"/>
      <c r="F296" s="39"/>
      <c r="G296" s="39"/>
      <c r="H296" s="39"/>
      <c r="I296" s="39"/>
      <c r="J296" s="39"/>
      <c r="K296" s="39"/>
      <c r="L296" s="39"/>
      <c r="M296" s="39"/>
      <c r="N296" s="39"/>
      <c r="O296" s="39"/>
      <c r="P296" s="39"/>
      <c r="Q296" s="39"/>
      <c r="R296" s="54"/>
      <c r="S296" s="55"/>
      <c r="T296" s="56"/>
      <c r="U296" s="57"/>
    </row>
    <row r="297" spans="2:21">
      <c r="B297" s="39"/>
      <c r="C297" s="39"/>
      <c r="D297" s="39"/>
      <c r="E297" s="39"/>
      <c r="F297" s="39"/>
      <c r="G297" s="39"/>
      <c r="H297" s="39"/>
      <c r="I297" s="39"/>
      <c r="J297" s="39"/>
      <c r="K297" s="39"/>
      <c r="L297" s="39"/>
      <c r="M297" s="39"/>
      <c r="N297" s="39"/>
      <c r="O297" s="39"/>
      <c r="P297" s="39"/>
      <c r="Q297" s="39"/>
      <c r="R297" s="54"/>
      <c r="S297" s="55"/>
      <c r="T297" s="56"/>
      <c r="U297" s="57"/>
    </row>
    <row r="298" spans="2:21">
      <c r="B298" s="39"/>
      <c r="C298" s="39"/>
      <c r="D298" s="39"/>
      <c r="E298" s="39"/>
      <c r="F298" s="39"/>
      <c r="G298" s="39"/>
      <c r="H298" s="39"/>
      <c r="I298" s="39"/>
      <c r="J298" s="39"/>
      <c r="K298" s="39"/>
      <c r="L298" s="39"/>
      <c r="M298" s="39"/>
      <c r="N298" s="39"/>
      <c r="O298" s="39"/>
      <c r="P298" s="39"/>
      <c r="Q298" s="39"/>
      <c r="R298" s="54"/>
      <c r="S298" s="55"/>
      <c r="T298" s="56"/>
      <c r="U298" s="57"/>
    </row>
    <row r="299" spans="2:21">
      <c r="B299" s="39"/>
      <c r="C299" s="39"/>
      <c r="D299" s="39"/>
      <c r="E299" s="39"/>
      <c r="F299" s="39"/>
      <c r="G299" s="39"/>
      <c r="H299" s="39"/>
      <c r="I299" s="39"/>
      <c r="J299" s="39"/>
      <c r="K299" s="39"/>
      <c r="L299" s="39"/>
      <c r="M299" s="39"/>
      <c r="N299" s="39"/>
      <c r="O299" s="39"/>
      <c r="P299" s="39"/>
      <c r="Q299" s="39"/>
      <c r="R299" s="54"/>
      <c r="S299" s="55"/>
      <c r="T299" s="56"/>
      <c r="U299" s="57"/>
    </row>
    <row r="300" spans="2:21">
      <c r="B300" s="39"/>
      <c r="C300" s="39"/>
      <c r="D300" s="39"/>
      <c r="E300" s="39"/>
      <c r="F300" s="39"/>
      <c r="G300" s="39"/>
      <c r="H300" s="39"/>
      <c r="I300" s="39"/>
      <c r="J300" s="39"/>
      <c r="K300" s="39"/>
      <c r="L300" s="39"/>
      <c r="M300" s="39"/>
      <c r="N300" s="39"/>
      <c r="O300" s="39"/>
      <c r="P300" s="39"/>
      <c r="Q300" s="39"/>
      <c r="R300" s="54"/>
      <c r="S300" s="55"/>
      <c r="T300" s="56"/>
      <c r="U300" s="57"/>
    </row>
    <row r="301" spans="2:21">
      <c r="B301" s="39"/>
      <c r="C301" s="39"/>
      <c r="D301" s="39"/>
      <c r="E301" s="39"/>
      <c r="F301" s="39"/>
      <c r="G301" s="39"/>
      <c r="H301" s="39"/>
      <c r="I301" s="39"/>
      <c r="J301" s="39"/>
      <c r="K301" s="39"/>
      <c r="L301" s="39"/>
      <c r="M301" s="39"/>
      <c r="N301" s="39"/>
      <c r="O301" s="39"/>
      <c r="P301" s="39"/>
      <c r="Q301" s="39"/>
      <c r="R301" s="54"/>
      <c r="S301" s="55"/>
      <c r="T301" s="56"/>
      <c r="U301" s="57"/>
    </row>
    <row r="302" spans="2:21">
      <c r="B302" s="39"/>
      <c r="C302" s="39"/>
      <c r="D302" s="39"/>
      <c r="E302" s="39"/>
      <c r="F302" s="39"/>
      <c r="G302" s="39"/>
      <c r="H302" s="39"/>
      <c r="I302" s="39"/>
      <c r="J302" s="39"/>
      <c r="K302" s="39"/>
      <c r="L302" s="39"/>
      <c r="M302" s="39"/>
      <c r="N302" s="39"/>
      <c r="O302" s="39"/>
      <c r="P302" s="39"/>
      <c r="Q302" s="39"/>
      <c r="R302" s="54"/>
      <c r="S302" s="55"/>
      <c r="T302" s="56"/>
      <c r="U302" s="57"/>
    </row>
    <row r="303" spans="2:21">
      <c r="B303" s="39"/>
      <c r="C303" s="39"/>
      <c r="D303" s="39"/>
      <c r="E303" s="39"/>
      <c r="F303" s="39"/>
      <c r="G303" s="39"/>
      <c r="H303" s="39"/>
      <c r="I303" s="39"/>
      <c r="J303" s="39"/>
      <c r="K303" s="39"/>
      <c r="L303" s="39"/>
      <c r="M303" s="39"/>
      <c r="N303" s="39"/>
      <c r="O303" s="39"/>
      <c r="P303" s="39"/>
      <c r="Q303" s="39"/>
      <c r="R303" s="54"/>
      <c r="S303" s="55"/>
      <c r="T303" s="56"/>
      <c r="U303" s="57"/>
    </row>
    <row r="304" spans="2:21">
      <c r="B304" s="39"/>
      <c r="C304" s="39"/>
      <c r="D304" s="39"/>
      <c r="E304" s="39"/>
      <c r="F304" s="39"/>
      <c r="G304" s="39"/>
      <c r="H304" s="39"/>
      <c r="I304" s="39"/>
      <c r="J304" s="39"/>
      <c r="K304" s="39"/>
      <c r="L304" s="39"/>
      <c r="M304" s="39"/>
      <c r="N304" s="39"/>
      <c r="O304" s="39"/>
      <c r="P304" s="39"/>
      <c r="Q304" s="39"/>
      <c r="R304" s="54"/>
      <c r="S304" s="55"/>
      <c r="T304" s="56"/>
      <c r="U304" s="57"/>
    </row>
    <row r="305" spans="2:21">
      <c r="B305" s="39"/>
      <c r="C305" s="39"/>
      <c r="D305" s="39"/>
      <c r="E305" s="39"/>
      <c r="F305" s="39"/>
      <c r="G305" s="39"/>
      <c r="H305" s="39"/>
      <c r="I305" s="39"/>
      <c r="J305" s="39"/>
      <c r="K305" s="39"/>
      <c r="L305" s="39"/>
      <c r="M305" s="39"/>
      <c r="N305" s="39"/>
      <c r="O305" s="39"/>
      <c r="P305" s="39"/>
      <c r="Q305" s="39"/>
      <c r="R305" s="54"/>
      <c r="S305" s="55"/>
      <c r="T305" s="56"/>
      <c r="U305" s="57"/>
    </row>
    <row r="306" spans="2:21">
      <c r="B306" s="39"/>
      <c r="C306" s="39"/>
      <c r="D306" s="39"/>
      <c r="E306" s="39"/>
      <c r="F306" s="39"/>
      <c r="G306" s="39"/>
      <c r="H306" s="39"/>
      <c r="I306" s="39"/>
      <c r="J306" s="39"/>
      <c r="K306" s="39"/>
      <c r="L306" s="39"/>
      <c r="M306" s="39"/>
      <c r="N306" s="39"/>
      <c r="O306" s="39"/>
      <c r="P306" s="39"/>
      <c r="Q306" s="39"/>
      <c r="R306" s="54"/>
      <c r="S306" s="55"/>
      <c r="T306" s="56"/>
      <c r="U306" s="57"/>
    </row>
    <row r="307" spans="2:21">
      <c r="B307" s="39"/>
      <c r="C307" s="39"/>
      <c r="D307" s="39"/>
      <c r="E307" s="39"/>
      <c r="F307" s="39"/>
      <c r="G307" s="39"/>
      <c r="H307" s="39"/>
      <c r="I307" s="39"/>
      <c r="J307" s="39"/>
      <c r="K307" s="39"/>
      <c r="L307" s="39"/>
      <c r="M307" s="39"/>
      <c r="N307" s="39"/>
      <c r="O307" s="39"/>
      <c r="P307" s="39"/>
      <c r="Q307" s="39"/>
      <c r="R307" s="54"/>
      <c r="S307" s="55"/>
      <c r="T307" s="56"/>
      <c r="U307" s="57"/>
    </row>
    <row r="308" spans="2:21">
      <c r="B308" s="39"/>
      <c r="C308" s="39"/>
      <c r="D308" s="39"/>
      <c r="E308" s="39"/>
      <c r="F308" s="39"/>
      <c r="G308" s="39"/>
      <c r="H308" s="39"/>
      <c r="I308" s="39"/>
      <c r="J308" s="39"/>
      <c r="K308" s="39"/>
      <c r="L308" s="39"/>
      <c r="M308" s="39"/>
      <c r="N308" s="39"/>
      <c r="O308" s="39"/>
      <c r="P308" s="39"/>
      <c r="Q308" s="39"/>
      <c r="R308" s="54"/>
      <c r="S308" s="55"/>
      <c r="T308" s="56"/>
      <c r="U308" s="57"/>
    </row>
    <row r="309" spans="2:21">
      <c r="B309" s="39"/>
      <c r="C309" s="39"/>
      <c r="D309" s="39"/>
      <c r="E309" s="39"/>
      <c r="F309" s="39"/>
      <c r="G309" s="39"/>
      <c r="H309" s="39"/>
      <c r="I309" s="39"/>
      <c r="J309" s="39"/>
      <c r="K309" s="39"/>
      <c r="L309" s="39"/>
      <c r="M309" s="39"/>
      <c r="N309" s="39"/>
      <c r="O309" s="39"/>
      <c r="P309" s="39"/>
      <c r="Q309" s="39"/>
      <c r="R309" s="54"/>
      <c r="S309" s="55"/>
      <c r="T309" s="56"/>
      <c r="U309" s="57"/>
    </row>
    <row r="310" spans="2:21">
      <c r="B310" s="39"/>
      <c r="C310" s="39"/>
      <c r="D310" s="39"/>
      <c r="E310" s="39"/>
      <c r="F310" s="39"/>
      <c r="G310" s="39"/>
      <c r="H310" s="39"/>
      <c r="I310" s="39"/>
      <c r="J310" s="39"/>
      <c r="K310" s="39"/>
      <c r="L310" s="39"/>
      <c r="M310" s="39"/>
      <c r="N310" s="39"/>
      <c r="O310" s="39"/>
      <c r="P310" s="39"/>
      <c r="Q310" s="39"/>
      <c r="R310" s="54"/>
      <c r="S310" s="55"/>
      <c r="T310" s="56"/>
      <c r="U310" s="57"/>
    </row>
    <row r="311" spans="2:21">
      <c r="B311" s="39"/>
      <c r="C311" s="39"/>
      <c r="D311" s="39"/>
      <c r="E311" s="39"/>
      <c r="F311" s="39"/>
      <c r="G311" s="39"/>
      <c r="H311" s="39"/>
      <c r="I311" s="39"/>
      <c r="J311" s="39"/>
      <c r="K311" s="39"/>
      <c r="L311" s="39"/>
      <c r="M311" s="39"/>
      <c r="N311" s="39"/>
      <c r="O311" s="39"/>
      <c r="P311" s="39"/>
      <c r="Q311" s="39"/>
      <c r="R311" s="54"/>
      <c r="S311" s="55"/>
      <c r="T311" s="56"/>
      <c r="U311" s="57"/>
    </row>
    <row r="312" spans="2:21">
      <c r="B312" s="39"/>
      <c r="C312" s="39"/>
      <c r="D312" s="39"/>
      <c r="E312" s="39"/>
      <c r="F312" s="39"/>
      <c r="G312" s="39"/>
      <c r="H312" s="39"/>
      <c r="I312" s="39"/>
      <c r="J312" s="39"/>
      <c r="K312" s="39"/>
      <c r="L312" s="39"/>
      <c r="M312" s="39"/>
      <c r="N312" s="39"/>
      <c r="O312" s="39"/>
      <c r="P312" s="39"/>
      <c r="Q312" s="39"/>
      <c r="R312" s="54"/>
      <c r="S312" s="55"/>
      <c r="T312" s="56"/>
      <c r="U312" s="57"/>
    </row>
    <row r="313" spans="2:21">
      <c r="B313" s="39"/>
      <c r="C313" s="39"/>
      <c r="D313" s="39"/>
      <c r="E313" s="39"/>
      <c r="F313" s="39"/>
      <c r="G313" s="39"/>
      <c r="H313" s="39"/>
      <c r="I313" s="39"/>
      <c r="J313" s="39"/>
      <c r="K313" s="39"/>
      <c r="L313" s="39"/>
      <c r="M313" s="39"/>
      <c r="N313" s="39"/>
      <c r="O313" s="39"/>
      <c r="P313" s="39"/>
      <c r="Q313" s="39"/>
      <c r="R313" s="54"/>
      <c r="S313" s="55"/>
      <c r="T313" s="56"/>
      <c r="U313" s="57"/>
    </row>
    <row r="314" spans="2:21">
      <c r="B314" s="39"/>
      <c r="C314" s="39"/>
      <c r="D314" s="39"/>
      <c r="E314" s="39"/>
      <c r="F314" s="39"/>
      <c r="G314" s="39"/>
      <c r="H314" s="39"/>
      <c r="I314" s="39"/>
      <c r="J314" s="39"/>
      <c r="K314" s="39"/>
      <c r="L314" s="39"/>
      <c r="M314" s="39"/>
      <c r="N314" s="39"/>
      <c r="O314" s="39"/>
      <c r="P314" s="39"/>
      <c r="Q314" s="39"/>
      <c r="R314" s="54"/>
      <c r="S314" s="55"/>
      <c r="T314" s="56"/>
      <c r="U314" s="57"/>
    </row>
    <row r="315" spans="2:21">
      <c r="B315" s="39"/>
      <c r="C315" s="39"/>
      <c r="D315" s="39"/>
      <c r="E315" s="39"/>
      <c r="F315" s="39"/>
      <c r="G315" s="39"/>
      <c r="H315" s="39"/>
      <c r="I315" s="39"/>
      <c r="J315" s="39"/>
      <c r="K315" s="39"/>
      <c r="L315" s="39"/>
      <c r="M315" s="39"/>
      <c r="N315" s="39"/>
      <c r="O315" s="39"/>
      <c r="P315" s="39"/>
      <c r="Q315" s="39"/>
      <c r="R315" s="54"/>
      <c r="S315" s="55"/>
      <c r="T315" s="56"/>
      <c r="U315" s="57"/>
    </row>
    <row r="316" spans="2:21">
      <c r="B316" s="39"/>
      <c r="C316" s="39"/>
      <c r="D316" s="39"/>
      <c r="E316" s="39"/>
      <c r="F316" s="39"/>
      <c r="G316" s="39"/>
      <c r="H316" s="39"/>
      <c r="I316" s="39"/>
      <c r="J316" s="39"/>
      <c r="K316" s="39"/>
      <c r="L316" s="39"/>
      <c r="M316" s="39"/>
      <c r="N316" s="39"/>
      <c r="O316" s="39"/>
      <c r="P316" s="39"/>
      <c r="Q316" s="39"/>
      <c r="R316" s="54"/>
      <c r="S316" s="55"/>
      <c r="T316" s="56"/>
      <c r="U316" s="57"/>
    </row>
    <row r="317" spans="2:21">
      <c r="B317" s="39"/>
      <c r="C317" s="39"/>
      <c r="D317" s="39"/>
      <c r="E317" s="39"/>
      <c r="F317" s="39"/>
      <c r="G317" s="39"/>
      <c r="H317" s="39"/>
      <c r="I317" s="39"/>
      <c r="J317" s="39"/>
      <c r="K317" s="39"/>
      <c r="L317" s="39"/>
      <c r="M317" s="39"/>
      <c r="N317" s="39"/>
      <c r="O317" s="39"/>
      <c r="P317" s="39"/>
      <c r="Q317" s="39"/>
      <c r="R317" s="54"/>
      <c r="S317" s="55"/>
      <c r="T317" s="56"/>
      <c r="U317" s="57"/>
    </row>
    <row r="318" spans="2:21">
      <c r="B318" s="39"/>
      <c r="C318" s="39"/>
      <c r="D318" s="39"/>
      <c r="E318" s="39"/>
      <c r="F318" s="39"/>
      <c r="G318" s="39"/>
      <c r="H318" s="39"/>
      <c r="I318" s="39"/>
      <c r="J318" s="39"/>
      <c r="K318" s="39"/>
      <c r="L318" s="39"/>
      <c r="M318" s="39"/>
      <c r="N318" s="39"/>
      <c r="O318" s="39"/>
      <c r="P318" s="39"/>
      <c r="Q318" s="39"/>
      <c r="R318" s="54"/>
      <c r="S318" s="55"/>
      <c r="T318" s="56"/>
      <c r="U318" s="57"/>
    </row>
    <row r="319" spans="2:21">
      <c r="B319" s="39"/>
      <c r="C319" s="39"/>
      <c r="D319" s="39"/>
      <c r="E319" s="39"/>
      <c r="F319" s="39"/>
      <c r="G319" s="39"/>
      <c r="H319" s="39"/>
      <c r="I319" s="39"/>
      <c r="J319" s="39"/>
      <c r="K319" s="39"/>
      <c r="L319" s="39"/>
      <c r="M319" s="39"/>
      <c r="N319" s="39"/>
      <c r="O319" s="39"/>
      <c r="P319" s="39"/>
      <c r="Q319" s="39"/>
      <c r="R319" s="54"/>
      <c r="S319" s="55"/>
      <c r="T319" s="56"/>
      <c r="U319" s="57"/>
    </row>
    <row r="320" spans="2:21">
      <c r="B320" s="39"/>
      <c r="C320" s="39"/>
      <c r="D320" s="39"/>
      <c r="E320" s="39"/>
      <c r="F320" s="39"/>
      <c r="G320" s="39"/>
      <c r="H320" s="39"/>
      <c r="I320" s="39"/>
      <c r="J320" s="39"/>
      <c r="K320" s="39"/>
      <c r="L320" s="39"/>
      <c r="M320" s="39"/>
      <c r="N320" s="39"/>
      <c r="O320" s="39"/>
      <c r="P320" s="39"/>
      <c r="Q320" s="39"/>
      <c r="R320" s="54"/>
      <c r="S320" s="55"/>
      <c r="T320" s="56"/>
      <c r="U320" s="57"/>
    </row>
    <row r="321" spans="2:21">
      <c r="B321" s="39"/>
      <c r="C321" s="39"/>
      <c r="D321" s="39"/>
      <c r="E321" s="39"/>
      <c r="F321" s="39"/>
      <c r="G321" s="39"/>
      <c r="H321" s="39"/>
      <c r="I321" s="39"/>
      <c r="J321" s="39"/>
      <c r="K321" s="39"/>
      <c r="L321" s="39"/>
      <c r="M321" s="39"/>
      <c r="N321" s="39"/>
      <c r="O321" s="39"/>
      <c r="P321" s="39"/>
      <c r="Q321" s="39"/>
      <c r="R321" s="54"/>
      <c r="S321" s="55"/>
      <c r="T321" s="56"/>
      <c r="U321" s="57"/>
    </row>
    <row r="322" spans="2:21">
      <c r="B322" s="39"/>
      <c r="C322" s="39"/>
      <c r="D322" s="39"/>
      <c r="E322" s="39"/>
      <c r="F322" s="39"/>
      <c r="G322" s="39"/>
      <c r="H322" s="39"/>
      <c r="I322" s="39"/>
      <c r="J322" s="39"/>
      <c r="K322" s="39"/>
      <c r="L322" s="39"/>
      <c r="M322" s="39"/>
      <c r="N322" s="39"/>
      <c r="O322" s="39"/>
      <c r="P322" s="39"/>
      <c r="Q322" s="39"/>
      <c r="R322" s="54"/>
      <c r="S322" s="55"/>
      <c r="T322" s="56"/>
      <c r="U322" s="57"/>
    </row>
    <row r="323" spans="2:21">
      <c r="B323" s="39"/>
      <c r="C323" s="39"/>
      <c r="D323" s="39"/>
      <c r="E323" s="39"/>
      <c r="F323" s="39"/>
      <c r="G323" s="39"/>
      <c r="H323" s="39"/>
      <c r="I323" s="39"/>
      <c r="J323" s="39"/>
      <c r="K323" s="39"/>
      <c r="L323" s="39"/>
      <c r="M323" s="39"/>
      <c r="N323" s="39"/>
      <c r="O323" s="39"/>
      <c r="P323" s="39"/>
      <c r="Q323" s="39"/>
      <c r="R323" s="54"/>
      <c r="S323" s="55"/>
      <c r="T323" s="56"/>
      <c r="U323" s="57"/>
    </row>
    <row r="324" spans="2:21">
      <c r="B324" s="39"/>
      <c r="C324" s="39"/>
      <c r="D324" s="39"/>
      <c r="E324" s="39"/>
      <c r="F324" s="39"/>
      <c r="G324" s="39"/>
      <c r="H324" s="39"/>
      <c r="I324" s="39"/>
      <c r="J324" s="39"/>
      <c r="K324" s="39"/>
      <c r="L324" s="39"/>
      <c r="M324" s="39"/>
      <c r="N324" s="39"/>
      <c r="O324" s="39"/>
      <c r="P324" s="39"/>
      <c r="Q324" s="39"/>
      <c r="R324" s="54"/>
      <c r="S324" s="55"/>
      <c r="T324" s="56"/>
      <c r="U324" s="57"/>
    </row>
    <row r="325" spans="2:21">
      <c r="B325" s="39"/>
      <c r="C325" s="39"/>
      <c r="D325" s="39"/>
      <c r="E325" s="39"/>
      <c r="F325" s="39"/>
      <c r="G325" s="39"/>
      <c r="H325" s="39"/>
      <c r="I325" s="39"/>
      <c r="J325" s="39"/>
      <c r="K325" s="39"/>
      <c r="L325" s="39"/>
      <c r="M325" s="39"/>
      <c r="N325" s="39"/>
      <c r="O325" s="39"/>
      <c r="P325" s="39"/>
      <c r="Q325" s="39"/>
      <c r="R325" s="54"/>
      <c r="S325" s="55"/>
      <c r="T325" s="56"/>
      <c r="U325" s="57"/>
    </row>
    <row r="326" spans="2:21">
      <c r="B326" s="39"/>
      <c r="C326" s="39"/>
      <c r="D326" s="39"/>
      <c r="E326" s="39"/>
      <c r="F326" s="39"/>
      <c r="G326" s="39"/>
      <c r="H326" s="39"/>
      <c r="I326" s="39"/>
      <c r="J326" s="39"/>
      <c r="K326" s="39"/>
      <c r="L326" s="39"/>
      <c r="M326" s="39"/>
      <c r="N326" s="39"/>
      <c r="O326" s="39"/>
      <c r="P326" s="39"/>
      <c r="Q326" s="39"/>
      <c r="R326" s="54"/>
      <c r="S326" s="55"/>
      <c r="T326" s="56"/>
      <c r="U326" s="57"/>
    </row>
    <row r="327" spans="2:21">
      <c r="B327" s="39"/>
      <c r="C327" s="39"/>
      <c r="D327" s="39"/>
      <c r="E327" s="39"/>
      <c r="F327" s="39"/>
      <c r="G327" s="39"/>
      <c r="H327" s="39"/>
      <c r="I327" s="39"/>
      <c r="J327" s="39"/>
      <c r="K327" s="39"/>
      <c r="L327" s="39"/>
      <c r="M327" s="39"/>
      <c r="N327" s="39"/>
      <c r="O327" s="39"/>
      <c r="P327" s="39"/>
      <c r="Q327" s="39"/>
      <c r="R327" s="54"/>
      <c r="S327" s="55"/>
      <c r="T327" s="56"/>
      <c r="U327" s="57"/>
    </row>
    <row r="328" spans="2:21">
      <c r="B328" s="39"/>
      <c r="C328" s="39"/>
      <c r="D328" s="39"/>
      <c r="E328" s="39"/>
      <c r="F328" s="39"/>
      <c r="G328" s="39"/>
      <c r="H328" s="39"/>
      <c r="I328" s="39"/>
      <c r="J328" s="39"/>
      <c r="K328" s="39"/>
      <c r="L328" s="39"/>
      <c r="M328" s="39"/>
      <c r="N328" s="39"/>
      <c r="O328" s="39"/>
      <c r="P328" s="39"/>
      <c r="Q328" s="39"/>
      <c r="R328" s="54"/>
      <c r="S328" s="55"/>
      <c r="T328" s="56"/>
      <c r="U328" s="57"/>
    </row>
    <row r="329" spans="2:21">
      <c r="B329" s="39"/>
      <c r="C329" s="39"/>
      <c r="D329" s="39"/>
      <c r="E329" s="39"/>
      <c r="F329" s="39"/>
      <c r="G329" s="39"/>
      <c r="H329" s="39"/>
      <c r="I329" s="39"/>
      <c r="J329" s="39"/>
      <c r="K329" s="39"/>
      <c r="L329" s="39"/>
      <c r="M329" s="39"/>
      <c r="N329" s="39"/>
      <c r="O329" s="39"/>
      <c r="P329" s="39"/>
      <c r="Q329" s="39"/>
      <c r="R329" s="54"/>
      <c r="S329" s="55"/>
      <c r="T329" s="56"/>
      <c r="U329" s="57"/>
    </row>
    <row r="330" spans="2:21">
      <c r="B330" s="39"/>
      <c r="C330" s="39"/>
      <c r="D330" s="39"/>
      <c r="E330" s="39"/>
      <c r="F330" s="39"/>
      <c r="G330" s="39"/>
      <c r="H330" s="39"/>
      <c r="I330" s="39"/>
      <c r="J330" s="39"/>
      <c r="K330" s="39"/>
      <c r="L330" s="39"/>
      <c r="M330" s="39"/>
      <c r="N330" s="39"/>
      <c r="O330" s="39"/>
      <c r="P330" s="39"/>
      <c r="Q330" s="39"/>
      <c r="R330" s="54"/>
      <c r="S330" s="55"/>
      <c r="T330" s="56"/>
      <c r="U330" s="57"/>
    </row>
    <row r="331" spans="2:21">
      <c r="B331" s="39"/>
      <c r="C331" s="39"/>
      <c r="D331" s="39"/>
      <c r="E331" s="39"/>
      <c r="F331" s="39"/>
      <c r="G331" s="39"/>
      <c r="H331" s="39"/>
      <c r="I331" s="39"/>
      <c r="J331" s="39"/>
      <c r="K331" s="39"/>
      <c r="L331" s="39"/>
      <c r="M331" s="39"/>
      <c r="N331" s="39"/>
      <c r="O331" s="39"/>
      <c r="P331" s="39"/>
      <c r="Q331" s="39"/>
      <c r="R331" s="54"/>
      <c r="S331" s="55"/>
      <c r="T331" s="56"/>
      <c r="U331" s="57"/>
    </row>
    <row r="332" spans="2:21">
      <c r="B332" s="39"/>
      <c r="C332" s="39"/>
      <c r="D332" s="39"/>
      <c r="E332" s="39"/>
      <c r="F332" s="39"/>
      <c r="G332" s="39"/>
      <c r="H332" s="39"/>
      <c r="I332" s="39"/>
      <c r="J332" s="39"/>
      <c r="K332" s="39"/>
      <c r="L332" s="39"/>
      <c r="M332" s="39"/>
      <c r="N332" s="39"/>
      <c r="O332" s="39"/>
      <c r="P332" s="39"/>
      <c r="Q332" s="39"/>
      <c r="R332" s="54"/>
      <c r="S332" s="55"/>
      <c r="T332" s="56"/>
      <c r="U332" s="57"/>
    </row>
    <row r="333" spans="2:21">
      <c r="B333" s="39"/>
      <c r="C333" s="39"/>
      <c r="D333" s="39"/>
      <c r="E333" s="39"/>
      <c r="F333" s="39"/>
      <c r="G333" s="39"/>
      <c r="H333" s="39"/>
      <c r="I333" s="39"/>
      <c r="J333" s="39"/>
      <c r="K333" s="39"/>
      <c r="L333" s="39"/>
      <c r="M333" s="39"/>
      <c r="N333" s="39"/>
      <c r="O333" s="39"/>
      <c r="P333" s="39"/>
      <c r="Q333" s="39"/>
      <c r="R333" s="54"/>
      <c r="S333" s="55"/>
      <c r="T333" s="56"/>
      <c r="U333" s="57"/>
    </row>
    <row r="334" spans="2:21">
      <c r="B334" s="39"/>
      <c r="C334" s="39"/>
      <c r="D334" s="39"/>
      <c r="E334" s="39"/>
      <c r="F334" s="39"/>
      <c r="G334" s="39"/>
      <c r="H334" s="39"/>
      <c r="I334" s="39"/>
      <c r="J334" s="39"/>
      <c r="K334" s="39"/>
      <c r="L334" s="39"/>
      <c r="M334" s="39"/>
      <c r="N334" s="39"/>
      <c r="O334" s="39"/>
      <c r="P334" s="39"/>
      <c r="Q334" s="39"/>
      <c r="R334" s="54"/>
      <c r="S334" s="55"/>
      <c r="T334" s="56"/>
      <c r="U334" s="57"/>
    </row>
    <row r="335" spans="2:21">
      <c r="B335" s="39"/>
      <c r="C335" s="39"/>
      <c r="D335" s="39"/>
      <c r="E335" s="39"/>
      <c r="F335" s="39"/>
      <c r="G335" s="39"/>
      <c r="H335" s="39"/>
      <c r="I335" s="39"/>
      <c r="J335" s="39"/>
      <c r="K335" s="39"/>
      <c r="L335" s="39"/>
      <c r="M335" s="39"/>
      <c r="N335" s="39"/>
      <c r="O335" s="39"/>
      <c r="P335" s="39"/>
      <c r="Q335" s="39"/>
      <c r="R335" s="54"/>
      <c r="S335" s="55"/>
      <c r="T335" s="56"/>
      <c r="U335" s="57"/>
    </row>
    <row r="336" spans="2:21">
      <c r="B336" s="39"/>
      <c r="C336" s="39"/>
      <c r="D336" s="39"/>
      <c r="E336" s="39"/>
      <c r="F336" s="39"/>
      <c r="G336" s="39"/>
      <c r="H336" s="39"/>
      <c r="I336" s="39"/>
      <c r="J336" s="39"/>
      <c r="K336" s="39"/>
      <c r="L336" s="39"/>
      <c r="M336" s="39"/>
      <c r="N336" s="39"/>
      <c r="O336" s="39"/>
      <c r="P336" s="39"/>
      <c r="Q336" s="39"/>
      <c r="R336" s="54"/>
      <c r="S336" s="55"/>
      <c r="T336" s="56"/>
      <c r="U336" s="57"/>
    </row>
    <row r="337" spans="2:21">
      <c r="B337" s="39"/>
      <c r="C337" s="39"/>
      <c r="D337" s="39"/>
      <c r="E337" s="39"/>
      <c r="F337" s="39"/>
      <c r="G337" s="39"/>
      <c r="H337" s="39"/>
      <c r="I337" s="39"/>
      <c r="J337" s="39"/>
      <c r="K337" s="39"/>
      <c r="L337" s="39"/>
      <c r="M337" s="39"/>
      <c r="N337" s="39"/>
      <c r="O337" s="39"/>
      <c r="P337" s="39"/>
      <c r="Q337" s="39"/>
      <c r="R337" s="54"/>
      <c r="S337" s="55"/>
      <c r="T337" s="56"/>
      <c r="U337" s="57"/>
    </row>
    <row r="338" spans="2:21">
      <c r="B338" s="39"/>
      <c r="C338" s="39"/>
      <c r="D338" s="39"/>
      <c r="E338" s="39"/>
      <c r="F338" s="39"/>
      <c r="G338" s="39"/>
      <c r="H338" s="39"/>
      <c r="I338" s="39"/>
      <c r="J338" s="39"/>
      <c r="K338" s="39"/>
      <c r="L338" s="39"/>
      <c r="M338" s="39"/>
      <c r="N338" s="39"/>
      <c r="O338" s="39"/>
      <c r="P338" s="39"/>
      <c r="Q338" s="39"/>
      <c r="R338" s="54"/>
      <c r="S338" s="55"/>
      <c r="T338" s="56"/>
      <c r="U338" s="57"/>
    </row>
    <row r="339" spans="2:21">
      <c r="B339" s="39"/>
      <c r="C339" s="39"/>
      <c r="D339" s="39"/>
      <c r="E339" s="39"/>
      <c r="F339" s="39"/>
      <c r="G339" s="39"/>
      <c r="H339" s="39"/>
      <c r="I339" s="39"/>
      <c r="J339" s="39"/>
      <c r="K339" s="39"/>
      <c r="L339" s="39"/>
      <c r="M339" s="39"/>
      <c r="N339" s="39"/>
      <c r="O339" s="39"/>
      <c r="P339" s="39"/>
      <c r="Q339" s="39"/>
      <c r="R339" s="54"/>
      <c r="S339" s="55"/>
      <c r="T339" s="56"/>
      <c r="U339" s="57"/>
    </row>
    <row r="340" spans="2:21">
      <c r="B340" s="39"/>
      <c r="C340" s="39"/>
      <c r="D340" s="39"/>
      <c r="E340" s="39"/>
      <c r="F340" s="39"/>
      <c r="G340" s="39"/>
      <c r="H340" s="39"/>
      <c r="I340" s="39"/>
      <c r="J340" s="39"/>
      <c r="K340" s="39"/>
      <c r="L340" s="39"/>
      <c r="M340" s="39"/>
      <c r="N340" s="39"/>
      <c r="O340" s="39"/>
      <c r="P340" s="39"/>
      <c r="Q340" s="39"/>
      <c r="R340" s="54"/>
      <c r="S340" s="55"/>
      <c r="T340" s="56"/>
      <c r="U340" s="57"/>
    </row>
    <row r="341" spans="2:21">
      <c r="B341" s="39"/>
      <c r="C341" s="39"/>
      <c r="D341" s="39"/>
      <c r="E341" s="39"/>
      <c r="F341" s="39"/>
      <c r="G341" s="39"/>
      <c r="H341" s="39"/>
      <c r="I341" s="39"/>
      <c r="J341" s="39"/>
      <c r="K341" s="39"/>
      <c r="L341" s="39"/>
      <c r="M341" s="39"/>
      <c r="N341" s="39"/>
      <c r="O341" s="39"/>
      <c r="P341" s="39"/>
      <c r="Q341" s="39"/>
      <c r="R341" s="54"/>
      <c r="S341" s="55"/>
      <c r="T341" s="56"/>
      <c r="U341" s="57"/>
    </row>
    <row r="342" spans="2:21">
      <c r="B342" s="39"/>
      <c r="C342" s="39"/>
      <c r="D342" s="39"/>
      <c r="E342" s="39"/>
      <c r="F342" s="39"/>
      <c r="G342" s="39"/>
      <c r="H342" s="39"/>
      <c r="I342" s="39"/>
      <c r="J342" s="39"/>
      <c r="K342" s="39"/>
      <c r="L342" s="39"/>
      <c r="M342" s="39"/>
      <c r="N342" s="39"/>
      <c r="O342" s="39"/>
      <c r="P342" s="39"/>
      <c r="Q342" s="39"/>
      <c r="R342" s="54"/>
      <c r="S342" s="55"/>
      <c r="T342" s="56"/>
      <c r="U342" s="57"/>
    </row>
    <row r="343" spans="2:21">
      <c r="B343" s="39"/>
      <c r="C343" s="39"/>
      <c r="D343" s="39"/>
      <c r="E343" s="39"/>
      <c r="F343" s="39"/>
      <c r="G343" s="39"/>
      <c r="H343" s="39"/>
      <c r="I343" s="39"/>
      <c r="J343" s="39"/>
      <c r="K343" s="39"/>
      <c r="L343" s="39"/>
      <c r="M343" s="39"/>
      <c r="N343" s="39"/>
      <c r="O343" s="39"/>
      <c r="P343" s="39"/>
      <c r="Q343" s="39"/>
      <c r="R343" s="54"/>
      <c r="S343" s="55"/>
      <c r="T343" s="56"/>
      <c r="U343" s="57"/>
    </row>
    <row r="344" spans="2:21">
      <c r="B344" s="39"/>
      <c r="C344" s="39"/>
      <c r="D344" s="39"/>
      <c r="E344" s="39"/>
      <c r="F344" s="39"/>
      <c r="G344" s="39"/>
      <c r="H344" s="39"/>
      <c r="I344" s="39"/>
      <c r="J344" s="39"/>
      <c r="K344" s="39"/>
      <c r="L344" s="39"/>
      <c r="M344" s="39"/>
      <c r="N344" s="39"/>
      <c r="O344" s="39"/>
      <c r="P344" s="39"/>
      <c r="Q344" s="39"/>
      <c r="R344" s="54"/>
      <c r="S344" s="55"/>
      <c r="T344" s="56"/>
      <c r="U344" s="57"/>
    </row>
    <row r="345" spans="2:21">
      <c r="B345" s="39"/>
      <c r="C345" s="39"/>
      <c r="D345" s="39"/>
      <c r="E345" s="39"/>
      <c r="F345" s="39"/>
      <c r="G345" s="39"/>
      <c r="H345" s="39"/>
      <c r="I345" s="39"/>
      <c r="J345" s="39"/>
      <c r="K345" s="39"/>
      <c r="L345" s="39"/>
      <c r="M345" s="39"/>
      <c r="N345" s="39"/>
      <c r="O345" s="39"/>
      <c r="P345" s="39"/>
      <c r="Q345" s="39"/>
      <c r="R345" s="54"/>
      <c r="S345" s="55"/>
      <c r="T345" s="56"/>
      <c r="U345" s="57"/>
    </row>
    <row r="346" spans="2:21">
      <c r="B346" s="39"/>
      <c r="C346" s="39"/>
      <c r="D346" s="39"/>
      <c r="E346" s="39"/>
      <c r="F346" s="39"/>
      <c r="G346" s="39"/>
      <c r="H346" s="39"/>
      <c r="I346" s="39"/>
      <c r="J346" s="39"/>
      <c r="K346" s="39"/>
      <c r="L346" s="39"/>
      <c r="M346" s="39"/>
      <c r="N346" s="39"/>
      <c r="O346" s="39"/>
      <c r="P346" s="39"/>
      <c r="Q346" s="39"/>
      <c r="R346" s="54"/>
      <c r="S346" s="55"/>
      <c r="T346" s="56"/>
      <c r="U346" s="57"/>
    </row>
    <row r="347" spans="2:21">
      <c r="B347" s="39"/>
      <c r="C347" s="39"/>
      <c r="D347" s="39"/>
      <c r="E347" s="39"/>
      <c r="F347" s="39"/>
      <c r="G347" s="39"/>
      <c r="H347" s="39"/>
      <c r="I347" s="39"/>
      <c r="J347" s="39"/>
      <c r="K347" s="39"/>
      <c r="L347" s="39"/>
      <c r="M347" s="39"/>
      <c r="N347" s="39"/>
      <c r="O347" s="39"/>
      <c r="P347" s="39"/>
      <c r="Q347" s="39"/>
      <c r="R347" s="54"/>
      <c r="S347" s="55"/>
      <c r="T347" s="56"/>
      <c r="U347" s="57"/>
    </row>
    <row r="348" spans="2:21">
      <c r="B348" s="39"/>
      <c r="C348" s="39"/>
      <c r="D348" s="39"/>
      <c r="E348" s="39"/>
      <c r="F348" s="39"/>
      <c r="G348" s="39"/>
      <c r="H348" s="39"/>
      <c r="I348" s="39"/>
      <c r="J348" s="39"/>
      <c r="K348" s="39"/>
      <c r="L348" s="39"/>
      <c r="M348" s="39"/>
      <c r="N348" s="39"/>
      <c r="O348" s="39"/>
      <c r="P348" s="39"/>
      <c r="Q348" s="39"/>
      <c r="R348" s="54"/>
      <c r="S348" s="55"/>
      <c r="T348" s="56"/>
      <c r="U348" s="57"/>
    </row>
    <row r="349" spans="2:21">
      <c r="B349" s="39"/>
      <c r="C349" s="39"/>
      <c r="D349" s="39"/>
      <c r="E349" s="39"/>
      <c r="F349" s="39"/>
      <c r="G349" s="39"/>
      <c r="H349" s="39"/>
      <c r="I349" s="39"/>
      <c r="J349" s="39"/>
      <c r="K349" s="39"/>
      <c r="L349" s="39"/>
      <c r="M349" s="39"/>
      <c r="N349" s="39"/>
      <c r="O349" s="39"/>
      <c r="P349" s="39"/>
      <c r="Q349" s="39"/>
      <c r="R349" s="54"/>
      <c r="S349" s="55"/>
      <c r="T349" s="56"/>
      <c r="U349" s="57"/>
    </row>
    <row r="350" spans="2:21">
      <c r="B350" s="39"/>
      <c r="C350" s="39"/>
      <c r="D350" s="39"/>
      <c r="E350" s="39"/>
      <c r="F350" s="39"/>
      <c r="G350" s="39"/>
      <c r="H350" s="39"/>
      <c r="I350" s="39"/>
      <c r="J350" s="39"/>
      <c r="K350" s="39"/>
      <c r="L350" s="39"/>
      <c r="M350" s="39"/>
      <c r="N350" s="39"/>
      <c r="O350" s="39"/>
      <c r="P350" s="39"/>
      <c r="Q350" s="39"/>
      <c r="R350" s="54"/>
      <c r="S350" s="55"/>
      <c r="T350" s="56"/>
      <c r="U350" s="57"/>
    </row>
    <row r="351" spans="2:21">
      <c r="B351" s="39"/>
      <c r="C351" s="39"/>
      <c r="D351" s="39"/>
      <c r="E351" s="39"/>
      <c r="F351" s="39"/>
      <c r="G351" s="39"/>
      <c r="H351" s="39"/>
      <c r="I351" s="39"/>
      <c r="J351" s="39"/>
      <c r="K351" s="39"/>
      <c r="L351" s="39"/>
      <c r="M351" s="39"/>
      <c r="N351" s="39"/>
      <c r="O351" s="39"/>
      <c r="P351" s="39"/>
      <c r="Q351" s="39"/>
      <c r="R351" s="54"/>
      <c r="S351" s="55"/>
      <c r="T351" s="56"/>
      <c r="U351" s="57"/>
    </row>
    <row r="352" spans="2:21">
      <c r="B352" s="39"/>
      <c r="C352" s="39"/>
      <c r="D352" s="39"/>
      <c r="E352" s="39"/>
      <c r="F352" s="39"/>
      <c r="G352" s="39"/>
      <c r="H352" s="39"/>
      <c r="I352" s="39"/>
      <c r="J352" s="39"/>
      <c r="K352" s="39"/>
      <c r="L352" s="39"/>
      <c r="M352" s="39"/>
      <c r="N352" s="39"/>
      <c r="O352" s="39"/>
      <c r="P352" s="39"/>
      <c r="Q352" s="39"/>
      <c r="R352" s="54"/>
      <c r="S352" s="55"/>
      <c r="T352" s="56"/>
      <c r="U352" s="57"/>
    </row>
    <row r="353" spans="2:21">
      <c r="B353" s="39"/>
      <c r="C353" s="39"/>
      <c r="D353" s="39"/>
      <c r="E353" s="39"/>
      <c r="F353" s="39"/>
      <c r="G353" s="39"/>
      <c r="H353" s="39"/>
      <c r="I353" s="39"/>
      <c r="J353" s="39"/>
      <c r="K353" s="39"/>
      <c r="L353" s="39"/>
      <c r="M353" s="39"/>
      <c r="N353" s="39"/>
      <c r="O353" s="39"/>
      <c r="P353" s="39"/>
      <c r="Q353" s="39"/>
      <c r="R353" s="54"/>
      <c r="S353" s="55"/>
      <c r="T353" s="56"/>
      <c r="U353" s="57"/>
    </row>
    <row r="354" spans="2:21">
      <c r="B354" s="39"/>
      <c r="C354" s="39"/>
      <c r="D354" s="39"/>
      <c r="E354" s="39"/>
      <c r="F354" s="39"/>
      <c r="G354" s="39"/>
      <c r="H354" s="39"/>
      <c r="I354" s="39"/>
      <c r="J354" s="39"/>
      <c r="K354" s="39"/>
      <c r="L354" s="39"/>
      <c r="M354" s="39"/>
      <c r="N354" s="39"/>
      <c r="O354" s="39"/>
      <c r="P354" s="39"/>
      <c r="Q354" s="39"/>
      <c r="R354" s="54"/>
      <c r="S354" s="55"/>
      <c r="T354" s="56"/>
      <c r="U354" s="57"/>
    </row>
    <row r="355" spans="2:21">
      <c r="B355" s="39"/>
      <c r="C355" s="39"/>
      <c r="D355" s="39"/>
      <c r="E355" s="39"/>
      <c r="F355" s="39"/>
      <c r="G355" s="39"/>
      <c r="H355" s="39"/>
      <c r="I355" s="39"/>
      <c r="J355" s="39"/>
      <c r="K355" s="39"/>
      <c r="L355" s="39"/>
      <c r="M355" s="39"/>
      <c r="N355" s="39"/>
      <c r="O355" s="39"/>
      <c r="P355" s="39"/>
      <c r="Q355" s="39"/>
      <c r="R355" s="54"/>
      <c r="S355" s="55"/>
      <c r="T355" s="56"/>
      <c r="U355" s="57"/>
    </row>
    <row r="356" spans="2:21">
      <c r="B356" s="39"/>
      <c r="C356" s="39"/>
      <c r="D356" s="39"/>
      <c r="E356" s="39"/>
      <c r="F356" s="39"/>
      <c r="G356" s="39"/>
      <c r="H356" s="39"/>
      <c r="I356" s="39"/>
      <c r="J356" s="39"/>
      <c r="K356" s="39"/>
      <c r="L356" s="39"/>
      <c r="M356" s="39"/>
      <c r="N356" s="39"/>
      <c r="O356" s="39"/>
      <c r="P356" s="39"/>
      <c r="Q356" s="39"/>
      <c r="R356" s="54"/>
      <c r="S356" s="55"/>
      <c r="T356" s="56"/>
      <c r="U356" s="57"/>
    </row>
    <row r="357" spans="2:21">
      <c r="B357" s="39"/>
      <c r="C357" s="39"/>
      <c r="D357" s="39"/>
      <c r="E357" s="39"/>
      <c r="F357" s="39"/>
      <c r="G357" s="39"/>
      <c r="H357" s="39"/>
      <c r="I357" s="39"/>
      <c r="J357" s="39"/>
      <c r="K357" s="39"/>
      <c r="L357" s="39"/>
      <c r="M357" s="39"/>
      <c r="N357" s="39"/>
      <c r="O357" s="39"/>
      <c r="P357" s="39"/>
      <c r="Q357" s="39"/>
      <c r="R357" s="54"/>
      <c r="S357" s="55"/>
      <c r="T357" s="56"/>
      <c r="U357" s="57"/>
    </row>
    <row r="358" spans="2:21">
      <c r="B358" s="39"/>
      <c r="C358" s="39"/>
      <c r="D358" s="39"/>
      <c r="E358" s="39"/>
      <c r="F358" s="39"/>
      <c r="G358" s="39"/>
      <c r="H358" s="39"/>
      <c r="I358" s="39"/>
      <c r="J358" s="39"/>
      <c r="K358" s="39"/>
      <c r="L358" s="39"/>
      <c r="M358" s="39"/>
      <c r="N358" s="39"/>
      <c r="O358" s="39"/>
      <c r="P358" s="39"/>
      <c r="Q358" s="39"/>
      <c r="R358" s="54"/>
      <c r="S358" s="55"/>
      <c r="T358" s="56"/>
      <c r="U358" s="57"/>
    </row>
    <row r="359" spans="2:21">
      <c r="B359" s="39"/>
      <c r="C359" s="39"/>
      <c r="D359" s="39"/>
      <c r="E359" s="39"/>
      <c r="F359" s="39"/>
      <c r="G359" s="39"/>
      <c r="H359" s="39"/>
      <c r="I359" s="39"/>
      <c r="J359" s="39"/>
      <c r="K359" s="39"/>
      <c r="L359" s="39"/>
      <c r="M359" s="39"/>
      <c r="N359" s="39"/>
      <c r="O359" s="39"/>
      <c r="P359" s="39"/>
      <c r="Q359" s="39"/>
      <c r="R359" s="54"/>
      <c r="S359" s="55"/>
      <c r="T359" s="56"/>
      <c r="U359" s="57"/>
    </row>
    <row r="360" spans="2:21">
      <c r="B360" s="39"/>
      <c r="C360" s="39"/>
      <c r="D360" s="39"/>
      <c r="E360" s="39"/>
      <c r="F360" s="39"/>
      <c r="G360" s="39"/>
      <c r="H360" s="39"/>
      <c r="I360" s="39"/>
      <c r="J360" s="39"/>
      <c r="K360" s="39"/>
      <c r="L360" s="39"/>
      <c r="M360" s="39"/>
      <c r="N360" s="39"/>
      <c r="O360" s="39"/>
      <c r="P360" s="39"/>
      <c r="Q360" s="39"/>
      <c r="R360" s="54"/>
      <c r="S360" s="55"/>
      <c r="T360" s="56"/>
      <c r="U360" s="57"/>
    </row>
    <row r="361" spans="2:21">
      <c r="B361" s="39"/>
      <c r="C361" s="39"/>
      <c r="D361" s="39"/>
      <c r="E361" s="39"/>
      <c r="F361" s="39"/>
      <c r="G361" s="39"/>
      <c r="H361" s="39"/>
      <c r="I361" s="39"/>
      <c r="J361" s="39"/>
      <c r="K361" s="39"/>
      <c r="L361" s="39"/>
      <c r="M361" s="39"/>
      <c r="N361" s="39"/>
      <c r="O361" s="39"/>
      <c r="P361" s="39"/>
      <c r="Q361" s="39"/>
      <c r="R361" s="54"/>
      <c r="S361" s="55"/>
      <c r="T361" s="56"/>
      <c r="U361" s="57"/>
    </row>
    <row r="362" spans="2:21">
      <c r="B362" s="39"/>
      <c r="C362" s="39"/>
      <c r="D362" s="39"/>
      <c r="E362" s="39"/>
      <c r="F362" s="39"/>
      <c r="G362" s="39"/>
      <c r="H362" s="39"/>
      <c r="I362" s="39"/>
      <c r="J362" s="39"/>
      <c r="K362" s="39"/>
      <c r="L362" s="39"/>
      <c r="M362" s="39"/>
      <c r="N362" s="39"/>
      <c r="O362" s="39"/>
      <c r="P362" s="39"/>
      <c r="Q362" s="39"/>
      <c r="R362" s="54"/>
      <c r="S362" s="55"/>
      <c r="T362" s="56"/>
      <c r="U362" s="57"/>
    </row>
    <row r="363" spans="2:21">
      <c r="B363" s="39"/>
      <c r="C363" s="39"/>
      <c r="D363" s="39"/>
      <c r="E363" s="39"/>
      <c r="F363" s="39"/>
      <c r="G363" s="39"/>
      <c r="H363" s="39"/>
      <c r="I363" s="39"/>
      <c r="J363" s="39"/>
      <c r="K363" s="39"/>
      <c r="L363" s="39"/>
      <c r="M363" s="39"/>
      <c r="N363" s="39"/>
      <c r="O363" s="39"/>
      <c r="P363" s="39"/>
      <c r="Q363" s="39"/>
      <c r="R363" s="54"/>
      <c r="S363" s="55"/>
      <c r="T363" s="56"/>
      <c r="U363" s="57"/>
    </row>
    <row r="364" spans="2:21">
      <c r="B364" s="39"/>
      <c r="C364" s="39"/>
      <c r="D364" s="39"/>
      <c r="E364" s="39"/>
      <c r="F364" s="39"/>
      <c r="G364" s="39"/>
      <c r="H364" s="39"/>
      <c r="I364" s="39"/>
      <c r="J364" s="39"/>
      <c r="K364" s="39"/>
      <c r="L364" s="39"/>
      <c r="M364" s="39"/>
      <c r="N364" s="39"/>
      <c r="O364" s="39"/>
      <c r="P364" s="39"/>
      <c r="Q364" s="39"/>
      <c r="R364" s="54"/>
      <c r="S364" s="55"/>
      <c r="T364" s="56"/>
      <c r="U364" s="57"/>
    </row>
    <row r="365" spans="2:21">
      <c r="B365" s="39"/>
      <c r="C365" s="39"/>
      <c r="D365" s="39"/>
      <c r="E365" s="39"/>
      <c r="F365" s="39"/>
      <c r="G365" s="39"/>
      <c r="H365" s="39"/>
      <c r="I365" s="39"/>
      <c r="J365" s="39"/>
      <c r="K365" s="39"/>
      <c r="L365" s="39"/>
      <c r="M365" s="39"/>
      <c r="N365" s="39"/>
      <c r="O365" s="39"/>
      <c r="P365" s="39"/>
      <c r="Q365" s="39"/>
      <c r="R365" s="54"/>
      <c r="S365" s="55"/>
      <c r="T365" s="56"/>
      <c r="U365" s="57"/>
    </row>
    <row r="366" spans="2:21">
      <c r="B366" s="39"/>
      <c r="C366" s="39"/>
      <c r="D366" s="39"/>
      <c r="E366" s="39"/>
      <c r="F366" s="39"/>
      <c r="G366" s="39"/>
      <c r="H366" s="39"/>
      <c r="I366" s="39"/>
      <c r="J366" s="39"/>
      <c r="K366" s="39"/>
      <c r="L366" s="39"/>
      <c r="M366" s="39"/>
      <c r="N366" s="39"/>
      <c r="O366" s="39"/>
      <c r="P366" s="39"/>
      <c r="Q366" s="39"/>
      <c r="R366" s="54"/>
      <c r="S366" s="55"/>
      <c r="T366" s="56"/>
      <c r="U366" s="57"/>
    </row>
    <row r="367" spans="2:21">
      <c r="B367" s="39"/>
      <c r="C367" s="39"/>
      <c r="D367" s="39"/>
      <c r="E367" s="39"/>
      <c r="F367" s="39"/>
      <c r="G367" s="39"/>
      <c r="H367" s="39"/>
      <c r="I367" s="39"/>
      <c r="J367" s="39"/>
      <c r="K367" s="39"/>
      <c r="L367" s="39"/>
      <c r="M367" s="39"/>
      <c r="N367" s="39"/>
      <c r="O367" s="39"/>
      <c r="P367" s="39"/>
      <c r="Q367" s="39"/>
      <c r="R367" s="54"/>
      <c r="S367" s="55"/>
      <c r="T367" s="56"/>
      <c r="U367" s="57"/>
    </row>
    <row r="368" spans="2:21">
      <c r="B368" s="39"/>
      <c r="C368" s="39"/>
      <c r="D368" s="39"/>
      <c r="E368" s="39"/>
      <c r="F368" s="39"/>
      <c r="G368" s="39"/>
      <c r="H368" s="39"/>
      <c r="I368" s="39"/>
      <c r="J368" s="39"/>
      <c r="K368" s="39"/>
      <c r="L368" s="39"/>
      <c r="M368" s="39"/>
      <c r="N368" s="39"/>
      <c r="O368" s="39"/>
      <c r="P368" s="39"/>
      <c r="Q368" s="39"/>
      <c r="R368" s="54"/>
      <c r="S368" s="55"/>
      <c r="T368" s="56"/>
      <c r="U368" s="57"/>
    </row>
    <row r="369" spans="2:21">
      <c r="B369" s="39"/>
      <c r="C369" s="39"/>
      <c r="D369" s="39"/>
      <c r="E369" s="39"/>
      <c r="F369" s="39"/>
      <c r="G369" s="39"/>
      <c r="H369" s="39"/>
      <c r="I369" s="39"/>
      <c r="J369" s="39"/>
      <c r="K369" s="39"/>
      <c r="L369" s="39"/>
      <c r="M369" s="39"/>
      <c r="N369" s="39"/>
      <c r="O369" s="39"/>
      <c r="P369" s="39"/>
      <c r="Q369" s="39"/>
      <c r="R369" s="54"/>
      <c r="S369" s="55"/>
      <c r="T369" s="56"/>
      <c r="U369" s="57"/>
    </row>
    <row r="370" spans="2:21">
      <c r="B370" s="39"/>
      <c r="C370" s="39"/>
      <c r="D370" s="39"/>
      <c r="E370" s="39"/>
      <c r="F370" s="39"/>
      <c r="G370" s="39"/>
      <c r="H370" s="39"/>
      <c r="I370" s="39"/>
      <c r="J370" s="39"/>
      <c r="K370" s="39"/>
      <c r="L370" s="39"/>
      <c r="M370" s="39"/>
      <c r="N370" s="39"/>
      <c r="O370" s="39"/>
      <c r="P370" s="39"/>
      <c r="Q370" s="39"/>
      <c r="R370" s="54"/>
      <c r="S370" s="55"/>
      <c r="T370" s="56"/>
      <c r="U370" s="57"/>
    </row>
    <row r="371" spans="2:21">
      <c r="B371" s="39"/>
      <c r="C371" s="39"/>
      <c r="D371" s="39"/>
      <c r="E371" s="39"/>
      <c r="F371" s="39"/>
      <c r="G371" s="39"/>
      <c r="H371" s="39"/>
      <c r="I371" s="39"/>
      <c r="J371" s="39"/>
      <c r="K371" s="39"/>
      <c r="L371" s="39"/>
      <c r="M371" s="39"/>
      <c r="N371" s="39"/>
      <c r="O371" s="39"/>
      <c r="P371" s="39"/>
      <c r="Q371" s="39"/>
      <c r="R371" s="54"/>
      <c r="S371" s="55"/>
      <c r="T371" s="56"/>
      <c r="U371" s="57"/>
    </row>
    <row r="372" spans="2:21">
      <c r="B372" s="39"/>
      <c r="C372" s="39"/>
      <c r="D372" s="39"/>
      <c r="E372" s="39"/>
      <c r="F372" s="39"/>
      <c r="G372" s="39"/>
      <c r="H372" s="39"/>
      <c r="I372" s="39"/>
      <c r="J372" s="39"/>
      <c r="K372" s="39"/>
      <c r="L372" s="39"/>
      <c r="M372" s="39"/>
      <c r="N372" s="39"/>
      <c r="O372" s="39"/>
      <c r="P372" s="39"/>
      <c r="Q372" s="39"/>
      <c r="R372" s="54"/>
      <c r="S372" s="55"/>
      <c r="T372" s="56"/>
      <c r="U372" s="57"/>
    </row>
    <row r="373" spans="2:21">
      <c r="B373" s="39"/>
      <c r="C373" s="39"/>
      <c r="D373" s="39"/>
      <c r="E373" s="39"/>
      <c r="F373" s="39"/>
      <c r="G373" s="39"/>
      <c r="H373" s="39"/>
      <c r="I373" s="39"/>
      <c r="J373" s="39"/>
      <c r="K373" s="39"/>
      <c r="L373" s="39"/>
      <c r="M373" s="39"/>
      <c r="N373" s="39"/>
      <c r="O373" s="39"/>
      <c r="P373" s="39"/>
      <c r="Q373" s="39"/>
      <c r="R373" s="54"/>
      <c r="S373" s="55"/>
      <c r="T373" s="56"/>
      <c r="U373" s="57"/>
    </row>
    <row r="374" spans="2:21">
      <c r="B374" s="39"/>
      <c r="C374" s="39"/>
      <c r="D374" s="39"/>
      <c r="E374" s="39"/>
      <c r="F374" s="39"/>
      <c r="G374" s="39"/>
      <c r="H374" s="39"/>
      <c r="I374" s="39"/>
      <c r="J374" s="39"/>
      <c r="K374" s="39"/>
      <c r="L374" s="39"/>
      <c r="M374" s="39"/>
      <c r="N374" s="39"/>
      <c r="O374" s="39"/>
      <c r="P374" s="39"/>
      <c r="Q374" s="39"/>
      <c r="R374" s="54"/>
      <c r="S374" s="55"/>
      <c r="T374" s="56"/>
      <c r="U374" s="57"/>
    </row>
    <row r="375" spans="2:21">
      <c r="B375" s="39"/>
      <c r="C375" s="39"/>
      <c r="D375" s="39"/>
      <c r="E375" s="39"/>
      <c r="F375" s="39"/>
      <c r="G375" s="39"/>
      <c r="H375" s="39"/>
      <c r="I375" s="39"/>
      <c r="J375" s="39"/>
      <c r="K375" s="39"/>
      <c r="L375" s="39"/>
      <c r="M375" s="39"/>
      <c r="N375" s="39"/>
      <c r="O375" s="39"/>
      <c r="P375" s="39"/>
      <c r="Q375" s="39"/>
      <c r="R375" s="54"/>
      <c r="S375" s="55"/>
      <c r="T375" s="56"/>
      <c r="U375" s="57"/>
    </row>
    <row r="376" spans="2:21">
      <c r="B376" s="39"/>
      <c r="C376" s="39"/>
      <c r="D376" s="39"/>
      <c r="E376" s="39"/>
      <c r="F376" s="39"/>
      <c r="G376" s="39"/>
      <c r="H376" s="39"/>
      <c r="I376" s="39"/>
      <c r="J376" s="39"/>
      <c r="K376" s="39"/>
      <c r="L376" s="39"/>
      <c r="M376" s="39"/>
      <c r="N376" s="39"/>
      <c r="O376" s="39"/>
      <c r="P376" s="39"/>
      <c r="Q376" s="39"/>
      <c r="R376" s="54"/>
      <c r="S376" s="55"/>
      <c r="T376" s="56"/>
      <c r="U376" s="57"/>
    </row>
    <row r="377" spans="2:21">
      <c r="B377" s="39"/>
      <c r="C377" s="39"/>
      <c r="D377" s="39"/>
      <c r="E377" s="39"/>
      <c r="F377" s="39"/>
      <c r="G377" s="39"/>
      <c r="H377" s="39"/>
      <c r="I377" s="39"/>
      <c r="J377" s="39"/>
      <c r="K377" s="39"/>
      <c r="L377" s="39"/>
      <c r="M377" s="39"/>
      <c r="N377" s="39"/>
      <c r="O377" s="39"/>
      <c r="P377" s="39"/>
      <c r="Q377" s="39"/>
      <c r="R377" s="54"/>
      <c r="S377" s="55"/>
      <c r="T377" s="56"/>
      <c r="U377" s="57"/>
    </row>
    <row r="378" spans="2:21">
      <c r="B378" s="39"/>
      <c r="C378" s="39"/>
      <c r="D378" s="39"/>
      <c r="E378" s="39"/>
      <c r="F378" s="39"/>
      <c r="G378" s="39"/>
      <c r="H378" s="39"/>
      <c r="I378" s="39"/>
      <c r="J378" s="39"/>
      <c r="K378" s="39"/>
      <c r="L378" s="39"/>
      <c r="M378" s="39"/>
      <c r="N378" s="39"/>
      <c r="O378" s="39"/>
      <c r="P378" s="39"/>
      <c r="Q378" s="39"/>
      <c r="R378" s="54"/>
      <c r="S378" s="55"/>
      <c r="T378" s="56"/>
      <c r="U378" s="57"/>
    </row>
    <row r="379" spans="2:21">
      <c r="B379" s="39"/>
      <c r="C379" s="39"/>
      <c r="D379" s="39"/>
      <c r="E379" s="39"/>
      <c r="F379" s="39"/>
      <c r="G379" s="39"/>
      <c r="H379" s="39"/>
      <c r="I379" s="39"/>
      <c r="J379" s="39"/>
      <c r="K379" s="39"/>
      <c r="L379" s="39"/>
      <c r="M379" s="39"/>
      <c r="N379" s="39"/>
      <c r="O379" s="39"/>
      <c r="P379" s="39"/>
      <c r="Q379" s="39"/>
      <c r="R379" s="54"/>
      <c r="S379" s="55"/>
      <c r="T379" s="56"/>
      <c r="U379" s="57"/>
    </row>
    <row r="380" spans="2:21">
      <c r="B380" s="39"/>
      <c r="C380" s="39"/>
      <c r="D380" s="39"/>
      <c r="E380" s="39"/>
      <c r="F380" s="39"/>
      <c r="G380" s="39"/>
      <c r="H380" s="39"/>
      <c r="I380" s="39"/>
      <c r="J380" s="39"/>
      <c r="K380" s="39"/>
      <c r="L380" s="39"/>
      <c r="M380" s="39"/>
      <c r="N380" s="39"/>
      <c r="O380" s="39"/>
      <c r="P380" s="39"/>
      <c r="Q380" s="39"/>
      <c r="R380" s="54"/>
      <c r="S380" s="55"/>
      <c r="T380" s="56"/>
      <c r="U380" s="57"/>
    </row>
    <row r="381" spans="2:21">
      <c r="B381" s="39"/>
      <c r="C381" s="39"/>
      <c r="D381" s="39"/>
      <c r="E381" s="39"/>
      <c r="F381" s="39"/>
      <c r="G381" s="39"/>
      <c r="H381" s="39"/>
      <c r="I381" s="39"/>
      <c r="J381" s="39"/>
      <c r="K381" s="39"/>
      <c r="L381" s="39"/>
      <c r="M381" s="39"/>
      <c r="N381" s="39"/>
      <c r="O381" s="39"/>
      <c r="P381" s="39"/>
      <c r="Q381" s="39"/>
      <c r="R381" s="54"/>
      <c r="S381" s="55"/>
      <c r="T381" s="56"/>
      <c r="U381" s="57"/>
    </row>
    <row r="382" spans="2:21">
      <c r="B382" s="39"/>
      <c r="C382" s="39"/>
      <c r="D382" s="39"/>
      <c r="E382" s="39"/>
      <c r="F382" s="39"/>
      <c r="G382" s="39"/>
      <c r="H382" s="39"/>
      <c r="I382" s="39"/>
      <c r="J382" s="39"/>
      <c r="K382" s="39"/>
      <c r="L382" s="39"/>
      <c r="M382" s="39"/>
      <c r="N382" s="39"/>
      <c r="O382" s="39"/>
      <c r="P382" s="39"/>
      <c r="Q382" s="39"/>
      <c r="R382" s="54"/>
      <c r="S382" s="55"/>
      <c r="T382" s="56"/>
      <c r="U382" s="57"/>
    </row>
    <row r="383" spans="2:21">
      <c r="B383" s="39"/>
      <c r="C383" s="39"/>
      <c r="D383" s="39"/>
      <c r="E383" s="39"/>
      <c r="F383" s="39"/>
      <c r="G383" s="39"/>
      <c r="H383" s="39"/>
      <c r="I383" s="39"/>
      <c r="J383" s="39"/>
      <c r="K383" s="39"/>
      <c r="L383" s="39"/>
      <c r="M383" s="39"/>
      <c r="N383" s="39"/>
      <c r="O383" s="39"/>
      <c r="P383" s="39"/>
      <c r="Q383" s="39"/>
      <c r="R383" s="54"/>
      <c r="S383" s="55"/>
      <c r="T383" s="56"/>
      <c r="U383" s="57"/>
    </row>
    <row r="384" spans="2:21">
      <c r="B384" s="39"/>
      <c r="C384" s="39"/>
      <c r="D384" s="39"/>
      <c r="E384" s="39"/>
      <c r="F384" s="39"/>
      <c r="G384" s="39"/>
      <c r="H384" s="39"/>
      <c r="I384" s="39"/>
      <c r="J384" s="39"/>
      <c r="K384" s="39"/>
      <c r="L384" s="39"/>
      <c r="M384" s="39"/>
      <c r="N384" s="39"/>
      <c r="O384" s="39"/>
      <c r="P384" s="39"/>
      <c r="Q384" s="39"/>
      <c r="R384" s="54"/>
      <c r="S384" s="55"/>
      <c r="T384" s="56"/>
      <c r="U384" s="57"/>
    </row>
    <row r="385" spans="2:21">
      <c r="B385" s="39"/>
      <c r="C385" s="39"/>
      <c r="D385" s="39"/>
      <c r="E385" s="39"/>
      <c r="F385" s="39"/>
      <c r="G385" s="39"/>
      <c r="H385" s="39"/>
      <c r="I385" s="39"/>
      <c r="J385" s="39"/>
      <c r="K385" s="39"/>
      <c r="L385" s="39"/>
      <c r="M385" s="39"/>
      <c r="N385" s="39"/>
      <c r="O385" s="39"/>
      <c r="P385" s="39"/>
      <c r="Q385" s="39"/>
      <c r="R385" s="54"/>
      <c r="S385" s="55"/>
      <c r="T385" s="56"/>
      <c r="U385" s="57"/>
    </row>
    <row r="386" spans="2:21">
      <c r="B386" s="39"/>
      <c r="C386" s="39"/>
      <c r="D386" s="39"/>
      <c r="E386" s="39"/>
      <c r="F386" s="39"/>
      <c r="G386" s="39"/>
      <c r="H386" s="39"/>
      <c r="I386" s="39"/>
      <c r="J386" s="39"/>
      <c r="K386" s="39"/>
      <c r="L386" s="39"/>
      <c r="M386" s="39"/>
      <c r="N386" s="39"/>
      <c r="O386" s="39"/>
      <c r="P386" s="39"/>
      <c r="Q386" s="39"/>
      <c r="R386" s="54"/>
      <c r="S386" s="55"/>
      <c r="T386" s="56"/>
      <c r="U386" s="57"/>
    </row>
    <row r="387" spans="2:21">
      <c r="B387" s="39"/>
      <c r="C387" s="39"/>
      <c r="D387" s="39"/>
      <c r="E387" s="39"/>
      <c r="F387" s="39"/>
      <c r="G387" s="39"/>
      <c r="H387" s="39"/>
      <c r="I387" s="39"/>
      <c r="J387" s="39"/>
      <c r="K387" s="39"/>
      <c r="L387" s="39"/>
      <c r="M387" s="39"/>
      <c r="N387" s="39"/>
      <c r="O387" s="39"/>
      <c r="P387" s="39"/>
      <c r="Q387" s="39"/>
      <c r="R387" s="54"/>
      <c r="S387" s="55"/>
      <c r="T387" s="56"/>
      <c r="U387" s="57"/>
    </row>
    <row r="388" spans="2:21">
      <c r="B388" s="39"/>
      <c r="C388" s="39"/>
      <c r="D388" s="39"/>
      <c r="E388" s="39"/>
      <c r="F388" s="39"/>
      <c r="G388" s="39"/>
      <c r="H388" s="39"/>
      <c r="I388" s="39"/>
      <c r="J388" s="39"/>
      <c r="K388" s="39"/>
      <c r="L388" s="39"/>
      <c r="M388" s="39"/>
      <c r="N388" s="39"/>
      <c r="O388" s="39"/>
      <c r="P388" s="39"/>
      <c r="Q388" s="39"/>
      <c r="R388" s="54"/>
      <c r="S388" s="55"/>
      <c r="T388" s="56"/>
      <c r="U388" s="57"/>
    </row>
    <row r="389" spans="2:21">
      <c r="B389" s="39"/>
      <c r="C389" s="39"/>
      <c r="D389" s="39"/>
      <c r="E389" s="39"/>
      <c r="F389" s="39"/>
      <c r="G389" s="39"/>
      <c r="H389" s="39"/>
      <c r="I389" s="39"/>
      <c r="J389" s="39"/>
      <c r="K389" s="39"/>
      <c r="L389" s="39"/>
      <c r="M389" s="39"/>
      <c r="N389" s="39"/>
      <c r="O389" s="39"/>
      <c r="P389" s="39"/>
      <c r="Q389" s="39"/>
      <c r="R389" s="54"/>
      <c r="S389" s="55"/>
      <c r="T389" s="56"/>
      <c r="U389" s="57"/>
    </row>
    <row r="390" spans="2:21">
      <c r="B390" s="39"/>
      <c r="C390" s="39"/>
      <c r="D390" s="39"/>
      <c r="E390" s="39"/>
      <c r="F390" s="39"/>
      <c r="G390" s="39"/>
      <c r="H390" s="39"/>
      <c r="I390" s="39"/>
      <c r="J390" s="39"/>
      <c r="K390" s="39"/>
      <c r="L390" s="39"/>
      <c r="M390" s="39"/>
      <c r="N390" s="39"/>
      <c r="O390" s="39"/>
      <c r="P390" s="39"/>
      <c r="Q390" s="39"/>
      <c r="R390" s="54"/>
      <c r="S390" s="55"/>
      <c r="T390" s="56"/>
      <c r="U390" s="57"/>
    </row>
    <row r="391" spans="2:21">
      <c r="B391" s="39"/>
      <c r="C391" s="39"/>
      <c r="D391" s="39"/>
      <c r="E391" s="39"/>
      <c r="F391" s="39"/>
      <c r="G391" s="39"/>
      <c r="H391" s="39"/>
      <c r="I391" s="39"/>
      <c r="J391" s="39"/>
      <c r="K391" s="39"/>
      <c r="L391" s="39"/>
      <c r="M391" s="39"/>
      <c r="N391" s="39"/>
      <c r="O391" s="39"/>
      <c r="P391" s="39"/>
      <c r="Q391" s="39"/>
      <c r="R391" s="54"/>
      <c r="S391" s="55"/>
      <c r="T391" s="56"/>
      <c r="U391" s="57"/>
    </row>
    <row r="392" spans="2:21">
      <c r="B392" s="39"/>
      <c r="C392" s="39"/>
      <c r="D392" s="39"/>
      <c r="E392" s="39"/>
      <c r="F392" s="39"/>
      <c r="G392" s="39"/>
      <c r="H392" s="39"/>
      <c r="I392" s="39"/>
      <c r="J392" s="39"/>
      <c r="K392" s="39"/>
      <c r="L392" s="39"/>
      <c r="M392" s="39"/>
      <c r="N392" s="39"/>
      <c r="O392" s="39"/>
      <c r="P392" s="39"/>
      <c r="Q392" s="39"/>
      <c r="R392" s="54"/>
      <c r="S392" s="55"/>
      <c r="T392" s="56"/>
      <c r="U392" s="57"/>
    </row>
    <row r="393" spans="2:21">
      <c r="B393" s="39"/>
      <c r="C393" s="39"/>
      <c r="D393" s="39"/>
      <c r="E393" s="39"/>
      <c r="F393" s="39"/>
      <c r="G393" s="39"/>
      <c r="H393" s="39"/>
      <c r="I393" s="39"/>
      <c r="J393" s="39"/>
      <c r="K393" s="39"/>
      <c r="L393" s="39"/>
      <c r="M393" s="39"/>
      <c r="N393" s="39"/>
      <c r="O393" s="39"/>
      <c r="P393" s="39"/>
      <c r="Q393" s="39"/>
      <c r="R393" s="54"/>
      <c r="S393" s="55"/>
      <c r="T393" s="56"/>
      <c r="U393" s="57"/>
    </row>
    <row r="394" spans="2:21">
      <c r="B394" s="39"/>
      <c r="C394" s="39"/>
      <c r="D394" s="39"/>
      <c r="E394" s="39"/>
      <c r="F394" s="39"/>
      <c r="G394" s="39"/>
      <c r="H394" s="39"/>
      <c r="I394" s="39"/>
      <c r="J394" s="39"/>
      <c r="K394" s="39"/>
      <c r="L394" s="39"/>
      <c r="M394" s="39"/>
      <c r="N394" s="39"/>
      <c r="O394" s="39"/>
      <c r="P394" s="39"/>
      <c r="Q394" s="39"/>
      <c r="R394" s="54"/>
      <c r="S394" s="55"/>
      <c r="T394" s="56"/>
      <c r="U394" s="57"/>
    </row>
    <row r="395" spans="2:21">
      <c r="B395" s="39"/>
      <c r="C395" s="39"/>
      <c r="D395" s="39"/>
      <c r="E395" s="39"/>
      <c r="F395" s="39"/>
      <c r="G395" s="39"/>
      <c r="H395" s="39"/>
      <c r="I395" s="39"/>
      <c r="J395" s="39"/>
      <c r="K395" s="39"/>
      <c r="L395" s="39"/>
      <c r="M395" s="39"/>
      <c r="N395" s="39"/>
      <c r="O395" s="39"/>
      <c r="P395" s="39"/>
      <c r="Q395" s="39"/>
      <c r="R395" s="54"/>
      <c r="S395" s="55"/>
      <c r="T395" s="56"/>
      <c r="U395" s="57"/>
    </row>
    <row r="396" spans="2:21">
      <c r="B396" s="39"/>
      <c r="C396" s="39"/>
      <c r="D396" s="39"/>
      <c r="E396" s="39"/>
      <c r="F396" s="39"/>
      <c r="G396" s="39"/>
      <c r="H396" s="39"/>
      <c r="I396" s="39"/>
      <c r="J396" s="39"/>
      <c r="K396" s="39"/>
      <c r="L396" s="39"/>
      <c r="M396" s="39"/>
      <c r="N396" s="39"/>
      <c r="O396" s="39"/>
      <c r="P396" s="39"/>
      <c r="Q396" s="39"/>
      <c r="R396" s="54"/>
      <c r="S396" s="55"/>
      <c r="T396" s="56"/>
      <c r="U396" s="57"/>
    </row>
    <row r="397" spans="2:21">
      <c r="B397" s="39"/>
      <c r="C397" s="39"/>
      <c r="D397" s="39"/>
      <c r="E397" s="39"/>
      <c r="F397" s="39"/>
      <c r="G397" s="39"/>
      <c r="H397" s="39"/>
      <c r="I397" s="39"/>
      <c r="J397" s="39"/>
      <c r="K397" s="39"/>
      <c r="L397" s="39"/>
      <c r="M397" s="39"/>
      <c r="N397" s="39"/>
      <c r="O397" s="39"/>
      <c r="P397" s="39"/>
      <c r="Q397" s="39"/>
      <c r="R397" s="54"/>
      <c r="S397" s="55"/>
      <c r="T397" s="56"/>
      <c r="U397" s="57"/>
    </row>
    <row r="398" spans="2:21">
      <c r="B398" s="39"/>
      <c r="C398" s="39"/>
      <c r="D398" s="39"/>
      <c r="E398" s="39"/>
      <c r="F398" s="39"/>
      <c r="G398" s="39"/>
      <c r="H398" s="39"/>
      <c r="I398" s="39"/>
      <c r="J398" s="39"/>
      <c r="K398" s="39"/>
      <c r="L398" s="39"/>
      <c r="M398" s="39"/>
      <c r="N398" s="39"/>
      <c r="O398" s="39"/>
      <c r="P398" s="39"/>
      <c r="Q398" s="39"/>
      <c r="R398" s="54"/>
      <c r="S398" s="55"/>
      <c r="T398" s="56"/>
      <c r="U398" s="57"/>
    </row>
    <row r="399" spans="2:21">
      <c r="B399" s="39"/>
      <c r="C399" s="39"/>
      <c r="D399" s="39"/>
      <c r="E399" s="39"/>
      <c r="F399" s="39"/>
      <c r="G399" s="39"/>
      <c r="H399" s="39"/>
      <c r="I399" s="39"/>
      <c r="J399" s="39"/>
      <c r="K399" s="39"/>
      <c r="L399" s="39"/>
      <c r="M399" s="39"/>
      <c r="N399" s="39"/>
      <c r="O399" s="39"/>
      <c r="P399" s="39"/>
      <c r="Q399" s="39"/>
      <c r="R399" s="54"/>
      <c r="S399" s="55"/>
      <c r="T399" s="56"/>
      <c r="U399" s="57"/>
    </row>
    <row r="400" spans="2:21">
      <c r="B400" s="39"/>
      <c r="C400" s="39"/>
      <c r="D400" s="39"/>
      <c r="E400" s="39"/>
      <c r="F400" s="39"/>
      <c r="G400" s="39"/>
      <c r="H400" s="39"/>
      <c r="I400" s="39"/>
      <c r="J400" s="39"/>
      <c r="K400" s="39"/>
      <c r="L400" s="39"/>
      <c r="M400" s="39"/>
      <c r="N400" s="39"/>
      <c r="O400" s="39"/>
      <c r="P400" s="39"/>
      <c r="Q400" s="39"/>
      <c r="R400" s="54"/>
      <c r="S400" s="55"/>
      <c r="T400" s="56"/>
      <c r="U400" s="57"/>
    </row>
    <row r="401" spans="2:21">
      <c r="B401" s="39"/>
      <c r="C401" s="39"/>
      <c r="D401" s="39"/>
      <c r="E401" s="39"/>
      <c r="F401" s="39"/>
      <c r="G401" s="39"/>
      <c r="H401" s="39"/>
      <c r="I401" s="39"/>
      <c r="J401" s="39"/>
      <c r="K401" s="39"/>
      <c r="L401" s="39"/>
      <c r="M401" s="39"/>
      <c r="N401" s="39"/>
      <c r="O401" s="39"/>
      <c r="P401" s="39"/>
      <c r="Q401" s="39"/>
      <c r="R401" s="54"/>
      <c r="S401" s="55"/>
      <c r="T401" s="56"/>
      <c r="U401" s="57"/>
    </row>
    <row r="402" spans="2:21">
      <c r="B402" s="39"/>
      <c r="C402" s="39"/>
      <c r="D402" s="39"/>
      <c r="E402" s="39"/>
      <c r="F402" s="39"/>
      <c r="G402" s="39"/>
      <c r="H402" s="39"/>
      <c r="I402" s="39"/>
      <c r="J402" s="39"/>
      <c r="K402" s="39"/>
      <c r="L402" s="39"/>
      <c r="M402" s="39"/>
      <c r="N402" s="39"/>
      <c r="O402" s="39"/>
      <c r="P402" s="39"/>
      <c r="Q402" s="39"/>
      <c r="R402" s="54"/>
      <c r="S402" s="55"/>
      <c r="T402" s="56"/>
      <c r="U402" s="57"/>
    </row>
    <row r="403" spans="2:21">
      <c r="B403" s="39"/>
      <c r="C403" s="39"/>
      <c r="D403" s="39"/>
      <c r="E403" s="39"/>
      <c r="F403" s="39"/>
      <c r="G403" s="39"/>
      <c r="H403" s="39"/>
      <c r="I403" s="39"/>
      <c r="J403" s="39"/>
      <c r="K403" s="39"/>
      <c r="L403" s="39"/>
      <c r="M403" s="39"/>
      <c r="N403" s="39"/>
      <c r="O403" s="39"/>
      <c r="P403" s="39"/>
      <c r="Q403" s="39"/>
      <c r="R403" s="54"/>
      <c r="S403" s="55"/>
      <c r="T403" s="56"/>
      <c r="U403" s="57"/>
    </row>
    <row r="404" spans="2:21">
      <c r="B404" s="39"/>
      <c r="C404" s="39"/>
      <c r="D404" s="39"/>
      <c r="E404" s="39"/>
      <c r="F404" s="39"/>
      <c r="G404" s="39"/>
      <c r="H404" s="39"/>
      <c r="I404" s="39"/>
      <c r="J404" s="39"/>
      <c r="K404" s="39"/>
      <c r="L404" s="39"/>
      <c r="M404" s="39"/>
      <c r="N404" s="39"/>
      <c r="O404" s="39"/>
      <c r="P404" s="39"/>
      <c r="Q404" s="39"/>
      <c r="R404" s="54"/>
      <c r="S404" s="55"/>
      <c r="T404" s="56"/>
      <c r="U404" s="57"/>
    </row>
    <row r="405" spans="2:21">
      <c r="B405" s="39"/>
      <c r="C405" s="39"/>
      <c r="D405" s="39"/>
      <c r="E405" s="39"/>
      <c r="F405" s="39"/>
      <c r="G405" s="39"/>
      <c r="H405" s="39"/>
      <c r="I405" s="39"/>
      <c r="J405" s="39"/>
      <c r="K405" s="39"/>
      <c r="L405" s="39"/>
      <c r="M405" s="39"/>
      <c r="N405" s="39"/>
      <c r="O405" s="39"/>
      <c r="P405" s="39"/>
      <c r="Q405" s="39"/>
      <c r="R405" s="54"/>
      <c r="S405" s="55"/>
      <c r="T405" s="56"/>
      <c r="U405" s="57"/>
    </row>
    <row r="406" spans="2:21">
      <c r="B406" s="39"/>
      <c r="C406" s="39"/>
      <c r="D406" s="39"/>
      <c r="E406" s="39"/>
      <c r="F406" s="39"/>
      <c r="G406" s="39"/>
      <c r="H406" s="39"/>
      <c r="I406" s="39"/>
      <c r="J406" s="39"/>
      <c r="K406" s="39"/>
      <c r="L406" s="39"/>
      <c r="M406" s="39"/>
      <c r="N406" s="39"/>
      <c r="O406" s="39"/>
      <c r="P406" s="39"/>
      <c r="Q406" s="39"/>
      <c r="R406" s="54"/>
      <c r="S406" s="55"/>
      <c r="T406" s="56"/>
      <c r="U406" s="57"/>
    </row>
    <row r="407" spans="2:21">
      <c r="B407" s="39"/>
      <c r="C407" s="39"/>
      <c r="D407" s="39"/>
      <c r="E407" s="39"/>
      <c r="F407" s="39"/>
      <c r="G407" s="39"/>
      <c r="H407" s="39"/>
      <c r="I407" s="39"/>
      <c r="J407" s="39"/>
      <c r="K407" s="39"/>
      <c r="L407" s="39"/>
      <c r="M407" s="39"/>
      <c r="N407" s="39"/>
      <c r="O407" s="39"/>
      <c r="P407" s="39"/>
      <c r="Q407" s="39"/>
      <c r="R407" s="54"/>
      <c r="S407" s="55"/>
      <c r="T407" s="56"/>
      <c r="U407" s="57"/>
    </row>
    <row r="408" spans="2:21">
      <c r="B408" s="39"/>
      <c r="C408" s="39"/>
      <c r="D408" s="39"/>
      <c r="E408" s="39"/>
      <c r="F408" s="39"/>
      <c r="G408" s="39"/>
      <c r="H408" s="39"/>
      <c r="I408" s="39"/>
      <c r="J408" s="39"/>
      <c r="K408" s="39"/>
      <c r="L408" s="39"/>
      <c r="M408" s="39"/>
      <c r="N408" s="39"/>
      <c r="O408" s="39"/>
      <c r="P408" s="39"/>
      <c r="Q408" s="39"/>
      <c r="R408" s="54"/>
      <c r="S408" s="55"/>
      <c r="T408" s="56"/>
      <c r="U408" s="57"/>
    </row>
    <row r="409" spans="2:21">
      <c r="B409" s="39"/>
      <c r="C409" s="39"/>
      <c r="D409" s="39"/>
      <c r="E409" s="39"/>
      <c r="F409" s="39"/>
      <c r="G409" s="39"/>
      <c r="H409" s="39"/>
      <c r="I409" s="39"/>
      <c r="J409" s="39"/>
      <c r="K409" s="39"/>
      <c r="L409" s="39"/>
      <c r="M409" s="39"/>
      <c r="N409" s="39"/>
      <c r="O409" s="39"/>
      <c r="P409" s="39"/>
      <c r="Q409" s="39"/>
      <c r="R409" s="54"/>
      <c r="S409" s="55"/>
      <c r="T409" s="56"/>
      <c r="U409" s="57"/>
    </row>
    <row r="410" spans="2:21">
      <c r="B410" s="39"/>
      <c r="C410" s="39"/>
      <c r="D410" s="39"/>
      <c r="E410" s="39"/>
      <c r="F410" s="39"/>
      <c r="G410" s="39"/>
      <c r="H410" s="39"/>
      <c r="I410" s="39"/>
      <c r="J410" s="39"/>
      <c r="K410" s="39"/>
      <c r="L410" s="39"/>
      <c r="M410" s="39"/>
      <c r="N410" s="39"/>
      <c r="O410" s="39"/>
      <c r="P410" s="39"/>
      <c r="Q410" s="39"/>
      <c r="R410" s="54"/>
      <c r="S410" s="55"/>
      <c r="T410" s="56"/>
      <c r="U410" s="57"/>
    </row>
    <row r="411" spans="2:21">
      <c r="B411" s="39"/>
      <c r="C411" s="39"/>
      <c r="D411" s="39"/>
      <c r="E411" s="39"/>
      <c r="F411" s="39"/>
      <c r="G411" s="39"/>
      <c r="H411" s="39"/>
      <c r="I411" s="39"/>
      <c r="J411" s="39"/>
      <c r="K411" s="39"/>
      <c r="L411" s="39"/>
      <c r="M411" s="39"/>
      <c r="N411" s="39"/>
      <c r="O411" s="39"/>
      <c r="P411" s="39"/>
      <c r="Q411" s="39"/>
      <c r="R411" s="54"/>
      <c r="S411" s="55"/>
      <c r="T411" s="56"/>
      <c r="U411" s="57"/>
    </row>
    <row r="412" spans="2:21">
      <c r="B412" s="39"/>
      <c r="C412" s="39"/>
      <c r="D412" s="39"/>
      <c r="E412" s="39"/>
      <c r="F412" s="39"/>
      <c r="G412" s="39"/>
      <c r="H412" s="39"/>
      <c r="I412" s="39"/>
      <c r="J412" s="39"/>
      <c r="K412" s="39"/>
      <c r="L412" s="39"/>
      <c r="M412" s="39"/>
      <c r="N412" s="39"/>
      <c r="O412" s="39"/>
      <c r="P412" s="39"/>
      <c r="Q412" s="39"/>
      <c r="R412" s="54"/>
      <c r="S412" s="55"/>
      <c r="T412" s="56"/>
      <c r="U412" s="57"/>
    </row>
    <row r="413" spans="2:21">
      <c r="B413" s="39"/>
      <c r="C413" s="39"/>
      <c r="D413" s="39"/>
      <c r="E413" s="39"/>
      <c r="F413" s="39"/>
      <c r="G413" s="39"/>
      <c r="H413" s="39"/>
      <c r="I413" s="39"/>
      <c r="J413" s="39"/>
      <c r="K413" s="39"/>
      <c r="L413" s="39"/>
      <c r="M413" s="39"/>
      <c r="N413" s="39"/>
      <c r="O413" s="39"/>
      <c r="P413" s="39"/>
      <c r="Q413" s="39"/>
      <c r="R413" s="54"/>
      <c r="S413" s="55"/>
      <c r="T413" s="56"/>
      <c r="U413" s="57"/>
    </row>
    <row r="414" spans="2:21">
      <c r="B414" s="39"/>
      <c r="C414" s="39"/>
      <c r="D414" s="39"/>
      <c r="E414" s="39"/>
      <c r="F414" s="39"/>
      <c r="G414" s="39"/>
      <c r="H414" s="39"/>
      <c r="I414" s="39"/>
      <c r="J414" s="39"/>
      <c r="K414" s="39"/>
      <c r="L414" s="39"/>
      <c r="M414" s="39"/>
      <c r="N414" s="39"/>
      <c r="O414" s="39"/>
      <c r="P414" s="39"/>
      <c r="Q414" s="39"/>
      <c r="R414" s="54"/>
      <c r="S414" s="55"/>
      <c r="T414" s="56"/>
      <c r="U414" s="57"/>
    </row>
    <row r="415" spans="2:21">
      <c r="B415" s="39"/>
      <c r="C415" s="39"/>
      <c r="D415" s="39"/>
      <c r="E415" s="39"/>
      <c r="F415" s="39"/>
      <c r="G415" s="39"/>
      <c r="H415" s="39"/>
      <c r="I415" s="39"/>
      <c r="J415" s="39"/>
      <c r="K415" s="39"/>
      <c r="L415" s="39"/>
      <c r="M415" s="39"/>
      <c r="N415" s="39"/>
      <c r="O415" s="39"/>
      <c r="P415" s="39"/>
      <c r="Q415" s="39"/>
      <c r="R415" s="54"/>
      <c r="S415" s="55"/>
      <c r="T415" s="56"/>
      <c r="U415" s="57"/>
    </row>
    <row r="416" spans="2:21">
      <c r="B416" s="39"/>
      <c r="C416" s="39"/>
      <c r="D416" s="39"/>
      <c r="E416" s="39"/>
      <c r="F416" s="39"/>
      <c r="G416" s="39"/>
      <c r="H416" s="39"/>
      <c r="I416" s="39"/>
      <c r="J416" s="39"/>
      <c r="K416" s="39"/>
      <c r="L416" s="39"/>
      <c r="M416" s="39"/>
      <c r="N416" s="39"/>
      <c r="O416" s="39"/>
      <c r="P416" s="39"/>
      <c r="Q416" s="39"/>
      <c r="R416" s="54"/>
      <c r="S416" s="55"/>
      <c r="T416" s="56"/>
      <c r="U416" s="57"/>
    </row>
    <row r="417" spans="2:21">
      <c r="B417" s="39"/>
      <c r="C417" s="39"/>
      <c r="D417" s="39"/>
      <c r="E417" s="39"/>
      <c r="F417" s="39"/>
      <c r="G417" s="39"/>
      <c r="H417" s="39"/>
      <c r="I417" s="39"/>
      <c r="J417" s="39"/>
      <c r="K417" s="39"/>
      <c r="L417" s="39"/>
      <c r="M417" s="39"/>
      <c r="N417" s="39"/>
      <c r="O417" s="39"/>
      <c r="P417" s="39"/>
      <c r="Q417" s="39"/>
      <c r="R417" s="54"/>
      <c r="S417" s="55"/>
      <c r="T417" s="56"/>
      <c r="U417" s="57"/>
    </row>
    <row r="418" spans="2:21">
      <c r="B418" s="39"/>
      <c r="C418" s="39"/>
      <c r="D418" s="39"/>
      <c r="E418" s="39"/>
      <c r="F418" s="39"/>
      <c r="G418" s="39"/>
      <c r="H418" s="39"/>
      <c r="I418" s="39"/>
      <c r="J418" s="39"/>
      <c r="K418" s="39"/>
      <c r="L418" s="39"/>
      <c r="M418" s="39"/>
      <c r="N418" s="39"/>
      <c r="O418" s="39"/>
      <c r="P418" s="39"/>
      <c r="Q418" s="39"/>
      <c r="R418" s="54"/>
      <c r="S418" s="55"/>
      <c r="T418" s="56"/>
      <c r="U418" s="57"/>
    </row>
    <row r="419" spans="2:21">
      <c r="B419" s="39"/>
      <c r="C419" s="39"/>
      <c r="D419" s="39"/>
      <c r="E419" s="39"/>
      <c r="F419" s="39"/>
      <c r="G419" s="39"/>
      <c r="H419" s="39"/>
      <c r="I419" s="39"/>
      <c r="J419" s="39"/>
      <c r="K419" s="39"/>
      <c r="L419" s="39"/>
      <c r="M419" s="39"/>
      <c r="N419" s="39"/>
      <c r="O419" s="39"/>
      <c r="P419" s="39"/>
      <c r="Q419" s="39"/>
      <c r="R419" s="54"/>
      <c r="S419" s="55"/>
      <c r="T419" s="56"/>
      <c r="U419" s="57"/>
    </row>
    <row r="420" spans="2:21">
      <c r="B420" s="39"/>
      <c r="C420" s="39"/>
      <c r="D420" s="39"/>
      <c r="E420" s="39"/>
      <c r="F420" s="39"/>
      <c r="G420" s="39"/>
      <c r="H420" s="39"/>
      <c r="I420" s="39"/>
      <c r="J420" s="39"/>
      <c r="K420" s="39"/>
      <c r="L420" s="39"/>
      <c r="M420" s="39"/>
      <c r="N420" s="39"/>
      <c r="O420" s="39"/>
      <c r="P420" s="39"/>
      <c r="Q420" s="39"/>
      <c r="R420" s="54"/>
      <c r="S420" s="55"/>
      <c r="T420" s="56"/>
      <c r="U420" s="57"/>
    </row>
    <row r="421" spans="2:21">
      <c r="B421" s="39"/>
      <c r="C421" s="39"/>
      <c r="D421" s="39"/>
      <c r="E421" s="39"/>
      <c r="F421" s="39"/>
      <c r="G421" s="39"/>
      <c r="H421" s="39"/>
      <c r="I421" s="39"/>
      <c r="J421" s="39"/>
      <c r="K421" s="39"/>
      <c r="L421" s="39"/>
      <c r="M421" s="39"/>
      <c r="N421" s="39"/>
      <c r="O421" s="39"/>
      <c r="P421" s="39"/>
      <c r="Q421" s="39"/>
      <c r="R421" s="54"/>
      <c r="S421" s="55"/>
      <c r="T421" s="56"/>
      <c r="U421" s="57"/>
    </row>
    <row r="422" spans="2:21">
      <c r="B422" s="39"/>
      <c r="C422" s="39"/>
      <c r="D422" s="39"/>
      <c r="E422" s="39"/>
      <c r="F422" s="39"/>
      <c r="G422" s="39"/>
      <c r="H422" s="39"/>
      <c r="I422" s="39"/>
      <c r="J422" s="39"/>
      <c r="K422" s="39"/>
      <c r="L422" s="39"/>
      <c r="M422" s="39"/>
      <c r="N422" s="39"/>
      <c r="O422" s="39"/>
      <c r="P422" s="39"/>
      <c r="Q422" s="39"/>
      <c r="R422" s="54"/>
      <c r="S422" s="55"/>
      <c r="T422" s="56"/>
      <c r="U422" s="57"/>
    </row>
    <row r="423" spans="2:21">
      <c r="B423" s="39"/>
      <c r="C423" s="39"/>
      <c r="D423" s="39"/>
      <c r="E423" s="39"/>
      <c r="F423" s="39"/>
      <c r="G423" s="39"/>
      <c r="H423" s="39"/>
      <c r="I423" s="39"/>
      <c r="J423" s="39"/>
      <c r="K423" s="39"/>
      <c r="L423" s="39"/>
      <c r="M423" s="39"/>
      <c r="N423" s="39"/>
      <c r="O423" s="39"/>
      <c r="P423" s="39"/>
      <c r="Q423" s="39"/>
      <c r="R423" s="54"/>
      <c r="S423" s="55"/>
      <c r="T423" s="56"/>
      <c r="U423" s="57"/>
    </row>
    <row r="424" spans="2:21">
      <c r="B424" s="39"/>
      <c r="C424" s="39"/>
      <c r="D424" s="39"/>
      <c r="E424" s="39"/>
      <c r="F424" s="39"/>
      <c r="G424" s="39"/>
      <c r="H424" s="39"/>
      <c r="I424" s="39"/>
      <c r="J424" s="39"/>
      <c r="K424" s="39"/>
      <c r="L424" s="39"/>
      <c r="M424" s="39"/>
      <c r="N424" s="39"/>
      <c r="O424" s="39"/>
      <c r="P424" s="39"/>
      <c r="Q424" s="39"/>
      <c r="R424" s="54"/>
      <c r="S424" s="55"/>
      <c r="T424" s="56"/>
      <c r="U424" s="57"/>
    </row>
    <row r="425" spans="2:21">
      <c r="B425" s="39"/>
      <c r="C425" s="39"/>
      <c r="D425" s="39"/>
      <c r="E425" s="39"/>
      <c r="F425" s="39"/>
      <c r="G425" s="39"/>
      <c r="H425" s="39"/>
      <c r="I425" s="39"/>
      <c r="J425" s="39"/>
      <c r="K425" s="39"/>
      <c r="L425" s="39"/>
      <c r="M425" s="39"/>
      <c r="N425" s="39"/>
      <c r="O425" s="39"/>
      <c r="P425" s="39"/>
      <c r="Q425" s="39"/>
      <c r="R425" s="54"/>
      <c r="S425" s="55"/>
      <c r="T425" s="56"/>
      <c r="U425" s="57"/>
    </row>
    <row r="426" spans="2:21">
      <c r="B426" s="39"/>
      <c r="C426" s="39"/>
      <c r="D426" s="39"/>
      <c r="E426" s="39"/>
      <c r="F426" s="39"/>
      <c r="G426" s="39"/>
      <c r="H426" s="39"/>
      <c r="I426" s="39"/>
      <c r="J426" s="39"/>
      <c r="K426" s="39"/>
      <c r="L426" s="39"/>
      <c r="M426" s="39"/>
      <c r="N426" s="39"/>
      <c r="O426" s="39"/>
      <c r="P426" s="39"/>
      <c r="Q426" s="39"/>
      <c r="R426" s="54"/>
      <c r="S426" s="55"/>
      <c r="T426" s="56"/>
      <c r="U426" s="57"/>
    </row>
    <row r="427" spans="2:21">
      <c r="B427" s="39"/>
      <c r="C427" s="39"/>
      <c r="D427" s="39"/>
      <c r="E427" s="39"/>
      <c r="F427" s="39"/>
      <c r="G427" s="39"/>
      <c r="H427" s="39"/>
      <c r="I427" s="39"/>
      <c r="J427" s="39"/>
      <c r="K427" s="39"/>
      <c r="L427" s="39"/>
      <c r="M427" s="39"/>
      <c r="N427" s="39"/>
      <c r="O427" s="39"/>
      <c r="P427" s="39"/>
      <c r="Q427" s="39"/>
      <c r="R427" s="54"/>
      <c r="S427" s="55"/>
      <c r="T427" s="56"/>
      <c r="U427" s="57"/>
    </row>
    <row r="428" spans="2:21">
      <c r="B428" s="39"/>
      <c r="C428" s="39"/>
      <c r="D428" s="39"/>
      <c r="E428" s="39"/>
      <c r="F428" s="39"/>
      <c r="G428" s="39"/>
      <c r="H428" s="39"/>
      <c r="I428" s="39"/>
      <c r="J428" s="39"/>
      <c r="K428" s="39"/>
      <c r="L428" s="39"/>
      <c r="M428" s="39"/>
      <c r="N428" s="39"/>
      <c r="O428" s="39"/>
      <c r="P428" s="39"/>
      <c r="Q428" s="39"/>
      <c r="R428" s="54"/>
      <c r="S428" s="55"/>
      <c r="T428" s="56"/>
      <c r="U428" s="57"/>
    </row>
    <row r="429" spans="2:21">
      <c r="B429" s="39"/>
      <c r="C429" s="39"/>
      <c r="D429" s="39"/>
      <c r="E429" s="39"/>
      <c r="F429" s="39"/>
      <c r="G429" s="39"/>
      <c r="H429" s="39"/>
      <c r="I429" s="39"/>
      <c r="J429" s="39"/>
      <c r="K429" s="39"/>
      <c r="L429" s="39"/>
      <c r="M429" s="39"/>
      <c r="N429" s="39"/>
      <c r="O429" s="39"/>
      <c r="P429" s="39"/>
      <c r="Q429" s="39"/>
      <c r="R429" s="54"/>
      <c r="S429" s="55"/>
      <c r="T429" s="56"/>
      <c r="U429" s="57"/>
    </row>
    <row r="430" spans="2:21">
      <c r="B430" s="39"/>
      <c r="C430" s="39"/>
      <c r="D430" s="39"/>
      <c r="E430" s="39"/>
      <c r="F430" s="39"/>
      <c r="G430" s="39"/>
      <c r="H430" s="39"/>
      <c r="I430" s="39"/>
      <c r="J430" s="39"/>
      <c r="K430" s="39"/>
      <c r="L430" s="39"/>
      <c r="M430" s="39"/>
      <c r="N430" s="39"/>
      <c r="O430" s="39"/>
      <c r="P430" s="39"/>
      <c r="Q430" s="39"/>
      <c r="R430" s="54"/>
      <c r="S430" s="55"/>
      <c r="T430" s="56"/>
      <c r="U430" s="57"/>
    </row>
    <row r="431" spans="2:21">
      <c r="B431" s="39"/>
      <c r="C431" s="39"/>
      <c r="D431" s="39"/>
      <c r="E431" s="39"/>
      <c r="F431" s="39"/>
      <c r="G431" s="39"/>
      <c r="H431" s="39"/>
      <c r="I431" s="39"/>
      <c r="J431" s="39"/>
      <c r="K431" s="39"/>
      <c r="L431" s="39"/>
      <c r="M431" s="39"/>
      <c r="N431" s="39"/>
      <c r="O431" s="39"/>
      <c r="P431" s="39"/>
      <c r="Q431" s="39"/>
      <c r="R431" s="54"/>
      <c r="S431" s="55"/>
      <c r="T431" s="56"/>
      <c r="U431" s="57"/>
    </row>
    <row r="432" spans="2:21">
      <c r="B432" s="39"/>
      <c r="C432" s="39"/>
      <c r="D432" s="39"/>
      <c r="E432" s="39"/>
      <c r="F432" s="39"/>
      <c r="G432" s="39"/>
      <c r="H432" s="39"/>
      <c r="I432" s="39"/>
      <c r="J432" s="39"/>
      <c r="K432" s="39"/>
      <c r="L432" s="39"/>
      <c r="M432" s="39"/>
      <c r="N432" s="39"/>
      <c r="O432" s="39"/>
      <c r="P432" s="39"/>
      <c r="Q432" s="39"/>
      <c r="R432" s="54"/>
      <c r="S432" s="55"/>
      <c r="T432" s="56"/>
      <c r="U432" s="57"/>
    </row>
    <row r="433" spans="2:21">
      <c r="B433" s="39"/>
      <c r="C433" s="39"/>
      <c r="D433" s="39"/>
      <c r="E433" s="39"/>
      <c r="F433" s="39"/>
      <c r="G433" s="39"/>
      <c r="H433" s="39"/>
      <c r="I433" s="39"/>
      <c r="J433" s="39"/>
      <c r="K433" s="39"/>
      <c r="L433" s="39"/>
      <c r="M433" s="39"/>
      <c r="N433" s="39"/>
      <c r="O433" s="39"/>
      <c r="P433" s="39"/>
      <c r="Q433" s="39"/>
      <c r="R433" s="54"/>
      <c r="S433" s="55"/>
      <c r="T433" s="56"/>
      <c r="U433" s="57"/>
    </row>
    <row r="434" spans="2:21">
      <c r="B434" s="39"/>
      <c r="C434" s="39"/>
      <c r="D434" s="39"/>
      <c r="E434" s="39"/>
      <c r="F434" s="39"/>
      <c r="G434" s="39"/>
      <c r="H434" s="39"/>
      <c r="I434" s="39"/>
      <c r="J434" s="39"/>
      <c r="K434" s="39"/>
      <c r="L434" s="39"/>
      <c r="M434" s="39"/>
      <c r="N434" s="39"/>
      <c r="O434" s="39"/>
      <c r="P434" s="39"/>
      <c r="Q434" s="39"/>
      <c r="R434" s="54"/>
      <c r="S434" s="55"/>
      <c r="T434" s="56"/>
      <c r="U434" s="57"/>
    </row>
    <row r="435" spans="2:21">
      <c r="B435" s="39"/>
      <c r="C435" s="39"/>
      <c r="D435" s="39"/>
      <c r="E435" s="39"/>
      <c r="F435" s="39"/>
      <c r="G435" s="39"/>
      <c r="H435" s="39"/>
      <c r="I435" s="39"/>
      <c r="J435" s="39"/>
      <c r="K435" s="39"/>
      <c r="L435" s="39"/>
      <c r="M435" s="39"/>
      <c r="N435" s="39"/>
      <c r="O435" s="39"/>
      <c r="P435" s="39"/>
      <c r="Q435" s="39"/>
      <c r="R435" s="54"/>
      <c r="S435" s="55"/>
      <c r="T435" s="56"/>
      <c r="U435" s="57"/>
    </row>
    <row r="436" spans="2:21">
      <c r="B436" s="39"/>
      <c r="C436" s="39"/>
      <c r="D436" s="39"/>
      <c r="E436" s="39"/>
      <c r="F436" s="39"/>
      <c r="G436" s="39"/>
      <c r="H436" s="39"/>
      <c r="I436" s="39"/>
      <c r="J436" s="39"/>
      <c r="K436" s="39"/>
      <c r="L436" s="39"/>
      <c r="M436" s="39"/>
      <c r="N436" s="39"/>
      <c r="O436" s="39"/>
      <c r="P436" s="39"/>
      <c r="Q436" s="39"/>
      <c r="R436" s="54"/>
      <c r="S436" s="55"/>
      <c r="T436" s="56"/>
      <c r="U436" s="57"/>
    </row>
    <row r="437" spans="2:21">
      <c r="B437" s="39"/>
      <c r="C437" s="39"/>
      <c r="D437" s="39"/>
      <c r="E437" s="39"/>
      <c r="F437" s="39"/>
      <c r="G437" s="39"/>
      <c r="H437" s="39"/>
      <c r="I437" s="39"/>
      <c r="J437" s="39"/>
      <c r="K437" s="39"/>
      <c r="L437" s="39"/>
      <c r="M437" s="39"/>
      <c r="N437" s="39"/>
      <c r="O437" s="39"/>
      <c r="P437" s="39"/>
      <c r="Q437" s="39"/>
      <c r="R437" s="54"/>
      <c r="S437" s="55"/>
      <c r="T437" s="56"/>
      <c r="U437" s="57"/>
    </row>
    <row r="438" spans="2:21">
      <c r="B438" s="39"/>
      <c r="C438" s="39"/>
      <c r="D438" s="39"/>
      <c r="E438" s="39"/>
      <c r="F438" s="39"/>
      <c r="G438" s="39"/>
      <c r="H438" s="39"/>
      <c r="I438" s="39"/>
      <c r="J438" s="39"/>
      <c r="K438" s="39"/>
      <c r="L438" s="39"/>
      <c r="M438" s="39"/>
      <c r="N438" s="39"/>
      <c r="O438" s="39"/>
      <c r="P438" s="39"/>
      <c r="Q438" s="39"/>
      <c r="R438" s="54"/>
      <c r="S438" s="55"/>
      <c r="T438" s="56"/>
      <c r="U438" s="57"/>
    </row>
    <row r="439" spans="2:21">
      <c r="B439" s="39"/>
      <c r="C439" s="39"/>
      <c r="D439" s="39"/>
      <c r="E439" s="39"/>
      <c r="F439" s="39"/>
      <c r="G439" s="39"/>
      <c r="H439" s="39"/>
      <c r="I439" s="39"/>
      <c r="J439" s="39"/>
      <c r="K439" s="39"/>
      <c r="L439" s="39"/>
      <c r="M439" s="39"/>
      <c r="N439" s="39"/>
      <c r="O439" s="39"/>
      <c r="P439" s="39"/>
      <c r="Q439" s="39"/>
      <c r="R439" s="54"/>
      <c r="S439" s="55"/>
      <c r="T439" s="56"/>
      <c r="U439" s="57"/>
    </row>
    <row r="440" spans="2:21">
      <c r="B440" s="39"/>
      <c r="C440" s="39"/>
      <c r="D440" s="39"/>
      <c r="E440" s="39"/>
      <c r="F440" s="39"/>
      <c r="G440" s="39"/>
      <c r="H440" s="39"/>
      <c r="I440" s="39"/>
      <c r="J440" s="39"/>
      <c r="K440" s="39"/>
      <c r="L440" s="39"/>
      <c r="M440" s="39"/>
      <c r="N440" s="39"/>
      <c r="O440" s="39"/>
      <c r="P440" s="39"/>
      <c r="Q440" s="39"/>
      <c r="R440" s="54"/>
      <c r="S440" s="55"/>
      <c r="T440" s="56"/>
      <c r="U440" s="57"/>
    </row>
    <row r="441" spans="2:21">
      <c r="B441" s="39"/>
      <c r="C441" s="39"/>
      <c r="D441" s="39"/>
      <c r="E441" s="39"/>
      <c r="F441" s="39"/>
      <c r="G441" s="39"/>
      <c r="H441" s="39"/>
      <c r="I441" s="39"/>
      <c r="J441" s="39"/>
      <c r="K441" s="39"/>
      <c r="L441" s="39"/>
      <c r="M441" s="39"/>
      <c r="N441" s="39"/>
      <c r="O441" s="39"/>
      <c r="P441" s="39"/>
      <c r="Q441" s="39"/>
      <c r="R441" s="54"/>
      <c r="S441" s="55"/>
      <c r="T441" s="56"/>
      <c r="U441" s="57"/>
    </row>
    <row r="442" spans="2:21">
      <c r="B442" s="39"/>
      <c r="C442" s="39"/>
      <c r="D442" s="39"/>
      <c r="E442" s="39"/>
      <c r="F442" s="39"/>
      <c r="G442" s="39"/>
      <c r="H442" s="39"/>
      <c r="I442" s="39"/>
      <c r="J442" s="39"/>
      <c r="K442" s="39"/>
      <c r="L442" s="39"/>
      <c r="M442" s="39"/>
      <c r="N442" s="39"/>
      <c r="O442" s="39"/>
      <c r="P442" s="39"/>
      <c r="Q442" s="39"/>
      <c r="R442" s="54"/>
      <c r="S442" s="55"/>
      <c r="T442" s="56"/>
      <c r="U442" s="57"/>
    </row>
    <row r="443" spans="2:21">
      <c r="B443" s="39"/>
      <c r="C443" s="39"/>
      <c r="D443" s="39"/>
      <c r="E443" s="39"/>
      <c r="F443" s="39"/>
      <c r="G443" s="39"/>
      <c r="H443" s="39"/>
      <c r="I443" s="39"/>
      <c r="J443" s="39"/>
      <c r="K443" s="39"/>
      <c r="L443" s="39"/>
      <c r="M443" s="39"/>
      <c r="N443" s="39"/>
      <c r="O443" s="39"/>
      <c r="P443" s="39"/>
      <c r="Q443" s="39"/>
      <c r="R443" s="54"/>
      <c r="S443" s="55"/>
      <c r="T443" s="56"/>
      <c r="U443" s="57"/>
    </row>
    <row r="444" spans="2:21">
      <c r="B444" s="39"/>
      <c r="C444" s="39"/>
      <c r="D444" s="39"/>
      <c r="E444" s="39"/>
      <c r="F444" s="39"/>
      <c r="G444" s="39"/>
      <c r="H444" s="39"/>
      <c r="I444" s="39"/>
      <c r="J444" s="39"/>
      <c r="K444" s="39"/>
      <c r="L444" s="39"/>
      <c r="M444" s="39"/>
      <c r="N444" s="39"/>
      <c r="O444" s="39"/>
      <c r="P444" s="39"/>
      <c r="Q444" s="39"/>
      <c r="R444" s="54"/>
      <c r="S444" s="55"/>
      <c r="T444" s="56"/>
      <c r="U444" s="57"/>
    </row>
    <row r="445" spans="2:21">
      <c r="B445" s="39"/>
      <c r="C445" s="39"/>
      <c r="D445" s="39"/>
      <c r="E445" s="39"/>
      <c r="F445" s="39"/>
      <c r="G445" s="39"/>
      <c r="H445" s="39"/>
      <c r="I445" s="39"/>
      <c r="J445" s="39"/>
      <c r="K445" s="39"/>
      <c r="L445" s="39"/>
      <c r="M445" s="39"/>
      <c r="N445" s="39"/>
      <c r="O445" s="39"/>
      <c r="P445" s="39"/>
      <c r="Q445" s="39"/>
      <c r="R445" s="54"/>
      <c r="S445" s="55"/>
      <c r="T445" s="56"/>
      <c r="U445" s="57"/>
    </row>
    <row r="446" spans="2:21">
      <c r="B446" s="39"/>
      <c r="C446" s="39"/>
      <c r="D446" s="39"/>
      <c r="E446" s="39"/>
      <c r="F446" s="39"/>
      <c r="G446" s="39"/>
      <c r="H446" s="39"/>
      <c r="I446" s="39"/>
      <c r="J446" s="39"/>
      <c r="K446" s="39"/>
      <c r="L446" s="39"/>
      <c r="M446" s="39"/>
      <c r="N446" s="39"/>
      <c r="O446" s="39"/>
      <c r="P446" s="39"/>
      <c r="Q446" s="39"/>
      <c r="R446" s="54"/>
      <c r="S446" s="55"/>
      <c r="T446" s="56"/>
      <c r="U446" s="57"/>
    </row>
    <row r="447" spans="2:21">
      <c r="B447" s="39"/>
      <c r="C447" s="39"/>
      <c r="D447" s="39"/>
      <c r="E447" s="39"/>
      <c r="F447" s="39"/>
      <c r="G447" s="39"/>
      <c r="H447" s="39"/>
      <c r="I447" s="39"/>
      <c r="J447" s="39"/>
      <c r="K447" s="39"/>
      <c r="L447" s="39"/>
      <c r="M447" s="39"/>
      <c r="N447" s="39"/>
      <c r="O447" s="39"/>
      <c r="P447" s="39"/>
      <c r="Q447" s="39"/>
      <c r="R447" s="54"/>
      <c r="S447" s="55"/>
      <c r="T447" s="56"/>
      <c r="U447" s="57"/>
    </row>
    <row r="448" spans="2:21">
      <c r="B448" s="39"/>
      <c r="C448" s="39"/>
      <c r="D448" s="39"/>
      <c r="E448" s="39"/>
      <c r="F448" s="39"/>
      <c r="G448" s="39"/>
      <c r="H448" s="39"/>
      <c r="I448" s="39"/>
      <c r="J448" s="39"/>
      <c r="K448" s="39"/>
      <c r="L448" s="39"/>
      <c r="M448" s="39"/>
      <c r="N448" s="39"/>
      <c r="O448" s="39"/>
      <c r="P448" s="39"/>
      <c r="Q448" s="39"/>
      <c r="R448" s="54"/>
      <c r="S448" s="55"/>
      <c r="T448" s="56"/>
      <c r="U448" s="57"/>
    </row>
    <row r="449" spans="2:21">
      <c r="B449" s="39"/>
      <c r="C449" s="39"/>
      <c r="D449" s="39"/>
      <c r="E449" s="39"/>
      <c r="F449" s="39"/>
      <c r="G449" s="39"/>
      <c r="H449" s="39"/>
      <c r="I449" s="39"/>
      <c r="J449" s="39"/>
      <c r="K449" s="39"/>
      <c r="L449" s="39"/>
      <c r="M449" s="39"/>
      <c r="N449" s="39"/>
      <c r="O449" s="39"/>
      <c r="P449" s="39"/>
      <c r="Q449" s="39"/>
      <c r="R449" s="54"/>
      <c r="S449" s="55"/>
      <c r="T449" s="56"/>
      <c r="U449" s="57"/>
    </row>
    <row r="450" spans="2:21">
      <c r="B450" s="39"/>
      <c r="C450" s="39"/>
      <c r="D450" s="39"/>
      <c r="E450" s="39"/>
      <c r="F450" s="39"/>
      <c r="G450" s="39"/>
      <c r="H450" s="39"/>
      <c r="I450" s="39"/>
      <c r="J450" s="39"/>
      <c r="K450" s="39"/>
      <c r="L450" s="39"/>
      <c r="M450" s="39"/>
      <c r="N450" s="39"/>
      <c r="O450" s="39"/>
      <c r="P450" s="39"/>
      <c r="Q450" s="39"/>
      <c r="R450" s="54"/>
      <c r="S450" s="55"/>
      <c r="T450" s="56"/>
      <c r="U450" s="57"/>
    </row>
  </sheetData>
  <mergeCells count="3">
    <mergeCell ref="B1:I1"/>
    <mergeCell ref="J1:M1"/>
    <mergeCell ref="N1:Q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Enregistrement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Comité Centre de gym</dc:creator>
  <cp:lastModifiedBy>Pierre</cp:lastModifiedBy>
  <dcterms:created xsi:type="dcterms:W3CDTF">2014-12-07T11:29:08Z</dcterms:created>
  <dcterms:modified xsi:type="dcterms:W3CDTF">2015-01-07T14:07:19Z</dcterms:modified>
</cp:coreProperties>
</file>