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18915" windowHeight="11760"/>
  </bookViews>
  <sheets>
    <sheet name="Sem 6-7" sheetId="1" r:id="rId1"/>
    <sheet name="Sem 8-9" sheetId="6" r:id="rId2"/>
    <sheet name="Congés" sheetId="8" r:id="rId3"/>
    <sheet name="Données" sheetId="5" state="hidden" r:id="rId4"/>
    <sheet name="Base" sheetId="9" r:id="rId5"/>
  </sheets>
  <definedNames>
    <definedName name="Code">Données!$A$1:$A$10</definedName>
    <definedName name="Couleur">Données!$B$1:$B$10</definedName>
    <definedName name="ListeFeuilles">Base!$A$1:$A$2</definedName>
  </definedNames>
  <calcPr calcId="125725"/>
</workbook>
</file>

<file path=xl/calcChain.xml><?xml version="1.0" encoding="utf-8"?>
<calcChain xmlns="http://schemas.openxmlformats.org/spreadsheetml/2006/main">
  <c r="Q4" i="6"/>
  <c r="C4" i="8"/>
  <c r="R12" i="6" l="1"/>
  <c r="Q12"/>
  <c r="R11"/>
  <c r="Q11"/>
  <c r="R10"/>
  <c r="Q10"/>
  <c r="R9"/>
  <c r="Q9"/>
  <c r="R8"/>
  <c r="Q8"/>
  <c r="R7"/>
  <c r="Q7"/>
  <c r="R6"/>
  <c r="Q6"/>
  <c r="R5"/>
  <c r="Q5"/>
  <c r="R4"/>
  <c r="D3"/>
  <c r="E3" s="1"/>
  <c r="F3" s="1"/>
  <c r="G3" s="1"/>
  <c r="H3" s="1"/>
  <c r="I3" s="1"/>
  <c r="J3" s="1"/>
  <c r="K3" s="1"/>
  <c r="L3" s="1"/>
  <c r="M3" s="1"/>
  <c r="N3" s="1"/>
  <c r="O3" s="1"/>
  <c r="Q5" i="1" l="1"/>
  <c r="Q6"/>
  <c r="Q7"/>
  <c r="Q8"/>
  <c r="Q9"/>
  <c r="Q10"/>
  <c r="Q11"/>
  <c r="Q12"/>
  <c r="Q4"/>
  <c r="R5"/>
  <c r="R6"/>
  <c r="R7"/>
  <c r="R8"/>
  <c r="R9"/>
  <c r="R10"/>
  <c r="R11"/>
  <c r="R12"/>
  <c r="R4"/>
  <c r="D3" l="1"/>
  <c r="E3" s="1"/>
  <c r="F3" s="1"/>
  <c r="G3" s="1"/>
  <c r="H3" s="1"/>
  <c r="I3" s="1"/>
  <c r="J3" s="1"/>
  <c r="K3" s="1"/>
  <c r="L3" s="1"/>
  <c r="M3" s="1"/>
  <c r="N3" s="1"/>
  <c r="O3" s="1"/>
  <c r="P3" s="1"/>
</calcChain>
</file>

<file path=xl/sharedStrings.xml><?xml version="1.0" encoding="utf-8"?>
<sst xmlns="http://schemas.openxmlformats.org/spreadsheetml/2006/main" count="113" uniqueCount="56">
  <si>
    <t>Lun</t>
  </si>
  <si>
    <t>Mar</t>
  </si>
  <si>
    <t>Mer</t>
  </si>
  <si>
    <t>Jeu</t>
  </si>
  <si>
    <t>Ven</t>
  </si>
  <si>
    <t>Sam</t>
  </si>
  <si>
    <t>Dim</t>
  </si>
  <si>
    <t>J1</t>
  </si>
  <si>
    <t>J2</t>
  </si>
  <si>
    <t>J3</t>
  </si>
  <si>
    <t>J4</t>
  </si>
  <si>
    <t>C</t>
  </si>
  <si>
    <t>HC</t>
  </si>
  <si>
    <t>R</t>
  </si>
  <si>
    <t>Aupart</t>
  </si>
  <si>
    <t>Boissinot</t>
  </si>
  <si>
    <t>Herbault</t>
  </si>
  <si>
    <t>Kheris</t>
  </si>
  <si>
    <t>Laplane</t>
  </si>
  <si>
    <t>Marchetto</t>
  </si>
  <si>
    <t>Orrado</t>
  </si>
  <si>
    <t>Rouquet</t>
  </si>
  <si>
    <t>Simphor</t>
  </si>
  <si>
    <t>Nombre de vacations</t>
  </si>
  <si>
    <t>J'3</t>
  </si>
  <si>
    <t>Nombre d'heures</t>
  </si>
  <si>
    <t>r</t>
  </si>
  <si>
    <t>Février</t>
  </si>
  <si>
    <t>Semaine 6</t>
  </si>
  <si>
    <t>Semaine 7</t>
  </si>
  <si>
    <t>Semaine 8</t>
  </si>
  <si>
    <t>Semaine 9</t>
  </si>
  <si>
    <t>1er Mars</t>
  </si>
  <si>
    <t>Décompte</t>
  </si>
  <si>
    <t>Congés</t>
  </si>
  <si>
    <t>Hors Cycle</t>
  </si>
  <si>
    <t>Récup</t>
  </si>
  <si>
    <t>En jours</t>
  </si>
  <si>
    <t>En cycles</t>
  </si>
  <si>
    <t>Restant en jours</t>
  </si>
  <si>
    <t xml:space="preserve"> J4</t>
  </si>
  <si>
    <t>07h / 18h</t>
  </si>
  <si>
    <t>06h / 17h</t>
  </si>
  <si>
    <t>14h / 00h</t>
  </si>
  <si>
    <t>14h / 23h</t>
  </si>
  <si>
    <t>17h / 00h</t>
  </si>
  <si>
    <t>A</t>
  </si>
  <si>
    <t>B</t>
  </si>
  <si>
    <t>D</t>
  </si>
  <si>
    <t>E</t>
  </si>
  <si>
    <t>F</t>
  </si>
  <si>
    <t>G</t>
  </si>
  <si>
    <t>H</t>
  </si>
  <si>
    <t>I</t>
  </si>
  <si>
    <t>Sem 6-7</t>
  </si>
  <si>
    <t>Sem 8-9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</si>
</sst>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indexed="52"/>
      <name val="Arial"/>
      <family val="2"/>
    </font>
    <font>
      <b/>
      <sz val="10"/>
      <name val="Arial"/>
      <family val="2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26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5" fillId="2" borderId="5" xfId="0" applyFont="1" applyFill="1" applyBorder="1"/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0" fillId="2" borderId="0" xfId="0" applyFill="1"/>
    <xf numFmtId="0" fontId="7" fillId="0" borderId="1" xfId="0" applyFont="1" applyBorder="1" applyAlignment="1">
      <alignment horizontal="center" vertical="center"/>
    </xf>
    <xf numFmtId="0" fontId="14" fillId="7" borderId="2" xfId="0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0" fillId="8" borderId="1" xfId="0" applyFont="1" applyFill="1" applyBorder="1" applyAlignment="1" applyProtection="1">
      <alignment horizontal="center" vertical="center"/>
      <protection locked="0"/>
    </xf>
    <xf numFmtId="0" fontId="3" fillId="8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0" fillId="0" borderId="15" xfId="0" applyBorder="1"/>
    <xf numFmtId="0" fontId="0" fillId="0" borderId="16" xfId="0" applyBorder="1"/>
    <xf numFmtId="0" fontId="4" fillId="3" borderId="2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1" fillId="12" borderId="7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1" fillId="9" borderId="2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1" fillId="10" borderId="2" xfId="0" applyFont="1" applyFill="1" applyBorder="1" applyAlignment="1">
      <alignment horizontal="center" vertical="center"/>
    </xf>
    <xf numFmtId="0" fontId="15" fillId="10" borderId="4" xfId="0" applyFont="1" applyFill="1" applyBorder="1" applyAlignment="1">
      <alignment horizontal="center" vertical="center"/>
    </xf>
    <xf numFmtId="0" fontId="15" fillId="10" borderId="3" xfId="0" applyFont="1" applyFill="1" applyBorder="1" applyAlignment="1">
      <alignment horizontal="center" vertical="center"/>
    </xf>
    <xf numFmtId="0" fontId="15" fillId="10" borderId="2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9" fillId="10" borderId="8" xfId="0" applyFont="1" applyFill="1" applyBorder="1" applyAlignment="1">
      <alignment horizontal="center" vertical="center"/>
    </xf>
    <xf numFmtId="0" fontId="9" fillId="10" borderId="11" xfId="0" applyFont="1" applyFill="1" applyBorder="1" applyAlignment="1">
      <alignment horizontal="center" vertical="center"/>
    </xf>
    <xf numFmtId="0" fontId="9" fillId="10" borderId="13" xfId="0" applyFont="1" applyFill="1" applyBorder="1" applyAlignment="1">
      <alignment horizontal="center" vertical="center"/>
    </xf>
    <xf numFmtId="0" fontId="9" fillId="10" borderId="9" xfId="0" applyFont="1" applyFill="1" applyBorder="1" applyAlignment="1">
      <alignment horizontal="center" vertical="center"/>
    </xf>
    <xf numFmtId="0" fontId="9" fillId="10" borderId="10" xfId="0" applyFont="1" applyFill="1" applyBorder="1" applyAlignment="1">
      <alignment horizontal="center" vertical="center"/>
    </xf>
    <xf numFmtId="0" fontId="12" fillId="12" borderId="2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2" fillId="10" borderId="2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12" fillId="9" borderId="2" xfId="0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0</xdr:row>
      <xdr:rowOff>38100</xdr:rowOff>
    </xdr:from>
    <xdr:to>
      <xdr:col>17</xdr:col>
      <xdr:colOff>1038225</xdr:colOff>
      <xdr:row>1</xdr:row>
      <xdr:rowOff>238125</xdr:rowOff>
    </xdr:to>
    <xdr:sp macro="[0]!Feuil1.CommandButton1_Click" textlink="">
      <xdr:nvSpPr>
        <xdr:cNvPr id="2" name="Rectangle à coins arrondis 1"/>
        <xdr:cNvSpPr/>
      </xdr:nvSpPr>
      <xdr:spPr>
        <a:xfrm>
          <a:off x="7877175" y="38100"/>
          <a:ext cx="2066925" cy="533400"/>
        </a:xfrm>
        <a:prstGeom prst="roundRect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Extraire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0</xdr:row>
      <xdr:rowOff>38100</xdr:rowOff>
    </xdr:from>
    <xdr:to>
      <xdr:col>17</xdr:col>
      <xdr:colOff>1038225</xdr:colOff>
      <xdr:row>1</xdr:row>
      <xdr:rowOff>238125</xdr:rowOff>
    </xdr:to>
    <xdr:sp macro="[0]!Feuil1.CommandButton1_Click" textlink="">
      <xdr:nvSpPr>
        <xdr:cNvPr id="2" name="Rectangle à coins arrondis 1"/>
        <xdr:cNvSpPr/>
      </xdr:nvSpPr>
      <xdr:spPr>
        <a:xfrm>
          <a:off x="7877175" y="38100"/>
          <a:ext cx="2066925" cy="533400"/>
        </a:xfrm>
        <a:prstGeom prst="roundRect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Extraire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3</xdr:row>
      <xdr:rowOff>142875</xdr:rowOff>
    </xdr:from>
    <xdr:to>
      <xdr:col>16</xdr:col>
      <xdr:colOff>180975</xdr:colOff>
      <xdr:row>7</xdr:row>
      <xdr:rowOff>95250</xdr:rowOff>
    </xdr:to>
    <xdr:sp macro="" textlink="">
      <xdr:nvSpPr>
        <xdr:cNvPr id="2" name="ZoneTexte 1"/>
        <xdr:cNvSpPr txBox="1"/>
      </xdr:nvSpPr>
      <xdr:spPr>
        <a:xfrm>
          <a:off x="3286125" y="1143000"/>
          <a:ext cx="6153150" cy="12858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J'ai un nouveau petit souci avec mon fichier...dans l'onglet 'Congés', j'aimerais qu'il me comptabilise en CD4, le nombre de fois que A a rempli 'C' dans sa ligne.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saisi en CD4 la formule =SOMME(‘Sem 6-7’ :’Sem 8-9’ ! NB.SI($C4:$P4;"C")) mais il me retourne un message d'erreur. </a:t>
          </a:r>
          <a:br>
            <a:rPr lang="fr-FR"/>
          </a:br>
          <a:r>
            <a:rPr lang="fr-FR"/>
            <a:t>Comment palier à cela s'il vous plaît ?</a:t>
          </a:r>
          <a:br>
            <a:rPr lang="fr-FR"/>
          </a:br>
          <a:endParaRPr lang="fr-FR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581026</xdr:colOff>
      <xdr:row>3</xdr:row>
      <xdr:rowOff>0</xdr:rowOff>
    </xdr:from>
    <xdr:to>
      <xdr:col>3</xdr:col>
      <xdr:colOff>390525</xdr:colOff>
      <xdr:row>5</xdr:row>
      <xdr:rowOff>152399</xdr:rowOff>
    </xdr:to>
    <xdr:sp macro="" textlink="">
      <xdr:nvSpPr>
        <xdr:cNvPr id="2" name="ZoneTexte 1"/>
        <xdr:cNvSpPr txBox="1"/>
      </xdr:nvSpPr>
      <xdr:spPr>
        <a:xfrm>
          <a:off x="1343026" y="581025"/>
          <a:ext cx="1333499" cy="53339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200" b="0"/>
            <a:t>Plage nommée ListeFeuilles</a:t>
          </a:r>
        </a:p>
      </xdr:txBody>
    </xdr:sp>
    <xdr:clientData/>
  </xdr:twoCellAnchor>
  <xdr:twoCellAnchor>
    <xdr:from>
      <xdr:col>1</xdr:col>
      <xdr:colOff>19050</xdr:colOff>
      <xdr:row>1</xdr:row>
      <xdr:rowOff>28575</xdr:rowOff>
    </xdr:from>
    <xdr:to>
      <xdr:col>1</xdr:col>
      <xdr:colOff>561975</xdr:colOff>
      <xdr:row>3</xdr:row>
      <xdr:rowOff>19050</xdr:rowOff>
    </xdr:to>
    <xdr:cxnSp macro="">
      <xdr:nvCxnSpPr>
        <xdr:cNvPr id="4" name="Connecteur droit avec flèche 3"/>
        <xdr:cNvCxnSpPr/>
      </xdr:nvCxnSpPr>
      <xdr:spPr>
        <a:xfrm flipH="1" flipV="1">
          <a:off x="781050" y="219075"/>
          <a:ext cx="542925" cy="3810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19"/>
  <sheetViews>
    <sheetView showGridLines="0" tabSelected="1" workbookViewId="0">
      <selection activeCell="C4" sqref="C4"/>
    </sheetView>
  </sheetViews>
  <sheetFormatPr baseColWidth="10" defaultRowHeight="15"/>
  <cols>
    <col min="3" max="16" width="8.28515625" customWidth="1"/>
    <col min="17" max="18" width="16.7109375" customWidth="1"/>
  </cols>
  <sheetData>
    <row r="1" spans="1:18" ht="26.25" customHeight="1">
      <c r="A1" s="32">
        <v>2015</v>
      </c>
      <c r="B1" s="33"/>
      <c r="C1" s="25" t="s">
        <v>28</v>
      </c>
      <c r="D1" s="26"/>
      <c r="E1" s="26"/>
      <c r="F1" s="26"/>
      <c r="G1" s="26"/>
      <c r="H1" s="26"/>
      <c r="I1" s="27"/>
      <c r="J1" s="28" t="s">
        <v>29</v>
      </c>
      <c r="K1" s="29"/>
      <c r="L1" s="29"/>
      <c r="M1" s="29"/>
      <c r="N1" s="29"/>
      <c r="O1" s="29"/>
      <c r="P1" s="30"/>
    </row>
    <row r="2" spans="1:18" ht="26.25" customHeight="1">
      <c r="A2" s="34" t="s">
        <v>27</v>
      </c>
      <c r="B2" s="35"/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4" t="s">
        <v>6</v>
      </c>
      <c r="J2" s="9" t="s">
        <v>0</v>
      </c>
      <c r="K2" s="9" t="s">
        <v>1</v>
      </c>
      <c r="L2" s="9" t="s">
        <v>2</v>
      </c>
      <c r="M2" s="9" t="s">
        <v>3</v>
      </c>
      <c r="N2" s="9" t="s">
        <v>4</v>
      </c>
      <c r="O2" s="9" t="s">
        <v>5</v>
      </c>
      <c r="P2" s="9" t="s">
        <v>6</v>
      </c>
      <c r="Q2" s="6"/>
      <c r="R2" s="7"/>
    </row>
    <row r="3" spans="1:18" ht="26.25" customHeight="1">
      <c r="A3" s="36"/>
      <c r="B3" s="37"/>
      <c r="C3" s="5">
        <v>2</v>
      </c>
      <c r="D3" s="5">
        <f>C3+1</f>
        <v>3</v>
      </c>
      <c r="E3" s="5">
        <f t="shared" ref="E3:P3" si="0">D3+1</f>
        <v>4</v>
      </c>
      <c r="F3" s="5">
        <f t="shared" si="0"/>
        <v>5</v>
      </c>
      <c r="G3" s="5">
        <f t="shared" si="0"/>
        <v>6</v>
      </c>
      <c r="H3" s="5">
        <f t="shared" si="0"/>
        <v>7</v>
      </c>
      <c r="I3" s="5">
        <f>H3+1</f>
        <v>8</v>
      </c>
      <c r="J3" s="10">
        <f>I3+1</f>
        <v>9</v>
      </c>
      <c r="K3" s="10">
        <f t="shared" si="0"/>
        <v>10</v>
      </c>
      <c r="L3" s="10">
        <f t="shared" si="0"/>
        <v>11</v>
      </c>
      <c r="M3" s="10">
        <f t="shared" si="0"/>
        <v>12</v>
      </c>
      <c r="N3" s="10">
        <f t="shared" si="0"/>
        <v>13</v>
      </c>
      <c r="O3" s="10">
        <f t="shared" si="0"/>
        <v>14</v>
      </c>
      <c r="P3" s="10">
        <f t="shared" si="0"/>
        <v>15</v>
      </c>
      <c r="Q3" s="8" t="s">
        <v>23</v>
      </c>
      <c r="R3" s="8" t="s">
        <v>25</v>
      </c>
    </row>
    <row r="4" spans="1:18" ht="26.25" customHeight="1">
      <c r="A4" s="38" t="s">
        <v>46</v>
      </c>
      <c r="B4" s="38"/>
      <c r="C4" s="17"/>
      <c r="D4" s="17"/>
      <c r="E4" s="17"/>
      <c r="F4" s="18"/>
      <c r="G4" s="19"/>
      <c r="H4" s="20"/>
      <c r="I4" s="19"/>
      <c r="J4" s="19"/>
      <c r="K4" s="19"/>
      <c r="L4" s="19"/>
      <c r="M4" s="19"/>
      <c r="N4" s="21"/>
      <c r="O4" s="19"/>
      <c r="P4" s="19"/>
      <c r="Q4" s="3" t="str">
        <f t="shared" ref="Q4:Q12" si="1">IF(COUNTIF($C4:$P4,"J1")+COUNTIF($C4:$P4,"J2")+COUNTIF($C4:$P4,"J3")+COUNTIF($C4:$P4,"J'3")+COUNTIF($C4:$P4,"J4")=0,"",COUNTIF($C4:$P4,"J1")+COUNTIF($C4:$P4,"J2")+COUNTIF($C4:$P4,"J3")+COUNTIF($C4:$P4,"J'3")+COUNTIF($C4:$P4,"J4"))</f>
        <v/>
      </c>
      <c r="R4" s="3" t="str">
        <f t="shared" ref="R4:R12" si="2">IF(COUNTIF($C4:$P4,"J1")+COUNTIF($C4:$P4,"J2")+COUNTIF($C4:$P4,"J3")+COUNTIF($C4:$P4,"J'3")+COUNTIF($C4:$P4,"J4")=0,"",COUNTIF($C4:$P4,"J1")*11+COUNTIF($C4:$P4,"J2")*11+COUNTIF($C4:$P4,"J3")*10+COUNTIF($C4:$P4,"J'3")*9+COUNTIF($C4:$P4,"J4")*7)</f>
        <v/>
      </c>
    </row>
    <row r="5" spans="1:18" ht="26.25" customHeight="1">
      <c r="A5" s="38" t="s">
        <v>47</v>
      </c>
      <c r="B5" s="38"/>
      <c r="C5" s="19"/>
      <c r="D5" s="19"/>
      <c r="E5" s="22"/>
      <c r="F5" s="19"/>
      <c r="G5" s="19"/>
      <c r="H5" s="21"/>
      <c r="I5" s="19"/>
      <c r="J5" s="19"/>
      <c r="K5" s="19"/>
      <c r="L5" s="19"/>
      <c r="M5" s="19"/>
      <c r="N5" s="21"/>
      <c r="O5" s="19"/>
      <c r="P5" s="19"/>
      <c r="Q5" s="3" t="str">
        <f t="shared" si="1"/>
        <v/>
      </c>
      <c r="R5" s="3" t="str">
        <f t="shared" si="2"/>
        <v/>
      </c>
    </row>
    <row r="6" spans="1:18" ht="26.25" customHeight="1">
      <c r="A6" s="38" t="s">
        <v>11</v>
      </c>
      <c r="B6" s="38"/>
      <c r="C6" s="19"/>
      <c r="D6" s="19"/>
      <c r="E6" s="19"/>
      <c r="F6" s="19"/>
      <c r="G6" s="19"/>
      <c r="H6" s="21"/>
      <c r="I6" s="19"/>
      <c r="J6" s="19"/>
      <c r="K6" s="19"/>
      <c r="L6" s="19"/>
      <c r="M6" s="19"/>
      <c r="N6" s="21"/>
      <c r="O6" s="19"/>
      <c r="P6" s="19"/>
      <c r="Q6" s="3" t="str">
        <f t="shared" si="1"/>
        <v/>
      </c>
      <c r="R6" s="3" t="str">
        <f t="shared" si="2"/>
        <v/>
      </c>
    </row>
    <row r="7" spans="1:18" ht="26.25" customHeight="1">
      <c r="A7" s="38" t="s">
        <v>48</v>
      </c>
      <c r="B7" s="38"/>
      <c r="C7" s="19"/>
      <c r="D7" s="19"/>
      <c r="E7" s="19"/>
      <c r="F7" s="19"/>
      <c r="G7" s="19"/>
      <c r="H7" s="21"/>
      <c r="I7" s="19"/>
      <c r="J7" s="19"/>
      <c r="K7" s="19"/>
      <c r="L7" s="19"/>
      <c r="M7" s="19"/>
      <c r="N7" s="21"/>
      <c r="O7" s="19"/>
      <c r="P7" s="19"/>
      <c r="Q7" s="3" t="str">
        <f t="shared" si="1"/>
        <v/>
      </c>
      <c r="R7" s="3" t="str">
        <f t="shared" si="2"/>
        <v/>
      </c>
    </row>
    <row r="8" spans="1:18" ht="26.25" customHeight="1">
      <c r="A8" s="31" t="s">
        <v>49</v>
      </c>
      <c r="B8" s="31"/>
      <c r="C8" s="19"/>
      <c r="D8" s="19"/>
      <c r="E8" s="21"/>
      <c r="F8" s="19"/>
      <c r="G8" s="19"/>
      <c r="H8" s="19"/>
      <c r="I8" s="19"/>
      <c r="J8" s="19"/>
      <c r="K8" s="21"/>
      <c r="L8" s="19"/>
      <c r="M8" s="19"/>
      <c r="N8" s="19"/>
      <c r="O8" s="19"/>
      <c r="P8" s="19"/>
      <c r="Q8" s="3" t="str">
        <f t="shared" si="1"/>
        <v/>
      </c>
      <c r="R8" s="3" t="str">
        <f t="shared" si="2"/>
        <v/>
      </c>
    </row>
    <row r="9" spans="1:18" ht="26.25" customHeight="1">
      <c r="A9" s="31" t="s">
        <v>50</v>
      </c>
      <c r="B9" s="31"/>
      <c r="C9" s="19"/>
      <c r="D9" s="19"/>
      <c r="E9" s="21"/>
      <c r="F9" s="19"/>
      <c r="G9" s="19"/>
      <c r="H9" s="19"/>
      <c r="I9" s="19"/>
      <c r="J9" s="19"/>
      <c r="K9" s="21"/>
      <c r="L9" s="19"/>
      <c r="M9" s="19"/>
      <c r="N9" s="19"/>
      <c r="O9" s="19"/>
      <c r="P9" s="19"/>
      <c r="Q9" s="3" t="str">
        <f t="shared" si="1"/>
        <v/>
      </c>
      <c r="R9" s="3" t="str">
        <f t="shared" si="2"/>
        <v/>
      </c>
    </row>
    <row r="10" spans="1:18" ht="26.25" customHeight="1">
      <c r="A10" s="31" t="s">
        <v>51</v>
      </c>
      <c r="B10" s="31"/>
      <c r="C10" s="19"/>
      <c r="D10" s="19"/>
      <c r="E10" s="21"/>
      <c r="F10" s="19"/>
      <c r="G10" s="19"/>
      <c r="H10" s="19"/>
      <c r="I10" s="19"/>
      <c r="J10" s="19"/>
      <c r="K10" s="21"/>
      <c r="L10" s="19"/>
      <c r="M10" s="19"/>
      <c r="N10" s="19"/>
      <c r="O10" s="19"/>
      <c r="P10" s="19"/>
      <c r="Q10" s="3" t="str">
        <f t="shared" si="1"/>
        <v/>
      </c>
      <c r="R10" s="3" t="str">
        <f t="shared" si="2"/>
        <v/>
      </c>
    </row>
    <row r="11" spans="1:18" ht="26.25" customHeight="1">
      <c r="A11" s="31" t="s">
        <v>52</v>
      </c>
      <c r="B11" s="31"/>
      <c r="C11" s="19"/>
      <c r="D11" s="19"/>
      <c r="E11" s="21"/>
      <c r="F11" s="19"/>
      <c r="G11" s="19"/>
      <c r="H11" s="19"/>
      <c r="I11" s="19"/>
      <c r="J11" s="19"/>
      <c r="K11" s="21"/>
      <c r="L11" s="19"/>
      <c r="M11" s="19"/>
      <c r="N11" s="19"/>
      <c r="O11" s="19"/>
      <c r="P11" s="19"/>
      <c r="Q11" s="3" t="str">
        <f t="shared" si="1"/>
        <v/>
      </c>
      <c r="R11" s="3" t="str">
        <f t="shared" si="2"/>
        <v/>
      </c>
    </row>
    <row r="12" spans="1:18" ht="26.25" customHeight="1">
      <c r="A12" s="31" t="s">
        <v>53</v>
      </c>
      <c r="B12" s="31"/>
      <c r="C12" s="19"/>
      <c r="D12" s="19"/>
      <c r="E12" s="21"/>
      <c r="F12" s="19"/>
      <c r="G12" s="19"/>
      <c r="H12" s="19"/>
      <c r="I12" s="19"/>
      <c r="J12" s="19"/>
      <c r="K12" s="21"/>
      <c r="L12" s="19"/>
      <c r="M12" s="19"/>
      <c r="N12" s="19"/>
      <c r="O12" s="19"/>
      <c r="P12" s="19"/>
      <c r="Q12" s="3" t="str">
        <f t="shared" si="1"/>
        <v/>
      </c>
      <c r="R12" s="3" t="str">
        <f t="shared" si="2"/>
        <v/>
      </c>
    </row>
    <row r="15" spans="1:18" ht="26.25" customHeight="1">
      <c r="A15" s="15" t="s">
        <v>7</v>
      </c>
      <c r="B15" s="16" t="s">
        <v>42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</row>
    <row r="16" spans="1:18" ht="26.25" customHeight="1">
      <c r="A16" s="15" t="s">
        <v>8</v>
      </c>
      <c r="B16" s="16" t="s">
        <v>41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</row>
    <row r="17" spans="1:16" ht="26.25" customHeight="1">
      <c r="A17" s="15" t="s">
        <v>9</v>
      </c>
      <c r="B17" s="16" t="s">
        <v>43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</row>
    <row r="18" spans="1:16" ht="26.25" customHeight="1">
      <c r="A18" s="15" t="s">
        <v>24</v>
      </c>
      <c r="B18" s="16" t="s">
        <v>44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</row>
    <row r="19" spans="1:16" ht="26.25" customHeight="1">
      <c r="A19" s="15" t="s">
        <v>40</v>
      </c>
      <c r="B19" s="16" t="s">
        <v>45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</sheetData>
  <mergeCells count="13">
    <mergeCell ref="C1:I1"/>
    <mergeCell ref="J1:P1"/>
    <mergeCell ref="A11:B11"/>
    <mergeCell ref="A12:B12"/>
    <mergeCell ref="A1:B1"/>
    <mergeCell ref="A2:B3"/>
    <mergeCell ref="A4:B4"/>
    <mergeCell ref="A5:B5"/>
    <mergeCell ref="A6:B6"/>
    <mergeCell ref="A7:B7"/>
    <mergeCell ref="A8:B8"/>
    <mergeCell ref="A9:B9"/>
    <mergeCell ref="A10:B10"/>
  </mergeCells>
  <conditionalFormatting sqref="C4:P12">
    <cfRule type="containsText" dxfId="3" priority="1" operator="containsText" text="J">
      <formula>NOT(ISERROR(SEARCH("J",C4)))</formula>
    </cfRule>
  </conditionalFormatting>
  <dataValidations count="1">
    <dataValidation type="list" allowBlank="1" showInputMessage="1" showErrorMessage="1" sqref="C4:P12">
      <formula1>Code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19"/>
  <sheetViews>
    <sheetView showGridLines="0" workbookViewId="0">
      <selection activeCell="C4" sqref="C4"/>
    </sheetView>
  </sheetViews>
  <sheetFormatPr baseColWidth="10" defaultRowHeight="15"/>
  <cols>
    <col min="3" max="16" width="8.28515625" customWidth="1"/>
    <col min="17" max="18" width="16.7109375" customWidth="1"/>
  </cols>
  <sheetData>
    <row r="1" spans="1:18" ht="26.25" customHeight="1">
      <c r="A1" s="32">
        <v>2015</v>
      </c>
      <c r="B1" s="33"/>
      <c r="C1" s="25" t="s">
        <v>30</v>
      </c>
      <c r="D1" s="26"/>
      <c r="E1" s="26"/>
      <c r="F1" s="26"/>
      <c r="G1" s="26"/>
      <c r="H1" s="26"/>
      <c r="I1" s="27"/>
      <c r="J1" s="28" t="s">
        <v>31</v>
      </c>
      <c r="K1" s="29"/>
      <c r="L1" s="29"/>
      <c r="M1" s="29"/>
      <c r="N1" s="29"/>
      <c r="O1" s="29"/>
      <c r="P1" s="30"/>
    </row>
    <row r="2" spans="1:18" ht="26.25" customHeight="1">
      <c r="A2" s="34" t="s">
        <v>27</v>
      </c>
      <c r="B2" s="35"/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4" t="s">
        <v>6</v>
      </c>
      <c r="J2" s="9" t="s">
        <v>0</v>
      </c>
      <c r="K2" s="9" t="s">
        <v>1</v>
      </c>
      <c r="L2" s="9" t="s">
        <v>2</v>
      </c>
      <c r="M2" s="9" t="s">
        <v>3</v>
      </c>
      <c r="N2" s="9" t="s">
        <v>4</v>
      </c>
      <c r="O2" s="9" t="s">
        <v>5</v>
      </c>
      <c r="P2" s="9" t="s">
        <v>6</v>
      </c>
      <c r="Q2" s="6"/>
      <c r="R2" s="7"/>
    </row>
    <row r="3" spans="1:18" ht="26.25" customHeight="1">
      <c r="A3" s="36"/>
      <c r="B3" s="37"/>
      <c r="C3" s="5">
        <v>16</v>
      </c>
      <c r="D3" s="5">
        <f>C3+1</f>
        <v>17</v>
      </c>
      <c r="E3" s="5">
        <f t="shared" ref="E3:O3" si="0">D3+1</f>
        <v>18</v>
      </c>
      <c r="F3" s="5">
        <f t="shared" si="0"/>
        <v>19</v>
      </c>
      <c r="G3" s="5">
        <f t="shared" si="0"/>
        <v>20</v>
      </c>
      <c r="H3" s="5">
        <f t="shared" si="0"/>
        <v>21</v>
      </c>
      <c r="I3" s="5">
        <f t="shared" si="0"/>
        <v>22</v>
      </c>
      <c r="J3" s="10">
        <f t="shared" si="0"/>
        <v>23</v>
      </c>
      <c r="K3" s="10">
        <f t="shared" si="0"/>
        <v>24</v>
      </c>
      <c r="L3" s="10">
        <f t="shared" si="0"/>
        <v>25</v>
      </c>
      <c r="M3" s="10">
        <f t="shared" si="0"/>
        <v>26</v>
      </c>
      <c r="N3" s="10">
        <f t="shared" si="0"/>
        <v>27</v>
      </c>
      <c r="O3" s="10">
        <f t="shared" si="0"/>
        <v>28</v>
      </c>
      <c r="P3" s="12" t="s">
        <v>32</v>
      </c>
      <c r="Q3" s="8" t="s">
        <v>23</v>
      </c>
      <c r="R3" s="8" t="s">
        <v>25</v>
      </c>
    </row>
    <row r="4" spans="1:18" ht="26.25" customHeight="1">
      <c r="A4" s="38" t="s">
        <v>14</v>
      </c>
      <c r="B4" s="38"/>
      <c r="C4" s="19" t="s">
        <v>11</v>
      </c>
      <c r="D4" s="19" t="s">
        <v>11</v>
      </c>
      <c r="E4" s="19"/>
      <c r="F4" s="21"/>
      <c r="G4" s="19" t="s">
        <v>11</v>
      </c>
      <c r="H4" s="19"/>
      <c r="I4" s="19"/>
      <c r="J4" s="19"/>
      <c r="K4" s="19"/>
      <c r="L4" s="21"/>
      <c r="M4" s="19"/>
      <c r="N4" s="19"/>
      <c r="O4" s="19"/>
      <c r="P4" s="19"/>
      <c r="Q4" s="3" t="str">
        <f>IF(COUNTIF($C4:$P4,"J1")+COUNTIF($C4:$P4,"J2")+COUNTIF($C4:$P4,"J3")+COUNTIF($C4:$P4,"J'3")+COUNTIF($C4:$P4,"J4")=0,"",COUNTIF($C4:$P4,"J1")+COUNTIF($C4:$P4,"J2")+COUNTIF($C4:$P4,"J3")+COUNTIF($C4:$P4,"J'3")+COUNTIF($C4:$P4,"J4"))</f>
        <v/>
      </c>
      <c r="R4" s="3" t="str">
        <f>IF(COUNTIF($C4:$P4,"J1")+COUNTIF($C4:$P4,"J2")+COUNTIF($C4:$P4,"J3")+COUNTIF($C4:$P4,"J'3")+COUNTIF($C4:$P4,"J4")=0,"",COUNTIF($C4:$P4,"J1")*11+COUNTIF($C4:$P4,"J2")*11+COUNTIF($C4:$P4,"J3")*10+COUNTIF($C4:$P4,"J'3")*9+COUNTIF($C4:$P4,"J4")*7)</f>
        <v/>
      </c>
    </row>
    <row r="5" spans="1:18" ht="26.25" customHeight="1">
      <c r="A5" s="38" t="s">
        <v>16</v>
      </c>
      <c r="B5" s="38"/>
      <c r="C5" s="19"/>
      <c r="D5" s="19"/>
      <c r="E5" s="19"/>
      <c r="F5" s="21"/>
      <c r="G5" s="19"/>
      <c r="H5" s="19"/>
      <c r="I5" s="19"/>
      <c r="J5" s="19"/>
      <c r="K5" s="19"/>
      <c r="L5" s="21"/>
      <c r="M5" s="19"/>
      <c r="N5" s="19"/>
      <c r="O5" s="19"/>
      <c r="P5" s="19"/>
      <c r="Q5" s="3" t="str">
        <f t="shared" ref="Q5:Q12" si="1">IF(COUNTIF($C5:$P5,"J1")+COUNTIF($C5:$P5,"J2")+COUNTIF($C5:$P5,"J3")+COUNTIF($C5:$P5,"J'3")+COUNTIF($C5:$P5,"J4")=0,"",COUNTIF($C5:$P5,"J1")+COUNTIF($C5:$P5,"J2")+COUNTIF($C5:$P5,"J3")+COUNTIF($C5:$P5,"J'3")+COUNTIF($C5:$P5,"J4"))</f>
        <v/>
      </c>
      <c r="R5" s="3" t="str">
        <f t="shared" ref="R5:R12" si="2">IF(COUNTIF($C5:$P5,"J1")+COUNTIF($C5:$P5,"J2")+COUNTIF($C5:$P5,"J3")+COUNTIF($C5:$P5,"J'3")+COUNTIF($C5:$P5,"J4")=0,"",COUNTIF($C5:$P5,"J1")*11+COUNTIF($C5:$P5,"J2")*11+COUNTIF($C5:$P5,"J3")*10+COUNTIF($C5:$P5,"J'3")*9+COUNTIF($C5:$P5,"J4")*7)</f>
        <v/>
      </c>
    </row>
    <row r="6" spans="1:18" ht="26.25" customHeight="1">
      <c r="A6" s="38" t="s">
        <v>19</v>
      </c>
      <c r="B6" s="38"/>
      <c r="C6" s="19"/>
      <c r="D6" s="19"/>
      <c r="E6" s="19"/>
      <c r="F6" s="21"/>
      <c r="G6" s="19"/>
      <c r="H6" s="19"/>
      <c r="I6" s="19"/>
      <c r="J6" s="19"/>
      <c r="K6" s="19"/>
      <c r="L6" s="21"/>
      <c r="M6" s="19"/>
      <c r="N6" s="19"/>
      <c r="O6" s="19"/>
      <c r="P6" s="19"/>
      <c r="Q6" s="3" t="str">
        <f t="shared" si="1"/>
        <v/>
      </c>
      <c r="R6" s="3" t="str">
        <f t="shared" si="2"/>
        <v/>
      </c>
    </row>
    <row r="7" spans="1:18" ht="26.25" customHeight="1">
      <c r="A7" s="38" t="s">
        <v>20</v>
      </c>
      <c r="B7" s="38"/>
      <c r="C7" s="19"/>
      <c r="D7" s="19"/>
      <c r="E7" s="19"/>
      <c r="F7" s="21"/>
      <c r="G7" s="19"/>
      <c r="H7" s="19"/>
      <c r="I7" s="19"/>
      <c r="J7" s="19"/>
      <c r="K7" s="19"/>
      <c r="L7" s="21"/>
      <c r="M7" s="19"/>
      <c r="N7" s="19"/>
      <c r="O7" s="19"/>
      <c r="P7" s="19"/>
      <c r="Q7" s="3" t="str">
        <f t="shared" si="1"/>
        <v/>
      </c>
      <c r="R7" s="3" t="str">
        <f t="shared" si="2"/>
        <v/>
      </c>
    </row>
    <row r="8" spans="1:18" ht="26.25" customHeight="1">
      <c r="A8" s="31" t="s">
        <v>15</v>
      </c>
      <c r="B8" s="31"/>
      <c r="C8" s="21"/>
      <c r="D8" s="19"/>
      <c r="E8" s="19"/>
      <c r="F8" s="19"/>
      <c r="G8" s="19"/>
      <c r="H8" s="19"/>
      <c r="I8" s="21"/>
      <c r="J8" s="19"/>
      <c r="K8" s="19"/>
      <c r="L8" s="19"/>
      <c r="M8" s="19"/>
      <c r="N8" s="19"/>
      <c r="O8" s="21"/>
      <c r="P8" s="19"/>
      <c r="Q8" s="3" t="str">
        <f t="shared" si="1"/>
        <v/>
      </c>
      <c r="R8" s="3" t="str">
        <f t="shared" si="2"/>
        <v/>
      </c>
    </row>
    <row r="9" spans="1:18" ht="26.25" customHeight="1">
      <c r="A9" s="31" t="s">
        <v>17</v>
      </c>
      <c r="B9" s="31"/>
      <c r="C9" s="21"/>
      <c r="D9" s="19"/>
      <c r="E9" s="19"/>
      <c r="F9" s="19"/>
      <c r="G9" s="19"/>
      <c r="H9" s="19"/>
      <c r="I9" s="21"/>
      <c r="J9" s="19"/>
      <c r="K9" s="19"/>
      <c r="L9" s="19"/>
      <c r="M9" s="19"/>
      <c r="N9" s="19"/>
      <c r="O9" s="21"/>
      <c r="P9" s="19"/>
      <c r="Q9" s="3" t="str">
        <f t="shared" si="1"/>
        <v/>
      </c>
      <c r="R9" s="3" t="str">
        <f t="shared" si="2"/>
        <v/>
      </c>
    </row>
    <row r="10" spans="1:18" ht="26.25" customHeight="1">
      <c r="A10" s="31" t="s">
        <v>18</v>
      </c>
      <c r="B10" s="31"/>
      <c r="C10" s="21"/>
      <c r="D10" s="19"/>
      <c r="E10" s="19"/>
      <c r="F10" s="19"/>
      <c r="G10" s="19"/>
      <c r="H10" s="19"/>
      <c r="I10" s="21"/>
      <c r="J10" s="19"/>
      <c r="K10" s="19"/>
      <c r="L10" s="19"/>
      <c r="M10" s="19"/>
      <c r="N10" s="19"/>
      <c r="O10" s="21"/>
      <c r="P10" s="19"/>
      <c r="Q10" s="3" t="str">
        <f t="shared" si="1"/>
        <v/>
      </c>
      <c r="R10" s="3" t="str">
        <f t="shared" si="2"/>
        <v/>
      </c>
    </row>
    <row r="11" spans="1:18" ht="26.25" customHeight="1">
      <c r="A11" s="31" t="s">
        <v>21</v>
      </c>
      <c r="B11" s="31"/>
      <c r="C11" s="21"/>
      <c r="D11" s="19"/>
      <c r="E11" s="19"/>
      <c r="F11" s="19"/>
      <c r="G11" s="19"/>
      <c r="H11" s="19"/>
      <c r="I11" s="21"/>
      <c r="J11" s="19"/>
      <c r="K11" s="19"/>
      <c r="L11" s="19"/>
      <c r="M11" s="19"/>
      <c r="N11" s="19"/>
      <c r="O11" s="21"/>
      <c r="P11" s="19"/>
      <c r="Q11" s="3" t="str">
        <f t="shared" si="1"/>
        <v/>
      </c>
      <c r="R11" s="3" t="str">
        <f t="shared" si="2"/>
        <v/>
      </c>
    </row>
    <row r="12" spans="1:18" ht="26.25" customHeight="1">
      <c r="A12" s="31" t="s">
        <v>22</v>
      </c>
      <c r="B12" s="31"/>
      <c r="C12" s="21"/>
      <c r="D12" s="19"/>
      <c r="E12" s="19"/>
      <c r="F12" s="19"/>
      <c r="G12" s="19"/>
      <c r="H12" s="19"/>
      <c r="I12" s="21"/>
      <c r="J12" s="19"/>
      <c r="K12" s="19"/>
      <c r="L12" s="19"/>
      <c r="M12" s="19"/>
      <c r="N12" s="19"/>
      <c r="O12" s="21"/>
      <c r="P12" s="19"/>
      <c r="Q12" s="3" t="str">
        <f t="shared" si="1"/>
        <v/>
      </c>
      <c r="R12" s="3" t="str">
        <f t="shared" si="2"/>
        <v/>
      </c>
    </row>
    <row r="15" spans="1:18" ht="26.25" customHeight="1">
      <c r="A15" s="15" t="s">
        <v>7</v>
      </c>
      <c r="B15" s="16" t="s">
        <v>42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</row>
    <row r="16" spans="1:18" ht="26.25" customHeight="1">
      <c r="A16" s="15" t="s">
        <v>8</v>
      </c>
      <c r="B16" s="16" t="s">
        <v>41</v>
      </c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</row>
    <row r="17" spans="1:16" ht="26.25" customHeight="1">
      <c r="A17" s="15" t="s">
        <v>9</v>
      </c>
      <c r="B17" s="16" t="s">
        <v>43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</row>
    <row r="18" spans="1:16" ht="26.25" customHeight="1">
      <c r="A18" s="15" t="s">
        <v>24</v>
      </c>
      <c r="B18" s="16" t="s">
        <v>44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</row>
    <row r="19" spans="1:16" ht="26.25" customHeight="1">
      <c r="A19" s="15" t="s">
        <v>40</v>
      </c>
      <c r="B19" s="16" t="s">
        <v>45</v>
      </c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</row>
  </sheetData>
  <mergeCells count="13">
    <mergeCell ref="A12:B12"/>
    <mergeCell ref="A6:B6"/>
    <mergeCell ref="A7:B7"/>
    <mergeCell ref="A8:B8"/>
    <mergeCell ref="A9:B9"/>
    <mergeCell ref="A10:B10"/>
    <mergeCell ref="A11:B11"/>
    <mergeCell ref="A5:B5"/>
    <mergeCell ref="A1:B1"/>
    <mergeCell ref="C1:I1"/>
    <mergeCell ref="J1:P1"/>
    <mergeCell ref="A2:B3"/>
    <mergeCell ref="A4:B4"/>
  </mergeCells>
  <conditionalFormatting sqref="C4:P12">
    <cfRule type="containsText" dxfId="2" priority="1" operator="containsText" text="J">
      <formula>NOT(ISERROR(SEARCH("J",C4)))</formula>
    </cfRule>
  </conditionalFormatting>
  <dataValidations count="1">
    <dataValidation type="list" allowBlank="1" showInputMessage="1" showErrorMessage="1" sqref="C4:P12">
      <formula1>Code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T12"/>
  <sheetViews>
    <sheetView showGridLines="0" workbookViewId="0">
      <selection activeCell="C4" sqref="C4:D4"/>
    </sheetView>
  </sheetViews>
  <sheetFormatPr baseColWidth="10" defaultRowHeight="15"/>
  <cols>
    <col min="3" max="20" width="8.28515625" customWidth="1"/>
  </cols>
  <sheetData>
    <row r="1" spans="1:20" ht="26.25" customHeight="1">
      <c r="A1" s="53">
        <v>2015</v>
      </c>
      <c r="B1" s="54"/>
      <c r="C1" s="39" t="s">
        <v>34</v>
      </c>
      <c r="D1" s="40"/>
      <c r="E1" s="40"/>
      <c r="F1" s="40"/>
      <c r="G1" s="40"/>
      <c r="H1" s="40"/>
      <c r="I1" s="43" t="s">
        <v>35</v>
      </c>
      <c r="J1" s="44"/>
      <c r="K1" s="44"/>
      <c r="L1" s="44"/>
      <c r="M1" s="44"/>
      <c r="N1" s="45"/>
      <c r="O1" s="47" t="s">
        <v>36</v>
      </c>
      <c r="P1" s="48"/>
      <c r="Q1" s="48"/>
      <c r="R1" s="48"/>
      <c r="S1" s="48"/>
      <c r="T1" s="49"/>
    </row>
    <row r="2" spans="1:20" ht="26.25" customHeight="1">
      <c r="A2" s="55" t="s">
        <v>33</v>
      </c>
      <c r="B2" s="56"/>
      <c r="C2" s="41"/>
      <c r="D2" s="42"/>
      <c r="E2" s="42"/>
      <c r="F2" s="42"/>
      <c r="G2" s="42"/>
      <c r="H2" s="42"/>
      <c r="I2" s="46"/>
      <c r="J2" s="44"/>
      <c r="K2" s="44"/>
      <c r="L2" s="44"/>
      <c r="M2" s="44"/>
      <c r="N2" s="45"/>
      <c r="O2" s="50"/>
      <c r="P2" s="48"/>
      <c r="Q2" s="48"/>
      <c r="R2" s="48"/>
      <c r="S2" s="48"/>
      <c r="T2" s="49"/>
    </row>
    <row r="3" spans="1:20" ht="26.25" customHeight="1">
      <c r="A3" s="57"/>
      <c r="B3" s="58"/>
      <c r="C3" s="59" t="s">
        <v>37</v>
      </c>
      <c r="D3" s="60"/>
      <c r="E3" s="59" t="s">
        <v>38</v>
      </c>
      <c r="F3" s="60"/>
      <c r="G3" s="59" t="s">
        <v>39</v>
      </c>
      <c r="H3" s="60"/>
      <c r="I3" s="63" t="s">
        <v>37</v>
      </c>
      <c r="J3" s="64"/>
      <c r="K3" s="63" t="s">
        <v>38</v>
      </c>
      <c r="L3" s="64"/>
      <c r="M3" s="63" t="s">
        <v>39</v>
      </c>
      <c r="N3" s="64"/>
      <c r="O3" s="61" t="s">
        <v>37</v>
      </c>
      <c r="P3" s="62"/>
      <c r="Q3" s="61" t="s">
        <v>38</v>
      </c>
      <c r="R3" s="62"/>
      <c r="S3" s="61" t="s">
        <v>39</v>
      </c>
      <c r="T3" s="62"/>
    </row>
    <row r="4" spans="1:20" ht="26.25" customHeight="1">
      <c r="A4" s="51" t="s">
        <v>46</v>
      </c>
      <c r="B4" s="51"/>
      <c r="C4" s="67">
        <f ca="1">SUMPRODUCT(COUNTIF(INDIRECT("'"&amp; ListeFeuilles &amp;"'!C4:P4"),"C"))</f>
        <v>3</v>
      </c>
      <c r="D4" s="66"/>
      <c r="E4" s="67"/>
      <c r="F4" s="66"/>
      <c r="G4" s="65"/>
      <c r="H4" s="66"/>
      <c r="I4" s="65"/>
      <c r="J4" s="66"/>
      <c r="K4" s="65"/>
      <c r="L4" s="66"/>
      <c r="M4" s="65"/>
      <c r="N4" s="66"/>
      <c r="O4" s="65"/>
      <c r="P4" s="66"/>
      <c r="Q4" s="65"/>
      <c r="R4" s="66"/>
      <c r="S4" s="65"/>
      <c r="T4" s="66"/>
    </row>
    <row r="5" spans="1:20" ht="26.25" customHeight="1">
      <c r="A5" s="51" t="s">
        <v>47</v>
      </c>
      <c r="B5" s="51"/>
      <c r="C5" s="65"/>
      <c r="D5" s="66"/>
      <c r="E5" s="67"/>
      <c r="F5" s="66"/>
      <c r="G5" s="65"/>
      <c r="H5" s="66"/>
      <c r="I5" s="65"/>
      <c r="J5" s="66"/>
      <c r="K5" s="65"/>
      <c r="L5" s="66"/>
      <c r="M5" s="65"/>
      <c r="N5" s="66"/>
      <c r="O5" s="65"/>
      <c r="P5" s="66"/>
      <c r="Q5" s="65"/>
      <c r="R5" s="66"/>
      <c r="S5" s="65"/>
      <c r="T5" s="66"/>
    </row>
    <row r="6" spans="1:20" ht="26.25" customHeight="1">
      <c r="A6" s="51" t="s">
        <v>11</v>
      </c>
      <c r="B6" s="51"/>
      <c r="C6" s="65"/>
      <c r="D6" s="66"/>
      <c r="E6" s="65"/>
      <c r="F6" s="66"/>
      <c r="G6" s="65"/>
      <c r="H6" s="66"/>
      <c r="I6" s="65"/>
      <c r="J6" s="66"/>
      <c r="K6" s="65"/>
      <c r="L6" s="66"/>
      <c r="M6" s="65"/>
      <c r="N6" s="66"/>
      <c r="O6" s="65"/>
      <c r="P6" s="66"/>
      <c r="Q6" s="65"/>
      <c r="R6" s="66"/>
      <c r="S6" s="65"/>
      <c r="T6" s="66"/>
    </row>
    <row r="7" spans="1:20" ht="26.25" customHeight="1">
      <c r="A7" s="51" t="s">
        <v>48</v>
      </c>
      <c r="B7" s="51"/>
      <c r="C7" s="65"/>
      <c r="D7" s="66"/>
      <c r="E7" s="65"/>
      <c r="F7" s="66"/>
      <c r="G7" s="65"/>
      <c r="H7" s="66"/>
      <c r="I7" s="65"/>
      <c r="J7" s="66"/>
      <c r="K7" s="65"/>
      <c r="L7" s="66"/>
      <c r="M7" s="65"/>
      <c r="N7" s="66"/>
      <c r="O7" s="65"/>
      <c r="P7" s="66"/>
      <c r="Q7" s="65"/>
      <c r="R7" s="66"/>
      <c r="S7" s="65"/>
      <c r="T7" s="66"/>
    </row>
    <row r="8" spans="1:20" ht="26.25" customHeight="1">
      <c r="A8" s="52" t="s">
        <v>49</v>
      </c>
      <c r="B8" s="52"/>
      <c r="C8" s="65"/>
      <c r="D8" s="66"/>
      <c r="E8" s="65"/>
      <c r="F8" s="66"/>
      <c r="G8" s="65"/>
      <c r="H8" s="66"/>
      <c r="I8" s="65"/>
      <c r="J8" s="66"/>
      <c r="K8" s="65"/>
      <c r="L8" s="66"/>
      <c r="M8" s="65"/>
      <c r="N8" s="66"/>
      <c r="O8" s="65"/>
      <c r="P8" s="66"/>
      <c r="Q8" s="65"/>
      <c r="R8" s="66"/>
      <c r="S8" s="65"/>
      <c r="T8" s="66"/>
    </row>
    <row r="9" spans="1:20" ht="26.25" customHeight="1">
      <c r="A9" s="52" t="s">
        <v>50</v>
      </c>
      <c r="B9" s="52"/>
      <c r="C9" s="65"/>
      <c r="D9" s="66"/>
      <c r="E9" s="65"/>
      <c r="F9" s="66"/>
      <c r="G9" s="65"/>
      <c r="H9" s="66"/>
      <c r="I9" s="65"/>
      <c r="J9" s="66"/>
      <c r="K9" s="65"/>
      <c r="L9" s="66"/>
      <c r="M9" s="65"/>
      <c r="N9" s="66"/>
      <c r="O9" s="65"/>
      <c r="P9" s="66"/>
      <c r="Q9" s="65"/>
      <c r="R9" s="66"/>
      <c r="S9" s="65"/>
      <c r="T9" s="66"/>
    </row>
    <row r="10" spans="1:20" ht="26.25" customHeight="1">
      <c r="A10" s="52" t="s">
        <v>51</v>
      </c>
      <c r="B10" s="52"/>
      <c r="C10" s="65"/>
      <c r="D10" s="66"/>
      <c r="E10" s="65"/>
      <c r="F10" s="66"/>
      <c r="G10" s="65"/>
      <c r="H10" s="66"/>
      <c r="I10" s="65"/>
      <c r="J10" s="66"/>
      <c r="K10" s="65"/>
      <c r="L10" s="66"/>
      <c r="M10" s="65"/>
      <c r="N10" s="66"/>
      <c r="O10" s="65"/>
      <c r="P10" s="66"/>
      <c r="Q10" s="65"/>
      <c r="R10" s="66"/>
      <c r="S10" s="65"/>
      <c r="T10" s="66"/>
    </row>
    <row r="11" spans="1:20" ht="26.25" customHeight="1">
      <c r="A11" s="52" t="s">
        <v>52</v>
      </c>
      <c r="B11" s="52"/>
      <c r="C11" s="65"/>
      <c r="D11" s="66"/>
      <c r="E11" s="65"/>
      <c r="F11" s="66"/>
      <c r="G11" s="65"/>
      <c r="H11" s="66"/>
      <c r="I11" s="65"/>
      <c r="J11" s="66"/>
      <c r="K11" s="65"/>
      <c r="L11" s="66"/>
      <c r="M11" s="65"/>
      <c r="N11" s="66"/>
      <c r="O11" s="65"/>
      <c r="P11" s="66"/>
      <c r="Q11" s="65"/>
      <c r="R11" s="66"/>
      <c r="S11" s="65"/>
      <c r="T11" s="66"/>
    </row>
    <row r="12" spans="1:20" ht="26.25" customHeight="1">
      <c r="A12" s="52" t="s">
        <v>53</v>
      </c>
      <c r="B12" s="52"/>
      <c r="C12" s="65"/>
      <c r="D12" s="66"/>
      <c r="E12" s="65"/>
      <c r="F12" s="66"/>
      <c r="G12" s="65"/>
      <c r="H12" s="66"/>
      <c r="I12" s="65"/>
      <c r="J12" s="66"/>
      <c r="K12" s="65"/>
      <c r="L12" s="66"/>
      <c r="M12" s="65"/>
      <c r="N12" s="66"/>
      <c r="O12" s="65"/>
      <c r="P12" s="66"/>
      <c r="Q12" s="65"/>
      <c r="R12" s="66"/>
      <c r="S12" s="65"/>
      <c r="T12" s="66"/>
    </row>
  </sheetData>
  <mergeCells count="104">
    <mergeCell ref="M12:N12"/>
    <mergeCell ref="O12:P12"/>
    <mergeCell ref="Q12:R12"/>
    <mergeCell ref="S12:T12"/>
    <mergeCell ref="C12:D12"/>
    <mergeCell ref="E12:F12"/>
    <mergeCell ref="G12:H12"/>
    <mergeCell ref="I12:J12"/>
    <mergeCell ref="K12:L12"/>
    <mergeCell ref="M10:N10"/>
    <mergeCell ref="O10:P10"/>
    <mergeCell ref="Q10:R10"/>
    <mergeCell ref="S10:T10"/>
    <mergeCell ref="C11:D11"/>
    <mergeCell ref="E11:F11"/>
    <mergeCell ref="G11:H11"/>
    <mergeCell ref="I11:J11"/>
    <mergeCell ref="K11:L11"/>
    <mergeCell ref="M11:N11"/>
    <mergeCell ref="O11:P11"/>
    <mergeCell ref="Q11:R11"/>
    <mergeCell ref="S11:T11"/>
    <mergeCell ref="C10:D10"/>
    <mergeCell ref="E10:F10"/>
    <mergeCell ref="G10:H10"/>
    <mergeCell ref="I10:J10"/>
    <mergeCell ref="K10:L10"/>
    <mergeCell ref="M8:N8"/>
    <mergeCell ref="O8:P8"/>
    <mergeCell ref="Q8:R8"/>
    <mergeCell ref="S8:T8"/>
    <mergeCell ref="C9:D9"/>
    <mergeCell ref="E9:F9"/>
    <mergeCell ref="G9:H9"/>
    <mergeCell ref="I9:J9"/>
    <mergeCell ref="K9:L9"/>
    <mergeCell ref="M9:N9"/>
    <mergeCell ref="O9:P9"/>
    <mergeCell ref="Q9:R9"/>
    <mergeCell ref="S9:T9"/>
    <mergeCell ref="C8:D8"/>
    <mergeCell ref="E8:F8"/>
    <mergeCell ref="G8:H8"/>
    <mergeCell ref="I8:J8"/>
    <mergeCell ref="K8:L8"/>
    <mergeCell ref="I7:J7"/>
    <mergeCell ref="K7:L7"/>
    <mergeCell ref="M7:N7"/>
    <mergeCell ref="O7:P7"/>
    <mergeCell ref="Q7:R7"/>
    <mergeCell ref="S7:T7"/>
    <mergeCell ref="C6:D6"/>
    <mergeCell ref="E6:F6"/>
    <mergeCell ref="G6:H6"/>
    <mergeCell ref="I6:J6"/>
    <mergeCell ref="K6:L6"/>
    <mergeCell ref="A11:B11"/>
    <mergeCell ref="A12:B12"/>
    <mergeCell ref="M4:N4"/>
    <mergeCell ref="O4:P4"/>
    <mergeCell ref="Q4:R4"/>
    <mergeCell ref="S4:T4"/>
    <mergeCell ref="C5:D5"/>
    <mergeCell ref="E5:F5"/>
    <mergeCell ref="G5:H5"/>
    <mergeCell ref="I5:J5"/>
    <mergeCell ref="K5:L5"/>
    <mergeCell ref="M5:N5"/>
    <mergeCell ref="O5:P5"/>
    <mergeCell ref="Q5:R5"/>
    <mergeCell ref="S5:T5"/>
    <mergeCell ref="C4:D4"/>
    <mergeCell ref="E4:F4"/>
    <mergeCell ref="G4:H4"/>
    <mergeCell ref="I4:J4"/>
    <mergeCell ref="K4:L4"/>
    <mergeCell ref="M6:N6"/>
    <mergeCell ref="O6:P6"/>
    <mergeCell ref="Q6:R6"/>
    <mergeCell ref="S6:T6"/>
    <mergeCell ref="C1:H2"/>
    <mergeCell ref="I1:N2"/>
    <mergeCell ref="O1:T2"/>
    <mergeCell ref="A5:B5"/>
    <mergeCell ref="A6:B6"/>
    <mergeCell ref="A7:B7"/>
    <mergeCell ref="A8:B8"/>
    <mergeCell ref="A9:B9"/>
    <mergeCell ref="A10:B10"/>
    <mergeCell ref="A1:B1"/>
    <mergeCell ref="A2:B3"/>
    <mergeCell ref="A4:B4"/>
    <mergeCell ref="C3:D3"/>
    <mergeCell ref="E3:F3"/>
    <mergeCell ref="Q3:R3"/>
    <mergeCell ref="S3:T3"/>
    <mergeCell ref="G3:H3"/>
    <mergeCell ref="I3:J3"/>
    <mergeCell ref="K3:L3"/>
    <mergeCell ref="M3:N3"/>
    <mergeCell ref="O3:P3"/>
    <mergeCell ref="C7:D7"/>
    <mergeCell ref="E7:F7"/>
    <mergeCell ref="G7:H7"/>
  </mergeCells>
  <conditionalFormatting sqref="C4:C12 E4:E12 G4:G12 I4:I12 K4:K12 M4:M12">
    <cfRule type="containsText" dxfId="1" priority="2" operator="containsText" text="J">
      <formula>NOT(ISERROR(SEARCH("J",C4)))</formula>
    </cfRule>
  </conditionalFormatting>
  <conditionalFormatting sqref="O4:O12 Q4:Q12 S4:S12">
    <cfRule type="containsText" dxfId="0" priority="1" operator="containsText" text="J">
      <formula>NOT(ISERROR(SEARCH("J",O4)))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11"/>
  <sheetViews>
    <sheetView workbookViewId="0">
      <selection activeCell="B14" sqref="B14"/>
    </sheetView>
  </sheetViews>
  <sheetFormatPr baseColWidth="10" defaultRowHeight="15"/>
  <sheetData>
    <row r="1" spans="1:2">
      <c r="A1" s="1"/>
    </row>
    <row r="2" spans="1:2">
      <c r="A2" s="2" t="s">
        <v>7</v>
      </c>
    </row>
    <row r="3" spans="1:2">
      <c r="A3" s="2" t="s">
        <v>8</v>
      </c>
    </row>
    <row r="4" spans="1:2">
      <c r="A4" s="2" t="s">
        <v>9</v>
      </c>
    </row>
    <row r="5" spans="1:2">
      <c r="A5" s="2" t="s">
        <v>24</v>
      </c>
    </row>
    <row r="6" spans="1:2">
      <c r="A6" s="2" t="s">
        <v>10</v>
      </c>
    </row>
    <row r="7" spans="1:2">
      <c r="A7" s="2" t="s">
        <v>26</v>
      </c>
      <c r="B7" s="13"/>
    </row>
    <row r="8" spans="1:2">
      <c r="A8" s="2" t="s">
        <v>11</v>
      </c>
      <c r="B8" s="13"/>
    </row>
    <row r="9" spans="1:2">
      <c r="A9" s="2" t="s">
        <v>12</v>
      </c>
      <c r="B9" s="13"/>
    </row>
    <row r="10" spans="1:2">
      <c r="A10" s="2" t="s">
        <v>13</v>
      </c>
      <c r="B10" s="13"/>
    </row>
    <row r="11" spans="1:2">
      <c r="A11" s="11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A2"/>
  <sheetViews>
    <sheetView workbookViewId="0">
      <selection activeCell="D34" sqref="D34"/>
    </sheetView>
  </sheetViews>
  <sheetFormatPr baseColWidth="10" defaultRowHeight="15"/>
  <sheetData>
    <row r="1" spans="1:1">
      <c r="A1" s="23" t="s">
        <v>54</v>
      </c>
    </row>
    <row r="2" spans="1:1" ht="15.75" thickBot="1">
      <c r="A2" s="24" t="s">
        <v>55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Sem 6-7</vt:lpstr>
      <vt:lpstr>Sem 8-9</vt:lpstr>
      <vt:lpstr>Congés</vt:lpstr>
      <vt:lpstr>Données</vt:lpstr>
      <vt:lpstr>Base</vt:lpstr>
      <vt:lpstr>Code</vt:lpstr>
      <vt:lpstr>Couleur</vt:lpstr>
      <vt:lpstr>ListeFeuilles</vt:lpstr>
    </vt:vector>
  </TitlesOfParts>
  <Company>SNA-RP ORLY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Djelloul El-Mehdi</dc:creator>
  <cp:lastModifiedBy>Pierre</cp:lastModifiedBy>
  <dcterms:created xsi:type="dcterms:W3CDTF">2015-01-23T10:03:11Z</dcterms:created>
  <dcterms:modified xsi:type="dcterms:W3CDTF">2015-01-30T09:33:29Z</dcterms:modified>
</cp:coreProperties>
</file>